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S:\DATA_ANALYSIS_Projects\MIS project\"/>
    </mc:Choice>
  </mc:AlternateContent>
  <xr:revisionPtr revIDLastSave="0" documentId="13_ncr:1_{4AB6C443-C402-4DE9-BE44-C9FC3991E946}" xr6:coauthVersionLast="47" xr6:coauthVersionMax="47" xr10:uidLastSave="{00000000-0000-0000-0000-000000000000}"/>
  <bookViews>
    <workbookView xWindow="-108" yWindow="-108" windowWidth="23256" windowHeight="12456" activeTab="5" xr2:uid="{00000000-000D-0000-FFFF-FFFF00000000}"/>
  </bookViews>
  <sheets>
    <sheet name="Employee_Master" sheetId="1" r:id="rId1"/>
    <sheet name="Product_Master" sheetId="2" r:id="rId2"/>
    <sheet name="Sales_Data" sheetId="3" r:id="rId3"/>
    <sheet name="Emp_Performance" sheetId="4" r:id="rId4"/>
    <sheet name="pivot" sheetId="5" r:id="rId5"/>
    <sheet name="Dashboard" sheetId="7" r:id="rId6"/>
  </sheets>
  <definedNames>
    <definedName name="_xlcn.WorksheetConnection_Sales_Performance_Incentive_Dataset.xlsxTable11" hidden="1">Table1[]</definedName>
    <definedName name="_xlcn.WorksheetConnection_Sales_Performance_Incentive_Dataset.xlsxTable21" hidden="1">Table2[]</definedName>
    <definedName name="_xlcn.WorksheetConnection_Sales_Performance_Incentive_Dataset.xlsxTable31" hidden="1">Table3[]</definedName>
    <definedName name="_xlcn.WorksheetConnection_Sales_Performance_Incentive_Dataset.xlsxTable41" hidden="1">Table4[]</definedName>
    <definedName name="Slicer_Category">#N/A</definedName>
    <definedName name="Slicer_Months__Date">#N/A</definedName>
    <definedName name="Slicer_Region">#N/A</definedName>
  </definedNames>
  <calcPr calcId="191029"/>
  <pivotCaches>
    <pivotCache cacheId="0" r:id="rId7"/>
    <pivotCache cacheId="16"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Table4" connection="WorksheetConnection_Sales_Performance_Incentive_Dataset.xlsx!Table4"/>
          <x15:modelTable id="Table3" name="Table3" connection="WorksheetConnection_Sales_Performance_Incentive_Dataset.xlsx!Table3"/>
          <x15:modelTable id="Table2" name="Table2" connection="WorksheetConnection_Sales_Performance_Incentive_Dataset.xlsx!Table2"/>
          <x15:modelTable id="Table1" name="Table1" connection="WorksheetConnection_Sales_Performance_Incentive_Dataset.xlsx!Table1"/>
        </x15:modelTables>
        <x15:modelRelationships>
          <x15:modelRelationship fromTable="Table1" fromColumn="Product_ID" toTable="Table2" toColumn="Product_ID"/>
          <x15:modelRelationship fromTable="Table1" fromColumn="Emp_ID" toTable="Table3" toColumn="Emp_ID"/>
          <x15:modelRelationship fromTable="Table3" fromColumn="Emp_ID" toTable="Table4" toColumn="Emp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3" l="1"/>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345" i="3"/>
  <c r="L2346" i="3"/>
  <c r="L2347" i="3"/>
  <c r="L2348" i="3"/>
  <c r="L2349" i="3"/>
  <c r="L2350" i="3"/>
  <c r="L2351" i="3"/>
  <c r="L2352" i="3"/>
  <c r="L2353" i="3"/>
  <c r="L2354" i="3"/>
  <c r="L2355" i="3"/>
  <c r="L2356" i="3"/>
  <c r="L2357" i="3"/>
  <c r="L2358" i="3"/>
  <c r="L2359" i="3"/>
  <c r="L2360" i="3"/>
  <c r="L2361" i="3"/>
  <c r="L2362" i="3"/>
  <c r="L2363" i="3"/>
  <c r="L2364" i="3"/>
  <c r="L2365" i="3"/>
  <c r="L2366" i="3"/>
  <c r="L2367" i="3"/>
  <c r="L2368" i="3"/>
  <c r="L2369" i="3"/>
  <c r="L2370" i="3"/>
  <c r="L2371" i="3"/>
  <c r="L2372" i="3"/>
  <c r="L2373" i="3"/>
  <c r="L2374" i="3"/>
  <c r="L2375" i="3"/>
  <c r="L2376" i="3"/>
  <c r="L2377" i="3"/>
  <c r="L2378" i="3"/>
  <c r="L2379" i="3"/>
  <c r="L2380" i="3"/>
  <c r="L2381" i="3"/>
  <c r="L2382" i="3"/>
  <c r="L2383" i="3"/>
  <c r="L2384" i="3"/>
  <c r="L2385" i="3"/>
  <c r="L2386" i="3"/>
  <c r="L2387" i="3"/>
  <c r="L2388" i="3"/>
  <c r="L2389" i="3"/>
  <c r="L2390" i="3"/>
  <c r="L2391" i="3"/>
  <c r="L2392" i="3"/>
  <c r="L2393" i="3"/>
  <c r="L2394" i="3"/>
  <c r="L2395" i="3"/>
  <c r="L2396" i="3"/>
  <c r="L2397" i="3"/>
  <c r="L2398" i="3"/>
  <c r="L2399" i="3"/>
  <c r="L2400" i="3"/>
  <c r="L2401" i="3"/>
  <c r="L2402" i="3"/>
  <c r="L2403" i="3"/>
  <c r="L2404" i="3"/>
  <c r="L2405" i="3"/>
  <c r="L2406" i="3"/>
  <c r="L2407" i="3"/>
  <c r="L2408" i="3"/>
  <c r="L2409" i="3"/>
  <c r="L2410" i="3"/>
  <c r="L2411" i="3"/>
  <c r="L2412" i="3"/>
  <c r="L2413" i="3"/>
  <c r="L2414" i="3"/>
  <c r="L2415" i="3"/>
  <c r="L2416" i="3"/>
  <c r="L2417" i="3"/>
  <c r="L2418" i="3"/>
  <c r="L2419" i="3"/>
  <c r="L2420" i="3"/>
  <c r="L2421" i="3"/>
  <c r="L2422" i="3"/>
  <c r="L2423" i="3"/>
  <c r="L2424" i="3"/>
  <c r="L2425" i="3"/>
  <c r="L2426" i="3"/>
  <c r="L2427" i="3"/>
  <c r="L2428" i="3"/>
  <c r="L2429" i="3"/>
  <c r="L2430" i="3"/>
  <c r="L2431" i="3"/>
  <c r="L2432" i="3"/>
  <c r="L2433" i="3"/>
  <c r="L2434" i="3"/>
  <c r="L2435" i="3"/>
  <c r="L2436" i="3"/>
  <c r="L2437" i="3"/>
  <c r="L2438" i="3"/>
  <c r="L2439" i="3"/>
  <c r="L2440" i="3"/>
  <c r="L2441" i="3"/>
  <c r="L2442" i="3"/>
  <c r="L2443" i="3"/>
  <c r="L2444" i="3"/>
  <c r="L2445" i="3"/>
  <c r="L2446" i="3"/>
  <c r="L2447" i="3"/>
  <c r="L2448" i="3"/>
  <c r="L2449" i="3"/>
  <c r="L2450" i="3"/>
  <c r="L2451" i="3"/>
  <c r="L2452" i="3"/>
  <c r="L2453" i="3"/>
  <c r="L2454" i="3"/>
  <c r="L2455" i="3"/>
  <c r="L2456" i="3"/>
  <c r="L2457" i="3"/>
  <c r="L2458" i="3"/>
  <c r="L2459" i="3"/>
  <c r="L2460" i="3"/>
  <c r="L2461" i="3"/>
  <c r="L2462" i="3"/>
  <c r="L2463" i="3"/>
  <c r="L2464" i="3"/>
  <c r="L2465" i="3"/>
  <c r="L2466" i="3"/>
  <c r="L2467" i="3"/>
  <c r="L2468" i="3"/>
  <c r="L2469" i="3"/>
  <c r="L2470" i="3"/>
  <c r="L2471" i="3"/>
  <c r="L2472" i="3"/>
  <c r="L2473" i="3"/>
  <c r="L2474" i="3"/>
  <c r="L2475" i="3"/>
  <c r="L2476" i="3"/>
  <c r="L2477" i="3"/>
  <c r="L2478" i="3"/>
  <c r="L2479" i="3"/>
  <c r="L2480" i="3"/>
  <c r="L2481" i="3"/>
  <c r="L2482" i="3"/>
  <c r="L2483" i="3"/>
  <c r="L2484" i="3"/>
  <c r="L2485" i="3"/>
  <c r="L2486" i="3"/>
  <c r="L2487" i="3"/>
  <c r="L2488" i="3"/>
  <c r="L2489" i="3"/>
  <c r="L2490" i="3"/>
  <c r="L2491" i="3"/>
  <c r="L2492" i="3"/>
  <c r="L2493" i="3"/>
  <c r="L2494" i="3"/>
  <c r="L2495" i="3"/>
  <c r="L2496" i="3"/>
  <c r="L2497" i="3"/>
  <c r="L2498" i="3"/>
  <c r="L2499" i="3"/>
  <c r="L2500" i="3"/>
  <c r="L2501" i="3"/>
  <c r="L2502" i="3"/>
  <c r="L2503" i="3"/>
  <c r="L2504" i="3"/>
  <c r="L2505" i="3"/>
  <c r="L2506" i="3"/>
  <c r="L2507" i="3"/>
  <c r="L2508" i="3"/>
  <c r="L2509" i="3"/>
  <c r="L2510" i="3"/>
  <c r="L2511" i="3"/>
  <c r="L2512" i="3"/>
  <c r="L2513" i="3"/>
  <c r="L2514" i="3"/>
  <c r="L2515" i="3"/>
  <c r="L2516" i="3"/>
  <c r="L2517" i="3"/>
  <c r="L2518" i="3"/>
  <c r="L2519" i="3"/>
  <c r="L2520" i="3"/>
  <c r="L2521" i="3"/>
  <c r="L2522" i="3"/>
  <c r="L2523" i="3"/>
  <c r="L2524" i="3"/>
  <c r="L2525" i="3"/>
  <c r="L2526" i="3"/>
  <c r="L2527" i="3"/>
  <c r="L2528" i="3"/>
  <c r="L2529" i="3"/>
  <c r="L2530" i="3"/>
  <c r="L2531" i="3"/>
  <c r="L2532" i="3"/>
  <c r="L2533" i="3"/>
  <c r="L2534" i="3"/>
  <c r="L2535" i="3"/>
  <c r="L2536" i="3"/>
  <c r="L2537" i="3"/>
  <c r="L2538" i="3"/>
  <c r="L2539" i="3"/>
  <c r="L2540" i="3"/>
  <c r="L2541" i="3"/>
  <c r="L2542" i="3"/>
  <c r="L2543" i="3"/>
  <c r="L2544" i="3"/>
  <c r="L2545" i="3"/>
  <c r="L2546" i="3"/>
  <c r="L2547" i="3"/>
  <c r="L2548" i="3"/>
  <c r="L2549" i="3"/>
  <c r="L2550" i="3"/>
  <c r="L2551" i="3"/>
  <c r="L2552" i="3"/>
  <c r="L2553" i="3"/>
  <c r="L2554" i="3"/>
  <c r="L2555" i="3"/>
  <c r="L2556" i="3"/>
  <c r="L2557" i="3"/>
  <c r="L2558" i="3"/>
  <c r="L2559" i="3"/>
  <c r="L2560" i="3"/>
  <c r="L2561" i="3"/>
  <c r="L2562" i="3"/>
  <c r="L2563" i="3"/>
  <c r="L2564" i="3"/>
  <c r="L2565" i="3"/>
  <c r="L2566" i="3"/>
  <c r="L2567" i="3"/>
  <c r="L2568" i="3"/>
  <c r="L2569" i="3"/>
  <c r="L2570" i="3"/>
  <c r="L2571" i="3"/>
  <c r="L2572" i="3"/>
  <c r="L2573" i="3"/>
  <c r="L2574" i="3"/>
  <c r="L2575" i="3"/>
  <c r="L2576" i="3"/>
  <c r="L2577" i="3"/>
  <c r="L2578" i="3"/>
  <c r="L2579" i="3"/>
  <c r="L2580" i="3"/>
  <c r="L2581" i="3"/>
  <c r="L2582" i="3"/>
  <c r="L2583" i="3"/>
  <c r="L2584" i="3"/>
  <c r="L2585" i="3"/>
  <c r="L2586" i="3"/>
  <c r="L2587" i="3"/>
  <c r="L2588" i="3"/>
  <c r="L2589" i="3"/>
  <c r="L2590" i="3"/>
  <c r="L2591" i="3"/>
  <c r="L2592" i="3"/>
  <c r="L2593" i="3"/>
  <c r="L2594" i="3"/>
  <c r="L2595" i="3"/>
  <c r="L2596" i="3"/>
  <c r="L2597" i="3"/>
  <c r="L2598" i="3"/>
  <c r="L2599" i="3"/>
  <c r="L2600" i="3"/>
  <c r="L2601" i="3"/>
  <c r="L2602" i="3"/>
  <c r="L2603" i="3"/>
  <c r="L2604" i="3"/>
  <c r="L2605" i="3"/>
  <c r="L2606" i="3"/>
  <c r="L2607" i="3"/>
  <c r="L2608" i="3"/>
  <c r="L2609" i="3"/>
  <c r="L2610" i="3"/>
  <c r="L2611" i="3"/>
  <c r="L2612" i="3"/>
  <c r="L2613" i="3"/>
  <c r="L2614" i="3"/>
  <c r="L2615" i="3"/>
  <c r="L2616" i="3"/>
  <c r="L2617" i="3"/>
  <c r="L2618" i="3"/>
  <c r="L2619" i="3"/>
  <c r="L2620" i="3"/>
  <c r="L2621" i="3"/>
  <c r="L2622" i="3"/>
  <c r="L2623" i="3"/>
  <c r="L2624" i="3"/>
  <c r="L2625" i="3"/>
  <c r="L2626" i="3"/>
  <c r="L2627" i="3"/>
  <c r="L2628" i="3"/>
  <c r="L2629" i="3"/>
  <c r="L2630" i="3"/>
  <c r="L2631" i="3"/>
  <c r="L2632" i="3"/>
  <c r="L2633" i="3"/>
  <c r="L2634" i="3"/>
  <c r="L2635" i="3"/>
  <c r="L2636" i="3"/>
  <c r="L2637" i="3"/>
  <c r="L2638" i="3"/>
  <c r="L2639" i="3"/>
  <c r="L2640" i="3"/>
  <c r="L2641" i="3"/>
  <c r="L2642" i="3"/>
  <c r="L2643" i="3"/>
  <c r="L2644" i="3"/>
  <c r="L2645" i="3"/>
  <c r="L2646" i="3"/>
  <c r="L2647" i="3"/>
  <c r="L2648" i="3"/>
  <c r="L2649" i="3"/>
  <c r="L2650" i="3"/>
  <c r="L2651" i="3"/>
  <c r="L2652" i="3"/>
  <c r="L2653" i="3"/>
  <c r="L2654" i="3"/>
  <c r="L2655" i="3"/>
  <c r="L2656" i="3"/>
  <c r="L2657" i="3"/>
  <c r="L2658" i="3"/>
  <c r="L2659" i="3"/>
  <c r="L2660" i="3"/>
  <c r="L2661" i="3"/>
  <c r="L2662" i="3"/>
  <c r="L2663" i="3"/>
  <c r="L2664" i="3"/>
  <c r="L2665" i="3"/>
  <c r="L2666" i="3"/>
  <c r="L2667" i="3"/>
  <c r="L2668" i="3"/>
  <c r="L2669" i="3"/>
  <c r="L2670" i="3"/>
  <c r="L2671" i="3"/>
  <c r="L2672" i="3"/>
  <c r="L2673" i="3"/>
  <c r="L2674" i="3"/>
  <c r="L2675" i="3"/>
  <c r="L2676" i="3"/>
  <c r="L2677" i="3"/>
  <c r="L2678" i="3"/>
  <c r="L2679" i="3"/>
  <c r="L2680" i="3"/>
  <c r="L2681" i="3"/>
  <c r="L2682" i="3"/>
  <c r="L2683" i="3"/>
  <c r="L2684" i="3"/>
  <c r="L2685" i="3"/>
  <c r="L2686" i="3"/>
  <c r="L2687" i="3"/>
  <c r="L2688" i="3"/>
  <c r="L2689" i="3"/>
  <c r="L2690" i="3"/>
  <c r="L2691" i="3"/>
  <c r="L2692" i="3"/>
  <c r="L2693" i="3"/>
  <c r="L2694" i="3"/>
  <c r="L2695" i="3"/>
  <c r="L2696" i="3"/>
  <c r="L2697" i="3"/>
  <c r="L2698" i="3"/>
  <c r="L2699" i="3"/>
  <c r="L2700" i="3"/>
  <c r="L2701" i="3"/>
  <c r="L2702" i="3"/>
  <c r="L2703" i="3"/>
  <c r="L2704" i="3"/>
  <c r="L2705" i="3"/>
  <c r="L2706" i="3"/>
  <c r="L2707" i="3"/>
  <c r="L2708" i="3"/>
  <c r="L2709" i="3"/>
  <c r="L2710" i="3"/>
  <c r="L2711" i="3"/>
  <c r="L2712" i="3"/>
  <c r="L2713" i="3"/>
  <c r="L2714" i="3"/>
  <c r="L2715" i="3"/>
  <c r="L2716" i="3"/>
  <c r="L2717" i="3"/>
  <c r="L2718" i="3"/>
  <c r="L2719" i="3"/>
  <c r="L2720" i="3"/>
  <c r="L2721" i="3"/>
  <c r="L2722" i="3"/>
  <c r="L2723" i="3"/>
  <c r="L2724" i="3"/>
  <c r="L2725" i="3"/>
  <c r="L2726" i="3"/>
  <c r="L2727" i="3"/>
  <c r="L2728" i="3"/>
  <c r="L2729" i="3"/>
  <c r="L2730" i="3"/>
  <c r="L2731" i="3"/>
  <c r="L2732" i="3"/>
  <c r="L2733" i="3"/>
  <c r="L2734" i="3"/>
  <c r="L2735" i="3"/>
  <c r="L2736" i="3"/>
  <c r="L2737" i="3"/>
  <c r="L2738" i="3"/>
  <c r="L2739" i="3"/>
  <c r="L2740" i="3"/>
  <c r="L2741" i="3"/>
  <c r="L2742" i="3"/>
  <c r="L2743" i="3"/>
  <c r="L2744" i="3"/>
  <c r="L2745" i="3"/>
  <c r="L2746" i="3"/>
  <c r="L2747" i="3"/>
  <c r="L2748" i="3"/>
  <c r="L2749" i="3"/>
  <c r="L2750" i="3"/>
  <c r="L2751" i="3"/>
  <c r="L2752" i="3"/>
  <c r="L2753" i="3"/>
  <c r="L2754" i="3"/>
  <c r="L2755" i="3"/>
  <c r="L2756" i="3"/>
  <c r="L2757" i="3"/>
  <c r="L2758" i="3"/>
  <c r="L2759" i="3"/>
  <c r="L2760" i="3"/>
  <c r="L2761" i="3"/>
  <c r="L2762" i="3"/>
  <c r="L2763" i="3"/>
  <c r="L2764" i="3"/>
  <c r="L2765" i="3"/>
  <c r="L2766" i="3"/>
  <c r="L2767" i="3"/>
  <c r="L2768" i="3"/>
  <c r="L2769" i="3"/>
  <c r="L2770" i="3"/>
  <c r="L2771" i="3"/>
  <c r="L2772" i="3"/>
  <c r="L2773" i="3"/>
  <c r="L2774" i="3"/>
  <c r="L2775" i="3"/>
  <c r="L2776" i="3"/>
  <c r="L2777" i="3"/>
  <c r="L2778" i="3"/>
  <c r="L2779" i="3"/>
  <c r="L2780" i="3"/>
  <c r="L2781" i="3"/>
  <c r="L2782" i="3"/>
  <c r="L2783" i="3"/>
  <c r="L2784" i="3"/>
  <c r="L2785" i="3"/>
  <c r="L2786" i="3"/>
  <c r="L2787" i="3"/>
  <c r="L2788" i="3"/>
  <c r="L2789" i="3"/>
  <c r="L2790" i="3"/>
  <c r="L2791" i="3"/>
  <c r="L2792" i="3"/>
  <c r="L2793" i="3"/>
  <c r="L2794" i="3"/>
  <c r="L2795" i="3"/>
  <c r="L2796" i="3"/>
  <c r="L2797" i="3"/>
  <c r="L2798" i="3"/>
  <c r="L2799" i="3"/>
  <c r="L2800" i="3"/>
  <c r="L2801" i="3"/>
  <c r="L2802" i="3"/>
  <c r="L2803" i="3"/>
  <c r="L2804" i="3"/>
  <c r="L2805" i="3"/>
  <c r="L2806" i="3"/>
  <c r="L2807" i="3"/>
  <c r="L2808" i="3"/>
  <c r="L2809" i="3"/>
  <c r="L2810" i="3"/>
  <c r="L2811" i="3"/>
  <c r="L2812" i="3"/>
  <c r="L2813" i="3"/>
  <c r="L2814" i="3"/>
  <c r="L2815" i="3"/>
  <c r="L2816" i="3"/>
  <c r="L2817" i="3"/>
  <c r="L2818" i="3"/>
  <c r="L2819" i="3"/>
  <c r="L2820" i="3"/>
  <c r="L2821" i="3"/>
  <c r="L2822" i="3"/>
  <c r="L2823" i="3"/>
  <c r="L2824" i="3"/>
  <c r="L2825" i="3"/>
  <c r="L2826" i="3"/>
  <c r="L2827" i="3"/>
  <c r="L2828" i="3"/>
  <c r="L2829" i="3"/>
  <c r="L2830" i="3"/>
  <c r="L2831" i="3"/>
  <c r="L2832" i="3"/>
  <c r="L2833" i="3"/>
  <c r="L2834" i="3"/>
  <c r="L2835" i="3"/>
  <c r="L2836" i="3"/>
  <c r="L2837" i="3"/>
  <c r="L2838" i="3"/>
  <c r="L2839" i="3"/>
  <c r="L2840" i="3"/>
  <c r="L2841" i="3"/>
  <c r="L2842" i="3"/>
  <c r="L2843" i="3"/>
  <c r="L2844" i="3"/>
  <c r="L2845" i="3"/>
  <c r="L2846" i="3"/>
  <c r="L2847" i="3"/>
  <c r="L2848" i="3"/>
  <c r="L2849" i="3"/>
  <c r="L2850" i="3"/>
  <c r="L2851" i="3"/>
  <c r="L2852" i="3"/>
  <c r="L2853" i="3"/>
  <c r="L2854" i="3"/>
  <c r="L2855" i="3"/>
  <c r="L2856" i="3"/>
  <c r="L2857" i="3"/>
  <c r="L2858" i="3"/>
  <c r="L2859" i="3"/>
  <c r="L2860" i="3"/>
  <c r="L2861" i="3"/>
  <c r="L2862" i="3"/>
  <c r="L2863" i="3"/>
  <c r="L2864" i="3"/>
  <c r="L2865" i="3"/>
  <c r="L2866" i="3"/>
  <c r="L2867" i="3"/>
  <c r="L2868" i="3"/>
  <c r="L2869" i="3"/>
  <c r="L2870" i="3"/>
  <c r="L2871" i="3"/>
  <c r="L2872" i="3"/>
  <c r="L2873" i="3"/>
  <c r="L2874" i="3"/>
  <c r="L2875" i="3"/>
  <c r="L2876" i="3"/>
  <c r="L2877" i="3"/>
  <c r="L2878" i="3"/>
  <c r="L2879" i="3"/>
  <c r="L2880" i="3"/>
  <c r="L2881" i="3"/>
  <c r="L2882" i="3"/>
  <c r="L2883" i="3"/>
  <c r="L2884" i="3"/>
  <c r="L2885" i="3"/>
  <c r="L2886" i="3"/>
  <c r="L2887" i="3"/>
  <c r="L2888" i="3"/>
  <c r="L2889" i="3"/>
  <c r="L2890" i="3"/>
  <c r="L2891" i="3"/>
  <c r="L2892" i="3"/>
  <c r="L2893" i="3"/>
  <c r="L2894" i="3"/>
  <c r="L2895" i="3"/>
  <c r="L2896" i="3"/>
  <c r="L2897" i="3"/>
  <c r="L2898" i="3"/>
  <c r="L2899" i="3"/>
  <c r="L2900" i="3"/>
  <c r="L2901" i="3"/>
  <c r="L2902" i="3"/>
  <c r="L2903" i="3"/>
  <c r="L2904" i="3"/>
  <c r="L2905" i="3"/>
  <c r="L2906" i="3"/>
  <c r="L2907" i="3"/>
  <c r="L2908" i="3"/>
  <c r="L2909" i="3"/>
  <c r="L2910" i="3"/>
  <c r="L2911" i="3"/>
  <c r="L2912" i="3"/>
  <c r="L2913" i="3"/>
  <c r="L2914" i="3"/>
  <c r="L2915" i="3"/>
  <c r="L2916" i="3"/>
  <c r="L2917" i="3"/>
  <c r="L2918" i="3"/>
  <c r="L2919" i="3"/>
  <c r="L2920" i="3"/>
  <c r="L2921" i="3"/>
  <c r="L2922" i="3"/>
  <c r="L2923" i="3"/>
  <c r="L2924" i="3"/>
  <c r="L2925" i="3"/>
  <c r="L2926" i="3"/>
  <c r="L2927" i="3"/>
  <c r="L2928" i="3"/>
  <c r="L2929" i="3"/>
  <c r="L2930" i="3"/>
  <c r="L2931" i="3"/>
  <c r="L2932" i="3"/>
  <c r="L2933" i="3"/>
  <c r="L2934" i="3"/>
  <c r="L2935" i="3"/>
  <c r="L2936" i="3"/>
  <c r="L2937" i="3"/>
  <c r="L2938" i="3"/>
  <c r="L2939" i="3"/>
  <c r="L2940" i="3"/>
  <c r="L2941" i="3"/>
  <c r="L2942" i="3"/>
  <c r="L2943" i="3"/>
  <c r="L2944" i="3"/>
  <c r="L2945" i="3"/>
  <c r="L2946" i="3"/>
  <c r="L2947" i="3"/>
  <c r="L2948" i="3"/>
  <c r="L2949" i="3"/>
  <c r="L2950" i="3"/>
  <c r="L2951" i="3"/>
  <c r="L2952" i="3"/>
  <c r="L2953" i="3"/>
  <c r="L2954" i="3"/>
  <c r="L2955" i="3"/>
  <c r="L2956" i="3"/>
  <c r="L2957" i="3"/>
  <c r="L2958" i="3"/>
  <c r="L2959" i="3"/>
  <c r="L2960" i="3"/>
  <c r="L2961" i="3"/>
  <c r="L2962" i="3"/>
  <c r="L2963" i="3"/>
  <c r="L2964" i="3"/>
  <c r="L2965" i="3"/>
  <c r="L2966" i="3"/>
  <c r="L2967" i="3"/>
  <c r="L2968" i="3"/>
  <c r="L2969" i="3"/>
  <c r="L2970" i="3"/>
  <c r="L2971" i="3"/>
  <c r="L2972" i="3"/>
  <c r="L2973" i="3"/>
  <c r="L2974" i="3"/>
  <c r="L2975" i="3"/>
  <c r="L2976" i="3"/>
  <c r="L2977" i="3"/>
  <c r="L2978" i="3"/>
  <c r="L2979" i="3"/>
  <c r="L2980" i="3"/>
  <c r="L2981" i="3"/>
  <c r="L2982" i="3"/>
  <c r="L2983" i="3"/>
  <c r="L2984" i="3"/>
  <c r="L2985" i="3"/>
  <c r="L2986" i="3"/>
  <c r="L2987" i="3"/>
  <c r="L2988" i="3"/>
  <c r="L2989" i="3"/>
  <c r="L2990" i="3"/>
  <c r="L2991" i="3"/>
  <c r="L2992" i="3"/>
  <c r="L2993" i="3"/>
  <c r="L2994" i="3"/>
  <c r="L2995" i="3"/>
  <c r="L2996" i="3"/>
  <c r="L2997" i="3"/>
  <c r="L2998" i="3"/>
  <c r="L2999" i="3"/>
  <c r="L3000" i="3"/>
  <c r="L3001" i="3"/>
  <c r="L3002" i="3"/>
  <c r="L3003" i="3"/>
  <c r="L3004" i="3"/>
  <c r="L3005" i="3"/>
  <c r="L3006" i="3"/>
  <c r="L3007" i="3"/>
  <c r="L3008" i="3"/>
  <c r="L3009" i="3"/>
  <c r="L3010" i="3"/>
  <c r="L3011" i="3"/>
  <c r="L3012" i="3"/>
  <c r="L3013" i="3"/>
  <c r="L3014" i="3"/>
  <c r="L3015" i="3"/>
  <c r="L3016" i="3"/>
  <c r="L3017" i="3"/>
  <c r="L3018" i="3"/>
  <c r="L3019" i="3"/>
  <c r="L3020" i="3"/>
  <c r="L3021" i="3"/>
  <c r="L3022" i="3"/>
  <c r="L3023" i="3"/>
  <c r="L3024" i="3"/>
  <c r="L3025" i="3"/>
  <c r="L3026" i="3"/>
  <c r="L3027" i="3"/>
  <c r="L3028" i="3"/>
  <c r="L3029" i="3"/>
  <c r="L3030" i="3"/>
  <c r="L3031" i="3"/>
  <c r="L3032" i="3"/>
  <c r="L3033" i="3"/>
  <c r="L3034" i="3"/>
  <c r="L3035" i="3"/>
  <c r="L3036" i="3"/>
  <c r="L3037" i="3"/>
  <c r="L3038" i="3"/>
  <c r="L3039" i="3"/>
  <c r="L3040" i="3"/>
  <c r="L3041" i="3"/>
  <c r="L3042" i="3"/>
  <c r="L3043" i="3"/>
  <c r="L3044" i="3"/>
  <c r="L3045" i="3"/>
  <c r="L3046" i="3"/>
  <c r="L3047" i="3"/>
  <c r="L3048" i="3"/>
  <c r="L3049" i="3"/>
  <c r="L3050" i="3"/>
  <c r="L3051" i="3"/>
  <c r="L3052" i="3"/>
  <c r="L3053" i="3"/>
  <c r="L3054" i="3"/>
  <c r="L3055" i="3"/>
  <c r="L3056" i="3"/>
  <c r="L3057" i="3"/>
  <c r="L3058" i="3"/>
  <c r="L3059" i="3"/>
  <c r="L3060" i="3"/>
  <c r="L3061" i="3"/>
  <c r="L3062" i="3"/>
  <c r="L3063" i="3"/>
  <c r="L3064" i="3"/>
  <c r="L3065" i="3"/>
  <c r="L3066" i="3"/>
  <c r="L3067" i="3"/>
  <c r="L3068" i="3"/>
  <c r="L3069" i="3"/>
  <c r="L3070" i="3"/>
  <c r="L3071" i="3"/>
  <c r="L3072" i="3"/>
  <c r="L3073" i="3"/>
  <c r="L3074" i="3"/>
  <c r="L3075" i="3"/>
  <c r="L3076" i="3"/>
  <c r="L3077" i="3"/>
  <c r="L3078" i="3"/>
  <c r="L3079" i="3"/>
  <c r="L3080" i="3"/>
  <c r="L3081" i="3"/>
  <c r="L3082" i="3"/>
  <c r="L3083" i="3"/>
  <c r="L3084" i="3"/>
  <c r="L3085" i="3"/>
  <c r="L3086" i="3"/>
  <c r="L3087" i="3"/>
  <c r="L3088" i="3"/>
  <c r="L3089" i="3"/>
  <c r="L3090" i="3"/>
  <c r="L3091" i="3"/>
  <c r="L3092" i="3"/>
  <c r="L3093" i="3"/>
  <c r="L3094" i="3"/>
  <c r="L3095" i="3"/>
  <c r="L3096" i="3"/>
  <c r="L3097" i="3"/>
  <c r="L3098" i="3"/>
  <c r="L3099" i="3"/>
  <c r="L3100" i="3"/>
  <c r="L3101" i="3"/>
  <c r="L3102" i="3"/>
  <c r="L3103" i="3"/>
  <c r="L3104" i="3"/>
  <c r="L3105" i="3"/>
  <c r="L3106" i="3"/>
  <c r="L3107" i="3"/>
  <c r="L3108" i="3"/>
  <c r="L3109" i="3"/>
  <c r="L3110" i="3"/>
  <c r="L3111" i="3"/>
  <c r="L3112" i="3"/>
  <c r="L3113" i="3"/>
  <c r="L3114" i="3"/>
  <c r="L3115" i="3"/>
  <c r="L3116" i="3"/>
  <c r="L3117" i="3"/>
  <c r="L3118" i="3"/>
  <c r="L3119" i="3"/>
  <c r="L3120" i="3"/>
  <c r="L3121" i="3"/>
  <c r="L3122" i="3"/>
  <c r="L3123" i="3"/>
  <c r="L3124" i="3"/>
  <c r="L3125" i="3"/>
  <c r="L3126" i="3"/>
  <c r="L3127" i="3"/>
  <c r="L3128" i="3"/>
  <c r="L3129" i="3"/>
  <c r="L3130" i="3"/>
  <c r="L3131" i="3"/>
  <c r="L3132" i="3"/>
  <c r="L3133" i="3"/>
  <c r="L3134" i="3"/>
  <c r="L3135" i="3"/>
  <c r="L3136" i="3"/>
  <c r="L3137" i="3"/>
  <c r="L3138" i="3"/>
  <c r="L3139" i="3"/>
  <c r="L3140" i="3"/>
  <c r="L3141" i="3"/>
  <c r="L3142" i="3"/>
  <c r="L3143" i="3"/>
  <c r="L3144" i="3"/>
  <c r="L3145" i="3"/>
  <c r="L3146" i="3"/>
  <c r="L3147" i="3"/>
  <c r="L3148" i="3"/>
  <c r="L3149" i="3"/>
  <c r="L3150" i="3"/>
  <c r="L3151" i="3"/>
  <c r="L3152" i="3"/>
  <c r="L3153" i="3"/>
  <c r="L3154" i="3"/>
  <c r="L3155" i="3"/>
  <c r="L3156" i="3"/>
  <c r="L3157" i="3"/>
  <c r="L3158" i="3"/>
  <c r="L3159" i="3"/>
  <c r="L3160" i="3"/>
  <c r="L3161" i="3"/>
  <c r="L3162" i="3"/>
  <c r="L3163" i="3"/>
  <c r="L3164" i="3"/>
  <c r="L3165" i="3"/>
  <c r="L3166" i="3"/>
  <c r="L3167" i="3"/>
  <c r="L3168" i="3"/>
  <c r="L3169" i="3"/>
  <c r="L3170" i="3"/>
  <c r="L3171" i="3"/>
  <c r="L3172" i="3"/>
  <c r="L3173" i="3"/>
  <c r="L3174" i="3"/>
  <c r="L3175" i="3"/>
  <c r="L3176" i="3"/>
  <c r="L3177" i="3"/>
  <c r="L3178" i="3"/>
  <c r="L3179" i="3"/>
  <c r="L3180" i="3"/>
  <c r="L3181" i="3"/>
  <c r="L3182" i="3"/>
  <c r="L3183" i="3"/>
  <c r="L3184" i="3"/>
  <c r="L3185" i="3"/>
  <c r="L3186" i="3"/>
  <c r="L3187" i="3"/>
  <c r="L3188" i="3"/>
  <c r="L3189" i="3"/>
  <c r="L3190" i="3"/>
  <c r="L3191" i="3"/>
  <c r="L3192" i="3"/>
  <c r="L3193" i="3"/>
  <c r="L3194" i="3"/>
  <c r="L3195" i="3"/>
  <c r="L3196" i="3"/>
  <c r="L3197" i="3"/>
  <c r="L3198" i="3"/>
  <c r="L3199" i="3"/>
  <c r="L3200" i="3"/>
  <c r="L3201" i="3"/>
  <c r="L3202" i="3"/>
  <c r="L3203" i="3"/>
  <c r="L3204" i="3"/>
  <c r="L3205" i="3"/>
  <c r="L3206" i="3"/>
  <c r="L3207" i="3"/>
  <c r="L3208" i="3"/>
  <c r="L3209" i="3"/>
  <c r="L3210" i="3"/>
  <c r="L3211" i="3"/>
  <c r="L3212" i="3"/>
  <c r="L3213" i="3"/>
  <c r="L3214" i="3"/>
  <c r="L3215" i="3"/>
  <c r="L3216" i="3"/>
  <c r="L3217" i="3"/>
  <c r="L3218" i="3"/>
  <c r="L3219" i="3"/>
  <c r="L3220" i="3"/>
  <c r="L3221" i="3"/>
  <c r="L3222" i="3"/>
  <c r="L3223" i="3"/>
  <c r="L3224" i="3"/>
  <c r="L3225" i="3"/>
  <c r="L3226" i="3"/>
  <c r="L3227" i="3"/>
  <c r="L3228" i="3"/>
  <c r="L3229" i="3"/>
  <c r="L3230" i="3"/>
  <c r="L3231" i="3"/>
  <c r="L3232" i="3"/>
  <c r="L3233" i="3"/>
  <c r="L3234" i="3"/>
  <c r="L3235" i="3"/>
  <c r="L3236" i="3"/>
  <c r="L3237" i="3"/>
  <c r="L3238" i="3"/>
  <c r="L3239" i="3"/>
  <c r="L3240" i="3"/>
  <c r="L3241" i="3"/>
  <c r="L3242" i="3"/>
  <c r="L3243" i="3"/>
  <c r="L3244" i="3"/>
  <c r="L3245" i="3"/>
  <c r="L3246" i="3"/>
  <c r="L3247" i="3"/>
  <c r="L3248" i="3"/>
  <c r="L3249" i="3"/>
  <c r="L3250" i="3"/>
  <c r="L3251" i="3"/>
  <c r="L3252" i="3"/>
  <c r="L3253" i="3"/>
  <c r="L3254" i="3"/>
  <c r="L3255" i="3"/>
  <c r="L3256" i="3"/>
  <c r="L3257" i="3"/>
  <c r="L3258" i="3"/>
  <c r="L3259" i="3"/>
  <c r="L3260" i="3"/>
  <c r="L3261" i="3"/>
  <c r="L3262" i="3"/>
  <c r="L3263" i="3"/>
  <c r="L3264" i="3"/>
  <c r="L3265" i="3"/>
  <c r="L3266" i="3"/>
  <c r="L3267" i="3"/>
  <c r="L3268" i="3"/>
  <c r="L3269" i="3"/>
  <c r="L3270" i="3"/>
  <c r="L3271" i="3"/>
  <c r="L3272" i="3"/>
  <c r="L3273" i="3"/>
  <c r="L3274" i="3"/>
  <c r="L3275" i="3"/>
  <c r="L3276" i="3"/>
  <c r="L3277" i="3"/>
  <c r="L3278" i="3"/>
  <c r="L3279" i="3"/>
  <c r="L3280" i="3"/>
  <c r="L3281" i="3"/>
  <c r="L3282" i="3"/>
  <c r="L3283" i="3"/>
  <c r="L3284" i="3"/>
  <c r="L3285" i="3"/>
  <c r="L3286" i="3"/>
  <c r="L3287" i="3"/>
  <c r="L3288" i="3"/>
  <c r="L3289" i="3"/>
  <c r="L3290" i="3"/>
  <c r="L3291" i="3"/>
  <c r="L3292" i="3"/>
  <c r="L3293" i="3"/>
  <c r="L3294" i="3"/>
  <c r="L3295" i="3"/>
  <c r="L3296" i="3"/>
  <c r="L3297" i="3"/>
  <c r="L3298" i="3"/>
  <c r="L3299" i="3"/>
  <c r="L3300" i="3"/>
  <c r="L3301" i="3"/>
  <c r="L3302" i="3"/>
  <c r="L3303" i="3"/>
  <c r="L3304" i="3"/>
  <c r="L3305" i="3"/>
  <c r="L3306" i="3"/>
  <c r="L3307" i="3"/>
  <c r="L3308" i="3"/>
  <c r="L3309" i="3"/>
  <c r="L3310" i="3"/>
  <c r="L3311" i="3"/>
  <c r="L3312" i="3"/>
  <c r="L3313" i="3"/>
  <c r="L3314" i="3"/>
  <c r="L3315" i="3"/>
  <c r="L3316" i="3"/>
  <c r="L3317" i="3"/>
  <c r="L3318" i="3"/>
  <c r="L3319" i="3"/>
  <c r="L3320" i="3"/>
  <c r="L3321" i="3"/>
  <c r="L3322" i="3"/>
  <c r="L3323" i="3"/>
  <c r="L3324" i="3"/>
  <c r="L3325" i="3"/>
  <c r="L3326" i="3"/>
  <c r="L3327" i="3"/>
  <c r="L3328" i="3"/>
  <c r="L3329" i="3"/>
  <c r="L3330" i="3"/>
  <c r="L3331" i="3"/>
  <c r="L3332" i="3"/>
  <c r="L3333" i="3"/>
  <c r="L3334" i="3"/>
  <c r="L3335" i="3"/>
  <c r="L3336" i="3"/>
  <c r="L3337" i="3"/>
  <c r="L3338" i="3"/>
  <c r="L3339" i="3"/>
  <c r="L3340" i="3"/>
  <c r="L3341" i="3"/>
  <c r="L3342" i="3"/>
  <c r="L3343" i="3"/>
  <c r="L3344" i="3"/>
  <c r="L3345" i="3"/>
  <c r="L3346" i="3"/>
  <c r="L3347" i="3"/>
  <c r="L3348" i="3"/>
  <c r="L3349" i="3"/>
  <c r="L3350" i="3"/>
  <c r="L3351" i="3"/>
  <c r="L3352" i="3"/>
  <c r="L3353" i="3"/>
  <c r="L3354" i="3"/>
  <c r="L3355" i="3"/>
  <c r="L3356" i="3"/>
  <c r="L3357" i="3"/>
  <c r="L3358" i="3"/>
  <c r="L3359" i="3"/>
  <c r="L3360" i="3"/>
  <c r="L3361" i="3"/>
  <c r="L3362" i="3"/>
  <c r="L3363" i="3"/>
  <c r="L3364" i="3"/>
  <c r="L3365" i="3"/>
  <c r="L3366" i="3"/>
  <c r="L3367" i="3"/>
  <c r="L3368" i="3"/>
  <c r="L3369" i="3"/>
  <c r="L3370" i="3"/>
  <c r="L3371" i="3"/>
  <c r="L3372" i="3"/>
  <c r="L3373" i="3"/>
  <c r="L3374" i="3"/>
  <c r="L3375" i="3"/>
  <c r="L3376" i="3"/>
  <c r="L3377" i="3"/>
  <c r="L3378" i="3"/>
  <c r="L3379" i="3"/>
  <c r="L3380" i="3"/>
  <c r="L3381" i="3"/>
  <c r="L3382" i="3"/>
  <c r="L3383" i="3"/>
  <c r="L3384" i="3"/>
  <c r="L3385" i="3"/>
  <c r="L3386" i="3"/>
  <c r="L3387" i="3"/>
  <c r="L3388" i="3"/>
  <c r="L3389" i="3"/>
  <c r="L3390" i="3"/>
  <c r="L3391" i="3"/>
  <c r="L3392" i="3"/>
  <c r="L3393" i="3"/>
  <c r="L3394" i="3"/>
  <c r="L3395" i="3"/>
  <c r="L3396" i="3"/>
  <c r="L3397" i="3"/>
  <c r="L3398" i="3"/>
  <c r="L3399" i="3"/>
  <c r="L3400" i="3"/>
  <c r="L3401" i="3"/>
  <c r="L3402" i="3"/>
  <c r="L3403" i="3"/>
  <c r="L3404" i="3"/>
  <c r="L3405" i="3"/>
  <c r="L3406" i="3"/>
  <c r="L3407" i="3"/>
  <c r="L3408" i="3"/>
  <c r="L3409" i="3"/>
  <c r="L3410" i="3"/>
  <c r="L3411" i="3"/>
  <c r="L3412" i="3"/>
  <c r="L3413" i="3"/>
  <c r="L3414" i="3"/>
  <c r="L3415" i="3"/>
  <c r="L3416" i="3"/>
  <c r="L3417" i="3"/>
  <c r="L3418" i="3"/>
  <c r="L3419" i="3"/>
  <c r="L3420" i="3"/>
  <c r="L3421" i="3"/>
  <c r="L3422" i="3"/>
  <c r="L3423" i="3"/>
  <c r="L3424" i="3"/>
  <c r="L3425" i="3"/>
  <c r="L3426" i="3"/>
  <c r="L3427" i="3"/>
  <c r="L3428" i="3"/>
  <c r="L3429" i="3"/>
  <c r="L3430" i="3"/>
  <c r="L3431" i="3"/>
  <c r="L3432" i="3"/>
  <c r="L3433" i="3"/>
  <c r="L3434" i="3"/>
  <c r="L3435" i="3"/>
  <c r="L3436" i="3"/>
  <c r="L3437" i="3"/>
  <c r="L3438" i="3"/>
  <c r="L3439" i="3"/>
  <c r="L3440" i="3"/>
  <c r="L3441" i="3"/>
  <c r="L3442" i="3"/>
  <c r="L3443" i="3"/>
  <c r="L3444" i="3"/>
  <c r="L3445" i="3"/>
  <c r="L3446" i="3"/>
  <c r="L3447" i="3"/>
  <c r="L3448" i="3"/>
  <c r="L3449" i="3"/>
  <c r="L3450" i="3"/>
  <c r="L3451" i="3"/>
  <c r="L3452" i="3"/>
  <c r="L3453" i="3"/>
  <c r="L3454" i="3"/>
  <c r="L3455" i="3"/>
  <c r="L3456" i="3"/>
  <c r="L3457" i="3"/>
  <c r="L3458" i="3"/>
  <c r="L3459" i="3"/>
  <c r="L3460" i="3"/>
  <c r="L3461" i="3"/>
  <c r="L3462" i="3"/>
  <c r="L3463" i="3"/>
  <c r="L3464" i="3"/>
  <c r="L3465" i="3"/>
  <c r="L3466" i="3"/>
  <c r="L3467" i="3"/>
  <c r="L3468" i="3"/>
  <c r="L3469" i="3"/>
  <c r="L3470" i="3"/>
  <c r="L3471" i="3"/>
  <c r="L3472" i="3"/>
  <c r="L3473" i="3"/>
  <c r="L3474" i="3"/>
  <c r="L3475" i="3"/>
  <c r="L3476" i="3"/>
  <c r="L3477" i="3"/>
  <c r="L3478" i="3"/>
  <c r="L3479" i="3"/>
  <c r="L3480" i="3"/>
  <c r="L3481" i="3"/>
  <c r="L3482" i="3"/>
  <c r="L3483" i="3"/>
  <c r="L3484" i="3"/>
  <c r="L3485" i="3"/>
  <c r="L3486" i="3"/>
  <c r="L3487" i="3"/>
  <c r="L3488" i="3"/>
  <c r="L3489" i="3"/>
  <c r="L3490" i="3"/>
  <c r="L3491" i="3"/>
  <c r="L3492" i="3"/>
  <c r="L3493" i="3"/>
  <c r="L3494" i="3"/>
  <c r="L3495" i="3"/>
  <c r="L3496" i="3"/>
  <c r="L3497" i="3"/>
  <c r="L3498" i="3"/>
  <c r="L3499" i="3"/>
  <c r="L3500" i="3"/>
  <c r="L3501" i="3"/>
  <c r="L3502" i="3"/>
  <c r="L3503" i="3"/>
  <c r="L3504" i="3"/>
  <c r="L3505" i="3"/>
  <c r="L3506" i="3"/>
  <c r="L3507" i="3"/>
  <c r="L3508" i="3"/>
  <c r="L3509" i="3"/>
  <c r="L3510" i="3"/>
  <c r="L3511" i="3"/>
  <c r="L3512" i="3"/>
  <c r="L3513" i="3"/>
  <c r="L3514" i="3"/>
  <c r="L3515" i="3"/>
  <c r="L3516" i="3"/>
  <c r="L3517" i="3"/>
  <c r="L3518" i="3"/>
  <c r="L3519" i="3"/>
  <c r="L3520" i="3"/>
  <c r="L3521" i="3"/>
  <c r="L3522" i="3"/>
  <c r="L3523" i="3"/>
  <c r="L3524" i="3"/>
  <c r="L3525" i="3"/>
  <c r="L3526" i="3"/>
  <c r="L3527" i="3"/>
  <c r="L3528" i="3"/>
  <c r="L3529" i="3"/>
  <c r="L3530" i="3"/>
  <c r="L3531" i="3"/>
  <c r="L3532" i="3"/>
  <c r="L3533" i="3"/>
  <c r="L3534" i="3"/>
  <c r="L3535" i="3"/>
  <c r="L3536" i="3"/>
  <c r="L3537" i="3"/>
  <c r="L3538" i="3"/>
  <c r="L3539" i="3"/>
  <c r="L3540" i="3"/>
  <c r="L3541" i="3"/>
  <c r="L3542" i="3"/>
  <c r="L3543" i="3"/>
  <c r="L3544" i="3"/>
  <c r="L3545" i="3"/>
  <c r="L3546" i="3"/>
  <c r="L3547" i="3"/>
  <c r="L3548" i="3"/>
  <c r="L3549" i="3"/>
  <c r="L3550" i="3"/>
  <c r="L3551" i="3"/>
  <c r="L3552" i="3"/>
  <c r="L3553" i="3"/>
  <c r="L3554" i="3"/>
  <c r="L3555" i="3"/>
  <c r="L3556" i="3"/>
  <c r="L3557" i="3"/>
  <c r="L3558" i="3"/>
  <c r="L3559" i="3"/>
  <c r="L3560" i="3"/>
  <c r="L3561" i="3"/>
  <c r="L3562" i="3"/>
  <c r="L3563" i="3"/>
  <c r="L3564" i="3"/>
  <c r="L3565" i="3"/>
  <c r="L3566" i="3"/>
  <c r="L3567" i="3"/>
  <c r="L3568" i="3"/>
  <c r="L3569" i="3"/>
  <c r="L3570" i="3"/>
  <c r="L3571" i="3"/>
  <c r="L3572" i="3"/>
  <c r="L3573" i="3"/>
  <c r="L3574" i="3"/>
  <c r="L3575" i="3"/>
  <c r="L3576" i="3"/>
  <c r="L3577" i="3"/>
  <c r="L3578" i="3"/>
  <c r="L3579" i="3"/>
  <c r="L3580" i="3"/>
  <c r="L3581" i="3"/>
  <c r="L3582" i="3"/>
  <c r="L3583" i="3"/>
  <c r="L3584" i="3"/>
  <c r="L3585" i="3"/>
  <c r="L3586" i="3"/>
  <c r="L3587" i="3"/>
  <c r="L3588" i="3"/>
  <c r="L3589" i="3"/>
  <c r="L3590" i="3"/>
  <c r="L3591" i="3"/>
  <c r="L3592" i="3"/>
  <c r="L3593" i="3"/>
  <c r="L3594" i="3"/>
  <c r="L3595" i="3"/>
  <c r="L3596" i="3"/>
  <c r="L3597" i="3"/>
  <c r="L3598" i="3"/>
  <c r="L3599" i="3"/>
  <c r="L3600" i="3"/>
  <c r="L3601" i="3"/>
  <c r="L3602" i="3"/>
  <c r="L3603" i="3"/>
  <c r="L3604" i="3"/>
  <c r="L3605" i="3"/>
  <c r="L3606" i="3"/>
  <c r="L3607" i="3"/>
  <c r="L3608" i="3"/>
  <c r="L3609" i="3"/>
  <c r="L3610" i="3"/>
  <c r="L3611" i="3"/>
  <c r="L3612" i="3"/>
  <c r="L3613" i="3"/>
  <c r="L3614" i="3"/>
  <c r="L3615" i="3"/>
  <c r="L3616" i="3"/>
  <c r="L3617" i="3"/>
  <c r="L3618" i="3"/>
  <c r="L3619" i="3"/>
  <c r="L3620" i="3"/>
  <c r="L3621" i="3"/>
  <c r="L3622" i="3"/>
  <c r="L3623" i="3"/>
  <c r="L3624" i="3"/>
  <c r="L3625" i="3"/>
  <c r="L3626" i="3"/>
  <c r="L3627" i="3"/>
  <c r="L3628" i="3"/>
  <c r="L3629" i="3"/>
  <c r="L3630" i="3"/>
  <c r="L3631" i="3"/>
  <c r="L3632" i="3"/>
  <c r="L3633" i="3"/>
  <c r="L3634" i="3"/>
  <c r="L3635" i="3"/>
  <c r="L3636" i="3"/>
  <c r="L3637" i="3"/>
  <c r="L3638" i="3"/>
  <c r="L3639" i="3"/>
  <c r="L3640" i="3"/>
  <c r="L3641" i="3"/>
  <c r="L3642" i="3"/>
  <c r="L3643" i="3"/>
  <c r="L3644" i="3"/>
  <c r="L3645" i="3"/>
  <c r="L3646" i="3"/>
  <c r="L3647" i="3"/>
  <c r="L3648" i="3"/>
  <c r="L3649" i="3"/>
  <c r="L3650" i="3"/>
  <c r="L3651" i="3"/>
  <c r="L3652" i="3"/>
  <c r="L3653" i="3"/>
  <c r="L3654" i="3"/>
  <c r="L3655" i="3"/>
  <c r="L3656" i="3"/>
  <c r="L3657" i="3"/>
  <c r="L3658" i="3"/>
  <c r="L3659" i="3"/>
  <c r="L3660" i="3"/>
  <c r="L3661" i="3"/>
  <c r="L3662" i="3"/>
  <c r="L3663" i="3"/>
  <c r="L3664" i="3"/>
  <c r="L3665" i="3"/>
  <c r="L3666" i="3"/>
  <c r="L3667" i="3"/>
  <c r="L3668" i="3"/>
  <c r="L3669" i="3"/>
  <c r="L3670" i="3"/>
  <c r="L3671" i="3"/>
  <c r="L3672" i="3"/>
  <c r="L3673" i="3"/>
  <c r="L3674" i="3"/>
  <c r="L3675" i="3"/>
  <c r="L3676" i="3"/>
  <c r="L3677" i="3"/>
  <c r="L3678" i="3"/>
  <c r="L3679" i="3"/>
  <c r="L3680" i="3"/>
  <c r="L3681" i="3"/>
  <c r="L3682" i="3"/>
  <c r="L3683" i="3"/>
  <c r="L3684" i="3"/>
  <c r="L3685" i="3"/>
  <c r="L3686" i="3"/>
  <c r="L3687" i="3"/>
  <c r="L3688" i="3"/>
  <c r="L3689" i="3"/>
  <c r="L3690" i="3"/>
  <c r="L3691" i="3"/>
  <c r="L3692" i="3"/>
  <c r="L3693" i="3"/>
  <c r="L3694" i="3"/>
  <c r="L3695" i="3"/>
  <c r="L3696" i="3"/>
  <c r="L3697" i="3"/>
  <c r="L3698" i="3"/>
  <c r="L3699" i="3"/>
  <c r="L3700" i="3"/>
  <c r="L3701" i="3"/>
  <c r="L3702" i="3"/>
  <c r="L3703" i="3"/>
  <c r="L3704" i="3"/>
  <c r="L3705" i="3"/>
  <c r="L3706" i="3"/>
  <c r="L3707" i="3"/>
  <c r="L3708" i="3"/>
  <c r="L3709" i="3"/>
  <c r="L3710" i="3"/>
  <c r="L3711" i="3"/>
  <c r="L3712" i="3"/>
  <c r="L3713" i="3"/>
  <c r="L3714" i="3"/>
  <c r="L3715" i="3"/>
  <c r="L3716" i="3"/>
  <c r="L3717" i="3"/>
  <c r="L3718" i="3"/>
  <c r="L3719" i="3"/>
  <c r="L3720" i="3"/>
  <c r="L3721" i="3"/>
  <c r="L3722" i="3"/>
  <c r="L3723" i="3"/>
  <c r="L3724" i="3"/>
  <c r="L3725" i="3"/>
  <c r="L3726" i="3"/>
  <c r="L3727" i="3"/>
  <c r="L3728" i="3"/>
  <c r="L3729" i="3"/>
  <c r="L3730" i="3"/>
  <c r="L3731" i="3"/>
  <c r="L3732" i="3"/>
  <c r="L3733" i="3"/>
  <c r="L3734" i="3"/>
  <c r="L3735" i="3"/>
  <c r="L3736" i="3"/>
  <c r="L3737" i="3"/>
  <c r="L3738" i="3"/>
  <c r="L3739" i="3"/>
  <c r="L3740" i="3"/>
  <c r="L3741" i="3"/>
  <c r="L3742" i="3"/>
  <c r="L3743" i="3"/>
  <c r="L3744" i="3"/>
  <c r="L3745" i="3"/>
  <c r="L3746" i="3"/>
  <c r="L3747" i="3"/>
  <c r="L3748" i="3"/>
  <c r="L3749" i="3"/>
  <c r="L3750" i="3"/>
  <c r="L3751" i="3"/>
  <c r="L3752" i="3"/>
  <c r="L3753" i="3"/>
  <c r="L3754" i="3"/>
  <c r="L3755" i="3"/>
  <c r="L3756" i="3"/>
  <c r="L3757" i="3"/>
  <c r="L3758" i="3"/>
  <c r="L3759" i="3"/>
  <c r="L3760" i="3"/>
  <c r="L3761" i="3"/>
  <c r="L3762" i="3"/>
  <c r="L3763" i="3"/>
  <c r="L3764" i="3"/>
  <c r="L3765" i="3"/>
  <c r="L3766" i="3"/>
  <c r="L3767" i="3"/>
  <c r="L3768" i="3"/>
  <c r="L3769" i="3"/>
  <c r="L3770" i="3"/>
  <c r="L3771" i="3"/>
  <c r="L3772" i="3"/>
  <c r="L3773" i="3"/>
  <c r="L3774" i="3"/>
  <c r="L3775" i="3"/>
  <c r="L3776" i="3"/>
  <c r="L3777" i="3"/>
  <c r="L3778" i="3"/>
  <c r="L3779" i="3"/>
  <c r="L3780" i="3"/>
  <c r="L3781" i="3"/>
  <c r="L3782" i="3"/>
  <c r="L3783" i="3"/>
  <c r="L3784" i="3"/>
  <c r="L3785" i="3"/>
  <c r="L3786" i="3"/>
  <c r="L3787" i="3"/>
  <c r="L3788" i="3"/>
  <c r="L3789" i="3"/>
  <c r="L3790" i="3"/>
  <c r="L3791" i="3"/>
  <c r="L3792" i="3"/>
  <c r="L3793" i="3"/>
  <c r="L3794" i="3"/>
  <c r="L3795" i="3"/>
  <c r="L3796" i="3"/>
  <c r="L3797" i="3"/>
  <c r="L3798" i="3"/>
  <c r="L3799" i="3"/>
  <c r="L3800" i="3"/>
  <c r="L3801" i="3"/>
  <c r="L3802" i="3"/>
  <c r="L3803" i="3"/>
  <c r="L3804" i="3"/>
  <c r="L3805" i="3"/>
  <c r="L3806" i="3"/>
  <c r="L3807" i="3"/>
  <c r="L3808" i="3"/>
  <c r="L3809" i="3"/>
  <c r="L3810" i="3"/>
  <c r="L3811" i="3"/>
  <c r="L3812" i="3"/>
  <c r="L3813" i="3"/>
  <c r="L3814" i="3"/>
  <c r="L3815" i="3"/>
  <c r="L3816" i="3"/>
  <c r="L3817" i="3"/>
  <c r="L3818" i="3"/>
  <c r="L3819" i="3"/>
  <c r="L3820" i="3"/>
  <c r="L3821" i="3"/>
  <c r="L3822" i="3"/>
  <c r="L3823" i="3"/>
  <c r="L3824" i="3"/>
  <c r="L3825" i="3"/>
  <c r="L3826" i="3"/>
  <c r="L3827" i="3"/>
  <c r="L3828" i="3"/>
  <c r="L3829" i="3"/>
  <c r="L3830" i="3"/>
  <c r="L3831" i="3"/>
  <c r="L3832" i="3"/>
  <c r="L3833" i="3"/>
  <c r="L3834" i="3"/>
  <c r="L3835" i="3"/>
  <c r="L3836" i="3"/>
  <c r="L3837" i="3"/>
  <c r="L3838" i="3"/>
  <c r="L3839" i="3"/>
  <c r="L3840" i="3"/>
  <c r="L3841" i="3"/>
  <c r="L3842" i="3"/>
  <c r="L3843" i="3"/>
  <c r="L3844" i="3"/>
  <c r="L3845" i="3"/>
  <c r="L3846" i="3"/>
  <c r="L3847" i="3"/>
  <c r="L3848" i="3"/>
  <c r="L3849" i="3"/>
  <c r="L3850" i="3"/>
  <c r="L3851" i="3"/>
  <c r="L3852" i="3"/>
  <c r="L3853" i="3"/>
  <c r="L3854" i="3"/>
  <c r="L3855" i="3"/>
  <c r="L3856" i="3"/>
  <c r="L3857" i="3"/>
  <c r="L3858" i="3"/>
  <c r="L3859" i="3"/>
  <c r="L3860" i="3"/>
  <c r="L3861" i="3"/>
  <c r="L3862" i="3"/>
  <c r="L3863" i="3"/>
  <c r="L3864" i="3"/>
  <c r="L3865" i="3"/>
  <c r="L3866" i="3"/>
  <c r="L3867" i="3"/>
  <c r="L3868" i="3"/>
  <c r="L3869" i="3"/>
  <c r="L3870" i="3"/>
  <c r="L3871" i="3"/>
  <c r="L3872" i="3"/>
  <c r="L3873" i="3"/>
  <c r="L3874" i="3"/>
  <c r="L3875" i="3"/>
  <c r="L3876" i="3"/>
  <c r="L3877" i="3"/>
  <c r="L3878" i="3"/>
  <c r="L3879" i="3"/>
  <c r="L3880" i="3"/>
  <c r="L3881" i="3"/>
  <c r="L3882" i="3"/>
  <c r="L3883" i="3"/>
  <c r="L3884" i="3"/>
  <c r="L3885" i="3"/>
  <c r="L3886" i="3"/>
  <c r="L3887" i="3"/>
  <c r="L3888" i="3"/>
  <c r="L3889" i="3"/>
  <c r="L3890" i="3"/>
  <c r="L3891" i="3"/>
  <c r="L3892" i="3"/>
  <c r="L3893" i="3"/>
  <c r="L3894" i="3"/>
  <c r="L3895" i="3"/>
  <c r="L3896" i="3"/>
  <c r="L3897" i="3"/>
  <c r="L3898" i="3"/>
  <c r="L3899" i="3"/>
  <c r="L3900" i="3"/>
  <c r="L3901" i="3"/>
  <c r="L3902" i="3"/>
  <c r="L3903" i="3"/>
  <c r="L3904" i="3"/>
  <c r="L3905" i="3"/>
  <c r="L3906" i="3"/>
  <c r="L3907" i="3"/>
  <c r="L3908" i="3"/>
  <c r="L3909" i="3"/>
  <c r="L3910" i="3"/>
  <c r="L3911" i="3"/>
  <c r="L3912" i="3"/>
  <c r="L3913" i="3"/>
  <c r="L3914" i="3"/>
  <c r="L3915" i="3"/>
  <c r="L3916" i="3"/>
  <c r="L3917" i="3"/>
  <c r="L3918" i="3"/>
  <c r="L3919" i="3"/>
  <c r="L3920" i="3"/>
  <c r="L3921" i="3"/>
  <c r="L3922" i="3"/>
  <c r="L3923" i="3"/>
  <c r="L3924" i="3"/>
  <c r="L3925" i="3"/>
  <c r="L3926" i="3"/>
  <c r="L3927" i="3"/>
  <c r="L3928" i="3"/>
  <c r="L3929" i="3"/>
  <c r="L3930" i="3"/>
  <c r="L3931" i="3"/>
  <c r="L3932" i="3"/>
  <c r="L3933" i="3"/>
  <c r="L3934" i="3"/>
  <c r="L3935" i="3"/>
  <c r="L3936" i="3"/>
  <c r="L3937" i="3"/>
  <c r="L3938" i="3"/>
  <c r="L3939" i="3"/>
  <c r="L3940" i="3"/>
  <c r="L3941" i="3"/>
  <c r="L3942" i="3"/>
  <c r="L3943" i="3"/>
  <c r="L3944" i="3"/>
  <c r="L3945" i="3"/>
  <c r="L3946" i="3"/>
  <c r="L3947" i="3"/>
  <c r="L3948" i="3"/>
  <c r="L3949" i="3"/>
  <c r="L3950" i="3"/>
  <c r="L3951" i="3"/>
  <c r="L3952" i="3"/>
  <c r="L3953" i="3"/>
  <c r="L3954" i="3"/>
  <c r="L3955" i="3"/>
  <c r="L3956" i="3"/>
  <c r="L3957" i="3"/>
  <c r="L3958" i="3"/>
  <c r="L3959" i="3"/>
  <c r="L3960" i="3"/>
  <c r="L3961" i="3"/>
  <c r="L3962" i="3"/>
  <c r="L3963" i="3"/>
  <c r="L3964" i="3"/>
  <c r="L3965" i="3"/>
  <c r="L3966" i="3"/>
  <c r="L3967" i="3"/>
  <c r="L3968" i="3"/>
  <c r="L3969" i="3"/>
  <c r="L3970" i="3"/>
  <c r="L3971" i="3"/>
  <c r="L3972" i="3"/>
  <c r="L3973" i="3"/>
  <c r="L3974" i="3"/>
  <c r="L3975" i="3"/>
  <c r="L3976" i="3"/>
  <c r="L3977" i="3"/>
  <c r="L3978" i="3"/>
  <c r="L3979" i="3"/>
  <c r="L3980" i="3"/>
  <c r="L3981" i="3"/>
  <c r="L3982" i="3"/>
  <c r="L3983" i="3"/>
  <c r="L3984" i="3"/>
  <c r="L3985" i="3"/>
  <c r="L3986" i="3"/>
  <c r="L3987" i="3"/>
  <c r="L3988" i="3"/>
  <c r="L3989" i="3"/>
  <c r="L3990" i="3"/>
  <c r="L3991" i="3"/>
  <c r="L3992" i="3"/>
  <c r="L3993" i="3"/>
  <c r="L3994" i="3"/>
  <c r="L3995" i="3"/>
  <c r="L3996" i="3"/>
  <c r="L3997" i="3"/>
  <c r="L3998" i="3"/>
  <c r="L3999" i="3"/>
  <c r="L4000" i="3"/>
  <c r="L4001" i="3"/>
  <c r="L4002" i="3"/>
  <c r="L4003" i="3"/>
  <c r="L4004" i="3"/>
  <c r="L4005" i="3"/>
  <c r="L4006" i="3"/>
  <c r="L4007" i="3"/>
  <c r="L4008" i="3"/>
  <c r="L4009" i="3"/>
  <c r="L4010" i="3"/>
  <c r="L4011" i="3"/>
  <c r="L4012" i="3"/>
  <c r="L4013" i="3"/>
  <c r="L4014" i="3"/>
  <c r="L4015" i="3"/>
  <c r="L4016" i="3"/>
  <c r="L4017" i="3"/>
  <c r="L4018" i="3"/>
  <c r="L4019" i="3"/>
  <c r="L4020" i="3"/>
  <c r="L4021" i="3"/>
  <c r="L4022" i="3"/>
  <c r="L4023" i="3"/>
  <c r="L4024" i="3"/>
  <c r="L4025" i="3"/>
  <c r="L4026" i="3"/>
  <c r="L4027" i="3"/>
  <c r="L4028" i="3"/>
  <c r="L4029" i="3"/>
  <c r="L4030" i="3"/>
  <c r="L4031" i="3"/>
  <c r="L4032" i="3"/>
  <c r="L4033" i="3"/>
  <c r="L4034" i="3"/>
  <c r="L4035" i="3"/>
  <c r="L4036" i="3"/>
  <c r="L4037" i="3"/>
  <c r="L4038" i="3"/>
  <c r="L4039" i="3"/>
  <c r="L4040" i="3"/>
  <c r="L4041" i="3"/>
  <c r="L4042" i="3"/>
  <c r="L4043" i="3"/>
  <c r="L4044" i="3"/>
  <c r="L4045" i="3"/>
  <c r="L4046" i="3"/>
  <c r="L4047" i="3"/>
  <c r="L4048" i="3"/>
  <c r="L4049" i="3"/>
  <c r="L4050" i="3"/>
  <c r="L4051" i="3"/>
  <c r="L4052" i="3"/>
  <c r="L4053" i="3"/>
  <c r="L4054" i="3"/>
  <c r="L4055" i="3"/>
  <c r="L4056" i="3"/>
  <c r="L4057" i="3"/>
  <c r="L4058" i="3"/>
  <c r="L4059" i="3"/>
  <c r="L4060" i="3"/>
  <c r="L4061" i="3"/>
  <c r="L4062" i="3"/>
  <c r="L4063" i="3"/>
  <c r="L4064" i="3"/>
  <c r="L4065" i="3"/>
  <c r="L4066" i="3"/>
  <c r="L4067" i="3"/>
  <c r="L4068" i="3"/>
  <c r="L4069" i="3"/>
  <c r="L4070" i="3"/>
  <c r="L4071" i="3"/>
  <c r="L4072" i="3"/>
  <c r="L4073" i="3"/>
  <c r="L4074" i="3"/>
  <c r="L4075" i="3"/>
  <c r="L4076" i="3"/>
  <c r="L4077" i="3"/>
  <c r="L4078" i="3"/>
  <c r="L4079" i="3"/>
  <c r="L4080" i="3"/>
  <c r="L4081" i="3"/>
  <c r="L4082" i="3"/>
  <c r="L4083" i="3"/>
  <c r="L4084" i="3"/>
  <c r="L4085" i="3"/>
  <c r="L4086" i="3"/>
  <c r="L4087" i="3"/>
  <c r="L4088" i="3"/>
  <c r="L4089" i="3"/>
  <c r="L4090" i="3"/>
  <c r="L4091" i="3"/>
  <c r="L4092" i="3"/>
  <c r="L4093" i="3"/>
  <c r="L4094" i="3"/>
  <c r="L4095" i="3"/>
  <c r="L4096" i="3"/>
  <c r="L4097" i="3"/>
  <c r="L4098" i="3"/>
  <c r="L4099" i="3"/>
  <c r="L4100" i="3"/>
  <c r="L4101" i="3"/>
  <c r="L4102" i="3"/>
  <c r="L4103" i="3"/>
  <c r="L4104" i="3"/>
  <c r="L4105" i="3"/>
  <c r="L4106" i="3"/>
  <c r="L4107" i="3"/>
  <c r="L4108" i="3"/>
  <c r="L4109" i="3"/>
  <c r="L4110" i="3"/>
  <c r="L4111" i="3"/>
  <c r="L4112" i="3"/>
  <c r="L4113" i="3"/>
  <c r="L4114" i="3"/>
  <c r="L4115" i="3"/>
  <c r="L4116" i="3"/>
  <c r="L4117" i="3"/>
  <c r="L4118" i="3"/>
  <c r="L4119" i="3"/>
  <c r="L4120" i="3"/>
  <c r="L4121" i="3"/>
  <c r="L4122" i="3"/>
  <c r="L4123" i="3"/>
  <c r="L4124" i="3"/>
  <c r="L4125" i="3"/>
  <c r="L4126" i="3"/>
  <c r="L4127" i="3"/>
  <c r="L4128" i="3"/>
  <c r="L4129" i="3"/>
  <c r="L4130" i="3"/>
  <c r="L4131" i="3"/>
  <c r="L4132" i="3"/>
  <c r="L4133" i="3"/>
  <c r="L4134" i="3"/>
  <c r="L4135" i="3"/>
  <c r="L4136" i="3"/>
  <c r="L4137" i="3"/>
  <c r="L4138" i="3"/>
  <c r="L4139" i="3"/>
  <c r="L4140" i="3"/>
  <c r="L4141" i="3"/>
  <c r="L4142" i="3"/>
  <c r="L4143" i="3"/>
  <c r="L4144" i="3"/>
  <c r="L4145" i="3"/>
  <c r="L4146" i="3"/>
  <c r="L4147" i="3"/>
  <c r="L4148" i="3"/>
  <c r="L4149" i="3"/>
  <c r="L4150" i="3"/>
  <c r="L4151" i="3"/>
  <c r="L4152" i="3"/>
  <c r="L4153" i="3"/>
  <c r="L4154" i="3"/>
  <c r="L4155" i="3"/>
  <c r="L4156" i="3"/>
  <c r="L4157" i="3"/>
  <c r="L4158" i="3"/>
  <c r="L4159" i="3"/>
  <c r="L4160" i="3"/>
  <c r="L4161" i="3"/>
  <c r="L4162" i="3"/>
  <c r="L4163" i="3"/>
  <c r="L4164" i="3"/>
  <c r="L4165" i="3"/>
  <c r="L4166" i="3"/>
  <c r="L4167" i="3"/>
  <c r="L4168" i="3"/>
  <c r="L4169" i="3"/>
  <c r="L4170" i="3"/>
  <c r="L4171" i="3"/>
  <c r="L4172" i="3"/>
  <c r="L4173" i="3"/>
  <c r="L4174" i="3"/>
  <c r="L4175" i="3"/>
  <c r="L4176" i="3"/>
  <c r="L4177" i="3"/>
  <c r="L4178" i="3"/>
  <c r="L4179" i="3"/>
  <c r="L4180" i="3"/>
  <c r="L4181" i="3"/>
  <c r="L4182" i="3"/>
  <c r="L4183" i="3"/>
  <c r="L4184" i="3"/>
  <c r="L4185" i="3"/>
  <c r="L4186" i="3"/>
  <c r="L4187" i="3"/>
  <c r="L4188" i="3"/>
  <c r="L4189" i="3"/>
  <c r="L4190" i="3"/>
  <c r="L4191" i="3"/>
  <c r="L4192" i="3"/>
  <c r="L4193" i="3"/>
  <c r="L4194" i="3"/>
  <c r="L4195" i="3"/>
  <c r="L4196" i="3"/>
  <c r="L4197" i="3"/>
  <c r="L4198" i="3"/>
  <c r="L4199" i="3"/>
  <c r="L4200" i="3"/>
  <c r="L4201" i="3"/>
  <c r="L4202" i="3"/>
  <c r="L4203" i="3"/>
  <c r="L4204" i="3"/>
  <c r="L4205" i="3"/>
  <c r="L4206" i="3"/>
  <c r="L4207" i="3"/>
  <c r="L4208" i="3"/>
  <c r="L4209" i="3"/>
  <c r="L4210" i="3"/>
  <c r="L4211" i="3"/>
  <c r="L4212" i="3"/>
  <c r="L4213" i="3"/>
  <c r="L4214" i="3"/>
  <c r="L4215" i="3"/>
  <c r="L4216" i="3"/>
  <c r="L4217" i="3"/>
  <c r="L4218" i="3"/>
  <c r="L4219" i="3"/>
  <c r="L4220" i="3"/>
  <c r="L4221" i="3"/>
  <c r="L4222" i="3"/>
  <c r="L4223" i="3"/>
  <c r="L4224" i="3"/>
  <c r="L4225" i="3"/>
  <c r="L4226" i="3"/>
  <c r="L4227" i="3"/>
  <c r="L4228" i="3"/>
  <c r="L4229" i="3"/>
  <c r="L4230" i="3"/>
  <c r="L4231" i="3"/>
  <c r="L4232" i="3"/>
  <c r="L4233" i="3"/>
  <c r="L4234" i="3"/>
  <c r="L4235" i="3"/>
  <c r="L4236" i="3"/>
  <c r="L4237" i="3"/>
  <c r="L4238" i="3"/>
  <c r="L4239" i="3"/>
  <c r="L4240" i="3"/>
  <c r="L4241" i="3"/>
  <c r="L4242" i="3"/>
  <c r="L4243" i="3"/>
  <c r="L4244" i="3"/>
  <c r="L4245" i="3"/>
  <c r="L4246" i="3"/>
  <c r="L4247" i="3"/>
  <c r="L4248" i="3"/>
  <c r="L4249" i="3"/>
  <c r="L4250" i="3"/>
  <c r="L4251" i="3"/>
  <c r="L4252" i="3"/>
  <c r="L4253" i="3"/>
  <c r="L4254" i="3"/>
  <c r="L4255" i="3"/>
  <c r="L4256" i="3"/>
  <c r="L4257" i="3"/>
  <c r="L4258" i="3"/>
  <c r="L4259" i="3"/>
  <c r="L4260" i="3"/>
  <c r="L4261" i="3"/>
  <c r="L4262" i="3"/>
  <c r="L4263" i="3"/>
  <c r="L4264" i="3"/>
  <c r="L4265" i="3"/>
  <c r="L4266" i="3"/>
  <c r="L4267" i="3"/>
  <c r="L4268" i="3"/>
  <c r="L4269" i="3"/>
  <c r="L4270" i="3"/>
  <c r="L4271" i="3"/>
  <c r="L4272" i="3"/>
  <c r="L4273" i="3"/>
  <c r="L4274" i="3"/>
  <c r="L4275" i="3"/>
  <c r="L4276" i="3"/>
  <c r="L4277" i="3"/>
  <c r="L4278" i="3"/>
  <c r="L4279" i="3"/>
  <c r="L4280" i="3"/>
  <c r="L4281" i="3"/>
  <c r="L4282" i="3"/>
  <c r="L4283" i="3"/>
  <c r="L4284" i="3"/>
  <c r="L4285" i="3"/>
  <c r="L4286" i="3"/>
  <c r="L4287" i="3"/>
  <c r="L4288" i="3"/>
  <c r="L4289" i="3"/>
  <c r="L4290" i="3"/>
  <c r="L4291" i="3"/>
  <c r="L4292" i="3"/>
  <c r="L4293" i="3"/>
  <c r="L4294" i="3"/>
  <c r="L4295" i="3"/>
  <c r="L4296" i="3"/>
  <c r="L4297" i="3"/>
  <c r="L4298" i="3"/>
  <c r="L4299" i="3"/>
  <c r="L4300" i="3"/>
  <c r="L4301" i="3"/>
  <c r="L4302" i="3"/>
  <c r="L4303" i="3"/>
  <c r="L4304" i="3"/>
  <c r="L4305" i="3"/>
  <c r="L4306" i="3"/>
  <c r="L4307" i="3"/>
  <c r="L4308" i="3"/>
  <c r="L4309" i="3"/>
  <c r="L4310" i="3"/>
  <c r="L4311" i="3"/>
  <c r="L4312" i="3"/>
  <c r="L4313" i="3"/>
  <c r="L4314" i="3"/>
  <c r="L4315" i="3"/>
  <c r="L4316" i="3"/>
  <c r="L4317" i="3"/>
  <c r="L4318" i="3"/>
  <c r="L4319" i="3"/>
  <c r="L4320" i="3"/>
  <c r="L4321" i="3"/>
  <c r="L4322" i="3"/>
  <c r="L4323" i="3"/>
  <c r="L4324" i="3"/>
  <c r="L4325" i="3"/>
  <c r="L4326" i="3"/>
  <c r="L4327" i="3"/>
  <c r="L4328" i="3"/>
  <c r="L4329" i="3"/>
  <c r="L4330" i="3"/>
  <c r="L4331" i="3"/>
  <c r="L4332" i="3"/>
  <c r="L4333" i="3"/>
  <c r="L4334" i="3"/>
  <c r="L4335" i="3"/>
  <c r="L4336" i="3"/>
  <c r="L4337" i="3"/>
  <c r="L4338" i="3"/>
  <c r="L4339" i="3"/>
  <c r="L4340" i="3"/>
  <c r="L4341" i="3"/>
  <c r="L4342" i="3"/>
  <c r="L4343" i="3"/>
  <c r="L4344" i="3"/>
  <c r="L4345" i="3"/>
  <c r="L4346" i="3"/>
  <c r="L4347" i="3"/>
  <c r="L4348" i="3"/>
  <c r="L4349" i="3"/>
  <c r="L4350" i="3"/>
  <c r="L4351" i="3"/>
  <c r="L4352" i="3"/>
  <c r="L4353" i="3"/>
  <c r="L4354" i="3"/>
  <c r="L4355" i="3"/>
  <c r="L4356" i="3"/>
  <c r="L4357" i="3"/>
  <c r="L4358" i="3"/>
  <c r="L4359" i="3"/>
  <c r="L4360" i="3"/>
  <c r="L4361" i="3"/>
  <c r="L4362" i="3"/>
  <c r="L4363" i="3"/>
  <c r="L4364" i="3"/>
  <c r="L4365" i="3"/>
  <c r="L4366" i="3"/>
  <c r="L4367" i="3"/>
  <c r="L4368" i="3"/>
  <c r="L4369" i="3"/>
  <c r="L4370" i="3"/>
  <c r="L4371" i="3"/>
  <c r="L4372" i="3"/>
  <c r="L4373" i="3"/>
  <c r="L4374" i="3"/>
  <c r="L4375" i="3"/>
  <c r="L4376" i="3"/>
  <c r="L4377" i="3"/>
  <c r="L4378" i="3"/>
  <c r="L4379" i="3"/>
  <c r="L4380" i="3"/>
  <c r="L4381" i="3"/>
  <c r="L4382" i="3"/>
  <c r="L4383" i="3"/>
  <c r="L4384" i="3"/>
  <c r="L4385" i="3"/>
  <c r="L4386" i="3"/>
  <c r="L4387" i="3"/>
  <c r="L4388" i="3"/>
  <c r="L4389" i="3"/>
  <c r="L4390" i="3"/>
  <c r="L4391" i="3"/>
  <c r="L4392" i="3"/>
  <c r="L4393" i="3"/>
  <c r="L4394" i="3"/>
  <c r="L4395" i="3"/>
  <c r="L4396" i="3"/>
  <c r="L4397" i="3"/>
  <c r="L4398" i="3"/>
  <c r="L4399" i="3"/>
  <c r="L4400" i="3"/>
  <c r="L4401" i="3"/>
  <c r="L4402" i="3"/>
  <c r="L4403" i="3"/>
  <c r="L4404" i="3"/>
  <c r="L4405" i="3"/>
  <c r="L4406" i="3"/>
  <c r="L4407" i="3"/>
  <c r="L4408" i="3"/>
  <c r="L4409" i="3"/>
  <c r="L4410" i="3"/>
  <c r="L4411" i="3"/>
  <c r="L4412" i="3"/>
  <c r="L4413" i="3"/>
  <c r="L4414" i="3"/>
  <c r="L4415" i="3"/>
  <c r="L4416" i="3"/>
  <c r="L4417" i="3"/>
  <c r="L4418" i="3"/>
  <c r="L4419" i="3"/>
  <c r="L4420" i="3"/>
  <c r="L4421" i="3"/>
  <c r="L4422" i="3"/>
  <c r="L4423" i="3"/>
  <c r="L4424" i="3"/>
  <c r="L4425" i="3"/>
  <c r="L4426" i="3"/>
  <c r="L4427" i="3"/>
  <c r="L4428" i="3"/>
  <c r="L4429" i="3"/>
  <c r="L4430" i="3"/>
  <c r="L4431" i="3"/>
  <c r="L4432" i="3"/>
  <c r="L4433" i="3"/>
  <c r="L4434" i="3"/>
  <c r="L4435" i="3"/>
  <c r="L4436" i="3"/>
  <c r="L4437" i="3"/>
  <c r="L4438" i="3"/>
  <c r="L4439" i="3"/>
  <c r="L4440" i="3"/>
  <c r="L4441" i="3"/>
  <c r="L4442" i="3"/>
  <c r="L4443" i="3"/>
  <c r="L4444" i="3"/>
  <c r="L4445" i="3"/>
  <c r="L4446" i="3"/>
  <c r="L4447" i="3"/>
  <c r="L4448" i="3"/>
  <c r="L4449" i="3"/>
  <c r="L4450" i="3"/>
  <c r="L4451" i="3"/>
  <c r="L4452" i="3"/>
  <c r="L4453" i="3"/>
  <c r="L4454" i="3"/>
  <c r="L4455" i="3"/>
  <c r="L4456" i="3"/>
  <c r="L4457" i="3"/>
  <c r="L4458" i="3"/>
  <c r="L4459" i="3"/>
  <c r="L4460" i="3"/>
  <c r="L4461" i="3"/>
  <c r="L4462" i="3"/>
  <c r="L4463" i="3"/>
  <c r="L4464" i="3"/>
  <c r="L4465" i="3"/>
  <c r="L4466" i="3"/>
  <c r="L4467" i="3"/>
  <c r="L4468" i="3"/>
  <c r="L4469" i="3"/>
  <c r="L4470" i="3"/>
  <c r="L4471" i="3"/>
  <c r="L4472" i="3"/>
  <c r="L4473" i="3"/>
  <c r="L4474" i="3"/>
  <c r="L4475" i="3"/>
  <c r="L4476" i="3"/>
  <c r="L4477" i="3"/>
  <c r="L4478" i="3"/>
  <c r="L4479" i="3"/>
  <c r="L4480" i="3"/>
  <c r="L4481" i="3"/>
  <c r="L4482" i="3"/>
  <c r="L4483" i="3"/>
  <c r="L4484" i="3"/>
  <c r="L4485" i="3"/>
  <c r="L4486" i="3"/>
  <c r="L4487" i="3"/>
  <c r="L4488" i="3"/>
  <c r="L4489" i="3"/>
  <c r="L4490" i="3"/>
  <c r="L4491" i="3"/>
  <c r="L4492" i="3"/>
  <c r="L4493" i="3"/>
  <c r="L4494" i="3"/>
  <c r="L4495" i="3"/>
  <c r="L4496" i="3"/>
  <c r="L4497" i="3"/>
  <c r="L4498" i="3"/>
  <c r="L4499" i="3"/>
  <c r="L4500" i="3"/>
  <c r="L4501" i="3"/>
  <c r="L4502" i="3"/>
  <c r="L4503" i="3"/>
  <c r="L4504" i="3"/>
  <c r="L4505" i="3"/>
  <c r="L4506" i="3"/>
  <c r="L4507" i="3"/>
  <c r="L4508" i="3"/>
  <c r="L4509" i="3"/>
  <c r="L4510" i="3"/>
  <c r="L4511" i="3"/>
  <c r="L4512" i="3"/>
  <c r="L4513" i="3"/>
  <c r="L4514" i="3"/>
  <c r="L4515" i="3"/>
  <c r="L4516" i="3"/>
  <c r="L4517" i="3"/>
  <c r="L4518" i="3"/>
  <c r="L4519" i="3"/>
  <c r="L4520" i="3"/>
  <c r="L4521" i="3"/>
  <c r="L4522" i="3"/>
  <c r="L4523" i="3"/>
  <c r="L4524" i="3"/>
  <c r="L4525" i="3"/>
  <c r="L4526" i="3"/>
  <c r="L4527" i="3"/>
  <c r="L4528" i="3"/>
  <c r="L4529" i="3"/>
  <c r="L4530" i="3"/>
  <c r="L4531" i="3"/>
  <c r="L4532" i="3"/>
  <c r="L4533" i="3"/>
  <c r="L4534" i="3"/>
  <c r="L4535" i="3"/>
  <c r="L4536" i="3"/>
  <c r="L4537" i="3"/>
  <c r="L4538" i="3"/>
  <c r="L4539" i="3"/>
  <c r="L4540" i="3"/>
  <c r="L4541" i="3"/>
  <c r="L4542" i="3"/>
  <c r="L4543" i="3"/>
  <c r="L4544" i="3"/>
  <c r="L4545" i="3"/>
  <c r="L4546" i="3"/>
  <c r="L4547" i="3"/>
  <c r="L4548" i="3"/>
  <c r="L4549" i="3"/>
  <c r="L4550" i="3"/>
  <c r="L4551" i="3"/>
  <c r="L4552" i="3"/>
  <c r="L4553" i="3"/>
  <c r="L4554" i="3"/>
  <c r="L4555" i="3"/>
  <c r="L4556" i="3"/>
  <c r="L4557" i="3"/>
  <c r="L4558" i="3"/>
  <c r="L4559" i="3"/>
  <c r="L4560" i="3"/>
  <c r="L4561" i="3"/>
  <c r="L4562" i="3"/>
  <c r="L4563" i="3"/>
  <c r="L4564" i="3"/>
  <c r="L4565" i="3"/>
  <c r="L4566" i="3"/>
  <c r="L4567" i="3"/>
  <c r="L4568" i="3"/>
  <c r="L4569" i="3"/>
  <c r="L4570" i="3"/>
  <c r="L4571" i="3"/>
  <c r="L4572" i="3"/>
  <c r="L4573" i="3"/>
  <c r="L4574" i="3"/>
  <c r="L4575" i="3"/>
  <c r="L4576" i="3"/>
  <c r="L4577" i="3"/>
  <c r="L4578" i="3"/>
  <c r="L4579" i="3"/>
  <c r="L4580" i="3"/>
  <c r="L4581" i="3"/>
  <c r="L4582" i="3"/>
  <c r="L4583" i="3"/>
  <c r="L4584" i="3"/>
  <c r="L4585" i="3"/>
  <c r="L4586" i="3"/>
  <c r="L4587" i="3"/>
  <c r="L4588" i="3"/>
  <c r="L4589" i="3"/>
  <c r="L4590" i="3"/>
  <c r="L4591" i="3"/>
  <c r="L4592" i="3"/>
  <c r="L4593" i="3"/>
  <c r="L4594" i="3"/>
  <c r="L4595" i="3"/>
  <c r="L4596" i="3"/>
  <c r="L4597" i="3"/>
  <c r="L4598" i="3"/>
  <c r="L4599" i="3"/>
  <c r="L4600" i="3"/>
  <c r="L4601" i="3"/>
  <c r="L4602" i="3"/>
  <c r="L4603" i="3"/>
  <c r="L4604" i="3"/>
  <c r="L4605" i="3"/>
  <c r="L4606" i="3"/>
  <c r="L4607" i="3"/>
  <c r="L4608" i="3"/>
  <c r="L4609" i="3"/>
  <c r="L4610" i="3"/>
  <c r="L4611" i="3"/>
  <c r="L4612" i="3"/>
  <c r="L4613" i="3"/>
  <c r="L4614" i="3"/>
  <c r="L4615" i="3"/>
  <c r="L4616" i="3"/>
  <c r="L4617" i="3"/>
  <c r="L4618" i="3"/>
  <c r="L4619" i="3"/>
  <c r="L4620" i="3"/>
  <c r="L4621" i="3"/>
  <c r="L4622" i="3"/>
  <c r="L4623" i="3"/>
  <c r="L4624" i="3"/>
  <c r="L4625" i="3"/>
  <c r="L4626" i="3"/>
  <c r="L4627" i="3"/>
  <c r="L4628" i="3"/>
  <c r="L4629" i="3"/>
  <c r="L4630" i="3"/>
  <c r="L4631" i="3"/>
  <c r="L4632" i="3"/>
  <c r="L4633" i="3"/>
  <c r="L4634" i="3"/>
  <c r="L4635" i="3"/>
  <c r="L4636" i="3"/>
  <c r="L4637" i="3"/>
  <c r="L4638" i="3"/>
  <c r="L4639" i="3"/>
  <c r="L4640" i="3"/>
  <c r="L4641" i="3"/>
  <c r="L4642" i="3"/>
  <c r="L4643" i="3"/>
  <c r="L4644" i="3"/>
  <c r="L4645" i="3"/>
  <c r="L4646" i="3"/>
  <c r="L4647" i="3"/>
  <c r="L4648" i="3"/>
  <c r="L4649" i="3"/>
  <c r="L4650" i="3"/>
  <c r="L4651" i="3"/>
  <c r="L4652" i="3"/>
  <c r="L4653" i="3"/>
  <c r="L4654" i="3"/>
  <c r="L4655" i="3"/>
  <c r="L4656" i="3"/>
  <c r="L4657" i="3"/>
  <c r="L4658" i="3"/>
  <c r="L4659" i="3"/>
  <c r="L4660" i="3"/>
  <c r="L4661" i="3"/>
  <c r="L4662" i="3"/>
  <c r="L4663" i="3"/>
  <c r="L4664" i="3"/>
  <c r="L4665" i="3"/>
  <c r="L4666" i="3"/>
  <c r="L4667" i="3"/>
  <c r="L4668" i="3"/>
  <c r="L4669" i="3"/>
  <c r="L4670" i="3"/>
  <c r="L4671" i="3"/>
  <c r="L4672" i="3"/>
  <c r="L4673" i="3"/>
  <c r="L4674" i="3"/>
  <c r="L4675" i="3"/>
  <c r="L4676" i="3"/>
  <c r="L4677" i="3"/>
  <c r="L4678" i="3"/>
  <c r="L4679" i="3"/>
  <c r="L4680" i="3"/>
  <c r="L4681" i="3"/>
  <c r="L4682" i="3"/>
  <c r="L4683" i="3"/>
  <c r="L4684" i="3"/>
  <c r="L4685" i="3"/>
  <c r="L4686" i="3"/>
  <c r="L4687" i="3"/>
  <c r="L4688" i="3"/>
  <c r="L4689" i="3"/>
  <c r="L4690" i="3"/>
  <c r="L4691" i="3"/>
  <c r="L4692" i="3"/>
  <c r="L4693" i="3"/>
  <c r="L4694" i="3"/>
  <c r="L4695" i="3"/>
  <c r="L4696" i="3"/>
  <c r="L4697" i="3"/>
  <c r="L4698" i="3"/>
  <c r="L4699" i="3"/>
  <c r="L4700" i="3"/>
  <c r="L4701" i="3"/>
  <c r="L4702" i="3"/>
  <c r="L4703" i="3"/>
  <c r="L4704" i="3"/>
  <c r="L4705" i="3"/>
  <c r="L4706" i="3"/>
  <c r="L4707" i="3"/>
  <c r="L4708" i="3"/>
  <c r="L4709" i="3"/>
  <c r="L4710" i="3"/>
  <c r="L4711" i="3"/>
  <c r="L4712" i="3"/>
  <c r="L4713" i="3"/>
  <c r="L4714" i="3"/>
  <c r="L4715" i="3"/>
  <c r="L4716" i="3"/>
  <c r="L4717" i="3"/>
  <c r="L4718" i="3"/>
  <c r="L4719" i="3"/>
  <c r="L4720" i="3"/>
  <c r="L4721" i="3"/>
  <c r="L4722" i="3"/>
  <c r="L4723" i="3"/>
  <c r="L4724" i="3"/>
  <c r="L4725" i="3"/>
  <c r="L4726" i="3"/>
  <c r="L4727" i="3"/>
  <c r="L4728" i="3"/>
  <c r="L4729" i="3"/>
  <c r="L4730" i="3"/>
  <c r="L4731" i="3"/>
  <c r="L4732" i="3"/>
  <c r="L4733" i="3"/>
  <c r="L4734" i="3"/>
  <c r="L4735" i="3"/>
  <c r="L4736" i="3"/>
  <c r="L4737" i="3"/>
  <c r="L4738" i="3"/>
  <c r="L4739" i="3"/>
  <c r="L4740" i="3"/>
  <c r="L4741" i="3"/>
  <c r="L4742" i="3"/>
  <c r="L4743" i="3"/>
  <c r="L4744" i="3"/>
  <c r="L4745" i="3"/>
  <c r="L4746" i="3"/>
  <c r="L4747" i="3"/>
  <c r="L4748" i="3"/>
  <c r="L4749" i="3"/>
  <c r="L4750" i="3"/>
  <c r="L4751" i="3"/>
  <c r="L4752" i="3"/>
  <c r="L4753" i="3"/>
  <c r="L4754" i="3"/>
  <c r="L4755" i="3"/>
  <c r="L4756" i="3"/>
  <c r="L4757" i="3"/>
  <c r="L4758" i="3"/>
  <c r="L4759" i="3"/>
  <c r="L4760" i="3"/>
  <c r="L4761" i="3"/>
  <c r="L4762" i="3"/>
  <c r="L4763" i="3"/>
  <c r="L4764" i="3"/>
  <c r="L4765" i="3"/>
  <c r="L4766" i="3"/>
  <c r="L4767" i="3"/>
  <c r="L4768" i="3"/>
  <c r="L4769" i="3"/>
  <c r="L4770" i="3"/>
  <c r="L4771" i="3"/>
  <c r="L4772" i="3"/>
  <c r="L4773" i="3"/>
  <c r="L4774" i="3"/>
  <c r="L4775" i="3"/>
  <c r="L4776" i="3"/>
  <c r="L4777" i="3"/>
  <c r="L4778" i="3"/>
  <c r="L4779" i="3"/>
  <c r="L4780" i="3"/>
  <c r="L4781" i="3"/>
  <c r="L4782" i="3"/>
  <c r="L4783" i="3"/>
  <c r="L4784" i="3"/>
  <c r="L4785" i="3"/>
  <c r="L4786" i="3"/>
  <c r="L4787" i="3"/>
  <c r="L4788" i="3"/>
  <c r="L4789" i="3"/>
  <c r="L4790" i="3"/>
  <c r="L4791" i="3"/>
  <c r="L4792" i="3"/>
  <c r="L4793" i="3"/>
  <c r="L4794" i="3"/>
  <c r="L4795" i="3"/>
  <c r="L4796" i="3"/>
  <c r="L4797" i="3"/>
  <c r="L4798" i="3"/>
  <c r="L4799" i="3"/>
  <c r="L4800" i="3"/>
  <c r="L4801" i="3"/>
  <c r="L4802" i="3"/>
  <c r="L4803" i="3"/>
  <c r="L4804" i="3"/>
  <c r="L4805" i="3"/>
  <c r="L4806" i="3"/>
  <c r="L4807" i="3"/>
  <c r="L4808" i="3"/>
  <c r="L4809" i="3"/>
  <c r="L4810" i="3"/>
  <c r="L4811" i="3"/>
  <c r="L4812" i="3"/>
  <c r="L4813" i="3"/>
  <c r="L4814" i="3"/>
  <c r="L4815" i="3"/>
  <c r="L4816" i="3"/>
  <c r="L4817" i="3"/>
  <c r="L4818" i="3"/>
  <c r="L4819" i="3"/>
  <c r="L4820" i="3"/>
  <c r="L4821" i="3"/>
  <c r="L4822" i="3"/>
  <c r="L4823" i="3"/>
  <c r="L4824" i="3"/>
  <c r="L4825" i="3"/>
  <c r="L4826" i="3"/>
  <c r="L4827" i="3"/>
  <c r="L4828" i="3"/>
  <c r="L4829" i="3"/>
  <c r="L4830" i="3"/>
  <c r="L4831" i="3"/>
  <c r="L4832" i="3"/>
  <c r="L4833" i="3"/>
  <c r="L4834" i="3"/>
  <c r="L4835" i="3"/>
  <c r="L4836" i="3"/>
  <c r="L4837" i="3"/>
  <c r="L4838" i="3"/>
  <c r="L4839" i="3"/>
  <c r="L4840" i="3"/>
  <c r="L4841" i="3"/>
  <c r="L4842" i="3"/>
  <c r="L4843" i="3"/>
  <c r="L4844" i="3"/>
  <c r="L4845" i="3"/>
  <c r="L4846" i="3"/>
  <c r="L4847" i="3"/>
  <c r="L4848" i="3"/>
  <c r="L4849" i="3"/>
  <c r="L4850" i="3"/>
  <c r="L4851" i="3"/>
  <c r="L4852" i="3"/>
  <c r="L4853" i="3"/>
  <c r="L4854" i="3"/>
  <c r="L4855" i="3"/>
  <c r="L4856" i="3"/>
  <c r="L4857" i="3"/>
  <c r="L4858" i="3"/>
  <c r="L4859" i="3"/>
  <c r="L4860" i="3"/>
  <c r="L4861" i="3"/>
  <c r="L4862" i="3"/>
  <c r="L4863" i="3"/>
  <c r="L4864" i="3"/>
  <c r="L4865" i="3"/>
  <c r="L4866" i="3"/>
  <c r="L4867" i="3"/>
  <c r="L4868" i="3"/>
  <c r="L4869" i="3"/>
  <c r="L4870" i="3"/>
  <c r="L4871" i="3"/>
  <c r="L4872" i="3"/>
  <c r="L4873" i="3"/>
  <c r="L4874" i="3"/>
  <c r="L4875" i="3"/>
  <c r="L4876" i="3"/>
  <c r="L4877" i="3"/>
  <c r="L4878" i="3"/>
  <c r="L4879" i="3"/>
  <c r="L4880" i="3"/>
  <c r="L4881" i="3"/>
  <c r="L4882" i="3"/>
  <c r="L4883" i="3"/>
  <c r="L4884" i="3"/>
  <c r="L4885" i="3"/>
  <c r="L4886" i="3"/>
  <c r="L4887" i="3"/>
  <c r="L4888" i="3"/>
  <c r="L4889" i="3"/>
  <c r="L4890" i="3"/>
  <c r="L4891" i="3"/>
  <c r="L4892" i="3"/>
  <c r="L4893" i="3"/>
  <c r="L4894" i="3"/>
  <c r="L4895" i="3"/>
  <c r="L4896" i="3"/>
  <c r="L4897" i="3"/>
  <c r="L4898" i="3"/>
  <c r="L4899" i="3"/>
  <c r="L4900" i="3"/>
  <c r="L4901" i="3"/>
  <c r="L4902" i="3"/>
  <c r="L4903" i="3"/>
  <c r="L4904" i="3"/>
  <c r="L4905" i="3"/>
  <c r="L4906" i="3"/>
  <c r="L4907" i="3"/>
  <c r="L4908" i="3"/>
  <c r="L4909" i="3"/>
  <c r="L4910" i="3"/>
  <c r="L4911" i="3"/>
  <c r="L4912" i="3"/>
  <c r="L4913" i="3"/>
  <c r="L4914" i="3"/>
  <c r="L4915" i="3"/>
  <c r="L4916" i="3"/>
  <c r="L4917" i="3"/>
  <c r="L4918" i="3"/>
  <c r="L4919" i="3"/>
  <c r="L4920" i="3"/>
  <c r="L4921" i="3"/>
  <c r="L4922" i="3"/>
  <c r="L4923" i="3"/>
  <c r="L4924" i="3"/>
  <c r="L4925" i="3"/>
  <c r="L4926" i="3"/>
  <c r="L4927" i="3"/>
  <c r="L4928" i="3"/>
  <c r="L4929" i="3"/>
  <c r="L4930" i="3"/>
  <c r="L4931" i="3"/>
  <c r="L4932" i="3"/>
  <c r="L4933" i="3"/>
  <c r="L4934" i="3"/>
  <c r="L4935" i="3"/>
  <c r="L4936" i="3"/>
  <c r="L4937" i="3"/>
  <c r="L4938" i="3"/>
  <c r="L4939" i="3"/>
  <c r="L4940" i="3"/>
  <c r="L4941" i="3"/>
  <c r="L4942" i="3"/>
  <c r="L4943" i="3"/>
  <c r="L4944" i="3"/>
  <c r="L4945" i="3"/>
  <c r="L4946" i="3"/>
  <c r="L4947" i="3"/>
  <c r="L4948" i="3"/>
  <c r="L4949" i="3"/>
  <c r="L4950" i="3"/>
  <c r="L4951" i="3"/>
  <c r="L4952" i="3"/>
  <c r="L4953" i="3"/>
  <c r="L4954" i="3"/>
  <c r="L4955" i="3"/>
  <c r="L4956" i="3"/>
  <c r="L4957" i="3"/>
  <c r="L4958" i="3"/>
  <c r="L4959" i="3"/>
  <c r="L4960" i="3"/>
  <c r="L4961" i="3"/>
  <c r="L4962" i="3"/>
  <c r="L4963" i="3"/>
  <c r="L4964" i="3"/>
  <c r="L4965" i="3"/>
  <c r="L4966" i="3"/>
  <c r="L4967" i="3"/>
  <c r="L4968" i="3"/>
  <c r="L4969" i="3"/>
  <c r="L4970" i="3"/>
  <c r="L4971" i="3"/>
  <c r="L4972" i="3"/>
  <c r="L4973" i="3"/>
  <c r="L4974" i="3"/>
  <c r="L4975" i="3"/>
  <c r="L4976" i="3"/>
  <c r="L4977" i="3"/>
  <c r="L4978" i="3"/>
  <c r="L4979" i="3"/>
  <c r="L4980" i="3"/>
  <c r="L4981" i="3"/>
  <c r="L4982" i="3"/>
  <c r="L4983" i="3"/>
  <c r="L4984" i="3"/>
  <c r="L4985" i="3"/>
  <c r="L4986" i="3"/>
  <c r="L4987" i="3"/>
  <c r="L4988" i="3"/>
  <c r="L4989" i="3"/>
  <c r="L4990" i="3"/>
  <c r="L4991" i="3"/>
  <c r="L4992" i="3"/>
  <c r="L4993" i="3"/>
  <c r="L4994" i="3"/>
  <c r="L4995" i="3"/>
  <c r="L4996" i="3"/>
  <c r="L4997" i="3"/>
  <c r="L4998" i="3"/>
  <c r="L4999" i="3"/>
  <c r="L5000" i="3"/>
  <c r="L5001" i="3"/>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H2" i="3"/>
  <c r="C3" i="5"/>
  <c r="E90" i="4"/>
  <c r="A13" i="5"/>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340" i="3"/>
  <c r="K2341" i="3"/>
  <c r="K2342" i="3"/>
  <c r="K2343" i="3"/>
  <c r="K2344" i="3"/>
  <c r="K2345" i="3"/>
  <c r="K2346" i="3"/>
  <c r="K2347" i="3"/>
  <c r="K2348" i="3"/>
  <c r="K2349" i="3"/>
  <c r="K2350" i="3"/>
  <c r="K2351" i="3"/>
  <c r="K2352" i="3"/>
  <c r="K2353" i="3"/>
  <c r="K2354" i="3"/>
  <c r="K2355" i="3"/>
  <c r="K2356" i="3"/>
  <c r="K2357" i="3"/>
  <c r="K2358" i="3"/>
  <c r="K2359" i="3"/>
  <c r="K2360" i="3"/>
  <c r="K2361" i="3"/>
  <c r="K2362" i="3"/>
  <c r="K2363" i="3"/>
  <c r="K2364" i="3"/>
  <c r="K2365" i="3"/>
  <c r="K2366" i="3"/>
  <c r="K2367" i="3"/>
  <c r="K2368" i="3"/>
  <c r="K2369" i="3"/>
  <c r="K2370" i="3"/>
  <c r="K2371" i="3"/>
  <c r="K2372" i="3"/>
  <c r="K2373" i="3"/>
  <c r="K2374" i="3"/>
  <c r="K2375" i="3"/>
  <c r="K2376" i="3"/>
  <c r="K2377" i="3"/>
  <c r="K2378" i="3"/>
  <c r="K2379" i="3"/>
  <c r="K2380" i="3"/>
  <c r="K2381" i="3"/>
  <c r="K2382" i="3"/>
  <c r="K2383" i="3"/>
  <c r="K2384" i="3"/>
  <c r="K2385" i="3"/>
  <c r="K2386" i="3"/>
  <c r="K2387" i="3"/>
  <c r="K2388" i="3"/>
  <c r="K2389" i="3"/>
  <c r="K2390" i="3"/>
  <c r="K2391" i="3"/>
  <c r="K2392" i="3"/>
  <c r="K2393" i="3"/>
  <c r="K2394" i="3"/>
  <c r="K2395" i="3"/>
  <c r="K2396" i="3"/>
  <c r="K2397" i="3"/>
  <c r="K2398" i="3"/>
  <c r="K2399" i="3"/>
  <c r="K2400" i="3"/>
  <c r="K2401" i="3"/>
  <c r="K2402" i="3"/>
  <c r="K2403" i="3"/>
  <c r="K2404" i="3"/>
  <c r="K2405" i="3"/>
  <c r="K2406" i="3"/>
  <c r="K2407" i="3"/>
  <c r="K2408" i="3"/>
  <c r="K2409" i="3"/>
  <c r="K2410" i="3"/>
  <c r="K2411" i="3"/>
  <c r="K2412" i="3"/>
  <c r="K2413" i="3"/>
  <c r="K2414" i="3"/>
  <c r="K2415" i="3"/>
  <c r="K2416" i="3"/>
  <c r="K2417" i="3"/>
  <c r="K2418" i="3"/>
  <c r="K2419" i="3"/>
  <c r="K2420" i="3"/>
  <c r="K2421" i="3"/>
  <c r="K2422" i="3"/>
  <c r="K2423" i="3"/>
  <c r="K2424" i="3"/>
  <c r="K2425" i="3"/>
  <c r="K2426" i="3"/>
  <c r="K2427" i="3"/>
  <c r="K2428" i="3"/>
  <c r="K2429" i="3"/>
  <c r="K2430" i="3"/>
  <c r="K2431" i="3"/>
  <c r="K2432" i="3"/>
  <c r="K2433" i="3"/>
  <c r="K2434" i="3"/>
  <c r="K2435" i="3"/>
  <c r="K2436" i="3"/>
  <c r="K2437" i="3"/>
  <c r="K2438" i="3"/>
  <c r="K2439" i="3"/>
  <c r="K2440" i="3"/>
  <c r="K2441" i="3"/>
  <c r="K2442" i="3"/>
  <c r="K2443" i="3"/>
  <c r="K2444" i="3"/>
  <c r="K2445" i="3"/>
  <c r="K2446" i="3"/>
  <c r="K2447" i="3"/>
  <c r="K2448" i="3"/>
  <c r="K2449" i="3"/>
  <c r="K2450" i="3"/>
  <c r="K2451" i="3"/>
  <c r="K2452" i="3"/>
  <c r="K2453" i="3"/>
  <c r="K2454" i="3"/>
  <c r="K2455" i="3"/>
  <c r="K2456" i="3"/>
  <c r="K2457" i="3"/>
  <c r="K2458" i="3"/>
  <c r="K2459" i="3"/>
  <c r="K2460" i="3"/>
  <c r="K2461" i="3"/>
  <c r="K2462" i="3"/>
  <c r="K2463" i="3"/>
  <c r="K2464" i="3"/>
  <c r="K2465" i="3"/>
  <c r="K2466" i="3"/>
  <c r="K2467" i="3"/>
  <c r="K2468" i="3"/>
  <c r="K2469" i="3"/>
  <c r="K2470" i="3"/>
  <c r="K2471" i="3"/>
  <c r="K2472" i="3"/>
  <c r="K2473" i="3"/>
  <c r="K2474" i="3"/>
  <c r="K2475" i="3"/>
  <c r="K2476" i="3"/>
  <c r="K2477" i="3"/>
  <c r="K2478" i="3"/>
  <c r="K2479" i="3"/>
  <c r="K2480" i="3"/>
  <c r="K2481" i="3"/>
  <c r="K2482" i="3"/>
  <c r="K2483" i="3"/>
  <c r="K2484" i="3"/>
  <c r="K2485" i="3"/>
  <c r="K2486" i="3"/>
  <c r="K2487" i="3"/>
  <c r="K2488" i="3"/>
  <c r="K2489" i="3"/>
  <c r="K2490" i="3"/>
  <c r="K2491" i="3"/>
  <c r="K2492" i="3"/>
  <c r="K2493" i="3"/>
  <c r="K2494" i="3"/>
  <c r="K2495" i="3"/>
  <c r="K2496" i="3"/>
  <c r="K2497" i="3"/>
  <c r="K2498" i="3"/>
  <c r="K2499" i="3"/>
  <c r="K2500" i="3"/>
  <c r="K2501" i="3"/>
  <c r="K2502" i="3"/>
  <c r="K2503" i="3"/>
  <c r="K2504" i="3"/>
  <c r="K2505" i="3"/>
  <c r="K2506" i="3"/>
  <c r="K2507" i="3"/>
  <c r="K2508" i="3"/>
  <c r="K2509" i="3"/>
  <c r="K2510" i="3"/>
  <c r="K2511" i="3"/>
  <c r="K2512" i="3"/>
  <c r="K2513" i="3"/>
  <c r="K2514" i="3"/>
  <c r="K2515" i="3"/>
  <c r="K2516" i="3"/>
  <c r="K2517" i="3"/>
  <c r="K2518" i="3"/>
  <c r="K2519" i="3"/>
  <c r="K2520" i="3"/>
  <c r="K2521" i="3"/>
  <c r="K2522" i="3"/>
  <c r="K2523" i="3"/>
  <c r="K2524" i="3"/>
  <c r="K2525" i="3"/>
  <c r="K2526" i="3"/>
  <c r="K2527" i="3"/>
  <c r="K2528" i="3"/>
  <c r="K2529" i="3"/>
  <c r="K2530" i="3"/>
  <c r="K2531" i="3"/>
  <c r="K2532" i="3"/>
  <c r="K2533" i="3"/>
  <c r="K2534" i="3"/>
  <c r="K2535" i="3"/>
  <c r="K2536" i="3"/>
  <c r="K2537" i="3"/>
  <c r="K2538" i="3"/>
  <c r="K2539" i="3"/>
  <c r="K2540" i="3"/>
  <c r="K2541" i="3"/>
  <c r="K2542" i="3"/>
  <c r="K2543" i="3"/>
  <c r="K2544" i="3"/>
  <c r="K2545" i="3"/>
  <c r="K2546" i="3"/>
  <c r="K2547" i="3"/>
  <c r="K2548" i="3"/>
  <c r="K2549" i="3"/>
  <c r="K2550" i="3"/>
  <c r="K2551" i="3"/>
  <c r="K2552" i="3"/>
  <c r="K2553" i="3"/>
  <c r="K2554" i="3"/>
  <c r="K2555" i="3"/>
  <c r="K2556" i="3"/>
  <c r="K2557" i="3"/>
  <c r="K2558" i="3"/>
  <c r="K2559" i="3"/>
  <c r="K2560" i="3"/>
  <c r="K2561" i="3"/>
  <c r="K2562" i="3"/>
  <c r="K2563" i="3"/>
  <c r="K2564" i="3"/>
  <c r="K2565" i="3"/>
  <c r="K2566" i="3"/>
  <c r="K2567" i="3"/>
  <c r="K2568" i="3"/>
  <c r="K2569" i="3"/>
  <c r="K2570" i="3"/>
  <c r="K2571" i="3"/>
  <c r="K2572" i="3"/>
  <c r="K2573" i="3"/>
  <c r="K2574" i="3"/>
  <c r="K2575" i="3"/>
  <c r="K2576" i="3"/>
  <c r="K2577" i="3"/>
  <c r="K2578" i="3"/>
  <c r="K2579" i="3"/>
  <c r="K2580" i="3"/>
  <c r="K2581" i="3"/>
  <c r="K2582" i="3"/>
  <c r="K2583" i="3"/>
  <c r="K2584" i="3"/>
  <c r="K2585" i="3"/>
  <c r="K2586" i="3"/>
  <c r="K2587" i="3"/>
  <c r="K2588" i="3"/>
  <c r="K2589" i="3"/>
  <c r="K2590" i="3"/>
  <c r="K2591" i="3"/>
  <c r="K2592" i="3"/>
  <c r="K2593" i="3"/>
  <c r="K2594" i="3"/>
  <c r="K2595" i="3"/>
  <c r="K2596" i="3"/>
  <c r="K2597" i="3"/>
  <c r="K2598" i="3"/>
  <c r="K2599" i="3"/>
  <c r="K2600" i="3"/>
  <c r="K2601" i="3"/>
  <c r="K2602" i="3"/>
  <c r="K2603" i="3"/>
  <c r="K2604" i="3"/>
  <c r="K2605" i="3"/>
  <c r="K2606" i="3"/>
  <c r="K2607" i="3"/>
  <c r="K2608" i="3"/>
  <c r="K2609" i="3"/>
  <c r="K2610" i="3"/>
  <c r="K2611" i="3"/>
  <c r="K2612" i="3"/>
  <c r="K2613" i="3"/>
  <c r="K2614" i="3"/>
  <c r="K2615" i="3"/>
  <c r="K2616" i="3"/>
  <c r="K2617" i="3"/>
  <c r="K2618" i="3"/>
  <c r="K2619" i="3"/>
  <c r="K2620" i="3"/>
  <c r="K2621" i="3"/>
  <c r="K2622" i="3"/>
  <c r="K2623" i="3"/>
  <c r="K2624" i="3"/>
  <c r="K2625" i="3"/>
  <c r="K2626" i="3"/>
  <c r="K2627" i="3"/>
  <c r="K2628" i="3"/>
  <c r="K2629" i="3"/>
  <c r="K2630" i="3"/>
  <c r="K2631" i="3"/>
  <c r="K2632" i="3"/>
  <c r="K2633" i="3"/>
  <c r="K2634" i="3"/>
  <c r="K2635" i="3"/>
  <c r="K2636" i="3"/>
  <c r="K2637" i="3"/>
  <c r="K2638" i="3"/>
  <c r="K2639" i="3"/>
  <c r="K2640" i="3"/>
  <c r="K2641" i="3"/>
  <c r="K2642" i="3"/>
  <c r="K2643" i="3"/>
  <c r="K2644" i="3"/>
  <c r="K2645" i="3"/>
  <c r="K2646" i="3"/>
  <c r="K2647" i="3"/>
  <c r="K2648" i="3"/>
  <c r="K2649" i="3"/>
  <c r="K2650" i="3"/>
  <c r="K2651" i="3"/>
  <c r="K2652" i="3"/>
  <c r="K2653" i="3"/>
  <c r="K2654" i="3"/>
  <c r="K2655" i="3"/>
  <c r="K2656" i="3"/>
  <c r="K2657" i="3"/>
  <c r="K2658" i="3"/>
  <c r="K2659" i="3"/>
  <c r="K2660" i="3"/>
  <c r="K2661" i="3"/>
  <c r="K2662" i="3"/>
  <c r="K2663" i="3"/>
  <c r="K2664" i="3"/>
  <c r="K2665" i="3"/>
  <c r="K2666" i="3"/>
  <c r="K2667" i="3"/>
  <c r="K2668" i="3"/>
  <c r="K2669" i="3"/>
  <c r="K2670" i="3"/>
  <c r="K2671" i="3"/>
  <c r="K2672" i="3"/>
  <c r="K2673" i="3"/>
  <c r="K2674" i="3"/>
  <c r="K2675" i="3"/>
  <c r="K2676" i="3"/>
  <c r="K2677" i="3"/>
  <c r="K2678" i="3"/>
  <c r="K2679" i="3"/>
  <c r="K2680" i="3"/>
  <c r="K2681" i="3"/>
  <c r="K2682" i="3"/>
  <c r="K2683" i="3"/>
  <c r="K2684" i="3"/>
  <c r="K2685" i="3"/>
  <c r="K2686" i="3"/>
  <c r="K2687" i="3"/>
  <c r="K2688" i="3"/>
  <c r="K2689" i="3"/>
  <c r="K2690" i="3"/>
  <c r="K2691" i="3"/>
  <c r="K2692" i="3"/>
  <c r="K2693" i="3"/>
  <c r="K2694" i="3"/>
  <c r="K2695" i="3"/>
  <c r="K2696" i="3"/>
  <c r="K2697" i="3"/>
  <c r="K2698" i="3"/>
  <c r="K2699" i="3"/>
  <c r="K2700" i="3"/>
  <c r="K2701" i="3"/>
  <c r="K2702" i="3"/>
  <c r="K2703" i="3"/>
  <c r="K2704" i="3"/>
  <c r="K2705" i="3"/>
  <c r="K2706" i="3"/>
  <c r="K2707" i="3"/>
  <c r="K2708" i="3"/>
  <c r="K2709" i="3"/>
  <c r="K2710" i="3"/>
  <c r="K2711" i="3"/>
  <c r="K2712" i="3"/>
  <c r="K2713" i="3"/>
  <c r="K2714" i="3"/>
  <c r="K2715" i="3"/>
  <c r="K2716" i="3"/>
  <c r="K2717" i="3"/>
  <c r="K2718" i="3"/>
  <c r="K2719" i="3"/>
  <c r="K2720" i="3"/>
  <c r="K2721" i="3"/>
  <c r="K2722" i="3"/>
  <c r="K2723" i="3"/>
  <c r="K2724" i="3"/>
  <c r="K2725" i="3"/>
  <c r="K2726" i="3"/>
  <c r="K2727" i="3"/>
  <c r="K2728" i="3"/>
  <c r="K2729" i="3"/>
  <c r="K2730" i="3"/>
  <c r="K2731" i="3"/>
  <c r="K2732" i="3"/>
  <c r="K2733" i="3"/>
  <c r="K2734" i="3"/>
  <c r="K2735" i="3"/>
  <c r="K2736" i="3"/>
  <c r="K2737" i="3"/>
  <c r="K2738" i="3"/>
  <c r="K2739" i="3"/>
  <c r="K2740" i="3"/>
  <c r="K2741" i="3"/>
  <c r="K2742" i="3"/>
  <c r="K2743" i="3"/>
  <c r="K2744" i="3"/>
  <c r="K2745" i="3"/>
  <c r="K2746" i="3"/>
  <c r="K2747" i="3"/>
  <c r="K2748" i="3"/>
  <c r="K2749" i="3"/>
  <c r="K2750" i="3"/>
  <c r="K2751" i="3"/>
  <c r="K2752" i="3"/>
  <c r="K2753" i="3"/>
  <c r="K2754" i="3"/>
  <c r="K2755" i="3"/>
  <c r="K2756" i="3"/>
  <c r="K2757" i="3"/>
  <c r="K2758" i="3"/>
  <c r="K2759" i="3"/>
  <c r="K2760" i="3"/>
  <c r="K2761" i="3"/>
  <c r="K2762" i="3"/>
  <c r="K2763" i="3"/>
  <c r="K2764" i="3"/>
  <c r="K2765" i="3"/>
  <c r="K2766" i="3"/>
  <c r="K2767" i="3"/>
  <c r="K2768" i="3"/>
  <c r="K2769" i="3"/>
  <c r="K2770" i="3"/>
  <c r="K2771" i="3"/>
  <c r="K2772" i="3"/>
  <c r="K2773" i="3"/>
  <c r="K2774" i="3"/>
  <c r="K2775" i="3"/>
  <c r="K2776" i="3"/>
  <c r="K2777" i="3"/>
  <c r="K2778" i="3"/>
  <c r="K2779" i="3"/>
  <c r="K2780" i="3"/>
  <c r="K2781" i="3"/>
  <c r="K2782" i="3"/>
  <c r="K2783" i="3"/>
  <c r="K2784" i="3"/>
  <c r="K2785" i="3"/>
  <c r="K2786" i="3"/>
  <c r="K2787" i="3"/>
  <c r="K2788" i="3"/>
  <c r="K2789" i="3"/>
  <c r="K2790" i="3"/>
  <c r="K2791" i="3"/>
  <c r="K2792" i="3"/>
  <c r="K2793" i="3"/>
  <c r="K2794" i="3"/>
  <c r="K2795" i="3"/>
  <c r="K2796" i="3"/>
  <c r="K2797" i="3"/>
  <c r="K2798" i="3"/>
  <c r="K2799" i="3"/>
  <c r="K2800" i="3"/>
  <c r="K2801" i="3"/>
  <c r="K2802" i="3"/>
  <c r="K2803" i="3"/>
  <c r="K2804" i="3"/>
  <c r="K2805" i="3"/>
  <c r="K2806" i="3"/>
  <c r="K2807" i="3"/>
  <c r="K2808" i="3"/>
  <c r="K2809" i="3"/>
  <c r="K2810" i="3"/>
  <c r="K2811" i="3"/>
  <c r="K2812" i="3"/>
  <c r="K2813" i="3"/>
  <c r="K2814" i="3"/>
  <c r="K2815" i="3"/>
  <c r="K2816" i="3"/>
  <c r="K2817" i="3"/>
  <c r="K2818" i="3"/>
  <c r="K2819" i="3"/>
  <c r="K2820" i="3"/>
  <c r="K2821" i="3"/>
  <c r="K2822" i="3"/>
  <c r="K2823" i="3"/>
  <c r="K2824" i="3"/>
  <c r="K2825" i="3"/>
  <c r="K2826" i="3"/>
  <c r="K2827" i="3"/>
  <c r="K2828" i="3"/>
  <c r="K2829" i="3"/>
  <c r="K2830" i="3"/>
  <c r="K2831" i="3"/>
  <c r="K2832" i="3"/>
  <c r="K2833" i="3"/>
  <c r="K2834" i="3"/>
  <c r="K2835" i="3"/>
  <c r="K2836" i="3"/>
  <c r="K2837" i="3"/>
  <c r="K2838" i="3"/>
  <c r="K2839" i="3"/>
  <c r="K2840" i="3"/>
  <c r="K2841" i="3"/>
  <c r="K2842" i="3"/>
  <c r="K2843" i="3"/>
  <c r="K2844" i="3"/>
  <c r="K2845" i="3"/>
  <c r="K2846" i="3"/>
  <c r="K2847" i="3"/>
  <c r="K2848" i="3"/>
  <c r="K2849" i="3"/>
  <c r="K2850" i="3"/>
  <c r="K2851" i="3"/>
  <c r="K2852" i="3"/>
  <c r="K2853" i="3"/>
  <c r="K2854" i="3"/>
  <c r="K2855" i="3"/>
  <c r="K2856" i="3"/>
  <c r="K2857" i="3"/>
  <c r="K2858" i="3"/>
  <c r="K2859" i="3"/>
  <c r="K2860" i="3"/>
  <c r="K2861" i="3"/>
  <c r="K2862" i="3"/>
  <c r="K2863" i="3"/>
  <c r="K2864" i="3"/>
  <c r="K2865" i="3"/>
  <c r="K2866" i="3"/>
  <c r="K2867" i="3"/>
  <c r="K2868" i="3"/>
  <c r="K2869" i="3"/>
  <c r="K2870" i="3"/>
  <c r="K2871" i="3"/>
  <c r="K2872" i="3"/>
  <c r="K2873" i="3"/>
  <c r="K2874" i="3"/>
  <c r="K2875" i="3"/>
  <c r="K2876" i="3"/>
  <c r="K2877" i="3"/>
  <c r="K2878" i="3"/>
  <c r="K2879" i="3"/>
  <c r="K2880" i="3"/>
  <c r="K2881" i="3"/>
  <c r="K2882" i="3"/>
  <c r="K2883" i="3"/>
  <c r="K2884" i="3"/>
  <c r="K2885" i="3"/>
  <c r="K2886" i="3"/>
  <c r="K2887" i="3"/>
  <c r="K2888" i="3"/>
  <c r="K2889" i="3"/>
  <c r="K2890" i="3"/>
  <c r="K2891" i="3"/>
  <c r="K2892" i="3"/>
  <c r="K2893" i="3"/>
  <c r="K2894" i="3"/>
  <c r="K2895" i="3"/>
  <c r="K2896" i="3"/>
  <c r="K2897" i="3"/>
  <c r="K2898" i="3"/>
  <c r="K2899" i="3"/>
  <c r="K2900" i="3"/>
  <c r="K2901" i="3"/>
  <c r="K2902" i="3"/>
  <c r="K2903" i="3"/>
  <c r="K2904" i="3"/>
  <c r="K2905" i="3"/>
  <c r="K2906" i="3"/>
  <c r="K2907" i="3"/>
  <c r="K2908" i="3"/>
  <c r="K2909" i="3"/>
  <c r="K2910" i="3"/>
  <c r="K2911" i="3"/>
  <c r="K2912" i="3"/>
  <c r="K2913" i="3"/>
  <c r="K2914" i="3"/>
  <c r="K2915" i="3"/>
  <c r="K2916" i="3"/>
  <c r="K2917" i="3"/>
  <c r="K2918" i="3"/>
  <c r="K2919" i="3"/>
  <c r="K2920" i="3"/>
  <c r="K2921" i="3"/>
  <c r="K2922" i="3"/>
  <c r="K2923" i="3"/>
  <c r="K2924" i="3"/>
  <c r="K2925" i="3"/>
  <c r="K2926" i="3"/>
  <c r="K2927" i="3"/>
  <c r="K2928" i="3"/>
  <c r="K2929" i="3"/>
  <c r="K2930" i="3"/>
  <c r="K2931" i="3"/>
  <c r="K2932" i="3"/>
  <c r="K2933" i="3"/>
  <c r="K2934" i="3"/>
  <c r="K2935" i="3"/>
  <c r="K2936" i="3"/>
  <c r="K2937" i="3"/>
  <c r="K2938" i="3"/>
  <c r="K2939" i="3"/>
  <c r="K2940" i="3"/>
  <c r="K2941" i="3"/>
  <c r="K2942" i="3"/>
  <c r="K2943" i="3"/>
  <c r="K2944" i="3"/>
  <c r="K2945" i="3"/>
  <c r="K2946" i="3"/>
  <c r="K2947" i="3"/>
  <c r="K2948" i="3"/>
  <c r="K2949" i="3"/>
  <c r="K2950" i="3"/>
  <c r="K2951" i="3"/>
  <c r="K2952" i="3"/>
  <c r="K2953" i="3"/>
  <c r="K2954" i="3"/>
  <c r="K2955" i="3"/>
  <c r="K2956" i="3"/>
  <c r="K2957" i="3"/>
  <c r="K2958" i="3"/>
  <c r="K2959" i="3"/>
  <c r="K2960" i="3"/>
  <c r="K2961" i="3"/>
  <c r="K2962" i="3"/>
  <c r="K2963" i="3"/>
  <c r="K2964" i="3"/>
  <c r="K2965" i="3"/>
  <c r="K2966" i="3"/>
  <c r="K2967" i="3"/>
  <c r="K2968" i="3"/>
  <c r="K2969" i="3"/>
  <c r="K2970" i="3"/>
  <c r="K2971" i="3"/>
  <c r="K2972" i="3"/>
  <c r="K2973" i="3"/>
  <c r="K2974" i="3"/>
  <c r="K2975" i="3"/>
  <c r="K2976" i="3"/>
  <c r="K2977" i="3"/>
  <c r="K2978" i="3"/>
  <c r="K2979" i="3"/>
  <c r="K2980" i="3"/>
  <c r="K2981" i="3"/>
  <c r="K2982" i="3"/>
  <c r="K2983" i="3"/>
  <c r="K2984" i="3"/>
  <c r="K2985" i="3"/>
  <c r="K2986" i="3"/>
  <c r="K2987" i="3"/>
  <c r="K2988" i="3"/>
  <c r="K2989" i="3"/>
  <c r="K2990" i="3"/>
  <c r="K2991" i="3"/>
  <c r="K2992" i="3"/>
  <c r="K2993" i="3"/>
  <c r="K2994" i="3"/>
  <c r="K2995" i="3"/>
  <c r="K2996" i="3"/>
  <c r="K2997" i="3"/>
  <c r="K2998" i="3"/>
  <c r="K2999" i="3"/>
  <c r="K3000" i="3"/>
  <c r="K3001" i="3"/>
  <c r="K3002" i="3"/>
  <c r="K3003" i="3"/>
  <c r="K3004" i="3"/>
  <c r="K3005" i="3"/>
  <c r="K3006" i="3"/>
  <c r="K3007" i="3"/>
  <c r="K3008" i="3"/>
  <c r="K3009" i="3"/>
  <c r="K3010" i="3"/>
  <c r="K3011" i="3"/>
  <c r="K3012" i="3"/>
  <c r="K3013" i="3"/>
  <c r="K3014" i="3"/>
  <c r="K3015" i="3"/>
  <c r="K3016" i="3"/>
  <c r="K3017" i="3"/>
  <c r="K3018" i="3"/>
  <c r="K3019" i="3"/>
  <c r="K3020" i="3"/>
  <c r="K3021" i="3"/>
  <c r="K3022" i="3"/>
  <c r="K3023" i="3"/>
  <c r="K3024" i="3"/>
  <c r="K3025" i="3"/>
  <c r="K3026" i="3"/>
  <c r="K3027" i="3"/>
  <c r="K3028" i="3"/>
  <c r="K3029" i="3"/>
  <c r="K3030" i="3"/>
  <c r="K3031" i="3"/>
  <c r="K3032" i="3"/>
  <c r="K3033" i="3"/>
  <c r="K3034" i="3"/>
  <c r="K3035" i="3"/>
  <c r="K3036" i="3"/>
  <c r="K3037" i="3"/>
  <c r="K3038" i="3"/>
  <c r="K3039" i="3"/>
  <c r="K3040" i="3"/>
  <c r="K3041" i="3"/>
  <c r="K3042" i="3"/>
  <c r="K3043" i="3"/>
  <c r="K3044" i="3"/>
  <c r="K3045" i="3"/>
  <c r="K3046" i="3"/>
  <c r="K3047" i="3"/>
  <c r="K3048" i="3"/>
  <c r="K3049" i="3"/>
  <c r="K3050" i="3"/>
  <c r="K3051" i="3"/>
  <c r="K3052" i="3"/>
  <c r="K3053" i="3"/>
  <c r="K3054" i="3"/>
  <c r="K3055" i="3"/>
  <c r="K3056" i="3"/>
  <c r="K3057" i="3"/>
  <c r="K3058" i="3"/>
  <c r="K3059" i="3"/>
  <c r="K3060" i="3"/>
  <c r="K3061" i="3"/>
  <c r="K3062" i="3"/>
  <c r="K3063" i="3"/>
  <c r="K3064" i="3"/>
  <c r="K3065" i="3"/>
  <c r="K3066" i="3"/>
  <c r="K3067" i="3"/>
  <c r="K3068" i="3"/>
  <c r="K3069" i="3"/>
  <c r="K3070" i="3"/>
  <c r="K3071" i="3"/>
  <c r="K3072" i="3"/>
  <c r="K3073" i="3"/>
  <c r="K3074" i="3"/>
  <c r="K3075" i="3"/>
  <c r="K3076" i="3"/>
  <c r="K3077" i="3"/>
  <c r="K3078" i="3"/>
  <c r="K3079" i="3"/>
  <c r="K3080" i="3"/>
  <c r="K3081" i="3"/>
  <c r="K3082" i="3"/>
  <c r="K3083" i="3"/>
  <c r="K3084" i="3"/>
  <c r="K3085" i="3"/>
  <c r="K3086" i="3"/>
  <c r="K3087" i="3"/>
  <c r="K3088" i="3"/>
  <c r="K3089" i="3"/>
  <c r="K3090" i="3"/>
  <c r="K3091" i="3"/>
  <c r="K3092" i="3"/>
  <c r="K3093" i="3"/>
  <c r="K3094" i="3"/>
  <c r="K3095" i="3"/>
  <c r="K3096" i="3"/>
  <c r="K3097" i="3"/>
  <c r="K3098" i="3"/>
  <c r="K3099" i="3"/>
  <c r="K3100" i="3"/>
  <c r="K3101" i="3"/>
  <c r="K3102" i="3"/>
  <c r="K3103" i="3"/>
  <c r="K3104" i="3"/>
  <c r="K3105" i="3"/>
  <c r="K3106" i="3"/>
  <c r="K3107" i="3"/>
  <c r="K3108" i="3"/>
  <c r="K3109" i="3"/>
  <c r="K3110" i="3"/>
  <c r="K3111" i="3"/>
  <c r="K3112" i="3"/>
  <c r="K3113" i="3"/>
  <c r="K3114" i="3"/>
  <c r="K3115" i="3"/>
  <c r="K3116" i="3"/>
  <c r="K3117" i="3"/>
  <c r="K3118" i="3"/>
  <c r="K3119" i="3"/>
  <c r="K3120" i="3"/>
  <c r="K3121" i="3"/>
  <c r="K3122" i="3"/>
  <c r="K3123" i="3"/>
  <c r="K3124" i="3"/>
  <c r="K3125" i="3"/>
  <c r="K3126" i="3"/>
  <c r="K3127" i="3"/>
  <c r="K3128" i="3"/>
  <c r="K3129" i="3"/>
  <c r="K3130" i="3"/>
  <c r="K3131" i="3"/>
  <c r="K3132" i="3"/>
  <c r="K3133" i="3"/>
  <c r="K3134" i="3"/>
  <c r="K3135" i="3"/>
  <c r="K3136" i="3"/>
  <c r="K3137" i="3"/>
  <c r="K3138" i="3"/>
  <c r="K3139" i="3"/>
  <c r="K3140" i="3"/>
  <c r="K3141" i="3"/>
  <c r="K3142" i="3"/>
  <c r="K3143" i="3"/>
  <c r="K3144" i="3"/>
  <c r="K3145" i="3"/>
  <c r="K3146" i="3"/>
  <c r="K3147" i="3"/>
  <c r="K3148" i="3"/>
  <c r="K3149" i="3"/>
  <c r="K3150" i="3"/>
  <c r="K3151" i="3"/>
  <c r="K3152" i="3"/>
  <c r="K3153" i="3"/>
  <c r="K3154" i="3"/>
  <c r="K3155" i="3"/>
  <c r="K3156" i="3"/>
  <c r="K3157" i="3"/>
  <c r="K3158" i="3"/>
  <c r="K3159" i="3"/>
  <c r="K3160" i="3"/>
  <c r="K3161" i="3"/>
  <c r="K3162" i="3"/>
  <c r="K3163" i="3"/>
  <c r="K3164" i="3"/>
  <c r="K3165" i="3"/>
  <c r="K3166" i="3"/>
  <c r="K3167" i="3"/>
  <c r="K3168" i="3"/>
  <c r="K3169" i="3"/>
  <c r="K3170" i="3"/>
  <c r="K3171" i="3"/>
  <c r="K3172" i="3"/>
  <c r="K3173" i="3"/>
  <c r="K3174" i="3"/>
  <c r="K3175" i="3"/>
  <c r="K3176" i="3"/>
  <c r="K3177" i="3"/>
  <c r="K3178" i="3"/>
  <c r="K3179" i="3"/>
  <c r="K3180" i="3"/>
  <c r="K3181" i="3"/>
  <c r="K3182" i="3"/>
  <c r="K3183" i="3"/>
  <c r="K3184" i="3"/>
  <c r="K3185" i="3"/>
  <c r="K3186" i="3"/>
  <c r="K3187" i="3"/>
  <c r="K3188" i="3"/>
  <c r="K3189" i="3"/>
  <c r="K3190" i="3"/>
  <c r="K3191" i="3"/>
  <c r="K3192" i="3"/>
  <c r="K3193" i="3"/>
  <c r="K3194" i="3"/>
  <c r="K3195" i="3"/>
  <c r="K3196" i="3"/>
  <c r="K3197" i="3"/>
  <c r="K3198" i="3"/>
  <c r="K3199" i="3"/>
  <c r="K3200" i="3"/>
  <c r="K3201" i="3"/>
  <c r="K3202" i="3"/>
  <c r="K3203" i="3"/>
  <c r="K3204" i="3"/>
  <c r="K3205" i="3"/>
  <c r="K3206" i="3"/>
  <c r="K3207" i="3"/>
  <c r="K3208" i="3"/>
  <c r="K3209" i="3"/>
  <c r="K3210" i="3"/>
  <c r="K3211" i="3"/>
  <c r="K3212" i="3"/>
  <c r="K3213" i="3"/>
  <c r="K3214" i="3"/>
  <c r="K3215" i="3"/>
  <c r="K3216" i="3"/>
  <c r="K3217" i="3"/>
  <c r="K3218" i="3"/>
  <c r="K3219" i="3"/>
  <c r="K3220" i="3"/>
  <c r="K3221" i="3"/>
  <c r="K3222" i="3"/>
  <c r="K3223" i="3"/>
  <c r="K3224" i="3"/>
  <c r="K3225" i="3"/>
  <c r="K3226" i="3"/>
  <c r="K3227" i="3"/>
  <c r="K3228" i="3"/>
  <c r="K3229" i="3"/>
  <c r="K3230" i="3"/>
  <c r="K3231" i="3"/>
  <c r="K3232" i="3"/>
  <c r="K3233" i="3"/>
  <c r="K3234" i="3"/>
  <c r="K3235" i="3"/>
  <c r="K3236" i="3"/>
  <c r="K3237" i="3"/>
  <c r="K3238" i="3"/>
  <c r="K3239" i="3"/>
  <c r="K3240" i="3"/>
  <c r="K3241" i="3"/>
  <c r="K3242" i="3"/>
  <c r="K3243" i="3"/>
  <c r="K3244" i="3"/>
  <c r="K3245" i="3"/>
  <c r="K3246" i="3"/>
  <c r="K3247" i="3"/>
  <c r="K3248" i="3"/>
  <c r="K3249" i="3"/>
  <c r="K3250" i="3"/>
  <c r="K3251" i="3"/>
  <c r="K3252" i="3"/>
  <c r="K3253" i="3"/>
  <c r="K3254" i="3"/>
  <c r="K3255" i="3"/>
  <c r="K3256" i="3"/>
  <c r="K3257" i="3"/>
  <c r="K3258" i="3"/>
  <c r="K3259" i="3"/>
  <c r="K3260" i="3"/>
  <c r="K3261" i="3"/>
  <c r="K3262" i="3"/>
  <c r="K3263" i="3"/>
  <c r="K3264" i="3"/>
  <c r="K3265" i="3"/>
  <c r="K3266" i="3"/>
  <c r="K3267" i="3"/>
  <c r="K3268" i="3"/>
  <c r="K3269" i="3"/>
  <c r="K3270" i="3"/>
  <c r="K3271" i="3"/>
  <c r="K3272" i="3"/>
  <c r="K3273" i="3"/>
  <c r="K3274" i="3"/>
  <c r="K3275" i="3"/>
  <c r="K3276" i="3"/>
  <c r="K3277" i="3"/>
  <c r="K3278" i="3"/>
  <c r="K3279" i="3"/>
  <c r="K3280" i="3"/>
  <c r="K3281" i="3"/>
  <c r="K3282" i="3"/>
  <c r="K3283" i="3"/>
  <c r="K3284" i="3"/>
  <c r="K3285" i="3"/>
  <c r="K3286" i="3"/>
  <c r="K3287" i="3"/>
  <c r="K3288" i="3"/>
  <c r="K3289" i="3"/>
  <c r="K3290" i="3"/>
  <c r="K3291" i="3"/>
  <c r="K3292" i="3"/>
  <c r="K3293" i="3"/>
  <c r="K3294" i="3"/>
  <c r="K3295" i="3"/>
  <c r="K3296" i="3"/>
  <c r="K3297" i="3"/>
  <c r="K3298" i="3"/>
  <c r="K3299" i="3"/>
  <c r="K3300" i="3"/>
  <c r="K3301" i="3"/>
  <c r="K3302" i="3"/>
  <c r="K3303" i="3"/>
  <c r="K3304" i="3"/>
  <c r="K3305" i="3"/>
  <c r="K3306" i="3"/>
  <c r="K3307" i="3"/>
  <c r="K3308" i="3"/>
  <c r="K3309" i="3"/>
  <c r="K3310" i="3"/>
  <c r="K3311" i="3"/>
  <c r="K3312" i="3"/>
  <c r="K3313" i="3"/>
  <c r="K3314" i="3"/>
  <c r="K3315" i="3"/>
  <c r="K3316" i="3"/>
  <c r="K3317" i="3"/>
  <c r="K3318" i="3"/>
  <c r="K3319" i="3"/>
  <c r="K3320" i="3"/>
  <c r="K3321" i="3"/>
  <c r="K3322" i="3"/>
  <c r="K3323" i="3"/>
  <c r="K3324" i="3"/>
  <c r="K3325" i="3"/>
  <c r="K3326" i="3"/>
  <c r="K3327" i="3"/>
  <c r="K3328" i="3"/>
  <c r="K3329" i="3"/>
  <c r="K3330" i="3"/>
  <c r="K3331" i="3"/>
  <c r="K3332" i="3"/>
  <c r="K3333" i="3"/>
  <c r="K3334" i="3"/>
  <c r="K3335" i="3"/>
  <c r="K3336" i="3"/>
  <c r="K3337" i="3"/>
  <c r="K3338" i="3"/>
  <c r="K3339" i="3"/>
  <c r="K3340" i="3"/>
  <c r="K3341" i="3"/>
  <c r="K3342" i="3"/>
  <c r="K3343" i="3"/>
  <c r="K3344" i="3"/>
  <c r="K3345" i="3"/>
  <c r="K3346" i="3"/>
  <c r="K3347" i="3"/>
  <c r="K3348" i="3"/>
  <c r="K3349" i="3"/>
  <c r="K3350" i="3"/>
  <c r="K3351" i="3"/>
  <c r="K3352" i="3"/>
  <c r="K3353" i="3"/>
  <c r="K3354" i="3"/>
  <c r="K3355" i="3"/>
  <c r="K3356" i="3"/>
  <c r="K3357" i="3"/>
  <c r="K3358" i="3"/>
  <c r="K3359" i="3"/>
  <c r="K3360" i="3"/>
  <c r="K3361" i="3"/>
  <c r="K3362" i="3"/>
  <c r="K3363" i="3"/>
  <c r="K3364" i="3"/>
  <c r="K3365" i="3"/>
  <c r="K3366" i="3"/>
  <c r="K3367" i="3"/>
  <c r="K3368" i="3"/>
  <c r="K3369" i="3"/>
  <c r="K3370" i="3"/>
  <c r="K3371" i="3"/>
  <c r="K3372" i="3"/>
  <c r="K3373" i="3"/>
  <c r="K3374" i="3"/>
  <c r="K3375" i="3"/>
  <c r="K3376" i="3"/>
  <c r="K3377" i="3"/>
  <c r="K3378" i="3"/>
  <c r="K3379" i="3"/>
  <c r="K3380" i="3"/>
  <c r="K3381" i="3"/>
  <c r="K3382" i="3"/>
  <c r="K3383" i="3"/>
  <c r="K3384" i="3"/>
  <c r="K3385" i="3"/>
  <c r="K3386" i="3"/>
  <c r="K3387" i="3"/>
  <c r="K3388" i="3"/>
  <c r="K3389" i="3"/>
  <c r="K3390" i="3"/>
  <c r="K3391" i="3"/>
  <c r="K3392" i="3"/>
  <c r="K3393" i="3"/>
  <c r="K3394" i="3"/>
  <c r="K3395" i="3"/>
  <c r="K3396" i="3"/>
  <c r="K3397" i="3"/>
  <c r="K3398" i="3"/>
  <c r="K3399" i="3"/>
  <c r="K3400" i="3"/>
  <c r="K3401" i="3"/>
  <c r="K3402" i="3"/>
  <c r="K3403" i="3"/>
  <c r="K3404" i="3"/>
  <c r="K3405" i="3"/>
  <c r="K3406" i="3"/>
  <c r="K3407" i="3"/>
  <c r="K3408" i="3"/>
  <c r="K3409" i="3"/>
  <c r="K3410" i="3"/>
  <c r="K3411" i="3"/>
  <c r="K3412" i="3"/>
  <c r="K3413" i="3"/>
  <c r="K3414" i="3"/>
  <c r="K3415" i="3"/>
  <c r="K3416" i="3"/>
  <c r="K3417" i="3"/>
  <c r="K3418" i="3"/>
  <c r="K3419" i="3"/>
  <c r="K3420" i="3"/>
  <c r="K3421" i="3"/>
  <c r="K3422" i="3"/>
  <c r="K3423" i="3"/>
  <c r="K3424" i="3"/>
  <c r="K3425" i="3"/>
  <c r="K3426" i="3"/>
  <c r="K3427" i="3"/>
  <c r="K3428" i="3"/>
  <c r="K3429" i="3"/>
  <c r="K3430" i="3"/>
  <c r="K3431" i="3"/>
  <c r="K3432" i="3"/>
  <c r="K3433" i="3"/>
  <c r="K3434" i="3"/>
  <c r="K3435" i="3"/>
  <c r="K3436" i="3"/>
  <c r="K3437" i="3"/>
  <c r="K3438" i="3"/>
  <c r="K3439" i="3"/>
  <c r="K3440" i="3"/>
  <c r="K3441" i="3"/>
  <c r="K3442" i="3"/>
  <c r="K3443" i="3"/>
  <c r="K3444" i="3"/>
  <c r="K3445" i="3"/>
  <c r="K3446" i="3"/>
  <c r="K3447" i="3"/>
  <c r="K3448" i="3"/>
  <c r="K3449" i="3"/>
  <c r="K3450" i="3"/>
  <c r="K3451" i="3"/>
  <c r="K3452" i="3"/>
  <c r="K3453" i="3"/>
  <c r="K3454" i="3"/>
  <c r="K3455" i="3"/>
  <c r="K3456" i="3"/>
  <c r="K3457" i="3"/>
  <c r="K3458" i="3"/>
  <c r="K3459" i="3"/>
  <c r="K3460" i="3"/>
  <c r="K3461" i="3"/>
  <c r="K3462" i="3"/>
  <c r="K3463" i="3"/>
  <c r="K3464" i="3"/>
  <c r="K3465" i="3"/>
  <c r="K3466" i="3"/>
  <c r="K3467" i="3"/>
  <c r="K3468" i="3"/>
  <c r="K3469" i="3"/>
  <c r="K3470" i="3"/>
  <c r="K3471" i="3"/>
  <c r="K3472" i="3"/>
  <c r="K3473" i="3"/>
  <c r="K3474" i="3"/>
  <c r="K3475" i="3"/>
  <c r="K3476" i="3"/>
  <c r="K3477" i="3"/>
  <c r="K3478" i="3"/>
  <c r="K3479" i="3"/>
  <c r="K3480" i="3"/>
  <c r="K3481" i="3"/>
  <c r="K3482" i="3"/>
  <c r="K3483" i="3"/>
  <c r="K3484" i="3"/>
  <c r="K3485" i="3"/>
  <c r="K3486" i="3"/>
  <c r="K3487" i="3"/>
  <c r="K3488" i="3"/>
  <c r="K3489" i="3"/>
  <c r="K3490" i="3"/>
  <c r="K3491" i="3"/>
  <c r="K3492" i="3"/>
  <c r="K3493" i="3"/>
  <c r="K3494" i="3"/>
  <c r="K3495" i="3"/>
  <c r="K3496" i="3"/>
  <c r="K3497" i="3"/>
  <c r="K3498" i="3"/>
  <c r="K3499" i="3"/>
  <c r="K3500" i="3"/>
  <c r="K3501" i="3"/>
  <c r="K3502" i="3"/>
  <c r="K3503" i="3"/>
  <c r="K3504" i="3"/>
  <c r="K3505" i="3"/>
  <c r="K3506" i="3"/>
  <c r="K3507" i="3"/>
  <c r="K3508" i="3"/>
  <c r="K3509" i="3"/>
  <c r="K3510" i="3"/>
  <c r="K3511" i="3"/>
  <c r="K3512" i="3"/>
  <c r="K3513" i="3"/>
  <c r="K3514" i="3"/>
  <c r="K3515" i="3"/>
  <c r="K3516" i="3"/>
  <c r="K3517" i="3"/>
  <c r="K3518" i="3"/>
  <c r="K3519" i="3"/>
  <c r="K3520" i="3"/>
  <c r="K3521" i="3"/>
  <c r="K3522" i="3"/>
  <c r="K3523" i="3"/>
  <c r="K3524" i="3"/>
  <c r="K3525" i="3"/>
  <c r="K3526" i="3"/>
  <c r="K3527" i="3"/>
  <c r="K3528" i="3"/>
  <c r="K3529" i="3"/>
  <c r="K3530" i="3"/>
  <c r="K3531" i="3"/>
  <c r="K3532" i="3"/>
  <c r="K3533" i="3"/>
  <c r="K3534" i="3"/>
  <c r="K3535" i="3"/>
  <c r="K3536" i="3"/>
  <c r="K3537" i="3"/>
  <c r="K3538" i="3"/>
  <c r="K3539" i="3"/>
  <c r="K3540" i="3"/>
  <c r="K3541" i="3"/>
  <c r="K3542" i="3"/>
  <c r="K3543" i="3"/>
  <c r="K3544" i="3"/>
  <c r="K3545" i="3"/>
  <c r="K3546" i="3"/>
  <c r="K3547" i="3"/>
  <c r="K3548" i="3"/>
  <c r="K3549" i="3"/>
  <c r="K3550" i="3"/>
  <c r="K3551" i="3"/>
  <c r="K3552" i="3"/>
  <c r="K3553" i="3"/>
  <c r="K3554" i="3"/>
  <c r="K3555" i="3"/>
  <c r="K3556" i="3"/>
  <c r="K3557" i="3"/>
  <c r="K3558" i="3"/>
  <c r="K3559" i="3"/>
  <c r="K3560" i="3"/>
  <c r="K3561" i="3"/>
  <c r="K3562" i="3"/>
  <c r="K3563" i="3"/>
  <c r="K3564" i="3"/>
  <c r="K3565" i="3"/>
  <c r="K3566" i="3"/>
  <c r="K3567" i="3"/>
  <c r="K3568" i="3"/>
  <c r="K3569" i="3"/>
  <c r="K3570" i="3"/>
  <c r="K3571" i="3"/>
  <c r="K3572" i="3"/>
  <c r="K3573" i="3"/>
  <c r="K3574" i="3"/>
  <c r="K3575" i="3"/>
  <c r="K3576" i="3"/>
  <c r="K3577" i="3"/>
  <c r="K3578" i="3"/>
  <c r="K3579" i="3"/>
  <c r="K3580" i="3"/>
  <c r="K3581" i="3"/>
  <c r="K3582" i="3"/>
  <c r="K3583" i="3"/>
  <c r="K3584" i="3"/>
  <c r="K3585" i="3"/>
  <c r="K3586" i="3"/>
  <c r="K3587" i="3"/>
  <c r="K3588" i="3"/>
  <c r="K3589" i="3"/>
  <c r="K3590" i="3"/>
  <c r="K3591" i="3"/>
  <c r="K3592" i="3"/>
  <c r="K3593" i="3"/>
  <c r="K3594" i="3"/>
  <c r="K3595" i="3"/>
  <c r="K3596" i="3"/>
  <c r="K3597" i="3"/>
  <c r="K3598" i="3"/>
  <c r="K3599" i="3"/>
  <c r="K3600" i="3"/>
  <c r="K3601" i="3"/>
  <c r="K3602" i="3"/>
  <c r="K3603" i="3"/>
  <c r="K3604" i="3"/>
  <c r="K3605" i="3"/>
  <c r="K3606" i="3"/>
  <c r="K3607" i="3"/>
  <c r="K3608" i="3"/>
  <c r="K3609" i="3"/>
  <c r="K3610" i="3"/>
  <c r="K3611" i="3"/>
  <c r="K3612" i="3"/>
  <c r="K3613" i="3"/>
  <c r="K3614" i="3"/>
  <c r="K3615" i="3"/>
  <c r="K3616" i="3"/>
  <c r="K3617" i="3"/>
  <c r="K3618" i="3"/>
  <c r="K3619" i="3"/>
  <c r="K3620" i="3"/>
  <c r="K3621" i="3"/>
  <c r="K3622" i="3"/>
  <c r="K3623" i="3"/>
  <c r="K3624" i="3"/>
  <c r="K3625" i="3"/>
  <c r="K3626" i="3"/>
  <c r="K3627" i="3"/>
  <c r="K3628" i="3"/>
  <c r="K3629" i="3"/>
  <c r="K3630" i="3"/>
  <c r="K3631" i="3"/>
  <c r="K3632" i="3"/>
  <c r="K3633" i="3"/>
  <c r="K3634" i="3"/>
  <c r="K3635" i="3"/>
  <c r="K3636" i="3"/>
  <c r="K3637" i="3"/>
  <c r="K3638" i="3"/>
  <c r="K3639" i="3"/>
  <c r="K3640" i="3"/>
  <c r="K3641" i="3"/>
  <c r="K3642" i="3"/>
  <c r="K3643" i="3"/>
  <c r="K3644" i="3"/>
  <c r="K3645" i="3"/>
  <c r="K3646" i="3"/>
  <c r="K3647" i="3"/>
  <c r="K3648" i="3"/>
  <c r="K3649" i="3"/>
  <c r="K3650" i="3"/>
  <c r="K3651" i="3"/>
  <c r="K3652" i="3"/>
  <c r="K3653" i="3"/>
  <c r="K3654" i="3"/>
  <c r="K3655" i="3"/>
  <c r="K3656" i="3"/>
  <c r="K3657" i="3"/>
  <c r="K3658" i="3"/>
  <c r="K3659" i="3"/>
  <c r="K3660" i="3"/>
  <c r="K3661" i="3"/>
  <c r="K3662" i="3"/>
  <c r="K3663" i="3"/>
  <c r="K3664" i="3"/>
  <c r="K3665" i="3"/>
  <c r="K3666" i="3"/>
  <c r="K3667" i="3"/>
  <c r="K3668" i="3"/>
  <c r="K3669" i="3"/>
  <c r="K3670" i="3"/>
  <c r="K3671" i="3"/>
  <c r="K3672" i="3"/>
  <c r="K3673" i="3"/>
  <c r="K3674" i="3"/>
  <c r="K3675" i="3"/>
  <c r="K3676" i="3"/>
  <c r="K3677" i="3"/>
  <c r="K3678" i="3"/>
  <c r="K3679" i="3"/>
  <c r="K3680" i="3"/>
  <c r="K3681" i="3"/>
  <c r="K3682" i="3"/>
  <c r="K3683" i="3"/>
  <c r="K3684" i="3"/>
  <c r="K3685" i="3"/>
  <c r="K3686" i="3"/>
  <c r="K3687" i="3"/>
  <c r="K3688" i="3"/>
  <c r="K3689" i="3"/>
  <c r="K3690" i="3"/>
  <c r="K3691" i="3"/>
  <c r="K3692" i="3"/>
  <c r="K3693" i="3"/>
  <c r="K3694" i="3"/>
  <c r="K3695" i="3"/>
  <c r="K3696" i="3"/>
  <c r="K3697" i="3"/>
  <c r="K3698" i="3"/>
  <c r="K3699" i="3"/>
  <c r="K3700" i="3"/>
  <c r="K3701" i="3"/>
  <c r="K3702" i="3"/>
  <c r="K3703" i="3"/>
  <c r="K3704" i="3"/>
  <c r="K3705" i="3"/>
  <c r="K3706" i="3"/>
  <c r="K3707" i="3"/>
  <c r="K3708" i="3"/>
  <c r="K3709" i="3"/>
  <c r="K3710" i="3"/>
  <c r="K3711" i="3"/>
  <c r="K3712" i="3"/>
  <c r="K3713" i="3"/>
  <c r="K3714" i="3"/>
  <c r="K3715" i="3"/>
  <c r="K3716" i="3"/>
  <c r="K3717" i="3"/>
  <c r="K3718" i="3"/>
  <c r="K3719" i="3"/>
  <c r="K3720" i="3"/>
  <c r="K3721" i="3"/>
  <c r="K3722" i="3"/>
  <c r="K3723" i="3"/>
  <c r="K3724" i="3"/>
  <c r="K3725" i="3"/>
  <c r="K3726" i="3"/>
  <c r="K3727" i="3"/>
  <c r="K3728" i="3"/>
  <c r="K3729" i="3"/>
  <c r="K3730" i="3"/>
  <c r="K3731" i="3"/>
  <c r="K3732" i="3"/>
  <c r="K3733" i="3"/>
  <c r="K3734" i="3"/>
  <c r="K3735" i="3"/>
  <c r="K3736" i="3"/>
  <c r="K3737" i="3"/>
  <c r="K3738" i="3"/>
  <c r="K3739" i="3"/>
  <c r="K3740" i="3"/>
  <c r="K3741" i="3"/>
  <c r="K3742" i="3"/>
  <c r="K3743" i="3"/>
  <c r="K3744" i="3"/>
  <c r="K3745" i="3"/>
  <c r="K3746" i="3"/>
  <c r="K3747" i="3"/>
  <c r="K3748" i="3"/>
  <c r="K3749" i="3"/>
  <c r="K3750" i="3"/>
  <c r="K3751" i="3"/>
  <c r="K3752" i="3"/>
  <c r="K3753" i="3"/>
  <c r="K3754" i="3"/>
  <c r="K3755" i="3"/>
  <c r="K3756" i="3"/>
  <c r="K3757" i="3"/>
  <c r="K3758" i="3"/>
  <c r="K3759" i="3"/>
  <c r="K3760" i="3"/>
  <c r="K3761" i="3"/>
  <c r="K3762" i="3"/>
  <c r="K3763" i="3"/>
  <c r="K3764" i="3"/>
  <c r="K3765" i="3"/>
  <c r="K3766" i="3"/>
  <c r="K3767" i="3"/>
  <c r="K3768" i="3"/>
  <c r="K3769" i="3"/>
  <c r="K3770" i="3"/>
  <c r="K3771" i="3"/>
  <c r="K3772" i="3"/>
  <c r="K3773" i="3"/>
  <c r="K3774" i="3"/>
  <c r="K3775" i="3"/>
  <c r="K3776" i="3"/>
  <c r="K3777" i="3"/>
  <c r="K3778" i="3"/>
  <c r="K3779" i="3"/>
  <c r="K3780" i="3"/>
  <c r="K3781" i="3"/>
  <c r="K3782" i="3"/>
  <c r="K3783" i="3"/>
  <c r="K3784" i="3"/>
  <c r="K3785" i="3"/>
  <c r="K3786" i="3"/>
  <c r="K3787" i="3"/>
  <c r="K3788" i="3"/>
  <c r="K3789" i="3"/>
  <c r="K3790" i="3"/>
  <c r="K3791" i="3"/>
  <c r="K3792" i="3"/>
  <c r="K3793" i="3"/>
  <c r="K3794" i="3"/>
  <c r="K3795" i="3"/>
  <c r="K3796" i="3"/>
  <c r="K3797" i="3"/>
  <c r="K3798" i="3"/>
  <c r="K3799" i="3"/>
  <c r="K3800" i="3"/>
  <c r="K3801" i="3"/>
  <c r="K3802" i="3"/>
  <c r="K3803" i="3"/>
  <c r="K3804" i="3"/>
  <c r="K3805" i="3"/>
  <c r="K3806" i="3"/>
  <c r="K3807" i="3"/>
  <c r="K3808" i="3"/>
  <c r="K3809" i="3"/>
  <c r="K3810" i="3"/>
  <c r="K3811" i="3"/>
  <c r="K3812" i="3"/>
  <c r="K3813" i="3"/>
  <c r="K3814" i="3"/>
  <c r="K3815" i="3"/>
  <c r="K3816" i="3"/>
  <c r="K3817" i="3"/>
  <c r="K3818" i="3"/>
  <c r="K3819" i="3"/>
  <c r="K3820" i="3"/>
  <c r="K3821" i="3"/>
  <c r="K3822" i="3"/>
  <c r="K3823" i="3"/>
  <c r="K3824" i="3"/>
  <c r="K3825" i="3"/>
  <c r="K3826" i="3"/>
  <c r="K3827" i="3"/>
  <c r="K3828" i="3"/>
  <c r="K3829" i="3"/>
  <c r="K3830" i="3"/>
  <c r="K3831" i="3"/>
  <c r="K3832" i="3"/>
  <c r="K3833" i="3"/>
  <c r="K3834" i="3"/>
  <c r="K3835" i="3"/>
  <c r="K3836" i="3"/>
  <c r="K3837" i="3"/>
  <c r="K3838" i="3"/>
  <c r="K3839" i="3"/>
  <c r="K3840" i="3"/>
  <c r="K3841" i="3"/>
  <c r="K3842" i="3"/>
  <c r="K3843" i="3"/>
  <c r="K3844" i="3"/>
  <c r="K3845" i="3"/>
  <c r="K3846" i="3"/>
  <c r="K3847" i="3"/>
  <c r="K3848" i="3"/>
  <c r="K3849" i="3"/>
  <c r="K3850" i="3"/>
  <c r="K3851" i="3"/>
  <c r="K3852" i="3"/>
  <c r="K3853" i="3"/>
  <c r="K3854" i="3"/>
  <c r="K3855" i="3"/>
  <c r="K3856" i="3"/>
  <c r="K3857" i="3"/>
  <c r="K3858" i="3"/>
  <c r="K3859" i="3"/>
  <c r="K3860" i="3"/>
  <c r="K3861" i="3"/>
  <c r="K3862" i="3"/>
  <c r="K3863" i="3"/>
  <c r="K3864" i="3"/>
  <c r="K3865" i="3"/>
  <c r="K3866" i="3"/>
  <c r="K3867" i="3"/>
  <c r="K3868" i="3"/>
  <c r="K3869" i="3"/>
  <c r="K3870" i="3"/>
  <c r="K3871" i="3"/>
  <c r="K3872" i="3"/>
  <c r="K3873" i="3"/>
  <c r="K3874" i="3"/>
  <c r="K3875" i="3"/>
  <c r="K3876" i="3"/>
  <c r="K3877" i="3"/>
  <c r="K3878" i="3"/>
  <c r="K3879" i="3"/>
  <c r="K3880" i="3"/>
  <c r="K3881" i="3"/>
  <c r="K3882" i="3"/>
  <c r="K3883" i="3"/>
  <c r="K3884" i="3"/>
  <c r="K3885" i="3"/>
  <c r="K3886" i="3"/>
  <c r="K3887" i="3"/>
  <c r="K3888" i="3"/>
  <c r="K3889" i="3"/>
  <c r="K3890" i="3"/>
  <c r="K3891" i="3"/>
  <c r="K3892" i="3"/>
  <c r="K3893" i="3"/>
  <c r="K3894" i="3"/>
  <c r="K3895" i="3"/>
  <c r="K3896" i="3"/>
  <c r="K3897" i="3"/>
  <c r="K3898" i="3"/>
  <c r="K3899" i="3"/>
  <c r="K3900" i="3"/>
  <c r="K3901" i="3"/>
  <c r="K3902" i="3"/>
  <c r="K3903" i="3"/>
  <c r="K3904" i="3"/>
  <c r="K3905" i="3"/>
  <c r="K3906" i="3"/>
  <c r="K3907" i="3"/>
  <c r="K3908" i="3"/>
  <c r="K3909" i="3"/>
  <c r="K3910" i="3"/>
  <c r="K3911" i="3"/>
  <c r="K3912" i="3"/>
  <c r="K3913" i="3"/>
  <c r="K3914" i="3"/>
  <c r="K3915" i="3"/>
  <c r="K3916" i="3"/>
  <c r="K3917" i="3"/>
  <c r="K3918" i="3"/>
  <c r="K3919" i="3"/>
  <c r="K3920" i="3"/>
  <c r="K3921" i="3"/>
  <c r="K3922" i="3"/>
  <c r="K3923" i="3"/>
  <c r="K3924" i="3"/>
  <c r="K3925" i="3"/>
  <c r="K3926" i="3"/>
  <c r="K3927" i="3"/>
  <c r="K3928" i="3"/>
  <c r="K3929" i="3"/>
  <c r="K3930" i="3"/>
  <c r="K3931" i="3"/>
  <c r="K3932" i="3"/>
  <c r="K3933" i="3"/>
  <c r="K3934" i="3"/>
  <c r="K3935" i="3"/>
  <c r="K3936" i="3"/>
  <c r="K3937" i="3"/>
  <c r="K3938" i="3"/>
  <c r="K3939" i="3"/>
  <c r="K3940" i="3"/>
  <c r="K3941" i="3"/>
  <c r="K3942" i="3"/>
  <c r="K3943" i="3"/>
  <c r="K3944" i="3"/>
  <c r="K3945" i="3"/>
  <c r="K3946" i="3"/>
  <c r="K3947" i="3"/>
  <c r="K3948" i="3"/>
  <c r="K3949" i="3"/>
  <c r="K3950" i="3"/>
  <c r="K3951" i="3"/>
  <c r="K3952" i="3"/>
  <c r="K3953" i="3"/>
  <c r="K3954" i="3"/>
  <c r="K3955" i="3"/>
  <c r="K3956" i="3"/>
  <c r="K3957" i="3"/>
  <c r="K3958" i="3"/>
  <c r="K3959" i="3"/>
  <c r="K3960" i="3"/>
  <c r="K3961" i="3"/>
  <c r="K3962" i="3"/>
  <c r="K3963" i="3"/>
  <c r="K3964" i="3"/>
  <c r="K3965" i="3"/>
  <c r="K3966" i="3"/>
  <c r="K3967" i="3"/>
  <c r="K3968" i="3"/>
  <c r="K3969" i="3"/>
  <c r="K3970" i="3"/>
  <c r="K3971" i="3"/>
  <c r="K3972" i="3"/>
  <c r="K3973" i="3"/>
  <c r="K3974" i="3"/>
  <c r="K3975" i="3"/>
  <c r="K3976" i="3"/>
  <c r="K3977" i="3"/>
  <c r="K3978" i="3"/>
  <c r="K3979" i="3"/>
  <c r="K3980" i="3"/>
  <c r="K3981" i="3"/>
  <c r="K3982" i="3"/>
  <c r="K3983" i="3"/>
  <c r="K3984" i="3"/>
  <c r="K3985" i="3"/>
  <c r="K3986" i="3"/>
  <c r="K3987" i="3"/>
  <c r="K3988" i="3"/>
  <c r="K3989" i="3"/>
  <c r="K3990" i="3"/>
  <c r="K3991" i="3"/>
  <c r="K3992" i="3"/>
  <c r="K3993" i="3"/>
  <c r="K3994" i="3"/>
  <c r="K3995" i="3"/>
  <c r="K3996" i="3"/>
  <c r="K3997" i="3"/>
  <c r="K3998" i="3"/>
  <c r="K3999" i="3"/>
  <c r="K4000" i="3"/>
  <c r="K4001" i="3"/>
  <c r="K4002" i="3"/>
  <c r="K4003" i="3"/>
  <c r="K4004" i="3"/>
  <c r="K4005" i="3"/>
  <c r="K4006" i="3"/>
  <c r="K4007" i="3"/>
  <c r="K4008" i="3"/>
  <c r="K4009" i="3"/>
  <c r="K4010" i="3"/>
  <c r="K4011" i="3"/>
  <c r="K4012" i="3"/>
  <c r="K4013" i="3"/>
  <c r="K4014" i="3"/>
  <c r="K4015" i="3"/>
  <c r="K4016" i="3"/>
  <c r="K4017" i="3"/>
  <c r="K4018" i="3"/>
  <c r="K4019" i="3"/>
  <c r="K4020" i="3"/>
  <c r="K4021" i="3"/>
  <c r="K4022" i="3"/>
  <c r="K4023" i="3"/>
  <c r="K4024" i="3"/>
  <c r="K4025" i="3"/>
  <c r="K4026" i="3"/>
  <c r="K4027" i="3"/>
  <c r="K4028" i="3"/>
  <c r="K4029" i="3"/>
  <c r="K4030" i="3"/>
  <c r="K4031" i="3"/>
  <c r="K4032" i="3"/>
  <c r="K4033" i="3"/>
  <c r="K4034" i="3"/>
  <c r="K4035" i="3"/>
  <c r="K4036" i="3"/>
  <c r="K4037" i="3"/>
  <c r="K4038" i="3"/>
  <c r="K4039" i="3"/>
  <c r="K4040" i="3"/>
  <c r="K4041" i="3"/>
  <c r="K4042" i="3"/>
  <c r="K4043" i="3"/>
  <c r="K4044" i="3"/>
  <c r="K4045" i="3"/>
  <c r="K4046" i="3"/>
  <c r="K4047" i="3"/>
  <c r="K4048" i="3"/>
  <c r="K4049" i="3"/>
  <c r="K4050" i="3"/>
  <c r="K4051" i="3"/>
  <c r="K4052" i="3"/>
  <c r="K4053" i="3"/>
  <c r="K4054" i="3"/>
  <c r="K4055" i="3"/>
  <c r="K4056" i="3"/>
  <c r="K4057" i="3"/>
  <c r="K4058" i="3"/>
  <c r="K4059" i="3"/>
  <c r="K4060" i="3"/>
  <c r="K4061" i="3"/>
  <c r="K4062" i="3"/>
  <c r="K4063" i="3"/>
  <c r="K4064" i="3"/>
  <c r="K4065" i="3"/>
  <c r="K4066" i="3"/>
  <c r="K4067" i="3"/>
  <c r="K4068" i="3"/>
  <c r="K4069" i="3"/>
  <c r="K4070" i="3"/>
  <c r="K4071" i="3"/>
  <c r="K4072" i="3"/>
  <c r="K4073" i="3"/>
  <c r="K4074" i="3"/>
  <c r="K4075" i="3"/>
  <c r="K4076" i="3"/>
  <c r="K4077" i="3"/>
  <c r="K4078" i="3"/>
  <c r="K4079" i="3"/>
  <c r="K4080" i="3"/>
  <c r="K4081" i="3"/>
  <c r="K4082" i="3"/>
  <c r="K4083" i="3"/>
  <c r="K4084" i="3"/>
  <c r="K4085" i="3"/>
  <c r="K4086" i="3"/>
  <c r="K4087" i="3"/>
  <c r="K4088" i="3"/>
  <c r="K4089" i="3"/>
  <c r="K4090" i="3"/>
  <c r="K4091" i="3"/>
  <c r="K4092" i="3"/>
  <c r="K4093" i="3"/>
  <c r="K4094" i="3"/>
  <c r="K4095" i="3"/>
  <c r="K4096" i="3"/>
  <c r="K4097" i="3"/>
  <c r="K4098" i="3"/>
  <c r="K4099" i="3"/>
  <c r="K4100" i="3"/>
  <c r="K4101" i="3"/>
  <c r="K4102" i="3"/>
  <c r="K4103" i="3"/>
  <c r="K4104" i="3"/>
  <c r="K4105" i="3"/>
  <c r="K4106" i="3"/>
  <c r="K4107" i="3"/>
  <c r="K4108" i="3"/>
  <c r="K4109" i="3"/>
  <c r="K4110" i="3"/>
  <c r="K4111" i="3"/>
  <c r="K4112" i="3"/>
  <c r="K4113" i="3"/>
  <c r="K4114" i="3"/>
  <c r="K4115" i="3"/>
  <c r="K4116" i="3"/>
  <c r="K4117" i="3"/>
  <c r="K4118" i="3"/>
  <c r="K4119" i="3"/>
  <c r="K4120" i="3"/>
  <c r="K4121" i="3"/>
  <c r="K4122" i="3"/>
  <c r="K4123" i="3"/>
  <c r="K4124" i="3"/>
  <c r="K4125" i="3"/>
  <c r="K4126" i="3"/>
  <c r="K4127" i="3"/>
  <c r="K4128" i="3"/>
  <c r="K4129" i="3"/>
  <c r="K4130" i="3"/>
  <c r="K4131" i="3"/>
  <c r="K4132" i="3"/>
  <c r="K4133" i="3"/>
  <c r="K4134" i="3"/>
  <c r="K4135" i="3"/>
  <c r="K4136" i="3"/>
  <c r="K4137" i="3"/>
  <c r="K4138" i="3"/>
  <c r="K4139" i="3"/>
  <c r="K4140" i="3"/>
  <c r="K4141" i="3"/>
  <c r="K4142" i="3"/>
  <c r="K4143" i="3"/>
  <c r="K4144" i="3"/>
  <c r="K4145" i="3"/>
  <c r="K4146" i="3"/>
  <c r="K4147" i="3"/>
  <c r="K4148" i="3"/>
  <c r="K4149" i="3"/>
  <c r="K4150" i="3"/>
  <c r="K4151" i="3"/>
  <c r="K4152" i="3"/>
  <c r="K4153" i="3"/>
  <c r="K4154" i="3"/>
  <c r="K4155" i="3"/>
  <c r="K4156" i="3"/>
  <c r="K4157" i="3"/>
  <c r="K4158" i="3"/>
  <c r="K4159" i="3"/>
  <c r="K4160" i="3"/>
  <c r="K4161" i="3"/>
  <c r="K4162" i="3"/>
  <c r="K4163" i="3"/>
  <c r="K4164" i="3"/>
  <c r="K4165" i="3"/>
  <c r="K4166" i="3"/>
  <c r="K4167" i="3"/>
  <c r="K4168" i="3"/>
  <c r="K4169" i="3"/>
  <c r="K4170" i="3"/>
  <c r="K4171" i="3"/>
  <c r="K4172" i="3"/>
  <c r="K4173" i="3"/>
  <c r="K4174" i="3"/>
  <c r="K4175" i="3"/>
  <c r="K4176" i="3"/>
  <c r="K4177" i="3"/>
  <c r="K4178" i="3"/>
  <c r="K4179" i="3"/>
  <c r="K4180" i="3"/>
  <c r="K4181" i="3"/>
  <c r="K4182" i="3"/>
  <c r="K4183" i="3"/>
  <c r="K4184" i="3"/>
  <c r="K4185" i="3"/>
  <c r="K4186" i="3"/>
  <c r="K4187" i="3"/>
  <c r="K4188" i="3"/>
  <c r="K4189" i="3"/>
  <c r="K4190" i="3"/>
  <c r="K4191" i="3"/>
  <c r="K4192" i="3"/>
  <c r="K4193" i="3"/>
  <c r="K4194" i="3"/>
  <c r="K4195" i="3"/>
  <c r="K4196" i="3"/>
  <c r="K4197" i="3"/>
  <c r="K4198" i="3"/>
  <c r="K4199" i="3"/>
  <c r="K4200" i="3"/>
  <c r="K4201" i="3"/>
  <c r="K4202" i="3"/>
  <c r="K4203" i="3"/>
  <c r="K4204" i="3"/>
  <c r="K4205" i="3"/>
  <c r="K4206" i="3"/>
  <c r="K4207" i="3"/>
  <c r="K4208" i="3"/>
  <c r="K4209" i="3"/>
  <c r="K4210" i="3"/>
  <c r="K4211" i="3"/>
  <c r="K4212" i="3"/>
  <c r="K4213" i="3"/>
  <c r="K4214" i="3"/>
  <c r="K4215" i="3"/>
  <c r="K4216" i="3"/>
  <c r="K4217" i="3"/>
  <c r="K4218" i="3"/>
  <c r="K4219" i="3"/>
  <c r="K4220" i="3"/>
  <c r="K4221" i="3"/>
  <c r="K4222" i="3"/>
  <c r="K4223" i="3"/>
  <c r="K4224" i="3"/>
  <c r="K4225" i="3"/>
  <c r="K4226" i="3"/>
  <c r="K4227" i="3"/>
  <c r="K4228" i="3"/>
  <c r="K4229" i="3"/>
  <c r="K4230" i="3"/>
  <c r="K4231" i="3"/>
  <c r="K4232" i="3"/>
  <c r="K4233" i="3"/>
  <c r="K4234" i="3"/>
  <c r="K4235" i="3"/>
  <c r="K4236" i="3"/>
  <c r="K4237" i="3"/>
  <c r="K4238" i="3"/>
  <c r="K4239" i="3"/>
  <c r="K4240" i="3"/>
  <c r="K4241" i="3"/>
  <c r="K4242" i="3"/>
  <c r="K4243" i="3"/>
  <c r="K4244" i="3"/>
  <c r="K4245" i="3"/>
  <c r="K4246" i="3"/>
  <c r="K4247" i="3"/>
  <c r="K4248" i="3"/>
  <c r="K4249" i="3"/>
  <c r="K4250" i="3"/>
  <c r="K4251" i="3"/>
  <c r="K4252" i="3"/>
  <c r="K4253" i="3"/>
  <c r="K4254" i="3"/>
  <c r="K4255" i="3"/>
  <c r="K4256" i="3"/>
  <c r="K4257" i="3"/>
  <c r="K4258" i="3"/>
  <c r="K4259" i="3"/>
  <c r="K4260" i="3"/>
  <c r="K4261" i="3"/>
  <c r="K4262" i="3"/>
  <c r="K4263" i="3"/>
  <c r="K4264" i="3"/>
  <c r="K4265" i="3"/>
  <c r="K4266" i="3"/>
  <c r="K4267" i="3"/>
  <c r="K4268" i="3"/>
  <c r="K4269" i="3"/>
  <c r="K4270" i="3"/>
  <c r="K4271" i="3"/>
  <c r="K4272" i="3"/>
  <c r="K4273" i="3"/>
  <c r="K4274" i="3"/>
  <c r="K4275" i="3"/>
  <c r="K4276" i="3"/>
  <c r="K4277" i="3"/>
  <c r="K4278" i="3"/>
  <c r="K4279" i="3"/>
  <c r="K4280" i="3"/>
  <c r="K4281" i="3"/>
  <c r="K4282" i="3"/>
  <c r="K4283" i="3"/>
  <c r="K4284" i="3"/>
  <c r="K4285" i="3"/>
  <c r="K4286" i="3"/>
  <c r="K4287" i="3"/>
  <c r="K4288" i="3"/>
  <c r="K4289" i="3"/>
  <c r="K4290" i="3"/>
  <c r="K4291" i="3"/>
  <c r="K4292" i="3"/>
  <c r="K4293" i="3"/>
  <c r="K4294" i="3"/>
  <c r="K4295" i="3"/>
  <c r="K4296" i="3"/>
  <c r="K4297" i="3"/>
  <c r="K4298" i="3"/>
  <c r="K4299" i="3"/>
  <c r="K4300" i="3"/>
  <c r="K4301" i="3"/>
  <c r="K4302" i="3"/>
  <c r="K4303" i="3"/>
  <c r="K4304" i="3"/>
  <c r="K4305" i="3"/>
  <c r="K4306" i="3"/>
  <c r="K4307" i="3"/>
  <c r="K4308" i="3"/>
  <c r="K4309" i="3"/>
  <c r="K4310" i="3"/>
  <c r="K4311" i="3"/>
  <c r="K4312" i="3"/>
  <c r="K4313" i="3"/>
  <c r="K4314" i="3"/>
  <c r="K4315" i="3"/>
  <c r="K4316" i="3"/>
  <c r="K4317" i="3"/>
  <c r="K4318" i="3"/>
  <c r="K4319" i="3"/>
  <c r="K4320" i="3"/>
  <c r="K4321" i="3"/>
  <c r="K4322" i="3"/>
  <c r="K4323" i="3"/>
  <c r="K4324" i="3"/>
  <c r="K4325" i="3"/>
  <c r="K4326" i="3"/>
  <c r="K4327" i="3"/>
  <c r="K4328" i="3"/>
  <c r="K4329" i="3"/>
  <c r="K4330" i="3"/>
  <c r="K4331" i="3"/>
  <c r="K4332" i="3"/>
  <c r="K4333" i="3"/>
  <c r="K4334" i="3"/>
  <c r="K4335" i="3"/>
  <c r="K4336" i="3"/>
  <c r="K4337" i="3"/>
  <c r="K4338" i="3"/>
  <c r="K4339" i="3"/>
  <c r="K4340" i="3"/>
  <c r="K4341" i="3"/>
  <c r="K4342" i="3"/>
  <c r="K4343" i="3"/>
  <c r="K4344" i="3"/>
  <c r="K4345" i="3"/>
  <c r="K4346" i="3"/>
  <c r="K4347" i="3"/>
  <c r="K4348" i="3"/>
  <c r="K4349" i="3"/>
  <c r="K4350" i="3"/>
  <c r="K4351" i="3"/>
  <c r="K4352" i="3"/>
  <c r="K4353" i="3"/>
  <c r="K4354" i="3"/>
  <c r="K4355" i="3"/>
  <c r="K4356" i="3"/>
  <c r="K4357" i="3"/>
  <c r="K4358" i="3"/>
  <c r="K4359" i="3"/>
  <c r="K4360" i="3"/>
  <c r="K4361" i="3"/>
  <c r="K4362" i="3"/>
  <c r="K4363" i="3"/>
  <c r="K4364" i="3"/>
  <c r="K4365" i="3"/>
  <c r="K4366" i="3"/>
  <c r="K4367" i="3"/>
  <c r="K4368" i="3"/>
  <c r="K4369" i="3"/>
  <c r="K4370" i="3"/>
  <c r="K4371" i="3"/>
  <c r="K4372" i="3"/>
  <c r="K4373" i="3"/>
  <c r="K4374" i="3"/>
  <c r="K4375" i="3"/>
  <c r="K4376" i="3"/>
  <c r="K4377" i="3"/>
  <c r="K4378" i="3"/>
  <c r="K4379" i="3"/>
  <c r="K4380" i="3"/>
  <c r="K4381" i="3"/>
  <c r="K4382" i="3"/>
  <c r="K4383" i="3"/>
  <c r="K4384" i="3"/>
  <c r="K4385" i="3"/>
  <c r="K4386" i="3"/>
  <c r="K4387" i="3"/>
  <c r="K4388" i="3"/>
  <c r="K4389" i="3"/>
  <c r="K4390" i="3"/>
  <c r="K4391" i="3"/>
  <c r="K4392" i="3"/>
  <c r="K4393" i="3"/>
  <c r="K4394" i="3"/>
  <c r="K4395" i="3"/>
  <c r="K4396" i="3"/>
  <c r="K4397" i="3"/>
  <c r="K4398" i="3"/>
  <c r="K4399" i="3"/>
  <c r="K4400" i="3"/>
  <c r="K4401" i="3"/>
  <c r="K4402" i="3"/>
  <c r="K4403" i="3"/>
  <c r="K4404" i="3"/>
  <c r="K4405" i="3"/>
  <c r="K4406" i="3"/>
  <c r="K4407" i="3"/>
  <c r="K4408" i="3"/>
  <c r="K4409" i="3"/>
  <c r="K4410" i="3"/>
  <c r="K4411" i="3"/>
  <c r="K4412" i="3"/>
  <c r="K4413" i="3"/>
  <c r="K4414" i="3"/>
  <c r="K4415" i="3"/>
  <c r="K4416" i="3"/>
  <c r="K4417" i="3"/>
  <c r="K4418" i="3"/>
  <c r="K4419" i="3"/>
  <c r="K4420" i="3"/>
  <c r="K4421" i="3"/>
  <c r="K4422" i="3"/>
  <c r="K4423" i="3"/>
  <c r="K4424" i="3"/>
  <c r="K4425" i="3"/>
  <c r="K4426" i="3"/>
  <c r="K4427" i="3"/>
  <c r="K4428" i="3"/>
  <c r="K4429" i="3"/>
  <c r="K4430" i="3"/>
  <c r="K4431" i="3"/>
  <c r="K4432" i="3"/>
  <c r="K4433" i="3"/>
  <c r="K4434" i="3"/>
  <c r="K4435" i="3"/>
  <c r="K4436" i="3"/>
  <c r="K4437" i="3"/>
  <c r="K4438" i="3"/>
  <c r="K4439" i="3"/>
  <c r="K4440" i="3"/>
  <c r="K4441" i="3"/>
  <c r="K4442" i="3"/>
  <c r="K4443" i="3"/>
  <c r="K4444" i="3"/>
  <c r="K4445" i="3"/>
  <c r="K4446" i="3"/>
  <c r="K4447" i="3"/>
  <c r="K4448" i="3"/>
  <c r="K4449" i="3"/>
  <c r="K4450" i="3"/>
  <c r="K4451" i="3"/>
  <c r="K4452" i="3"/>
  <c r="K4453" i="3"/>
  <c r="K4454" i="3"/>
  <c r="K4455" i="3"/>
  <c r="K4456" i="3"/>
  <c r="K4457" i="3"/>
  <c r="K4458" i="3"/>
  <c r="K4459" i="3"/>
  <c r="K4460" i="3"/>
  <c r="K4461" i="3"/>
  <c r="K4462" i="3"/>
  <c r="K4463" i="3"/>
  <c r="K4464" i="3"/>
  <c r="K4465" i="3"/>
  <c r="K4466" i="3"/>
  <c r="K4467" i="3"/>
  <c r="K4468" i="3"/>
  <c r="K4469" i="3"/>
  <c r="K4470" i="3"/>
  <c r="K4471" i="3"/>
  <c r="K4472" i="3"/>
  <c r="K4473" i="3"/>
  <c r="K4474" i="3"/>
  <c r="K4475" i="3"/>
  <c r="K4476" i="3"/>
  <c r="K4477" i="3"/>
  <c r="K4478" i="3"/>
  <c r="K4479" i="3"/>
  <c r="K4480" i="3"/>
  <c r="K4481" i="3"/>
  <c r="K4482" i="3"/>
  <c r="K4483" i="3"/>
  <c r="K4484" i="3"/>
  <c r="K4485" i="3"/>
  <c r="K4486" i="3"/>
  <c r="K4487" i="3"/>
  <c r="K4488" i="3"/>
  <c r="K4489" i="3"/>
  <c r="K4490" i="3"/>
  <c r="K4491" i="3"/>
  <c r="K4492" i="3"/>
  <c r="K4493" i="3"/>
  <c r="K4494" i="3"/>
  <c r="K4495" i="3"/>
  <c r="K4496" i="3"/>
  <c r="K4497" i="3"/>
  <c r="K4498" i="3"/>
  <c r="K4499" i="3"/>
  <c r="K4500" i="3"/>
  <c r="K4501" i="3"/>
  <c r="K4502" i="3"/>
  <c r="K4503" i="3"/>
  <c r="K4504" i="3"/>
  <c r="K4505" i="3"/>
  <c r="K4506" i="3"/>
  <c r="K4507" i="3"/>
  <c r="K4508" i="3"/>
  <c r="K4509" i="3"/>
  <c r="K4510" i="3"/>
  <c r="K4511" i="3"/>
  <c r="K4512" i="3"/>
  <c r="K4513" i="3"/>
  <c r="K4514" i="3"/>
  <c r="K4515" i="3"/>
  <c r="K4516" i="3"/>
  <c r="K4517" i="3"/>
  <c r="K4518" i="3"/>
  <c r="K4519" i="3"/>
  <c r="K4520" i="3"/>
  <c r="K4521" i="3"/>
  <c r="K4522" i="3"/>
  <c r="K4523" i="3"/>
  <c r="K4524" i="3"/>
  <c r="K4525" i="3"/>
  <c r="K4526" i="3"/>
  <c r="K4527" i="3"/>
  <c r="K4528" i="3"/>
  <c r="K4529" i="3"/>
  <c r="K4530" i="3"/>
  <c r="K4531" i="3"/>
  <c r="K4532" i="3"/>
  <c r="K4533" i="3"/>
  <c r="K4534" i="3"/>
  <c r="K4535" i="3"/>
  <c r="K4536" i="3"/>
  <c r="K4537" i="3"/>
  <c r="K4538" i="3"/>
  <c r="K4539" i="3"/>
  <c r="K4540" i="3"/>
  <c r="K4541" i="3"/>
  <c r="K4542" i="3"/>
  <c r="K4543" i="3"/>
  <c r="K4544" i="3"/>
  <c r="K4545" i="3"/>
  <c r="K4546" i="3"/>
  <c r="K4547" i="3"/>
  <c r="K4548" i="3"/>
  <c r="K4549" i="3"/>
  <c r="K4550" i="3"/>
  <c r="K4551" i="3"/>
  <c r="K4552" i="3"/>
  <c r="K4553" i="3"/>
  <c r="K4554" i="3"/>
  <c r="K4555" i="3"/>
  <c r="K4556" i="3"/>
  <c r="K4557" i="3"/>
  <c r="K4558" i="3"/>
  <c r="K4559" i="3"/>
  <c r="K4560" i="3"/>
  <c r="K4561" i="3"/>
  <c r="K4562" i="3"/>
  <c r="K4563" i="3"/>
  <c r="K4564" i="3"/>
  <c r="K4565" i="3"/>
  <c r="K4566" i="3"/>
  <c r="K4567" i="3"/>
  <c r="K4568" i="3"/>
  <c r="K4569" i="3"/>
  <c r="K4570" i="3"/>
  <c r="K4571" i="3"/>
  <c r="K4572" i="3"/>
  <c r="K4573" i="3"/>
  <c r="K4574" i="3"/>
  <c r="K4575" i="3"/>
  <c r="K4576" i="3"/>
  <c r="K4577" i="3"/>
  <c r="K4578" i="3"/>
  <c r="K4579" i="3"/>
  <c r="K4580" i="3"/>
  <c r="K4581" i="3"/>
  <c r="K4582" i="3"/>
  <c r="K4583" i="3"/>
  <c r="K4584" i="3"/>
  <c r="K4585" i="3"/>
  <c r="K4586" i="3"/>
  <c r="K4587" i="3"/>
  <c r="K4588" i="3"/>
  <c r="K4589" i="3"/>
  <c r="K4590" i="3"/>
  <c r="K4591" i="3"/>
  <c r="K4592" i="3"/>
  <c r="K4593" i="3"/>
  <c r="K4594" i="3"/>
  <c r="K4595" i="3"/>
  <c r="K4596" i="3"/>
  <c r="K4597" i="3"/>
  <c r="K4598" i="3"/>
  <c r="K4599" i="3"/>
  <c r="K4600" i="3"/>
  <c r="K4601" i="3"/>
  <c r="K4602" i="3"/>
  <c r="K4603" i="3"/>
  <c r="K4604" i="3"/>
  <c r="K4605" i="3"/>
  <c r="K4606" i="3"/>
  <c r="K4607" i="3"/>
  <c r="K4608" i="3"/>
  <c r="K4609" i="3"/>
  <c r="K4610" i="3"/>
  <c r="K4611" i="3"/>
  <c r="K4612" i="3"/>
  <c r="K4613" i="3"/>
  <c r="K4614" i="3"/>
  <c r="K4615" i="3"/>
  <c r="K4616" i="3"/>
  <c r="K4617" i="3"/>
  <c r="K4618" i="3"/>
  <c r="K4619" i="3"/>
  <c r="K4620" i="3"/>
  <c r="K4621" i="3"/>
  <c r="K4622" i="3"/>
  <c r="K4623" i="3"/>
  <c r="K4624" i="3"/>
  <c r="K4625" i="3"/>
  <c r="K4626" i="3"/>
  <c r="K4627" i="3"/>
  <c r="K4628" i="3"/>
  <c r="K4629" i="3"/>
  <c r="K4630" i="3"/>
  <c r="K4631" i="3"/>
  <c r="K4632" i="3"/>
  <c r="K4633" i="3"/>
  <c r="K4634" i="3"/>
  <c r="K4635" i="3"/>
  <c r="K4636" i="3"/>
  <c r="K4637" i="3"/>
  <c r="K4638" i="3"/>
  <c r="K4639" i="3"/>
  <c r="K4640" i="3"/>
  <c r="K4641" i="3"/>
  <c r="K4642" i="3"/>
  <c r="K4643" i="3"/>
  <c r="K4644" i="3"/>
  <c r="K4645" i="3"/>
  <c r="K4646" i="3"/>
  <c r="K4647" i="3"/>
  <c r="K4648" i="3"/>
  <c r="K4649" i="3"/>
  <c r="K4650" i="3"/>
  <c r="K4651" i="3"/>
  <c r="K4652" i="3"/>
  <c r="K4653" i="3"/>
  <c r="K4654" i="3"/>
  <c r="K4655" i="3"/>
  <c r="K4656" i="3"/>
  <c r="K4657" i="3"/>
  <c r="K4658" i="3"/>
  <c r="K4659" i="3"/>
  <c r="K4660" i="3"/>
  <c r="K4661" i="3"/>
  <c r="K4662" i="3"/>
  <c r="K4663" i="3"/>
  <c r="K4664" i="3"/>
  <c r="K4665" i="3"/>
  <c r="K4666" i="3"/>
  <c r="K4667" i="3"/>
  <c r="K4668" i="3"/>
  <c r="K4669" i="3"/>
  <c r="K4670" i="3"/>
  <c r="K4671" i="3"/>
  <c r="K4672" i="3"/>
  <c r="K4673" i="3"/>
  <c r="K4674" i="3"/>
  <c r="K4675" i="3"/>
  <c r="K4676" i="3"/>
  <c r="K4677" i="3"/>
  <c r="K4678" i="3"/>
  <c r="K4679" i="3"/>
  <c r="K4680" i="3"/>
  <c r="K4681" i="3"/>
  <c r="K4682" i="3"/>
  <c r="K4683" i="3"/>
  <c r="K4684" i="3"/>
  <c r="K4685" i="3"/>
  <c r="K4686" i="3"/>
  <c r="K4687" i="3"/>
  <c r="K4688" i="3"/>
  <c r="K4689" i="3"/>
  <c r="K4690" i="3"/>
  <c r="K4691" i="3"/>
  <c r="K4692" i="3"/>
  <c r="K4693" i="3"/>
  <c r="K4694" i="3"/>
  <c r="K4695" i="3"/>
  <c r="K4696" i="3"/>
  <c r="K4697" i="3"/>
  <c r="K4698" i="3"/>
  <c r="K4699" i="3"/>
  <c r="K4700" i="3"/>
  <c r="K4701" i="3"/>
  <c r="K4702" i="3"/>
  <c r="K4703" i="3"/>
  <c r="K4704" i="3"/>
  <c r="K4705" i="3"/>
  <c r="K4706" i="3"/>
  <c r="K4707" i="3"/>
  <c r="K4708" i="3"/>
  <c r="K4709" i="3"/>
  <c r="K4710" i="3"/>
  <c r="K4711" i="3"/>
  <c r="K4712" i="3"/>
  <c r="K4713" i="3"/>
  <c r="K4714" i="3"/>
  <c r="K4715" i="3"/>
  <c r="K4716" i="3"/>
  <c r="K4717" i="3"/>
  <c r="K4718" i="3"/>
  <c r="K4719" i="3"/>
  <c r="K4720" i="3"/>
  <c r="K4721" i="3"/>
  <c r="K4722" i="3"/>
  <c r="K4723" i="3"/>
  <c r="K4724" i="3"/>
  <c r="K4725" i="3"/>
  <c r="K4726" i="3"/>
  <c r="K4727" i="3"/>
  <c r="K4728" i="3"/>
  <c r="K4729" i="3"/>
  <c r="K4730" i="3"/>
  <c r="K4731" i="3"/>
  <c r="K4732" i="3"/>
  <c r="K4733" i="3"/>
  <c r="K4734" i="3"/>
  <c r="K4735" i="3"/>
  <c r="K4736" i="3"/>
  <c r="K4737" i="3"/>
  <c r="K4738" i="3"/>
  <c r="K4739" i="3"/>
  <c r="K4740" i="3"/>
  <c r="K4741" i="3"/>
  <c r="K4742" i="3"/>
  <c r="K4743" i="3"/>
  <c r="K4744" i="3"/>
  <c r="K4745" i="3"/>
  <c r="K4746" i="3"/>
  <c r="K4747" i="3"/>
  <c r="K4748" i="3"/>
  <c r="K4749" i="3"/>
  <c r="K4750" i="3"/>
  <c r="K4751" i="3"/>
  <c r="K4752" i="3"/>
  <c r="K4753" i="3"/>
  <c r="K4754" i="3"/>
  <c r="K4755" i="3"/>
  <c r="K4756" i="3"/>
  <c r="K4757" i="3"/>
  <c r="K4758" i="3"/>
  <c r="K4759" i="3"/>
  <c r="K4760" i="3"/>
  <c r="K4761" i="3"/>
  <c r="K4762" i="3"/>
  <c r="K4763" i="3"/>
  <c r="K4764" i="3"/>
  <c r="K4765" i="3"/>
  <c r="K4766" i="3"/>
  <c r="K4767" i="3"/>
  <c r="K4768" i="3"/>
  <c r="K4769" i="3"/>
  <c r="K4770" i="3"/>
  <c r="K4771" i="3"/>
  <c r="K4772" i="3"/>
  <c r="K4773" i="3"/>
  <c r="K4774" i="3"/>
  <c r="K4775" i="3"/>
  <c r="K4776" i="3"/>
  <c r="K4777" i="3"/>
  <c r="K4778" i="3"/>
  <c r="K4779" i="3"/>
  <c r="K4780" i="3"/>
  <c r="K4781" i="3"/>
  <c r="K4782" i="3"/>
  <c r="K4783" i="3"/>
  <c r="K4784" i="3"/>
  <c r="K4785" i="3"/>
  <c r="K4786" i="3"/>
  <c r="K4787" i="3"/>
  <c r="K4788" i="3"/>
  <c r="K4789" i="3"/>
  <c r="K4790" i="3"/>
  <c r="K4791" i="3"/>
  <c r="K4792" i="3"/>
  <c r="K4793" i="3"/>
  <c r="K4794" i="3"/>
  <c r="K4795" i="3"/>
  <c r="K4796" i="3"/>
  <c r="K4797" i="3"/>
  <c r="K4798" i="3"/>
  <c r="K4799" i="3"/>
  <c r="K4800" i="3"/>
  <c r="K4801" i="3"/>
  <c r="K4802" i="3"/>
  <c r="K4803" i="3"/>
  <c r="K4804" i="3"/>
  <c r="K4805" i="3"/>
  <c r="K4806" i="3"/>
  <c r="K4807" i="3"/>
  <c r="K4808" i="3"/>
  <c r="K4809" i="3"/>
  <c r="K4810" i="3"/>
  <c r="K4811" i="3"/>
  <c r="K4812" i="3"/>
  <c r="K4813" i="3"/>
  <c r="K4814" i="3"/>
  <c r="K4815" i="3"/>
  <c r="K4816" i="3"/>
  <c r="K4817" i="3"/>
  <c r="K4818" i="3"/>
  <c r="K4819" i="3"/>
  <c r="K4820" i="3"/>
  <c r="K4821" i="3"/>
  <c r="K4822" i="3"/>
  <c r="K4823" i="3"/>
  <c r="K4824" i="3"/>
  <c r="K4825" i="3"/>
  <c r="K4826" i="3"/>
  <c r="K4827" i="3"/>
  <c r="K4828" i="3"/>
  <c r="K4829" i="3"/>
  <c r="K4830" i="3"/>
  <c r="K4831" i="3"/>
  <c r="K4832" i="3"/>
  <c r="K4833" i="3"/>
  <c r="K4834" i="3"/>
  <c r="K4835" i="3"/>
  <c r="K4836" i="3"/>
  <c r="K4837" i="3"/>
  <c r="K4838" i="3"/>
  <c r="K4839" i="3"/>
  <c r="K4840" i="3"/>
  <c r="K4841" i="3"/>
  <c r="K4842" i="3"/>
  <c r="K4843" i="3"/>
  <c r="K4844" i="3"/>
  <c r="K4845" i="3"/>
  <c r="K4846" i="3"/>
  <c r="K4847" i="3"/>
  <c r="K4848" i="3"/>
  <c r="K4849" i="3"/>
  <c r="K4850" i="3"/>
  <c r="K4851" i="3"/>
  <c r="K4852" i="3"/>
  <c r="K4853" i="3"/>
  <c r="K4854" i="3"/>
  <c r="K4855" i="3"/>
  <c r="K4856" i="3"/>
  <c r="K4857" i="3"/>
  <c r="K4858" i="3"/>
  <c r="K4859" i="3"/>
  <c r="K4860" i="3"/>
  <c r="K4861" i="3"/>
  <c r="K4862" i="3"/>
  <c r="K4863" i="3"/>
  <c r="K4864" i="3"/>
  <c r="K4865" i="3"/>
  <c r="K4866" i="3"/>
  <c r="K4867" i="3"/>
  <c r="K4868" i="3"/>
  <c r="K4869" i="3"/>
  <c r="K4870" i="3"/>
  <c r="K4871" i="3"/>
  <c r="K4872" i="3"/>
  <c r="K4873" i="3"/>
  <c r="K4874" i="3"/>
  <c r="K4875" i="3"/>
  <c r="K4876" i="3"/>
  <c r="K4877" i="3"/>
  <c r="K4878" i="3"/>
  <c r="K4879" i="3"/>
  <c r="K4880" i="3"/>
  <c r="K4881" i="3"/>
  <c r="K4882" i="3"/>
  <c r="K4883" i="3"/>
  <c r="K4884" i="3"/>
  <c r="K4885" i="3"/>
  <c r="K4886" i="3"/>
  <c r="K4887" i="3"/>
  <c r="K4888" i="3"/>
  <c r="K4889" i="3"/>
  <c r="K4890" i="3"/>
  <c r="K4891" i="3"/>
  <c r="K4892" i="3"/>
  <c r="K4893" i="3"/>
  <c r="K4894" i="3"/>
  <c r="K4895" i="3"/>
  <c r="K4896" i="3"/>
  <c r="K4897" i="3"/>
  <c r="K4898" i="3"/>
  <c r="K4899" i="3"/>
  <c r="K4900" i="3"/>
  <c r="K4901" i="3"/>
  <c r="K4902" i="3"/>
  <c r="K4903" i="3"/>
  <c r="K4904" i="3"/>
  <c r="K4905" i="3"/>
  <c r="K4906" i="3"/>
  <c r="K4907" i="3"/>
  <c r="K4908" i="3"/>
  <c r="K4909" i="3"/>
  <c r="K4910" i="3"/>
  <c r="K4911" i="3"/>
  <c r="K4912" i="3"/>
  <c r="K4913" i="3"/>
  <c r="K4914" i="3"/>
  <c r="K4915" i="3"/>
  <c r="K4916" i="3"/>
  <c r="K4917" i="3"/>
  <c r="K4918" i="3"/>
  <c r="K4919" i="3"/>
  <c r="K4920" i="3"/>
  <c r="K4921" i="3"/>
  <c r="K4922" i="3"/>
  <c r="K4923" i="3"/>
  <c r="K4924" i="3"/>
  <c r="K4925" i="3"/>
  <c r="K4926" i="3"/>
  <c r="K4927" i="3"/>
  <c r="K4928" i="3"/>
  <c r="K4929" i="3"/>
  <c r="K4930" i="3"/>
  <c r="K4931" i="3"/>
  <c r="K4932" i="3"/>
  <c r="K4933" i="3"/>
  <c r="K4934" i="3"/>
  <c r="K4935" i="3"/>
  <c r="K4936" i="3"/>
  <c r="K4937" i="3"/>
  <c r="K4938" i="3"/>
  <c r="K4939" i="3"/>
  <c r="K4940" i="3"/>
  <c r="K4941" i="3"/>
  <c r="K4942" i="3"/>
  <c r="K4943" i="3"/>
  <c r="K4944" i="3"/>
  <c r="K4945" i="3"/>
  <c r="K4946" i="3"/>
  <c r="K4947" i="3"/>
  <c r="K4948" i="3"/>
  <c r="K4949" i="3"/>
  <c r="K4950" i="3"/>
  <c r="K4951" i="3"/>
  <c r="K4952" i="3"/>
  <c r="K4953" i="3"/>
  <c r="K4954" i="3"/>
  <c r="K4955" i="3"/>
  <c r="K4956" i="3"/>
  <c r="K4957" i="3"/>
  <c r="K4958" i="3"/>
  <c r="K4959" i="3"/>
  <c r="K4960" i="3"/>
  <c r="K4961" i="3"/>
  <c r="K4962" i="3"/>
  <c r="K4963" i="3"/>
  <c r="K4964" i="3"/>
  <c r="K4965" i="3"/>
  <c r="K4966" i="3"/>
  <c r="K4967" i="3"/>
  <c r="K4968" i="3"/>
  <c r="K4969" i="3"/>
  <c r="K4970" i="3"/>
  <c r="K4971" i="3"/>
  <c r="K4972" i="3"/>
  <c r="K4973" i="3"/>
  <c r="K4974" i="3"/>
  <c r="K4975" i="3"/>
  <c r="K4976" i="3"/>
  <c r="K4977" i="3"/>
  <c r="K4978" i="3"/>
  <c r="K4979" i="3"/>
  <c r="K4980" i="3"/>
  <c r="K4981" i="3"/>
  <c r="K4982" i="3"/>
  <c r="K4983" i="3"/>
  <c r="K4984" i="3"/>
  <c r="K4985" i="3"/>
  <c r="K4986" i="3"/>
  <c r="K4987" i="3"/>
  <c r="K4988" i="3"/>
  <c r="K4989" i="3"/>
  <c r="K4990" i="3"/>
  <c r="K4991" i="3"/>
  <c r="K4992" i="3"/>
  <c r="K4993" i="3"/>
  <c r="K4994" i="3"/>
  <c r="K4995" i="3"/>
  <c r="K4996" i="3"/>
  <c r="K4997" i="3"/>
  <c r="K4998" i="3"/>
  <c r="K4999" i="3"/>
  <c r="K5000" i="3"/>
  <c r="K5001" i="3"/>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1" i="4"/>
  <c r="E92" i="4"/>
  <c r="E93" i="4"/>
  <c r="E94" i="4"/>
  <c r="E95" i="4"/>
  <c r="E96" i="4"/>
  <c r="E97" i="4"/>
  <c r="E98" i="4"/>
  <c r="E99" i="4"/>
  <c r="E100" i="4"/>
  <c r="E101" i="4"/>
  <c r="E3" i="4"/>
  <c r="E4" i="4"/>
  <c r="E2" i="4"/>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3367" i="3"/>
  <c r="I3368" i="3"/>
  <c r="I3369" i="3"/>
  <c r="I3370"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5"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0"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3" i="3"/>
  <c r="I3564" i="3"/>
  <c r="I3565" i="3"/>
  <c r="I3566" i="3"/>
  <c r="I3567" i="3"/>
  <c r="I3568" i="3"/>
  <c r="I3569" i="3"/>
  <c r="I3570" i="3"/>
  <c r="I3571" i="3"/>
  <c r="I3572" i="3"/>
  <c r="I3573" i="3"/>
  <c r="I3574" i="3"/>
  <c r="I3575" i="3"/>
  <c r="I3576" i="3"/>
  <c r="I3577" i="3"/>
  <c r="I3578" i="3"/>
  <c r="I3579" i="3"/>
  <c r="I3580" i="3"/>
  <c r="I3581" i="3"/>
  <c r="I3582" i="3"/>
  <c r="I3583" i="3"/>
  <c r="I3584" i="3"/>
  <c r="I3585" i="3"/>
  <c r="I3586" i="3"/>
  <c r="I3587" i="3"/>
  <c r="I3588" i="3"/>
  <c r="I3589" i="3"/>
  <c r="I3590" i="3"/>
  <c r="I3591" i="3"/>
  <c r="I3592" i="3"/>
  <c r="I3593" i="3"/>
  <c r="I3594" i="3"/>
  <c r="I3595" i="3"/>
  <c r="I3596" i="3"/>
  <c r="I3597" i="3"/>
  <c r="I3598" i="3"/>
  <c r="I3599" i="3"/>
  <c r="I3600" i="3"/>
  <c r="I3601" i="3"/>
  <c r="I3602" i="3"/>
  <c r="I3603" i="3"/>
  <c r="I3604" i="3"/>
  <c r="I3605" i="3"/>
  <c r="I3606" i="3"/>
  <c r="I3607" i="3"/>
  <c r="I3608" i="3"/>
  <c r="I3609" i="3"/>
  <c r="I3610" i="3"/>
  <c r="I3611" i="3"/>
  <c r="I3612" i="3"/>
  <c r="I3613" i="3"/>
  <c r="I3614" i="3"/>
  <c r="I3615" i="3"/>
  <c r="I3616" i="3"/>
  <c r="I3617" i="3"/>
  <c r="I3618" i="3"/>
  <c r="I3619" i="3"/>
  <c r="I3620" i="3"/>
  <c r="I3621" i="3"/>
  <c r="I3622" i="3"/>
  <c r="I3623" i="3"/>
  <c r="I3624" i="3"/>
  <c r="I3625" i="3"/>
  <c r="I3626" i="3"/>
  <c r="I3627" i="3"/>
  <c r="I3628" i="3"/>
  <c r="I3629" i="3"/>
  <c r="I3630" i="3"/>
  <c r="I3631" i="3"/>
  <c r="I3632" i="3"/>
  <c r="I3633" i="3"/>
  <c r="I3634" i="3"/>
  <c r="I3635" i="3"/>
  <c r="I3636" i="3"/>
  <c r="I3637" i="3"/>
  <c r="I3638" i="3"/>
  <c r="I3639" i="3"/>
  <c r="I3640" i="3"/>
  <c r="I3641" i="3"/>
  <c r="I3642" i="3"/>
  <c r="I3643" i="3"/>
  <c r="I3644" i="3"/>
  <c r="I3645" i="3"/>
  <c r="I3646" i="3"/>
  <c r="I3647" i="3"/>
  <c r="I3648" i="3"/>
  <c r="I3649" i="3"/>
  <c r="I3650" i="3"/>
  <c r="I3651" i="3"/>
  <c r="I3652" i="3"/>
  <c r="I3653" i="3"/>
  <c r="I3654" i="3"/>
  <c r="I3655" i="3"/>
  <c r="I3656" i="3"/>
  <c r="I3657" i="3"/>
  <c r="I3658" i="3"/>
  <c r="I3659" i="3"/>
  <c r="I3660" i="3"/>
  <c r="I3661" i="3"/>
  <c r="I3662" i="3"/>
  <c r="I3663" i="3"/>
  <c r="I3664" i="3"/>
  <c r="I3665" i="3"/>
  <c r="I3666" i="3"/>
  <c r="I3667" i="3"/>
  <c r="I3668" i="3"/>
  <c r="I3669" i="3"/>
  <c r="I3670" i="3"/>
  <c r="I3671" i="3"/>
  <c r="I3672" i="3"/>
  <c r="I3673" i="3"/>
  <c r="I3674" i="3"/>
  <c r="I3675" i="3"/>
  <c r="I3676" i="3"/>
  <c r="I3677" i="3"/>
  <c r="I3678" i="3"/>
  <c r="I3679" i="3"/>
  <c r="I3680" i="3"/>
  <c r="I3681" i="3"/>
  <c r="I3682" i="3"/>
  <c r="I3683" i="3"/>
  <c r="I3684" i="3"/>
  <c r="I3685" i="3"/>
  <c r="I3686" i="3"/>
  <c r="I3687" i="3"/>
  <c r="I3688" i="3"/>
  <c r="I3689" i="3"/>
  <c r="I3690" i="3"/>
  <c r="I3691" i="3"/>
  <c r="I3692" i="3"/>
  <c r="I3693" i="3"/>
  <c r="I3694" i="3"/>
  <c r="I3695" i="3"/>
  <c r="I3696" i="3"/>
  <c r="I3697" i="3"/>
  <c r="I3698" i="3"/>
  <c r="I3699" i="3"/>
  <c r="I3700" i="3"/>
  <c r="I3701" i="3"/>
  <c r="I3702" i="3"/>
  <c r="I3703" i="3"/>
  <c r="I3704" i="3"/>
  <c r="I3705" i="3"/>
  <c r="I3706" i="3"/>
  <c r="I3707" i="3"/>
  <c r="I3708" i="3"/>
  <c r="I3709" i="3"/>
  <c r="I3710" i="3"/>
  <c r="I3711" i="3"/>
  <c r="I3712" i="3"/>
  <c r="I3713" i="3"/>
  <c r="I3714" i="3"/>
  <c r="I3715" i="3"/>
  <c r="I3716" i="3"/>
  <c r="I3717" i="3"/>
  <c r="I3718" i="3"/>
  <c r="I3719" i="3"/>
  <c r="I3720" i="3"/>
  <c r="I3721" i="3"/>
  <c r="I3722" i="3"/>
  <c r="I3723" i="3"/>
  <c r="I3724" i="3"/>
  <c r="I3725" i="3"/>
  <c r="I3726" i="3"/>
  <c r="I3727" i="3"/>
  <c r="I3728" i="3"/>
  <c r="I3729" i="3"/>
  <c r="I3730" i="3"/>
  <c r="I3731" i="3"/>
  <c r="I3732" i="3"/>
  <c r="I3733" i="3"/>
  <c r="I3734" i="3"/>
  <c r="I3735" i="3"/>
  <c r="I3736" i="3"/>
  <c r="I3737" i="3"/>
  <c r="I3738" i="3"/>
  <c r="I3739" i="3"/>
  <c r="I3740" i="3"/>
  <c r="I3741" i="3"/>
  <c r="I3742" i="3"/>
  <c r="I3743" i="3"/>
  <c r="I3744" i="3"/>
  <c r="I3745" i="3"/>
  <c r="I3746" i="3"/>
  <c r="I3747" i="3"/>
  <c r="I3748" i="3"/>
  <c r="I3749" i="3"/>
  <c r="I3750" i="3"/>
  <c r="I3751" i="3"/>
  <c r="I3752" i="3"/>
  <c r="I3753" i="3"/>
  <c r="I3754" i="3"/>
  <c r="I3755" i="3"/>
  <c r="I3756" i="3"/>
  <c r="I3757" i="3"/>
  <c r="I3758" i="3"/>
  <c r="I3759" i="3"/>
  <c r="I3760" i="3"/>
  <c r="I3761" i="3"/>
  <c r="I3762" i="3"/>
  <c r="I3763" i="3"/>
  <c r="I3764" i="3"/>
  <c r="I3765" i="3"/>
  <c r="I3766" i="3"/>
  <c r="I3767" i="3"/>
  <c r="I3768" i="3"/>
  <c r="I3769" i="3"/>
  <c r="I3770" i="3"/>
  <c r="I3771" i="3"/>
  <c r="I3772" i="3"/>
  <c r="I3773" i="3"/>
  <c r="I3774" i="3"/>
  <c r="I3775" i="3"/>
  <c r="I3776" i="3"/>
  <c r="I3777" i="3"/>
  <c r="I3778" i="3"/>
  <c r="I3779" i="3"/>
  <c r="I3780" i="3"/>
  <c r="I3781" i="3"/>
  <c r="I3782" i="3"/>
  <c r="I3783" i="3"/>
  <c r="I3784" i="3"/>
  <c r="I3785" i="3"/>
  <c r="I3786" i="3"/>
  <c r="I3787" i="3"/>
  <c r="I3788" i="3"/>
  <c r="I3789" i="3"/>
  <c r="I3790" i="3"/>
  <c r="I3791" i="3"/>
  <c r="I3792" i="3"/>
  <c r="I3793" i="3"/>
  <c r="I3794" i="3"/>
  <c r="I3795" i="3"/>
  <c r="I3796" i="3"/>
  <c r="I3797" i="3"/>
  <c r="I3798" i="3"/>
  <c r="I3799" i="3"/>
  <c r="I3800" i="3"/>
  <c r="I3801" i="3"/>
  <c r="I3802" i="3"/>
  <c r="I3803" i="3"/>
  <c r="I3804" i="3"/>
  <c r="I3805" i="3"/>
  <c r="I3806" i="3"/>
  <c r="I3807" i="3"/>
  <c r="I3808" i="3"/>
  <c r="I3809" i="3"/>
  <c r="I3810" i="3"/>
  <c r="I3811" i="3"/>
  <c r="I3812" i="3"/>
  <c r="I3813" i="3"/>
  <c r="I3814" i="3"/>
  <c r="I3815" i="3"/>
  <c r="I3816" i="3"/>
  <c r="I3817" i="3"/>
  <c r="I3818" i="3"/>
  <c r="I3819" i="3"/>
  <c r="I3820" i="3"/>
  <c r="I3821" i="3"/>
  <c r="I3822" i="3"/>
  <c r="I3823" i="3"/>
  <c r="I3824" i="3"/>
  <c r="I3825" i="3"/>
  <c r="I3826" i="3"/>
  <c r="I3827" i="3"/>
  <c r="I3828" i="3"/>
  <c r="I3829" i="3"/>
  <c r="I3830" i="3"/>
  <c r="I3831" i="3"/>
  <c r="I3832" i="3"/>
  <c r="I3833" i="3"/>
  <c r="I3834" i="3"/>
  <c r="I3835" i="3"/>
  <c r="I3836" i="3"/>
  <c r="I3837" i="3"/>
  <c r="I3838" i="3"/>
  <c r="I3839" i="3"/>
  <c r="I3840" i="3"/>
  <c r="I3841" i="3"/>
  <c r="I3842" i="3"/>
  <c r="I3843" i="3"/>
  <c r="I3844" i="3"/>
  <c r="I3845" i="3"/>
  <c r="I3846" i="3"/>
  <c r="I3847" i="3"/>
  <c r="I3848" i="3"/>
  <c r="I3849" i="3"/>
  <c r="I3850" i="3"/>
  <c r="I3851" i="3"/>
  <c r="I3852" i="3"/>
  <c r="I3853" i="3"/>
  <c r="I3854" i="3"/>
  <c r="I3855" i="3"/>
  <c r="I3856" i="3"/>
  <c r="I3857" i="3"/>
  <c r="I3858" i="3"/>
  <c r="I3859" i="3"/>
  <c r="I3860" i="3"/>
  <c r="I3861" i="3"/>
  <c r="I3862" i="3"/>
  <c r="I3863" i="3"/>
  <c r="I3864" i="3"/>
  <c r="I3865" i="3"/>
  <c r="I3866" i="3"/>
  <c r="I3867" i="3"/>
  <c r="I3868" i="3"/>
  <c r="I3869" i="3"/>
  <c r="I3870" i="3"/>
  <c r="I3871" i="3"/>
  <c r="I3872" i="3"/>
  <c r="I3873" i="3"/>
  <c r="I3874" i="3"/>
  <c r="I3875" i="3"/>
  <c r="I3876" i="3"/>
  <c r="I3877" i="3"/>
  <c r="I3878" i="3"/>
  <c r="I3879" i="3"/>
  <c r="I3880" i="3"/>
  <c r="I3881" i="3"/>
  <c r="I3882" i="3"/>
  <c r="I3883" i="3"/>
  <c r="I3884" i="3"/>
  <c r="I3885" i="3"/>
  <c r="I3886" i="3"/>
  <c r="I3887" i="3"/>
  <c r="I3888" i="3"/>
  <c r="I3889" i="3"/>
  <c r="I3890" i="3"/>
  <c r="I3891" i="3"/>
  <c r="I3892" i="3"/>
  <c r="I3893" i="3"/>
  <c r="I3894" i="3"/>
  <c r="I3895" i="3"/>
  <c r="I3896" i="3"/>
  <c r="I3897" i="3"/>
  <c r="I3898" i="3"/>
  <c r="I3899" i="3"/>
  <c r="I3900" i="3"/>
  <c r="I3901" i="3"/>
  <c r="I3902" i="3"/>
  <c r="I3903" i="3"/>
  <c r="I3904" i="3"/>
  <c r="I3905" i="3"/>
  <c r="I3906" i="3"/>
  <c r="I3907" i="3"/>
  <c r="I3908" i="3"/>
  <c r="I3909" i="3"/>
  <c r="I3910" i="3"/>
  <c r="I3911" i="3"/>
  <c r="I3912" i="3"/>
  <c r="I3913" i="3"/>
  <c r="I3914" i="3"/>
  <c r="I3915" i="3"/>
  <c r="I3916" i="3"/>
  <c r="I3917" i="3"/>
  <c r="I3918" i="3"/>
  <c r="I3919" i="3"/>
  <c r="I3920" i="3"/>
  <c r="I3921" i="3"/>
  <c r="I3922" i="3"/>
  <c r="I3923" i="3"/>
  <c r="I3924" i="3"/>
  <c r="I3925" i="3"/>
  <c r="I3926" i="3"/>
  <c r="I3927" i="3"/>
  <c r="I3928" i="3"/>
  <c r="I3929" i="3"/>
  <c r="I3930" i="3"/>
  <c r="I3931" i="3"/>
  <c r="I3932" i="3"/>
  <c r="I3933" i="3"/>
  <c r="I3934" i="3"/>
  <c r="I3935" i="3"/>
  <c r="I3936" i="3"/>
  <c r="I3937" i="3"/>
  <c r="I3938" i="3"/>
  <c r="I3939" i="3"/>
  <c r="I3940" i="3"/>
  <c r="I3941" i="3"/>
  <c r="I3942" i="3"/>
  <c r="I3943" i="3"/>
  <c r="I3944" i="3"/>
  <c r="I3945" i="3"/>
  <c r="I3946" i="3"/>
  <c r="I3947" i="3"/>
  <c r="I3948" i="3"/>
  <c r="I3949" i="3"/>
  <c r="I3950" i="3"/>
  <c r="I3951" i="3"/>
  <c r="I3952" i="3"/>
  <c r="I3953" i="3"/>
  <c r="I3954" i="3"/>
  <c r="I3955" i="3"/>
  <c r="I3956" i="3"/>
  <c r="I3957" i="3"/>
  <c r="I3958" i="3"/>
  <c r="I3959" i="3"/>
  <c r="I3960" i="3"/>
  <c r="I3961" i="3"/>
  <c r="I3962" i="3"/>
  <c r="I3963" i="3"/>
  <c r="I3964" i="3"/>
  <c r="I3965" i="3"/>
  <c r="I3966" i="3"/>
  <c r="I3967" i="3"/>
  <c r="I3968" i="3"/>
  <c r="I3969" i="3"/>
  <c r="I3970" i="3"/>
  <c r="I3971" i="3"/>
  <c r="I3972" i="3"/>
  <c r="I3973" i="3"/>
  <c r="I3974" i="3"/>
  <c r="I3975" i="3"/>
  <c r="I3976" i="3"/>
  <c r="I3977" i="3"/>
  <c r="I3978" i="3"/>
  <c r="I3979" i="3"/>
  <c r="I3980" i="3"/>
  <c r="I3981" i="3"/>
  <c r="I3982" i="3"/>
  <c r="I3983" i="3"/>
  <c r="I3984" i="3"/>
  <c r="I3985" i="3"/>
  <c r="I3986" i="3"/>
  <c r="I3987" i="3"/>
  <c r="I3988" i="3"/>
  <c r="I3989" i="3"/>
  <c r="I3990" i="3"/>
  <c r="I3991" i="3"/>
  <c r="I3992" i="3"/>
  <c r="I3993" i="3"/>
  <c r="I3994" i="3"/>
  <c r="I3995" i="3"/>
  <c r="I3996" i="3"/>
  <c r="I3997" i="3"/>
  <c r="I3998" i="3"/>
  <c r="I3999" i="3"/>
  <c r="I4000" i="3"/>
  <c r="I4001" i="3"/>
  <c r="I4002" i="3"/>
  <c r="I4003" i="3"/>
  <c r="I4004" i="3"/>
  <c r="I4005" i="3"/>
  <c r="I4006" i="3"/>
  <c r="I4007" i="3"/>
  <c r="I4008" i="3"/>
  <c r="I4009" i="3"/>
  <c r="I4010" i="3"/>
  <c r="I4011" i="3"/>
  <c r="I4012" i="3"/>
  <c r="I4013" i="3"/>
  <c r="I4014" i="3"/>
  <c r="I4015" i="3"/>
  <c r="I4016" i="3"/>
  <c r="I4017" i="3"/>
  <c r="I4018" i="3"/>
  <c r="I4019" i="3"/>
  <c r="I4020" i="3"/>
  <c r="I4021" i="3"/>
  <c r="I4022" i="3"/>
  <c r="I4023" i="3"/>
  <c r="I4024" i="3"/>
  <c r="I4025" i="3"/>
  <c r="I4026" i="3"/>
  <c r="I4027" i="3"/>
  <c r="I4028" i="3"/>
  <c r="I4029" i="3"/>
  <c r="I4030" i="3"/>
  <c r="I4031" i="3"/>
  <c r="I4032" i="3"/>
  <c r="I4033" i="3"/>
  <c r="I4034" i="3"/>
  <c r="I4035" i="3"/>
  <c r="I4036" i="3"/>
  <c r="I4037" i="3"/>
  <c r="I4038" i="3"/>
  <c r="I4039" i="3"/>
  <c r="I4040" i="3"/>
  <c r="I4041" i="3"/>
  <c r="I4042" i="3"/>
  <c r="I4043" i="3"/>
  <c r="I4044" i="3"/>
  <c r="I4045" i="3"/>
  <c r="I4046" i="3"/>
  <c r="I4047" i="3"/>
  <c r="I4048" i="3"/>
  <c r="I4049" i="3"/>
  <c r="I4050" i="3"/>
  <c r="I4051" i="3"/>
  <c r="I4052" i="3"/>
  <c r="I4053" i="3"/>
  <c r="I4054" i="3"/>
  <c r="I4055" i="3"/>
  <c r="I4056" i="3"/>
  <c r="I4057" i="3"/>
  <c r="I4058" i="3"/>
  <c r="I4059" i="3"/>
  <c r="I4060" i="3"/>
  <c r="I4061" i="3"/>
  <c r="I4062" i="3"/>
  <c r="I4063" i="3"/>
  <c r="I4064" i="3"/>
  <c r="I4065" i="3"/>
  <c r="I4066" i="3"/>
  <c r="I4067" i="3"/>
  <c r="I4068" i="3"/>
  <c r="I4069" i="3"/>
  <c r="I4070" i="3"/>
  <c r="I4071" i="3"/>
  <c r="I4072" i="3"/>
  <c r="I4073" i="3"/>
  <c r="I4074" i="3"/>
  <c r="I4075" i="3"/>
  <c r="I4076" i="3"/>
  <c r="I4077" i="3"/>
  <c r="I4078" i="3"/>
  <c r="I4079" i="3"/>
  <c r="I4080" i="3"/>
  <c r="I4081" i="3"/>
  <c r="I4082" i="3"/>
  <c r="I4083" i="3"/>
  <c r="I4084" i="3"/>
  <c r="I4085" i="3"/>
  <c r="I4086" i="3"/>
  <c r="I4087" i="3"/>
  <c r="I4088" i="3"/>
  <c r="I4089" i="3"/>
  <c r="I4090" i="3"/>
  <c r="I4091" i="3"/>
  <c r="I4092" i="3"/>
  <c r="I4093" i="3"/>
  <c r="I4094" i="3"/>
  <c r="I4095" i="3"/>
  <c r="I4096" i="3"/>
  <c r="I4097" i="3"/>
  <c r="I4098" i="3"/>
  <c r="I4099" i="3"/>
  <c r="I4100" i="3"/>
  <c r="I4101" i="3"/>
  <c r="I4102" i="3"/>
  <c r="I4103" i="3"/>
  <c r="I4104" i="3"/>
  <c r="I4105" i="3"/>
  <c r="I4106" i="3"/>
  <c r="I4107" i="3"/>
  <c r="I4108" i="3"/>
  <c r="I4109" i="3"/>
  <c r="I4110" i="3"/>
  <c r="I4111" i="3"/>
  <c r="I4112" i="3"/>
  <c r="I4113" i="3"/>
  <c r="I4114" i="3"/>
  <c r="I4115" i="3"/>
  <c r="I4116" i="3"/>
  <c r="I4117" i="3"/>
  <c r="I4118" i="3"/>
  <c r="I4119" i="3"/>
  <c r="I4120" i="3"/>
  <c r="I4121" i="3"/>
  <c r="I4122" i="3"/>
  <c r="I4123" i="3"/>
  <c r="I4124" i="3"/>
  <c r="I4125" i="3"/>
  <c r="I4126" i="3"/>
  <c r="I4127" i="3"/>
  <c r="I4128" i="3"/>
  <c r="I4129" i="3"/>
  <c r="I4130" i="3"/>
  <c r="I4131" i="3"/>
  <c r="I4132" i="3"/>
  <c r="I4133" i="3"/>
  <c r="I4134" i="3"/>
  <c r="I4135" i="3"/>
  <c r="I4136" i="3"/>
  <c r="I4137" i="3"/>
  <c r="I4138" i="3"/>
  <c r="I4139" i="3"/>
  <c r="I4140" i="3"/>
  <c r="I4141" i="3"/>
  <c r="I4142" i="3"/>
  <c r="I4143" i="3"/>
  <c r="I4144" i="3"/>
  <c r="I4145" i="3"/>
  <c r="I4146" i="3"/>
  <c r="I4147" i="3"/>
  <c r="I4148" i="3"/>
  <c r="I4149" i="3"/>
  <c r="I4150" i="3"/>
  <c r="I4151" i="3"/>
  <c r="I4152" i="3"/>
  <c r="I4153" i="3"/>
  <c r="I4154" i="3"/>
  <c r="I4155" i="3"/>
  <c r="I4156" i="3"/>
  <c r="I4157" i="3"/>
  <c r="I4158" i="3"/>
  <c r="I4159" i="3"/>
  <c r="I4160" i="3"/>
  <c r="I4161" i="3"/>
  <c r="I4162" i="3"/>
  <c r="I4163" i="3"/>
  <c r="I4164" i="3"/>
  <c r="I4165" i="3"/>
  <c r="I4166" i="3"/>
  <c r="I4167" i="3"/>
  <c r="I4168" i="3"/>
  <c r="I4169" i="3"/>
  <c r="I4170" i="3"/>
  <c r="I4171" i="3"/>
  <c r="I4172" i="3"/>
  <c r="I4173" i="3"/>
  <c r="I4174" i="3"/>
  <c r="I4175" i="3"/>
  <c r="I4176" i="3"/>
  <c r="I4177" i="3"/>
  <c r="I4178" i="3"/>
  <c r="I4179" i="3"/>
  <c r="I4180" i="3"/>
  <c r="I4181" i="3"/>
  <c r="I4182" i="3"/>
  <c r="I4183" i="3"/>
  <c r="I4184" i="3"/>
  <c r="I4185" i="3"/>
  <c r="I4186" i="3"/>
  <c r="I4187" i="3"/>
  <c r="I4188" i="3"/>
  <c r="I4189" i="3"/>
  <c r="I4190" i="3"/>
  <c r="I4191" i="3"/>
  <c r="I4192" i="3"/>
  <c r="I4193" i="3"/>
  <c r="I4194" i="3"/>
  <c r="I4195" i="3"/>
  <c r="I4196" i="3"/>
  <c r="I4197" i="3"/>
  <c r="I4198" i="3"/>
  <c r="I4199" i="3"/>
  <c r="I4200" i="3"/>
  <c r="I4201" i="3"/>
  <c r="I4202" i="3"/>
  <c r="I4203" i="3"/>
  <c r="I4204" i="3"/>
  <c r="I4205" i="3"/>
  <c r="I4206" i="3"/>
  <c r="I4207" i="3"/>
  <c r="I4208" i="3"/>
  <c r="I4209" i="3"/>
  <c r="I4210" i="3"/>
  <c r="I4211" i="3"/>
  <c r="I4212" i="3"/>
  <c r="I4213" i="3"/>
  <c r="I4214" i="3"/>
  <c r="I4215" i="3"/>
  <c r="I4216" i="3"/>
  <c r="I4217" i="3"/>
  <c r="I4218" i="3"/>
  <c r="I4219" i="3"/>
  <c r="I4220" i="3"/>
  <c r="I4221" i="3"/>
  <c r="I4222" i="3"/>
  <c r="I4223" i="3"/>
  <c r="I4224" i="3"/>
  <c r="I4225" i="3"/>
  <c r="I4226" i="3"/>
  <c r="I4227" i="3"/>
  <c r="I4228" i="3"/>
  <c r="I4229" i="3"/>
  <c r="I4230" i="3"/>
  <c r="I4231" i="3"/>
  <c r="I4232" i="3"/>
  <c r="I4233" i="3"/>
  <c r="I4234" i="3"/>
  <c r="I4235" i="3"/>
  <c r="I4236" i="3"/>
  <c r="I4237" i="3"/>
  <c r="I4238" i="3"/>
  <c r="I4239" i="3"/>
  <c r="I4240" i="3"/>
  <c r="I4241" i="3"/>
  <c r="I4242" i="3"/>
  <c r="I4243" i="3"/>
  <c r="I4244" i="3"/>
  <c r="I4245" i="3"/>
  <c r="I4246" i="3"/>
  <c r="I4247" i="3"/>
  <c r="I4248" i="3"/>
  <c r="I4249" i="3"/>
  <c r="I4250" i="3"/>
  <c r="I4251" i="3"/>
  <c r="I4252" i="3"/>
  <c r="I4253" i="3"/>
  <c r="I4254" i="3"/>
  <c r="I4255" i="3"/>
  <c r="I4256" i="3"/>
  <c r="I4257" i="3"/>
  <c r="I4258" i="3"/>
  <c r="I4259" i="3"/>
  <c r="I4260" i="3"/>
  <c r="I4261" i="3"/>
  <c r="I4262" i="3"/>
  <c r="I4263" i="3"/>
  <c r="I4264" i="3"/>
  <c r="I4265" i="3"/>
  <c r="I4266" i="3"/>
  <c r="I4267" i="3"/>
  <c r="I4268" i="3"/>
  <c r="I4269" i="3"/>
  <c r="I4270" i="3"/>
  <c r="I4271" i="3"/>
  <c r="I4272" i="3"/>
  <c r="I4273" i="3"/>
  <c r="I4274" i="3"/>
  <c r="I4275" i="3"/>
  <c r="I4276" i="3"/>
  <c r="I4277" i="3"/>
  <c r="I4278" i="3"/>
  <c r="I4279" i="3"/>
  <c r="I4280" i="3"/>
  <c r="I4281" i="3"/>
  <c r="I4282" i="3"/>
  <c r="I4283" i="3"/>
  <c r="I4284" i="3"/>
  <c r="I4285" i="3"/>
  <c r="I4286" i="3"/>
  <c r="I4287" i="3"/>
  <c r="I4288" i="3"/>
  <c r="I4289" i="3"/>
  <c r="I4290" i="3"/>
  <c r="I4291" i="3"/>
  <c r="I4292" i="3"/>
  <c r="I4293" i="3"/>
  <c r="I4294" i="3"/>
  <c r="I4295" i="3"/>
  <c r="I4296" i="3"/>
  <c r="I4297" i="3"/>
  <c r="I4298" i="3"/>
  <c r="I4299" i="3"/>
  <c r="I4300" i="3"/>
  <c r="I4301" i="3"/>
  <c r="I4302" i="3"/>
  <c r="I4303" i="3"/>
  <c r="I4304" i="3"/>
  <c r="I4305" i="3"/>
  <c r="I4306" i="3"/>
  <c r="I4307" i="3"/>
  <c r="I4308" i="3"/>
  <c r="I4309" i="3"/>
  <c r="I4310" i="3"/>
  <c r="I4311" i="3"/>
  <c r="I4312" i="3"/>
  <c r="I4313" i="3"/>
  <c r="I4314" i="3"/>
  <c r="I4315" i="3"/>
  <c r="I4316" i="3"/>
  <c r="I4317" i="3"/>
  <c r="I4318" i="3"/>
  <c r="I4319" i="3"/>
  <c r="I4320" i="3"/>
  <c r="I4321" i="3"/>
  <c r="I4322" i="3"/>
  <c r="I4323" i="3"/>
  <c r="I4324" i="3"/>
  <c r="I4325" i="3"/>
  <c r="I4326" i="3"/>
  <c r="I4327" i="3"/>
  <c r="I4328" i="3"/>
  <c r="I4329" i="3"/>
  <c r="I4330" i="3"/>
  <c r="I4331" i="3"/>
  <c r="I4332" i="3"/>
  <c r="I4333" i="3"/>
  <c r="I4334" i="3"/>
  <c r="I4335" i="3"/>
  <c r="I4336" i="3"/>
  <c r="I4337" i="3"/>
  <c r="I4338" i="3"/>
  <c r="I4339" i="3"/>
  <c r="I4340" i="3"/>
  <c r="I4341" i="3"/>
  <c r="I4342" i="3"/>
  <c r="I4343" i="3"/>
  <c r="I4344" i="3"/>
  <c r="I4345" i="3"/>
  <c r="I4346" i="3"/>
  <c r="I4347" i="3"/>
  <c r="I4348" i="3"/>
  <c r="I4349" i="3"/>
  <c r="I4350" i="3"/>
  <c r="I4351" i="3"/>
  <c r="I4352" i="3"/>
  <c r="I4353" i="3"/>
  <c r="I4354" i="3"/>
  <c r="I4355" i="3"/>
  <c r="I4356" i="3"/>
  <c r="I4357" i="3"/>
  <c r="I4358" i="3"/>
  <c r="I4359" i="3"/>
  <c r="I4360" i="3"/>
  <c r="I4361" i="3"/>
  <c r="I4362" i="3"/>
  <c r="I4363" i="3"/>
  <c r="I4364" i="3"/>
  <c r="I4365" i="3"/>
  <c r="I4366" i="3"/>
  <c r="I4367" i="3"/>
  <c r="I4368" i="3"/>
  <c r="I4369" i="3"/>
  <c r="I4370" i="3"/>
  <c r="I4371" i="3"/>
  <c r="I4372" i="3"/>
  <c r="I4373" i="3"/>
  <c r="I4374" i="3"/>
  <c r="I4375" i="3"/>
  <c r="I4376" i="3"/>
  <c r="I4377" i="3"/>
  <c r="I4378" i="3"/>
  <c r="I4379" i="3"/>
  <c r="I4380" i="3"/>
  <c r="I4381" i="3"/>
  <c r="I4382" i="3"/>
  <c r="I4383" i="3"/>
  <c r="I4384" i="3"/>
  <c r="I4385" i="3"/>
  <c r="I4386" i="3"/>
  <c r="I4387" i="3"/>
  <c r="I4388" i="3"/>
  <c r="I4389" i="3"/>
  <c r="I4390" i="3"/>
  <c r="I4391" i="3"/>
  <c r="I4392" i="3"/>
  <c r="I4393" i="3"/>
  <c r="I4394" i="3"/>
  <c r="I4395" i="3"/>
  <c r="I4396" i="3"/>
  <c r="I4397" i="3"/>
  <c r="I4398" i="3"/>
  <c r="I4399" i="3"/>
  <c r="I4400" i="3"/>
  <c r="I4401" i="3"/>
  <c r="I4402" i="3"/>
  <c r="I4403" i="3"/>
  <c r="I4404" i="3"/>
  <c r="I4405" i="3"/>
  <c r="I4406" i="3"/>
  <c r="I4407" i="3"/>
  <c r="I4408" i="3"/>
  <c r="I4409" i="3"/>
  <c r="I4410" i="3"/>
  <c r="I4411" i="3"/>
  <c r="I4412" i="3"/>
  <c r="I4413" i="3"/>
  <c r="I4414" i="3"/>
  <c r="I4415" i="3"/>
  <c r="I4416" i="3"/>
  <c r="I4417" i="3"/>
  <c r="I4418" i="3"/>
  <c r="I4419" i="3"/>
  <c r="I4420" i="3"/>
  <c r="I4421" i="3"/>
  <c r="I4422" i="3"/>
  <c r="I4423" i="3"/>
  <c r="I4424" i="3"/>
  <c r="I4425" i="3"/>
  <c r="I4426" i="3"/>
  <c r="I4427" i="3"/>
  <c r="I4428" i="3"/>
  <c r="I4429" i="3"/>
  <c r="I4430" i="3"/>
  <c r="I4431" i="3"/>
  <c r="I4432" i="3"/>
  <c r="I4433" i="3"/>
  <c r="I4434" i="3"/>
  <c r="I4435" i="3"/>
  <c r="I4436" i="3"/>
  <c r="I4437" i="3"/>
  <c r="I4438" i="3"/>
  <c r="I4439" i="3"/>
  <c r="I4440" i="3"/>
  <c r="I4441" i="3"/>
  <c r="I4442" i="3"/>
  <c r="I4443" i="3"/>
  <c r="I4444" i="3"/>
  <c r="I4445" i="3"/>
  <c r="I4446" i="3"/>
  <c r="I4447" i="3"/>
  <c r="I4448" i="3"/>
  <c r="I4449" i="3"/>
  <c r="I4450" i="3"/>
  <c r="I4451" i="3"/>
  <c r="I4452" i="3"/>
  <c r="I4453" i="3"/>
  <c r="I4454" i="3"/>
  <c r="I4455" i="3"/>
  <c r="I4456" i="3"/>
  <c r="I4457" i="3"/>
  <c r="I4458" i="3"/>
  <c r="I4459" i="3"/>
  <c r="I4460" i="3"/>
  <c r="I4461" i="3"/>
  <c r="I4462" i="3"/>
  <c r="I4463" i="3"/>
  <c r="I4464" i="3"/>
  <c r="I4465" i="3"/>
  <c r="I4466" i="3"/>
  <c r="I4467" i="3"/>
  <c r="I4468" i="3"/>
  <c r="I4469" i="3"/>
  <c r="I4470" i="3"/>
  <c r="I4471" i="3"/>
  <c r="I4472" i="3"/>
  <c r="I4473" i="3"/>
  <c r="I4474" i="3"/>
  <c r="I4475" i="3"/>
  <c r="I4476" i="3"/>
  <c r="I4477" i="3"/>
  <c r="I4478" i="3"/>
  <c r="I4479" i="3"/>
  <c r="I4480" i="3"/>
  <c r="I4481" i="3"/>
  <c r="I4482" i="3"/>
  <c r="I4483" i="3"/>
  <c r="I4484" i="3"/>
  <c r="I4485" i="3"/>
  <c r="I4486" i="3"/>
  <c r="I4487" i="3"/>
  <c r="I4488" i="3"/>
  <c r="I4489" i="3"/>
  <c r="I4490" i="3"/>
  <c r="I4491" i="3"/>
  <c r="I4492" i="3"/>
  <c r="I4493" i="3"/>
  <c r="I4494" i="3"/>
  <c r="I4495" i="3"/>
  <c r="I4496" i="3"/>
  <c r="I4497" i="3"/>
  <c r="I4498" i="3"/>
  <c r="I4499" i="3"/>
  <c r="I4500" i="3"/>
  <c r="I4501" i="3"/>
  <c r="I4502" i="3"/>
  <c r="I4503" i="3"/>
  <c r="I4504" i="3"/>
  <c r="I4505" i="3"/>
  <c r="I4506" i="3"/>
  <c r="I4507" i="3"/>
  <c r="I4508" i="3"/>
  <c r="I4509" i="3"/>
  <c r="I4510" i="3"/>
  <c r="I4511" i="3"/>
  <c r="I4512" i="3"/>
  <c r="I4513" i="3"/>
  <c r="I4514" i="3"/>
  <c r="I4515" i="3"/>
  <c r="I4516" i="3"/>
  <c r="I4517" i="3"/>
  <c r="I4518" i="3"/>
  <c r="I4519" i="3"/>
  <c r="I4520" i="3"/>
  <c r="I4521" i="3"/>
  <c r="I4522" i="3"/>
  <c r="I4523" i="3"/>
  <c r="I4524" i="3"/>
  <c r="I4525" i="3"/>
  <c r="I4526" i="3"/>
  <c r="I4527" i="3"/>
  <c r="I4528" i="3"/>
  <c r="I4529" i="3"/>
  <c r="I4530" i="3"/>
  <c r="I4531" i="3"/>
  <c r="I4532" i="3"/>
  <c r="I4533" i="3"/>
  <c r="I4534" i="3"/>
  <c r="I4535" i="3"/>
  <c r="I4536" i="3"/>
  <c r="I4537" i="3"/>
  <c r="I4538" i="3"/>
  <c r="I4539" i="3"/>
  <c r="I4540" i="3"/>
  <c r="I4541" i="3"/>
  <c r="I4542" i="3"/>
  <c r="I4543" i="3"/>
  <c r="I4544" i="3"/>
  <c r="I4545" i="3"/>
  <c r="I4546" i="3"/>
  <c r="I4547" i="3"/>
  <c r="I4548" i="3"/>
  <c r="I4549" i="3"/>
  <c r="I4550" i="3"/>
  <c r="I4551" i="3"/>
  <c r="I4552" i="3"/>
  <c r="I4553" i="3"/>
  <c r="I4554" i="3"/>
  <c r="I4555" i="3"/>
  <c r="I4556" i="3"/>
  <c r="I4557" i="3"/>
  <c r="I4558" i="3"/>
  <c r="I4559" i="3"/>
  <c r="I4560" i="3"/>
  <c r="I4561" i="3"/>
  <c r="I4562" i="3"/>
  <c r="I4563" i="3"/>
  <c r="I4564" i="3"/>
  <c r="I4565" i="3"/>
  <c r="I4566" i="3"/>
  <c r="I4567" i="3"/>
  <c r="I4568" i="3"/>
  <c r="I4569" i="3"/>
  <c r="I4570" i="3"/>
  <c r="I4571" i="3"/>
  <c r="I4572" i="3"/>
  <c r="I4573" i="3"/>
  <c r="I4574" i="3"/>
  <c r="I4575" i="3"/>
  <c r="I4576" i="3"/>
  <c r="I4577" i="3"/>
  <c r="I4578" i="3"/>
  <c r="I4579" i="3"/>
  <c r="I4580" i="3"/>
  <c r="I4581" i="3"/>
  <c r="I4582" i="3"/>
  <c r="I4583" i="3"/>
  <c r="I4584" i="3"/>
  <c r="I4585" i="3"/>
  <c r="I4586" i="3"/>
  <c r="I4587" i="3"/>
  <c r="I4588" i="3"/>
  <c r="I4589" i="3"/>
  <c r="I4590" i="3"/>
  <c r="I4591" i="3"/>
  <c r="I4592" i="3"/>
  <c r="I4593" i="3"/>
  <c r="I4594" i="3"/>
  <c r="I4595" i="3"/>
  <c r="I4596" i="3"/>
  <c r="I4597" i="3"/>
  <c r="I4598" i="3"/>
  <c r="I4599" i="3"/>
  <c r="I4600" i="3"/>
  <c r="I4601" i="3"/>
  <c r="I4602" i="3"/>
  <c r="I4603" i="3"/>
  <c r="I4604" i="3"/>
  <c r="I4605" i="3"/>
  <c r="I4606" i="3"/>
  <c r="I4607" i="3"/>
  <c r="I4608" i="3"/>
  <c r="I4609" i="3"/>
  <c r="I4610" i="3"/>
  <c r="I4611" i="3"/>
  <c r="I4612" i="3"/>
  <c r="I4613" i="3"/>
  <c r="I4614" i="3"/>
  <c r="I4615" i="3"/>
  <c r="I4616" i="3"/>
  <c r="I4617" i="3"/>
  <c r="I4618" i="3"/>
  <c r="I4619" i="3"/>
  <c r="I4620" i="3"/>
  <c r="I4621" i="3"/>
  <c r="I4622" i="3"/>
  <c r="I4623" i="3"/>
  <c r="I4624" i="3"/>
  <c r="I4625" i="3"/>
  <c r="I4626" i="3"/>
  <c r="I4627" i="3"/>
  <c r="I4628" i="3"/>
  <c r="I4629" i="3"/>
  <c r="I4630" i="3"/>
  <c r="I4631" i="3"/>
  <c r="I4632" i="3"/>
  <c r="I4633" i="3"/>
  <c r="I4634" i="3"/>
  <c r="I4635" i="3"/>
  <c r="I4636" i="3"/>
  <c r="I4637" i="3"/>
  <c r="I4638" i="3"/>
  <c r="I4639" i="3"/>
  <c r="I4640" i="3"/>
  <c r="I4641" i="3"/>
  <c r="I4642" i="3"/>
  <c r="I4643" i="3"/>
  <c r="I4644" i="3"/>
  <c r="I4645" i="3"/>
  <c r="I4646" i="3"/>
  <c r="I4647" i="3"/>
  <c r="I4648" i="3"/>
  <c r="I4649" i="3"/>
  <c r="I4650" i="3"/>
  <c r="I4651" i="3"/>
  <c r="I4652" i="3"/>
  <c r="I4653" i="3"/>
  <c r="I4654" i="3"/>
  <c r="I4655" i="3"/>
  <c r="I4656" i="3"/>
  <c r="I4657" i="3"/>
  <c r="I4658" i="3"/>
  <c r="I4659" i="3"/>
  <c r="I4660" i="3"/>
  <c r="I4661" i="3"/>
  <c r="I4662" i="3"/>
  <c r="I4663" i="3"/>
  <c r="I4664" i="3"/>
  <c r="I4665" i="3"/>
  <c r="I4666" i="3"/>
  <c r="I4667" i="3"/>
  <c r="I4668" i="3"/>
  <c r="I4669" i="3"/>
  <c r="I4670" i="3"/>
  <c r="I4671" i="3"/>
  <c r="I4672" i="3"/>
  <c r="I4673" i="3"/>
  <c r="I4674" i="3"/>
  <c r="I4675" i="3"/>
  <c r="I4676" i="3"/>
  <c r="I4677" i="3"/>
  <c r="I4678" i="3"/>
  <c r="I4679" i="3"/>
  <c r="I4680" i="3"/>
  <c r="I4681" i="3"/>
  <c r="I4682" i="3"/>
  <c r="I4683" i="3"/>
  <c r="I4684" i="3"/>
  <c r="I4685" i="3"/>
  <c r="I4686" i="3"/>
  <c r="I4687" i="3"/>
  <c r="I4688" i="3"/>
  <c r="I4689" i="3"/>
  <c r="I4690" i="3"/>
  <c r="I4691" i="3"/>
  <c r="I4692" i="3"/>
  <c r="I4693" i="3"/>
  <c r="I4694" i="3"/>
  <c r="I4695" i="3"/>
  <c r="I4696" i="3"/>
  <c r="I4697" i="3"/>
  <c r="I4698" i="3"/>
  <c r="I4699" i="3"/>
  <c r="I4700" i="3"/>
  <c r="I4701" i="3"/>
  <c r="I4702" i="3"/>
  <c r="I4703" i="3"/>
  <c r="I4704" i="3"/>
  <c r="I4705" i="3"/>
  <c r="I4706" i="3"/>
  <c r="I4707" i="3"/>
  <c r="I4708" i="3"/>
  <c r="I4709" i="3"/>
  <c r="I4710" i="3"/>
  <c r="I4711" i="3"/>
  <c r="I4712" i="3"/>
  <c r="I4713" i="3"/>
  <c r="I4714" i="3"/>
  <c r="I4715" i="3"/>
  <c r="I4716" i="3"/>
  <c r="I4717" i="3"/>
  <c r="I4718" i="3"/>
  <c r="I4719" i="3"/>
  <c r="I4720" i="3"/>
  <c r="I4721" i="3"/>
  <c r="I4722" i="3"/>
  <c r="I4723" i="3"/>
  <c r="I4724" i="3"/>
  <c r="I4725" i="3"/>
  <c r="I4726" i="3"/>
  <c r="I4727" i="3"/>
  <c r="I4728" i="3"/>
  <c r="I4729" i="3"/>
  <c r="I4730" i="3"/>
  <c r="I4731" i="3"/>
  <c r="I4732" i="3"/>
  <c r="I4733" i="3"/>
  <c r="I4734" i="3"/>
  <c r="I4735" i="3"/>
  <c r="I4736" i="3"/>
  <c r="I4737" i="3"/>
  <c r="I4738" i="3"/>
  <c r="I4739" i="3"/>
  <c r="I4740" i="3"/>
  <c r="I4741" i="3"/>
  <c r="I4742" i="3"/>
  <c r="I4743" i="3"/>
  <c r="I4744" i="3"/>
  <c r="I4745" i="3"/>
  <c r="I4746" i="3"/>
  <c r="I4747" i="3"/>
  <c r="I4748" i="3"/>
  <c r="I4749" i="3"/>
  <c r="I4750" i="3"/>
  <c r="I4751" i="3"/>
  <c r="I4752" i="3"/>
  <c r="I4753" i="3"/>
  <c r="I4754" i="3"/>
  <c r="I4755" i="3"/>
  <c r="I4756" i="3"/>
  <c r="I4757" i="3"/>
  <c r="I4758" i="3"/>
  <c r="I4759" i="3"/>
  <c r="I4760" i="3"/>
  <c r="I4761" i="3"/>
  <c r="I4762" i="3"/>
  <c r="I4763" i="3"/>
  <c r="I4764" i="3"/>
  <c r="I4765" i="3"/>
  <c r="I4766" i="3"/>
  <c r="I4767" i="3"/>
  <c r="I4768" i="3"/>
  <c r="I4769" i="3"/>
  <c r="I4770" i="3"/>
  <c r="I4771" i="3"/>
  <c r="I4772" i="3"/>
  <c r="I4773" i="3"/>
  <c r="I4774" i="3"/>
  <c r="I4775" i="3"/>
  <c r="I4776" i="3"/>
  <c r="I4777" i="3"/>
  <c r="I4778" i="3"/>
  <c r="I4779" i="3"/>
  <c r="I4780" i="3"/>
  <c r="I4781" i="3"/>
  <c r="I4782" i="3"/>
  <c r="I4783" i="3"/>
  <c r="I4784" i="3"/>
  <c r="I4785" i="3"/>
  <c r="I4786" i="3"/>
  <c r="I4787" i="3"/>
  <c r="I4788" i="3"/>
  <c r="I4789" i="3"/>
  <c r="I4790" i="3"/>
  <c r="I4791" i="3"/>
  <c r="I4792" i="3"/>
  <c r="I4793" i="3"/>
  <c r="I4794" i="3"/>
  <c r="I4795" i="3"/>
  <c r="I4796" i="3"/>
  <c r="I4797" i="3"/>
  <c r="I4798" i="3"/>
  <c r="I4799" i="3"/>
  <c r="I4800" i="3"/>
  <c r="I4801" i="3"/>
  <c r="I4802" i="3"/>
  <c r="I4803" i="3"/>
  <c r="I4804" i="3"/>
  <c r="I4805" i="3"/>
  <c r="I4806" i="3"/>
  <c r="I4807" i="3"/>
  <c r="I4808" i="3"/>
  <c r="I4809" i="3"/>
  <c r="I4810" i="3"/>
  <c r="I4811" i="3"/>
  <c r="I4812" i="3"/>
  <c r="I4813" i="3"/>
  <c r="I4814" i="3"/>
  <c r="I4815" i="3"/>
  <c r="I4816" i="3"/>
  <c r="I4817" i="3"/>
  <c r="I4818" i="3"/>
  <c r="I4819" i="3"/>
  <c r="I4820" i="3"/>
  <c r="I4821" i="3"/>
  <c r="I4822" i="3"/>
  <c r="I4823" i="3"/>
  <c r="I4824" i="3"/>
  <c r="I4825" i="3"/>
  <c r="I4826" i="3"/>
  <c r="I4827" i="3"/>
  <c r="I4828" i="3"/>
  <c r="I4829" i="3"/>
  <c r="I4830" i="3"/>
  <c r="I4831" i="3"/>
  <c r="I4832" i="3"/>
  <c r="I4833" i="3"/>
  <c r="I4834" i="3"/>
  <c r="I4835" i="3"/>
  <c r="I4836" i="3"/>
  <c r="I4837" i="3"/>
  <c r="I4838" i="3"/>
  <c r="I4839" i="3"/>
  <c r="I4840" i="3"/>
  <c r="I4841" i="3"/>
  <c r="I4842" i="3"/>
  <c r="I4843" i="3"/>
  <c r="I4844" i="3"/>
  <c r="I4845" i="3"/>
  <c r="I4846" i="3"/>
  <c r="I4847" i="3"/>
  <c r="I4848" i="3"/>
  <c r="I4849" i="3"/>
  <c r="I4850" i="3"/>
  <c r="I4851" i="3"/>
  <c r="I4852" i="3"/>
  <c r="I4853" i="3"/>
  <c r="I4854" i="3"/>
  <c r="I4855" i="3"/>
  <c r="I4856" i="3"/>
  <c r="I4857" i="3"/>
  <c r="I4858" i="3"/>
  <c r="I4859" i="3"/>
  <c r="I4860" i="3"/>
  <c r="I4861" i="3"/>
  <c r="I4862" i="3"/>
  <c r="I4863" i="3"/>
  <c r="I4864" i="3"/>
  <c r="I4865" i="3"/>
  <c r="I4866" i="3"/>
  <c r="I4867" i="3"/>
  <c r="I4868" i="3"/>
  <c r="I4869" i="3"/>
  <c r="I4870" i="3"/>
  <c r="I4871" i="3"/>
  <c r="I4872" i="3"/>
  <c r="I4873" i="3"/>
  <c r="I4874" i="3"/>
  <c r="I4875" i="3"/>
  <c r="I4876" i="3"/>
  <c r="I4877" i="3"/>
  <c r="I4878" i="3"/>
  <c r="I4879" i="3"/>
  <c r="I4880" i="3"/>
  <c r="I4881" i="3"/>
  <c r="I4882" i="3"/>
  <c r="I4883" i="3"/>
  <c r="I4884" i="3"/>
  <c r="I4885" i="3"/>
  <c r="I4886" i="3"/>
  <c r="I4887" i="3"/>
  <c r="I4888" i="3"/>
  <c r="I4889" i="3"/>
  <c r="I4890" i="3"/>
  <c r="I4891" i="3"/>
  <c r="I4892" i="3"/>
  <c r="I4893" i="3"/>
  <c r="I4894" i="3"/>
  <c r="I4895" i="3"/>
  <c r="I4896" i="3"/>
  <c r="I4897" i="3"/>
  <c r="I4898" i="3"/>
  <c r="I4899" i="3"/>
  <c r="I4900" i="3"/>
  <c r="I4901" i="3"/>
  <c r="I4902" i="3"/>
  <c r="I4903" i="3"/>
  <c r="I4904" i="3"/>
  <c r="I4905" i="3"/>
  <c r="I4906" i="3"/>
  <c r="I4907" i="3"/>
  <c r="I4908" i="3"/>
  <c r="I4909" i="3"/>
  <c r="I4910" i="3"/>
  <c r="I4911" i="3"/>
  <c r="I4912" i="3"/>
  <c r="I4913" i="3"/>
  <c r="I4914" i="3"/>
  <c r="I4915" i="3"/>
  <c r="I4916" i="3"/>
  <c r="I4917" i="3"/>
  <c r="I4918" i="3"/>
  <c r="I4919" i="3"/>
  <c r="I4920" i="3"/>
  <c r="I4921" i="3"/>
  <c r="I4922" i="3"/>
  <c r="I4923" i="3"/>
  <c r="I4924" i="3"/>
  <c r="I4925" i="3"/>
  <c r="I4926" i="3"/>
  <c r="I4927" i="3"/>
  <c r="I4928" i="3"/>
  <c r="I4929" i="3"/>
  <c r="I4930" i="3"/>
  <c r="I4931" i="3"/>
  <c r="I4932" i="3"/>
  <c r="I4933" i="3"/>
  <c r="I4934" i="3"/>
  <c r="I4935" i="3"/>
  <c r="I4936" i="3"/>
  <c r="I4937" i="3"/>
  <c r="I4938" i="3"/>
  <c r="I4939" i="3"/>
  <c r="I4940" i="3"/>
  <c r="I4941" i="3"/>
  <c r="I4942" i="3"/>
  <c r="I4943" i="3"/>
  <c r="I4944" i="3"/>
  <c r="I4945" i="3"/>
  <c r="I4946" i="3"/>
  <c r="I4947" i="3"/>
  <c r="I4948" i="3"/>
  <c r="I4949" i="3"/>
  <c r="I4950" i="3"/>
  <c r="I4951" i="3"/>
  <c r="I4952" i="3"/>
  <c r="I4953" i="3"/>
  <c r="I4954" i="3"/>
  <c r="I4955" i="3"/>
  <c r="I4956" i="3"/>
  <c r="I4957" i="3"/>
  <c r="I4958" i="3"/>
  <c r="I4959" i="3"/>
  <c r="I4960" i="3"/>
  <c r="I4961" i="3"/>
  <c r="I4962" i="3"/>
  <c r="I4963" i="3"/>
  <c r="I4964" i="3"/>
  <c r="I4965" i="3"/>
  <c r="I4966" i="3"/>
  <c r="I4967" i="3"/>
  <c r="I4968" i="3"/>
  <c r="I4969" i="3"/>
  <c r="I4970" i="3"/>
  <c r="I4971" i="3"/>
  <c r="I4972" i="3"/>
  <c r="I4973" i="3"/>
  <c r="I4974" i="3"/>
  <c r="I4975" i="3"/>
  <c r="I4976" i="3"/>
  <c r="I4977" i="3"/>
  <c r="I4978" i="3"/>
  <c r="I4979" i="3"/>
  <c r="I4980" i="3"/>
  <c r="I4981" i="3"/>
  <c r="I4982" i="3"/>
  <c r="I4983" i="3"/>
  <c r="I4984" i="3"/>
  <c r="I4985" i="3"/>
  <c r="I4986" i="3"/>
  <c r="I4987" i="3"/>
  <c r="I4988" i="3"/>
  <c r="I4989" i="3"/>
  <c r="I4990" i="3"/>
  <c r="I4991" i="3"/>
  <c r="I4992" i="3"/>
  <c r="I4993" i="3"/>
  <c r="I4994" i="3"/>
  <c r="I4995" i="3"/>
  <c r="I4996" i="3"/>
  <c r="I4997" i="3"/>
  <c r="I4998" i="3"/>
  <c r="I4999" i="3"/>
  <c r="I5000" i="3"/>
  <c r="I5001" i="3"/>
  <c r="I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H3898" i="3"/>
  <c r="H3899" i="3"/>
  <c r="H3900" i="3"/>
  <c r="H3901" i="3"/>
  <c r="H3902" i="3"/>
  <c r="H3903" i="3"/>
  <c r="H3904" i="3"/>
  <c r="H3905" i="3"/>
  <c r="H3906" i="3"/>
  <c r="H3907" i="3"/>
  <c r="H3908" i="3"/>
  <c r="H3909" i="3"/>
  <c r="H3910" i="3"/>
  <c r="H3911" i="3"/>
  <c r="H3912" i="3"/>
  <c r="H3913" i="3"/>
  <c r="H3914" i="3"/>
  <c r="H3915" i="3"/>
  <c r="H3916" i="3"/>
  <c r="H3917" i="3"/>
  <c r="H3918" i="3"/>
  <c r="H3919" i="3"/>
  <c r="H3920" i="3"/>
  <c r="H3921" i="3"/>
  <c r="H3922" i="3"/>
  <c r="H3923" i="3"/>
  <c r="H3924" i="3"/>
  <c r="H3925" i="3"/>
  <c r="H3926" i="3"/>
  <c r="H3927" i="3"/>
  <c r="H3928" i="3"/>
  <c r="H3929" i="3"/>
  <c r="H3930" i="3"/>
  <c r="H3931" i="3"/>
  <c r="H3932" i="3"/>
  <c r="H3933" i="3"/>
  <c r="H3934" i="3"/>
  <c r="H3935" i="3"/>
  <c r="H3936" i="3"/>
  <c r="H3937" i="3"/>
  <c r="H3938" i="3"/>
  <c r="H3939" i="3"/>
  <c r="H3940" i="3"/>
  <c r="H3941" i="3"/>
  <c r="H3942" i="3"/>
  <c r="H3943" i="3"/>
  <c r="H3944" i="3"/>
  <c r="H3945" i="3"/>
  <c r="H3946" i="3"/>
  <c r="H3947" i="3"/>
  <c r="H3948" i="3"/>
  <c r="H3949" i="3"/>
  <c r="H3950" i="3"/>
  <c r="H3951" i="3"/>
  <c r="H3952" i="3"/>
  <c r="H3953" i="3"/>
  <c r="H3954" i="3"/>
  <c r="H3955" i="3"/>
  <c r="H3956" i="3"/>
  <c r="H3957" i="3"/>
  <c r="H3958" i="3"/>
  <c r="H3959" i="3"/>
  <c r="H3960" i="3"/>
  <c r="H3961" i="3"/>
  <c r="H3962" i="3"/>
  <c r="H3963" i="3"/>
  <c r="H3964" i="3"/>
  <c r="H3965" i="3"/>
  <c r="H3966" i="3"/>
  <c r="H3967" i="3"/>
  <c r="H3968" i="3"/>
  <c r="H3969" i="3"/>
  <c r="H3970" i="3"/>
  <c r="H3971" i="3"/>
  <c r="H3972" i="3"/>
  <c r="H3973" i="3"/>
  <c r="H3974" i="3"/>
  <c r="H3975" i="3"/>
  <c r="H3976" i="3"/>
  <c r="H3977" i="3"/>
  <c r="H3978" i="3"/>
  <c r="H3979" i="3"/>
  <c r="H3980" i="3"/>
  <c r="H3981" i="3"/>
  <c r="H3982" i="3"/>
  <c r="H3983" i="3"/>
  <c r="H3984" i="3"/>
  <c r="H3985" i="3"/>
  <c r="H3986" i="3"/>
  <c r="H3987" i="3"/>
  <c r="H3988" i="3"/>
  <c r="H3989" i="3"/>
  <c r="H3990" i="3"/>
  <c r="H3991" i="3"/>
  <c r="H3992" i="3"/>
  <c r="H3993" i="3"/>
  <c r="H3994" i="3"/>
  <c r="H3995" i="3"/>
  <c r="H3996" i="3"/>
  <c r="H3997" i="3"/>
  <c r="H3998" i="3"/>
  <c r="H3999" i="3"/>
  <c r="H4000" i="3"/>
  <c r="H4001" i="3"/>
  <c r="H4002" i="3"/>
  <c r="H4003" i="3"/>
  <c r="H4004" i="3"/>
  <c r="H4005" i="3"/>
  <c r="H4006" i="3"/>
  <c r="H4007" i="3"/>
  <c r="H4008" i="3"/>
  <c r="H4009" i="3"/>
  <c r="H4010" i="3"/>
  <c r="H4011" i="3"/>
  <c r="H4012" i="3"/>
  <c r="H4013" i="3"/>
  <c r="H4014" i="3"/>
  <c r="H4015" i="3"/>
  <c r="H4016" i="3"/>
  <c r="H4017" i="3"/>
  <c r="H4018" i="3"/>
  <c r="H4019" i="3"/>
  <c r="H4020" i="3"/>
  <c r="H4021" i="3"/>
  <c r="H4022" i="3"/>
  <c r="H4023" i="3"/>
  <c r="H4024" i="3"/>
  <c r="H4025" i="3"/>
  <c r="H4026" i="3"/>
  <c r="H4027" i="3"/>
  <c r="H4028" i="3"/>
  <c r="H4029" i="3"/>
  <c r="H4030" i="3"/>
  <c r="H4031" i="3"/>
  <c r="H4032" i="3"/>
  <c r="H4033" i="3"/>
  <c r="H4034" i="3"/>
  <c r="H4035" i="3"/>
  <c r="H4036" i="3"/>
  <c r="H4037" i="3"/>
  <c r="H4038" i="3"/>
  <c r="H4039" i="3"/>
  <c r="H4040" i="3"/>
  <c r="H4041" i="3"/>
  <c r="H4042" i="3"/>
  <c r="H4043" i="3"/>
  <c r="H4044" i="3"/>
  <c r="H4045" i="3"/>
  <c r="H4046" i="3"/>
  <c r="H4047" i="3"/>
  <c r="H4048" i="3"/>
  <c r="H4049" i="3"/>
  <c r="H4050" i="3"/>
  <c r="H4051" i="3"/>
  <c r="H4052" i="3"/>
  <c r="H4053" i="3"/>
  <c r="H4054" i="3"/>
  <c r="H4055" i="3"/>
  <c r="H4056" i="3"/>
  <c r="H4057" i="3"/>
  <c r="H4058" i="3"/>
  <c r="H4059" i="3"/>
  <c r="H4060" i="3"/>
  <c r="H4061" i="3"/>
  <c r="H4062" i="3"/>
  <c r="H4063" i="3"/>
  <c r="H4064" i="3"/>
  <c r="H4065" i="3"/>
  <c r="H4066" i="3"/>
  <c r="H4067" i="3"/>
  <c r="H4068" i="3"/>
  <c r="H4069" i="3"/>
  <c r="H4070" i="3"/>
  <c r="H4071" i="3"/>
  <c r="H4072" i="3"/>
  <c r="H4073" i="3"/>
  <c r="H4074" i="3"/>
  <c r="H4075" i="3"/>
  <c r="H4076" i="3"/>
  <c r="H4077" i="3"/>
  <c r="H4078" i="3"/>
  <c r="H4079" i="3"/>
  <c r="H4080" i="3"/>
  <c r="H4081" i="3"/>
  <c r="H4082" i="3"/>
  <c r="H4083" i="3"/>
  <c r="H4084" i="3"/>
  <c r="H4085" i="3"/>
  <c r="H4086" i="3"/>
  <c r="H4087" i="3"/>
  <c r="H4088" i="3"/>
  <c r="H4089" i="3"/>
  <c r="H4090" i="3"/>
  <c r="H4091" i="3"/>
  <c r="H4092" i="3"/>
  <c r="H4093" i="3"/>
  <c r="H4094" i="3"/>
  <c r="H4095" i="3"/>
  <c r="H4096" i="3"/>
  <c r="H4097" i="3"/>
  <c r="H4098" i="3"/>
  <c r="H4099" i="3"/>
  <c r="H4100" i="3"/>
  <c r="H4101" i="3"/>
  <c r="H4102" i="3"/>
  <c r="H4103" i="3"/>
  <c r="H4104" i="3"/>
  <c r="H4105" i="3"/>
  <c r="H4106" i="3"/>
  <c r="H4107" i="3"/>
  <c r="H4108" i="3"/>
  <c r="H4109" i="3"/>
  <c r="H4110" i="3"/>
  <c r="H4111" i="3"/>
  <c r="H4112" i="3"/>
  <c r="H4113" i="3"/>
  <c r="H4114" i="3"/>
  <c r="H4115" i="3"/>
  <c r="H4116" i="3"/>
  <c r="H4117" i="3"/>
  <c r="H4118" i="3"/>
  <c r="H4119" i="3"/>
  <c r="H4120" i="3"/>
  <c r="H4121" i="3"/>
  <c r="H4122" i="3"/>
  <c r="H4123" i="3"/>
  <c r="H4124" i="3"/>
  <c r="H4125" i="3"/>
  <c r="H4126" i="3"/>
  <c r="H4127" i="3"/>
  <c r="H4128" i="3"/>
  <c r="H4129" i="3"/>
  <c r="H4130" i="3"/>
  <c r="H4131" i="3"/>
  <c r="H4132" i="3"/>
  <c r="H4133" i="3"/>
  <c r="H4134" i="3"/>
  <c r="H4135" i="3"/>
  <c r="H4136" i="3"/>
  <c r="H4137" i="3"/>
  <c r="H4138" i="3"/>
  <c r="H4139" i="3"/>
  <c r="H4140" i="3"/>
  <c r="H4141" i="3"/>
  <c r="H4142" i="3"/>
  <c r="H4143" i="3"/>
  <c r="H4144" i="3"/>
  <c r="H4145" i="3"/>
  <c r="H4146" i="3"/>
  <c r="H4147" i="3"/>
  <c r="H4148" i="3"/>
  <c r="H4149" i="3"/>
  <c r="H4150" i="3"/>
  <c r="H4151" i="3"/>
  <c r="H4152" i="3"/>
  <c r="H4153" i="3"/>
  <c r="H4154" i="3"/>
  <c r="H4155" i="3"/>
  <c r="H4156" i="3"/>
  <c r="H4157" i="3"/>
  <c r="H4158" i="3"/>
  <c r="H4159" i="3"/>
  <c r="H4160" i="3"/>
  <c r="H4161" i="3"/>
  <c r="H4162" i="3"/>
  <c r="H4163" i="3"/>
  <c r="H4164" i="3"/>
  <c r="H4165" i="3"/>
  <c r="H4166" i="3"/>
  <c r="H4167" i="3"/>
  <c r="H4168" i="3"/>
  <c r="H4169" i="3"/>
  <c r="H4170" i="3"/>
  <c r="H4171" i="3"/>
  <c r="H4172" i="3"/>
  <c r="H4173" i="3"/>
  <c r="H4174" i="3"/>
  <c r="H4175" i="3"/>
  <c r="H4176" i="3"/>
  <c r="H4177" i="3"/>
  <c r="H4178" i="3"/>
  <c r="H4179" i="3"/>
  <c r="H4180" i="3"/>
  <c r="H4181" i="3"/>
  <c r="H4182" i="3"/>
  <c r="H4183" i="3"/>
  <c r="H4184" i="3"/>
  <c r="H4185" i="3"/>
  <c r="H4186" i="3"/>
  <c r="H4187" i="3"/>
  <c r="H4188" i="3"/>
  <c r="H4189" i="3"/>
  <c r="H4190" i="3"/>
  <c r="H4191" i="3"/>
  <c r="H4192" i="3"/>
  <c r="H4193" i="3"/>
  <c r="H4194" i="3"/>
  <c r="H4195" i="3"/>
  <c r="H4196" i="3"/>
  <c r="H4197" i="3"/>
  <c r="H4198" i="3"/>
  <c r="H4199" i="3"/>
  <c r="H4200" i="3"/>
  <c r="H4201" i="3"/>
  <c r="H4202" i="3"/>
  <c r="H4203" i="3"/>
  <c r="H4204" i="3"/>
  <c r="H4205" i="3"/>
  <c r="H4206" i="3"/>
  <c r="H4207" i="3"/>
  <c r="H4208" i="3"/>
  <c r="H4209" i="3"/>
  <c r="H4210" i="3"/>
  <c r="H4211" i="3"/>
  <c r="H4212" i="3"/>
  <c r="H4213" i="3"/>
  <c r="H4214" i="3"/>
  <c r="H4215" i="3"/>
  <c r="H4216" i="3"/>
  <c r="H4217" i="3"/>
  <c r="H4218" i="3"/>
  <c r="H4219" i="3"/>
  <c r="H4220" i="3"/>
  <c r="H4221" i="3"/>
  <c r="H4222" i="3"/>
  <c r="H4223" i="3"/>
  <c r="H4224" i="3"/>
  <c r="H4225" i="3"/>
  <c r="H4226" i="3"/>
  <c r="H4227" i="3"/>
  <c r="H4228" i="3"/>
  <c r="H4229" i="3"/>
  <c r="H4230" i="3"/>
  <c r="H4231" i="3"/>
  <c r="H4232" i="3"/>
  <c r="H4233" i="3"/>
  <c r="H4234" i="3"/>
  <c r="H4235" i="3"/>
  <c r="H4236" i="3"/>
  <c r="H4237" i="3"/>
  <c r="H4238" i="3"/>
  <c r="H4239" i="3"/>
  <c r="H4240" i="3"/>
  <c r="H4241" i="3"/>
  <c r="H4242" i="3"/>
  <c r="H4243" i="3"/>
  <c r="H4244" i="3"/>
  <c r="H4245" i="3"/>
  <c r="H4246" i="3"/>
  <c r="H4247" i="3"/>
  <c r="H4248" i="3"/>
  <c r="H4249" i="3"/>
  <c r="H4250" i="3"/>
  <c r="H4251" i="3"/>
  <c r="H4252" i="3"/>
  <c r="H4253" i="3"/>
  <c r="H4254" i="3"/>
  <c r="H4255" i="3"/>
  <c r="H4256" i="3"/>
  <c r="H4257" i="3"/>
  <c r="H4258" i="3"/>
  <c r="H4259" i="3"/>
  <c r="H4260" i="3"/>
  <c r="H4261" i="3"/>
  <c r="H4262" i="3"/>
  <c r="H4263" i="3"/>
  <c r="H4264" i="3"/>
  <c r="H4265" i="3"/>
  <c r="H4266" i="3"/>
  <c r="H4267" i="3"/>
  <c r="H4268" i="3"/>
  <c r="H4269" i="3"/>
  <c r="H4270" i="3"/>
  <c r="H4271" i="3"/>
  <c r="H4272" i="3"/>
  <c r="H4273" i="3"/>
  <c r="H4274" i="3"/>
  <c r="H4275" i="3"/>
  <c r="H4276" i="3"/>
  <c r="H4277" i="3"/>
  <c r="H4278" i="3"/>
  <c r="H4279" i="3"/>
  <c r="H4280" i="3"/>
  <c r="H4281" i="3"/>
  <c r="H4282" i="3"/>
  <c r="H4283" i="3"/>
  <c r="H4284" i="3"/>
  <c r="H4285" i="3"/>
  <c r="H4286" i="3"/>
  <c r="H4287" i="3"/>
  <c r="H4288" i="3"/>
  <c r="H4289" i="3"/>
  <c r="H4290" i="3"/>
  <c r="H4291" i="3"/>
  <c r="H4292" i="3"/>
  <c r="H4293" i="3"/>
  <c r="H4294" i="3"/>
  <c r="H4295" i="3"/>
  <c r="H4296" i="3"/>
  <c r="H4297" i="3"/>
  <c r="H4298" i="3"/>
  <c r="H4299" i="3"/>
  <c r="H4300" i="3"/>
  <c r="H4301" i="3"/>
  <c r="H4302" i="3"/>
  <c r="H4303" i="3"/>
  <c r="H4304" i="3"/>
  <c r="H4305" i="3"/>
  <c r="H4306" i="3"/>
  <c r="H4307" i="3"/>
  <c r="H4308" i="3"/>
  <c r="H4309" i="3"/>
  <c r="H4310" i="3"/>
  <c r="H4311" i="3"/>
  <c r="H4312" i="3"/>
  <c r="H4313" i="3"/>
  <c r="H4314" i="3"/>
  <c r="H4315" i="3"/>
  <c r="H4316" i="3"/>
  <c r="H4317" i="3"/>
  <c r="H4318" i="3"/>
  <c r="H4319" i="3"/>
  <c r="H4320" i="3"/>
  <c r="H4321" i="3"/>
  <c r="H4322" i="3"/>
  <c r="H4323" i="3"/>
  <c r="H4324" i="3"/>
  <c r="H4325" i="3"/>
  <c r="H4326" i="3"/>
  <c r="H4327" i="3"/>
  <c r="H4328" i="3"/>
  <c r="H4329" i="3"/>
  <c r="H4330" i="3"/>
  <c r="H4331" i="3"/>
  <c r="H4332" i="3"/>
  <c r="H4333" i="3"/>
  <c r="H4334" i="3"/>
  <c r="H4335" i="3"/>
  <c r="H4336" i="3"/>
  <c r="H4337" i="3"/>
  <c r="H4338" i="3"/>
  <c r="H4339" i="3"/>
  <c r="H4340" i="3"/>
  <c r="H4341" i="3"/>
  <c r="H4342" i="3"/>
  <c r="H4343" i="3"/>
  <c r="H4344" i="3"/>
  <c r="H4345" i="3"/>
  <c r="H4346" i="3"/>
  <c r="H4347" i="3"/>
  <c r="H4348" i="3"/>
  <c r="H4349" i="3"/>
  <c r="H4350" i="3"/>
  <c r="H4351" i="3"/>
  <c r="H4352" i="3"/>
  <c r="H4353" i="3"/>
  <c r="H4354" i="3"/>
  <c r="H4355" i="3"/>
  <c r="H4356" i="3"/>
  <c r="H4357" i="3"/>
  <c r="H4358" i="3"/>
  <c r="H4359" i="3"/>
  <c r="H4360" i="3"/>
  <c r="H4361" i="3"/>
  <c r="H4362" i="3"/>
  <c r="H4363" i="3"/>
  <c r="H4364" i="3"/>
  <c r="H4365" i="3"/>
  <c r="H4366" i="3"/>
  <c r="H4367" i="3"/>
  <c r="H4368" i="3"/>
  <c r="H4369" i="3"/>
  <c r="H4370" i="3"/>
  <c r="H4371" i="3"/>
  <c r="H4372" i="3"/>
  <c r="H4373" i="3"/>
  <c r="H4374" i="3"/>
  <c r="H4375" i="3"/>
  <c r="H4376" i="3"/>
  <c r="H4377" i="3"/>
  <c r="H4378" i="3"/>
  <c r="H4379" i="3"/>
  <c r="H4380" i="3"/>
  <c r="H4381" i="3"/>
  <c r="H4382" i="3"/>
  <c r="H4383" i="3"/>
  <c r="H4384" i="3"/>
  <c r="H4385" i="3"/>
  <c r="H4386" i="3"/>
  <c r="H4387" i="3"/>
  <c r="H4388" i="3"/>
  <c r="H4389" i="3"/>
  <c r="H4390" i="3"/>
  <c r="H4391" i="3"/>
  <c r="H4392" i="3"/>
  <c r="H4393" i="3"/>
  <c r="H4394" i="3"/>
  <c r="H4395" i="3"/>
  <c r="H4396" i="3"/>
  <c r="H4397" i="3"/>
  <c r="H4398" i="3"/>
  <c r="H4399" i="3"/>
  <c r="H4400" i="3"/>
  <c r="H4401" i="3"/>
  <c r="H4402" i="3"/>
  <c r="H4403" i="3"/>
  <c r="H4404" i="3"/>
  <c r="H4405" i="3"/>
  <c r="H4406" i="3"/>
  <c r="H4407" i="3"/>
  <c r="H4408" i="3"/>
  <c r="H4409" i="3"/>
  <c r="H4410" i="3"/>
  <c r="H4411" i="3"/>
  <c r="H4412" i="3"/>
  <c r="H4413" i="3"/>
  <c r="H4414" i="3"/>
  <c r="H4415" i="3"/>
  <c r="H4416" i="3"/>
  <c r="H4417" i="3"/>
  <c r="H4418" i="3"/>
  <c r="H4419" i="3"/>
  <c r="H4420" i="3"/>
  <c r="H4421" i="3"/>
  <c r="H4422" i="3"/>
  <c r="H4423" i="3"/>
  <c r="H4424" i="3"/>
  <c r="H4425" i="3"/>
  <c r="H4426" i="3"/>
  <c r="H4427" i="3"/>
  <c r="H4428" i="3"/>
  <c r="H4429" i="3"/>
  <c r="H4430" i="3"/>
  <c r="H4431" i="3"/>
  <c r="H4432" i="3"/>
  <c r="H4433" i="3"/>
  <c r="H4434" i="3"/>
  <c r="H4435" i="3"/>
  <c r="H4436" i="3"/>
  <c r="H4437" i="3"/>
  <c r="H4438" i="3"/>
  <c r="H4439" i="3"/>
  <c r="H4440" i="3"/>
  <c r="H4441" i="3"/>
  <c r="H4442" i="3"/>
  <c r="H4443" i="3"/>
  <c r="H4444" i="3"/>
  <c r="H4445" i="3"/>
  <c r="H4446" i="3"/>
  <c r="H4447" i="3"/>
  <c r="H4448" i="3"/>
  <c r="H4449" i="3"/>
  <c r="H4450" i="3"/>
  <c r="H4451" i="3"/>
  <c r="H4452" i="3"/>
  <c r="H4453" i="3"/>
  <c r="H4454" i="3"/>
  <c r="H4455" i="3"/>
  <c r="H4456" i="3"/>
  <c r="H4457" i="3"/>
  <c r="H4458" i="3"/>
  <c r="H4459" i="3"/>
  <c r="H4460" i="3"/>
  <c r="H4461" i="3"/>
  <c r="H4462" i="3"/>
  <c r="H4463" i="3"/>
  <c r="H4464" i="3"/>
  <c r="H4465" i="3"/>
  <c r="H4466" i="3"/>
  <c r="H4467" i="3"/>
  <c r="H4468" i="3"/>
  <c r="H4469" i="3"/>
  <c r="H4470" i="3"/>
  <c r="H4471" i="3"/>
  <c r="H4472" i="3"/>
  <c r="H4473" i="3"/>
  <c r="H4474" i="3"/>
  <c r="H4475" i="3"/>
  <c r="H4476" i="3"/>
  <c r="H4477" i="3"/>
  <c r="H4478" i="3"/>
  <c r="H4479" i="3"/>
  <c r="H4480" i="3"/>
  <c r="H4481" i="3"/>
  <c r="H4482" i="3"/>
  <c r="H4483" i="3"/>
  <c r="H4484" i="3"/>
  <c r="H4485" i="3"/>
  <c r="H4486" i="3"/>
  <c r="H4487" i="3"/>
  <c r="H4488" i="3"/>
  <c r="H4489" i="3"/>
  <c r="H4490" i="3"/>
  <c r="H4491" i="3"/>
  <c r="H4492" i="3"/>
  <c r="H4493" i="3"/>
  <c r="H4494" i="3"/>
  <c r="H4495" i="3"/>
  <c r="H4496" i="3"/>
  <c r="H4497" i="3"/>
  <c r="H4498" i="3"/>
  <c r="H4499" i="3"/>
  <c r="H4500" i="3"/>
  <c r="H4501" i="3"/>
  <c r="H4502" i="3"/>
  <c r="H4503" i="3"/>
  <c r="H4504" i="3"/>
  <c r="H4505" i="3"/>
  <c r="H4506" i="3"/>
  <c r="H4507" i="3"/>
  <c r="H4508" i="3"/>
  <c r="H4509" i="3"/>
  <c r="H4510" i="3"/>
  <c r="H4511" i="3"/>
  <c r="H4512" i="3"/>
  <c r="H4513" i="3"/>
  <c r="H4514" i="3"/>
  <c r="H4515" i="3"/>
  <c r="H4516" i="3"/>
  <c r="H4517" i="3"/>
  <c r="H4518" i="3"/>
  <c r="H4519" i="3"/>
  <c r="H4520" i="3"/>
  <c r="H4521" i="3"/>
  <c r="H4522" i="3"/>
  <c r="H4523" i="3"/>
  <c r="H4524" i="3"/>
  <c r="H4525" i="3"/>
  <c r="H4526" i="3"/>
  <c r="H4527" i="3"/>
  <c r="H4528" i="3"/>
  <c r="H4529" i="3"/>
  <c r="H4530" i="3"/>
  <c r="H4531" i="3"/>
  <c r="H4532" i="3"/>
  <c r="H4533" i="3"/>
  <c r="H4534" i="3"/>
  <c r="H4535" i="3"/>
  <c r="H4536" i="3"/>
  <c r="H4537" i="3"/>
  <c r="H4538" i="3"/>
  <c r="H4539" i="3"/>
  <c r="H4540" i="3"/>
  <c r="H4541" i="3"/>
  <c r="H4542" i="3"/>
  <c r="H4543" i="3"/>
  <c r="H4544" i="3"/>
  <c r="H4545" i="3"/>
  <c r="H4546" i="3"/>
  <c r="H4547" i="3"/>
  <c r="H4548" i="3"/>
  <c r="H4549" i="3"/>
  <c r="H4550" i="3"/>
  <c r="H4551" i="3"/>
  <c r="H4552" i="3"/>
  <c r="H4553" i="3"/>
  <c r="H4554" i="3"/>
  <c r="H4555" i="3"/>
  <c r="H4556" i="3"/>
  <c r="H4557" i="3"/>
  <c r="H4558" i="3"/>
  <c r="H4559" i="3"/>
  <c r="H4560" i="3"/>
  <c r="H4561" i="3"/>
  <c r="H4562" i="3"/>
  <c r="H4563" i="3"/>
  <c r="H4564" i="3"/>
  <c r="H4565" i="3"/>
  <c r="H4566" i="3"/>
  <c r="H4567" i="3"/>
  <c r="H4568" i="3"/>
  <c r="H4569" i="3"/>
  <c r="H4570" i="3"/>
  <c r="H4571" i="3"/>
  <c r="H4572" i="3"/>
  <c r="H4573" i="3"/>
  <c r="H4574" i="3"/>
  <c r="H4575" i="3"/>
  <c r="H4576" i="3"/>
  <c r="H4577" i="3"/>
  <c r="H4578" i="3"/>
  <c r="H4579" i="3"/>
  <c r="H4580" i="3"/>
  <c r="H4581" i="3"/>
  <c r="H4582" i="3"/>
  <c r="H4583" i="3"/>
  <c r="H4584" i="3"/>
  <c r="H4585" i="3"/>
  <c r="H4586" i="3"/>
  <c r="H4587" i="3"/>
  <c r="H4588" i="3"/>
  <c r="H4589" i="3"/>
  <c r="H4590" i="3"/>
  <c r="H4591" i="3"/>
  <c r="H4592" i="3"/>
  <c r="H4593" i="3"/>
  <c r="H4594" i="3"/>
  <c r="H4595" i="3"/>
  <c r="H4596" i="3"/>
  <c r="H4597" i="3"/>
  <c r="H4598" i="3"/>
  <c r="H4599" i="3"/>
  <c r="H4600" i="3"/>
  <c r="H4601" i="3"/>
  <c r="H4602" i="3"/>
  <c r="H4603" i="3"/>
  <c r="H4604" i="3"/>
  <c r="H4605" i="3"/>
  <c r="H4606" i="3"/>
  <c r="H4607" i="3"/>
  <c r="H4608" i="3"/>
  <c r="H4609" i="3"/>
  <c r="H4610" i="3"/>
  <c r="H4611" i="3"/>
  <c r="H4612" i="3"/>
  <c r="H4613" i="3"/>
  <c r="H4614" i="3"/>
  <c r="H4615" i="3"/>
  <c r="H4616" i="3"/>
  <c r="H4617" i="3"/>
  <c r="H4618" i="3"/>
  <c r="H4619" i="3"/>
  <c r="H4620" i="3"/>
  <c r="H4621" i="3"/>
  <c r="H4622" i="3"/>
  <c r="H4623" i="3"/>
  <c r="H4624" i="3"/>
  <c r="H4625" i="3"/>
  <c r="H4626" i="3"/>
  <c r="H4627" i="3"/>
  <c r="H4628" i="3"/>
  <c r="H4629" i="3"/>
  <c r="H4630" i="3"/>
  <c r="H4631" i="3"/>
  <c r="H4632" i="3"/>
  <c r="H4633" i="3"/>
  <c r="H4634" i="3"/>
  <c r="H4635" i="3"/>
  <c r="H4636" i="3"/>
  <c r="H4637" i="3"/>
  <c r="H4638" i="3"/>
  <c r="H4639" i="3"/>
  <c r="H4640" i="3"/>
  <c r="H4641" i="3"/>
  <c r="H4642" i="3"/>
  <c r="H4643" i="3"/>
  <c r="H4644" i="3"/>
  <c r="H4645" i="3"/>
  <c r="H4646" i="3"/>
  <c r="H4647" i="3"/>
  <c r="H4648" i="3"/>
  <c r="H4649" i="3"/>
  <c r="H4650" i="3"/>
  <c r="H4651" i="3"/>
  <c r="H4652" i="3"/>
  <c r="H4653" i="3"/>
  <c r="H4654" i="3"/>
  <c r="H4655" i="3"/>
  <c r="H4656" i="3"/>
  <c r="H4657" i="3"/>
  <c r="H4658" i="3"/>
  <c r="H4659" i="3"/>
  <c r="H4660" i="3"/>
  <c r="H4661" i="3"/>
  <c r="H4662" i="3"/>
  <c r="H4663" i="3"/>
  <c r="H4664" i="3"/>
  <c r="H4665" i="3"/>
  <c r="H4666" i="3"/>
  <c r="H4667" i="3"/>
  <c r="H4668" i="3"/>
  <c r="H4669" i="3"/>
  <c r="H4670" i="3"/>
  <c r="H4671" i="3"/>
  <c r="H4672" i="3"/>
  <c r="H4673" i="3"/>
  <c r="H4674" i="3"/>
  <c r="H4675" i="3"/>
  <c r="H4676" i="3"/>
  <c r="H4677" i="3"/>
  <c r="H4678" i="3"/>
  <c r="H4679" i="3"/>
  <c r="H4680" i="3"/>
  <c r="H4681" i="3"/>
  <c r="H4682" i="3"/>
  <c r="H4683" i="3"/>
  <c r="H4684" i="3"/>
  <c r="H4685" i="3"/>
  <c r="H4686" i="3"/>
  <c r="H4687" i="3"/>
  <c r="H4688" i="3"/>
  <c r="H4689" i="3"/>
  <c r="H4690" i="3"/>
  <c r="H4691" i="3"/>
  <c r="H4692" i="3"/>
  <c r="H4693" i="3"/>
  <c r="H4694" i="3"/>
  <c r="H4695" i="3"/>
  <c r="H4696" i="3"/>
  <c r="H4697" i="3"/>
  <c r="H4698" i="3"/>
  <c r="H4699" i="3"/>
  <c r="H4700" i="3"/>
  <c r="H4701" i="3"/>
  <c r="H4702" i="3"/>
  <c r="H4703" i="3"/>
  <c r="H4704" i="3"/>
  <c r="H4705" i="3"/>
  <c r="H4706" i="3"/>
  <c r="H4707" i="3"/>
  <c r="H4708" i="3"/>
  <c r="H4709" i="3"/>
  <c r="H4710" i="3"/>
  <c r="H4711" i="3"/>
  <c r="H4712" i="3"/>
  <c r="H4713" i="3"/>
  <c r="H4714" i="3"/>
  <c r="H4715" i="3"/>
  <c r="H4716" i="3"/>
  <c r="H4717" i="3"/>
  <c r="H4718" i="3"/>
  <c r="H4719" i="3"/>
  <c r="H4720" i="3"/>
  <c r="H4721" i="3"/>
  <c r="H4722" i="3"/>
  <c r="H4723" i="3"/>
  <c r="H4724" i="3"/>
  <c r="H4725" i="3"/>
  <c r="H4726" i="3"/>
  <c r="H4727" i="3"/>
  <c r="H4728" i="3"/>
  <c r="H4729" i="3"/>
  <c r="H4730" i="3"/>
  <c r="H4731" i="3"/>
  <c r="H4732" i="3"/>
  <c r="H4733" i="3"/>
  <c r="H4734" i="3"/>
  <c r="H4735" i="3"/>
  <c r="H4736" i="3"/>
  <c r="H4737" i="3"/>
  <c r="H4738" i="3"/>
  <c r="H4739" i="3"/>
  <c r="H4740" i="3"/>
  <c r="H4741" i="3"/>
  <c r="H4742" i="3"/>
  <c r="H4743" i="3"/>
  <c r="H4744" i="3"/>
  <c r="H4745" i="3"/>
  <c r="H4746" i="3"/>
  <c r="H4747" i="3"/>
  <c r="H4748" i="3"/>
  <c r="H4749" i="3"/>
  <c r="H4750" i="3"/>
  <c r="H4751" i="3"/>
  <c r="H4752" i="3"/>
  <c r="H4753" i="3"/>
  <c r="H4754" i="3"/>
  <c r="H4755" i="3"/>
  <c r="H4756" i="3"/>
  <c r="H4757" i="3"/>
  <c r="H4758" i="3"/>
  <c r="H4759" i="3"/>
  <c r="H4760" i="3"/>
  <c r="H4761" i="3"/>
  <c r="H4762" i="3"/>
  <c r="H4763" i="3"/>
  <c r="H4764" i="3"/>
  <c r="H4765" i="3"/>
  <c r="H4766" i="3"/>
  <c r="H4767" i="3"/>
  <c r="H4768" i="3"/>
  <c r="H4769" i="3"/>
  <c r="H4770" i="3"/>
  <c r="H4771" i="3"/>
  <c r="H4772" i="3"/>
  <c r="H4773" i="3"/>
  <c r="H4774" i="3"/>
  <c r="H4775" i="3"/>
  <c r="H4776" i="3"/>
  <c r="H4777" i="3"/>
  <c r="H4778" i="3"/>
  <c r="H4779" i="3"/>
  <c r="H4780" i="3"/>
  <c r="H4781" i="3"/>
  <c r="H4782" i="3"/>
  <c r="H4783" i="3"/>
  <c r="H4784" i="3"/>
  <c r="H4785" i="3"/>
  <c r="H4786" i="3"/>
  <c r="H4787" i="3"/>
  <c r="H4788" i="3"/>
  <c r="H4789" i="3"/>
  <c r="H4790" i="3"/>
  <c r="H4791" i="3"/>
  <c r="H4792" i="3"/>
  <c r="H4793" i="3"/>
  <c r="H4794" i="3"/>
  <c r="H4795" i="3"/>
  <c r="H4796" i="3"/>
  <c r="H4797" i="3"/>
  <c r="H4798" i="3"/>
  <c r="H4799" i="3"/>
  <c r="H4800" i="3"/>
  <c r="H4801" i="3"/>
  <c r="H4802" i="3"/>
  <c r="H4803" i="3"/>
  <c r="H4804" i="3"/>
  <c r="H4805" i="3"/>
  <c r="H4806" i="3"/>
  <c r="H4807" i="3"/>
  <c r="H4808" i="3"/>
  <c r="H4809" i="3"/>
  <c r="H4810" i="3"/>
  <c r="H4811" i="3"/>
  <c r="H4812" i="3"/>
  <c r="H4813" i="3"/>
  <c r="H4814" i="3"/>
  <c r="H4815" i="3"/>
  <c r="H4816" i="3"/>
  <c r="H4817" i="3"/>
  <c r="H4818" i="3"/>
  <c r="H4819" i="3"/>
  <c r="H4820" i="3"/>
  <c r="H4821" i="3"/>
  <c r="H4822" i="3"/>
  <c r="H4823" i="3"/>
  <c r="H4824" i="3"/>
  <c r="H4825" i="3"/>
  <c r="H4826" i="3"/>
  <c r="H4827" i="3"/>
  <c r="H4828" i="3"/>
  <c r="H4829" i="3"/>
  <c r="H4830" i="3"/>
  <c r="H4831" i="3"/>
  <c r="H4832" i="3"/>
  <c r="H4833" i="3"/>
  <c r="H4834" i="3"/>
  <c r="H4835" i="3"/>
  <c r="H4836" i="3"/>
  <c r="H4837" i="3"/>
  <c r="H4838" i="3"/>
  <c r="H4839" i="3"/>
  <c r="H4840" i="3"/>
  <c r="H4841" i="3"/>
  <c r="H4842" i="3"/>
  <c r="H4843" i="3"/>
  <c r="H4844" i="3"/>
  <c r="H4845" i="3"/>
  <c r="H4846" i="3"/>
  <c r="H4847" i="3"/>
  <c r="H4848" i="3"/>
  <c r="H4849" i="3"/>
  <c r="H4850" i="3"/>
  <c r="H4851" i="3"/>
  <c r="H4852" i="3"/>
  <c r="H4853" i="3"/>
  <c r="H4854" i="3"/>
  <c r="H4855" i="3"/>
  <c r="H4856" i="3"/>
  <c r="H4857" i="3"/>
  <c r="H4858" i="3"/>
  <c r="H4859" i="3"/>
  <c r="H4860" i="3"/>
  <c r="H4861" i="3"/>
  <c r="H4862" i="3"/>
  <c r="H4863" i="3"/>
  <c r="H4864" i="3"/>
  <c r="H4865" i="3"/>
  <c r="H4866" i="3"/>
  <c r="H4867" i="3"/>
  <c r="H4868" i="3"/>
  <c r="H4869" i="3"/>
  <c r="H4870" i="3"/>
  <c r="H4871" i="3"/>
  <c r="H4872" i="3"/>
  <c r="H4873" i="3"/>
  <c r="H4874" i="3"/>
  <c r="H4875" i="3"/>
  <c r="H4876" i="3"/>
  <c r="H4877" i="3"/>
  <c r="H4878" i="3"/>
  <c r="H4879" i="3"/>
  <c r="H4880" i="3"/>
  <c r="H4881" i="3"/>
  <c r="H4882" i="3"/>
  <c r="H4883" i="3"/>
  <c r="H4884" i="3"/>
  <c r="H4885" i="3"/>
  <c r="H4886" i="3"/>
  <c r="H4887" i="3"/>
  <c r="H4888" i="3"/>
  <c r="H4889" i="3"/>
  <c r="H4890" i="3"/>
  <c r="H4891" i="3"/>
  <c r="H4892" i="3"/>
  <c r="H4893" i="3"/>
  <c r="H4894" i="3"/>
  <c r="H4895" i="3"/>
  <c r="H4896" i="3"/>
  <c r="H4897" i="3"/>
  <c r="H4898" i="3"/>
  <c r="H4899" i="3"/>
  <c r="H4900" i="3"/>
  <c r="H4901" i="3"/>
  <c r="H4902" i="3"/>
  <c r="H4903" i="3"/>
  <c r="H4904" i="3"/>
  <c r="H4905" i="3"/>
  <c r="H4906" i="3"/>
  <c r="H4907" i="3"/>
  <c r="H4908" i="3"/>
  <c r="H4909" i="3"/>
  <c r="H4910" i="3"/>
  <c r="H4911" i="3"/>
  <c r="H4912" i="3"/>
  <c r="H4913" i="3"/>
  <c r="H4914" i="3"/>
  <c r="H4915" i="3"/>
  <c r="H4916" i="3"/>
  <c r="H4917" i="3"/>
  <c r="H491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H4955" i="3"/>
  <c r="H4956" i="3"/>
  <c r="H4957" i="3"/>
  <c r="H4958" i="3"/>
  <c r="H4959" i="3"/>
  <c r="H4960" i="3"/>
  <c r="H4961" i="3"/>
  <c r="H4962" i="3"/>
  <c r="H4963" i="3"/>
  <c r="H4964" i="3"/>
  <c r="H4965" i="3"/>
  <c r="H4966" i="3"/>
  <c r="H4967" i="3"/>
  <c r="H4968" i="3"/>
  <c r="H4969" i="3"/>
  <c r="H4970" i="3"/>
  <c r="H4971" i="3"/>
  <c r="H4972" i="3"/>
  <c r="H4973" i="3"/>
  <c r="H4974" i="3"/>
  <c r="H4975" i="3"/>
  <c r="H4976" i="3"/>
  <c r="H4977" i="3"/>
  <c r="H4978" i="3"/>
  <c r="H4979" i="3"/>
  <c r="H4980" i="3"/>
  <c r="H4981" i="3"/>
  <c r="H4982" i="3"/>
  <c r="H4983" i="3"/>
  <c r="H4984" i="3"/>
  <c r="H4985" i="3"/>
  <c r="H4986" i="3"/>
  <c r="H4987" i="3"/>
  <c r="H4988" i="3"/>
  <c r="H4989" i="3"/>
  <c r="H4990" i="3"/>
  <c r="H4991" i="3"/>
  <c r="H4992" i="3"/>
  <c r="H4993" i="3"/>
  <c r="H4994" i="3"/>
  <c r="H4995" i="3"/>
  <c r="H4996" i="3"/>
  <c r="H4997" i="3"/>
  <c r="H4998" i="3"/>
  <c r="H4999" i="3"/>
  <c r="H5000" i="3"/>
  <c r="H5001"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3777" i="3"/>
  <c r="G3778" i="3"/>
  <c r="G3779" i="3"/>
  <c r="G3780" i="3"/>
  <c r="G3781" i="3"/>
  <c r="G3782" i="3"/>
  <c r="G3783" i="3"/>
  <c r="G3784" i="3"/>
  <c r="G3785" i="3"/>
  <c r="G3786" i="3"/>
  <c r="G3787" i="3"/>
  <c r="G3788" i="3"/>
  <c r="G3789" i="3"/>
  <c r="G3790" i="3"/>
  <c r="G3791" i="3"/>
  <c r="G3792" i="3"/>
  <c r="G3793" i="3"/>
  <c r="G3794" i="3"/>
  <c r="G3795" i="3"/>
  <c r="G3796" i="3"/>
  <c r="G3797" i="3"/>
  <c r="G3798" i="3"/>
  <c r="G3799" i="3"/>
  <c r="G3800" i="3"/>
  <c r="G3801" i="3"/>
  <c r="G3802" i="3"/>
  <c r="G3803" i="3"/>
  <c r="G3804" i="3"/>
  <c r="G3805" i="3"/>
  <c r="G3806" i="3"/>
  <c r="G3807" i="3"/>
  <c r="G3808" i="3"/>
  <c r="G3809" i="3"/>
  <c r="G3810" i="3"/>
  <c r="G3811" i="3"/>
  <c r="G3812" i="3"/>
  <c r="G3813" i="3"/>
  <c r="G3814" i="3"/>
  <c r="G3815" i="3"/>
  <c r="G3816" i="3"/>
  <c r="G3817" i="3"/>
  <c r="G3818" i="3"/>
  <c r="G3819" i="3"/>
  <c r="G3820" i="3"/>
  <c r="G3821" i="3"/>
  <c r="G3822" i="3"/>
  <c r="G3823" i="3"/>
  <c r="G3824" i="3"/>
  <c r="G3825" i="3"/>
  <c r="G3826" i="3"/>
  <c r="G3827" i="3"/>
  <c r="G3828" i="3"/>
  <c r="G3829" i="3"/>
  <c r="G3830" i="3"/>
  <c r="G3831" i="3"/>
  <c r="G3832" i="3"/>
  <c r="G3833" i="3"/>
  <c r="G3834" i="3"/>
  <c r="G3835" i="3"/>
  <c r="G3836" i="3"/>
  <c r="G3837" i="3"/>
  <c r="G3838" i="3"/>
  <c r="G3839" i="3"/>
  <c r="G3840" i="3"/>
  <c r="G3841" i="3"/>
  <c r="G3842" i="3"/>
  <c r="G3843" i="3"/>
  <c r="G3844" i="3"/>
  <c r="G3845" i="3"/>
  <c r="G3846" i="3"/>
  <c r="G3847" i="3"/>
  <c r="G3848" i="3"/>
  <c r="G3849" i="3"/>
  <c r="G3850" i="3"/>
  <c r="G3851" i="3"/>
  <c r="G3852" i="3"/>
  <c r="G3853" i="3"/>
  <c r="G3854" i="3"/>
  <c r="G3855" i="3"/>
  <c r="G3856" i="3"/>
  <c r="G3857" i="3"/>
  <c r="G3858" i="3"/>
  <c r="G3859" i="3"/>
  <c r="G3860" i="3"/>
  <c r="G3861" i="3"/>
  <c r="G3862" i="3"/>
  <c r="G3863" i="3"/>
  <c r="G3864" i="3"/>
  <c r="G3865" i="3"/>
  <c r="G3866" i="3"/>
  <c r="G3867" i="3"/>
  <c r="G3868" i="3"/>
  <c r="G3869" i="3"/>
  <c r="G3870" i="3"/>
  <c r="G3871" i="3"/>
  <c r="G3872" i="3"/>
  <c r="G3873" i="3"/>
  <c r="G3874" i="3"/>
  <c r="G3875" i="3"/>
  <c r="G3876" i="3"/>
  <c r="G3877" i="3"/>
  <c r="G3878" i="3"/>
  <c r="G3879" i="3"/>
  <c r="G3880" i="3"/>
  <c r="G3881" i="3"/>
  <c r="G3882" i="3"/>
  <c r="G3883" i="3"/>
  <c r="G3884" i="3"/>
  <c r="G3885" i="3"/>
  <c r="G3886" i="3"/>
  <c r="G3887" i="3"/>
  <c r="G3888" i="3"/>
  <c r="G3889" i="3"/>
  <c r="G3890" i="3"/>
  <c r="G3891" i="3"/>
  <c r="G3892" i="3"/>
  <c r="G3893" i="3"/>
  <c r="G3894" i="3"/>
  <c r="G3895" i="3"/>
  <c r="G3896" i="3"/>
  <c r="G3897" i="3"/>
  <c r="G3898" i="3"/>
  <c r="G3899" i="3"/>
  <c r="G3900" i="3"/>
  <c r="G3901" i="3"/>
  <c r="G3902" i="3"/>
  <c r="G3903" i="3"/>
  <c r="G3904" i="3"/>
  <c r="G3905" i="3"/>
  <c r="G3906" i="3"/>
  <c r="G3907" i="3"/>
  <c r="G3908" i="3"/>
  <c r="G3909" i="3"/>
  <c r="G3910" i="3"/>
  <c r="G3911" i="3"/>
  <c r="G3912" i="3"/>
  <c r="G3913" i="3"/>
  <c r="G3914" i="3"/>
  <c r="G3915" i="3"/>
  <c r="G3916" i="3"/>
  <c r="G3917" i="3"/>
  <c r="G3918" i="3"/>
  <c r="G3919" i="3"/>
  <c r="G3920" i="3"/>
  <c r="G3921" i="3"/>
  <c r="G3922" i="3"/>
  <c r="G3923" i="3"/>
  <c r="G3924" i="3"/>
  <c r="G3925" i="3"/>
  <c r="G3926" i="3"/>
  <c r="G3927" i="3"/>
  <c r="G3928" i="3"/>
  <c r="G3929" i="3"/>
  <c r="G3930" i="3"/>
  <c r="G3931" i="3"/>
  <c r="G3932" i="3"/>
  <c r="G3933" i="3"/>
  <c r="G3934" i="3"/>
  <c r="G3935" i="3"/>
  <c r="G3936" i="3"/>
  <c r="G3937" i="3"/>
  <c r="G3938" i="3"/>
  <c r="G3939" i="3"/>
  <c r="G3940" i="3"/>
  <c r="G3941" i="3"/>
  <c r="G3942" i="3"/>
  <c r="G3943" i="3"/>
  <c r="G3944" i="3"/>
  <c r="G3945" i="3"/>
  <c r="G3946" i="3"/>
  <c r="G3947" i="3"/>
  <c r="G3948" i="3"/>
  <c r="G3949" i="3"/>
  <c r="G3950" i="3"/>
  <c r="G3951" i="3"/>
  <c r="G3952" i="3"/>
  <c r="G3953" i="3"/>
  <c r="G3954" i="3"/>
  <c r="G3955" i="3"/>
  <c r="G3956" i="3"/>
  <c r="G3957" i="3"/>
  <c r="G3958" i="3"/>
  <c r="G3959" i="3"/>
  <c r="G3960" i="3"/>
  <c r="G3961" i="3"/>
  <c r="G3962" i="3"/>
  <c r="G3963" i="3"/>
  <c r="G3964" i="3"/>
  <c r="G3965" i="3"/>
  <c r="G3966" i="3"/>
  <c r="G3967" i="3"/>
  <c r="G3968" i="3"/>
  <c r="G3969" i="3"/>
  <c r="G3970" i="3"/>
  <c r="G3971" i="3"/>
  <c r="G3972" i="3"/>
  <c r="G3973" i="3"/>
  <c r="G3974" i="3"/>
  <c r="G3975" i="3"/>
  <c r="G3976" i="3"/>
  <c r="G3977" i="3"/>
  <c r="G3978" i="3"/>
  <c r="G3979" i="3"/>
  <c r="G3980" i="3"/>
  <c r="G3981" i="3"/>
  <c r="G3982" i="3"/>
  <c r="G3983" i="3"/>
  <c r="G3984" i="3"/>
  <c r="G3985" i="3"/>
  <c r="G3986" i="3"/>
  <c r="G3987" i="3"/>
  <c r="G3988" i="3"/>
  <c r="G3989" i="3"/>
  <c r="G3990" i="3"/>
  <c r="G3991" i="3"/>
  <c r="G3992" i="3"/>
  <c r="G3993" i="3"/>
  <c r="G3994" i="3"/>
  <c r="G3995" i="3"/>
  <c r="G3996" i="3"/>
  <c r="G3997" i="3"/>
  <c r="G3998" i="3"/>
  <c r="G3999" i="3"/>
  <c r="G4000" i="3"/>
  <c r="G4001" i="3"/>
  <c r="G4002" i="3"/>
  <c r="G4003" i="3"/>
  <c r="G4004" i="3"/>
  <c r="G4005" i="3"/>
  <c r="G4006" i="3"/>
  <c r="G4007" i="3"/>
  <c r="G4008" i="3"/>
  <c r="G4009" i="3"/>
  <c r="G4010" i="3"/>
  <c r="G4011" i="3"/>
  <c r="G4012" i="3"/>
  <c r="G4013" i="3"/>
  <c r="G4014" i="3"/>
  <c r="G4015" i="3"/>
  <c r="G4016" i="3"/>
  <c r="G4017" i="3"/>
  <c r="G4018" i="3"/>
  <c r="G4019" i="3"/>
  <c r="G4020" i="3"/>
  <c r="G4021" i="3"/>
  <c r="G4022" i="3"/>
  <c r="G4023" i="3"/>
  <c r="G4024" i="3"/>
  <c r="G4025" i="3"/>
  <c r="G4026" i="3"/>
  <c r="G4027" i="3"/>
  <c r="G4028" i="3"/>
  <c r="G4029" i="3"/>
  <c r="G4030" i="3"/>
  <c r="G4031" i="3"/>
  <c r="G4032" i="3"/>
  <c r="G4033" i="3"/>
  <c r="G4034" i="3"/>
  <c r="G4035" i="3"/>
  <c r="G4036" i="3"/>
  <c r="G4037" i="3"/>
  <c r="G4038" i="3"/>
  <c r="G4039" i="3"/>
  <c r="G4040" i="3"/>
  <c r="G4041" i="3"/>
  <c r="G4042" i="3"/>
  <c r="G4043" i="3"/>
  <c r="G4044" i="3"/>
  <c r="G4045" i="3"/>
  <c r="G4046" i="3"/>
  <c r="G4047" i="3"/>
  <c r="G4048" i="3"/>
  <c r="G4049" i="3"/>
  <c r="G4050" i="3"/>
  <c r="G4051" i="3"/>
  <c r="G4052" i="3"/>
  <c r="G4053" i="3"/>
  <c r="G4054" i="3"/>
  <c r="G4055" i="3"/>
  <c r="G4056" i="3"/>
  <c r="G4057" i="3"/>
  <c r="G4058" i="3"/>
  <c r="G4059" i="3"/>
  <c r="G4060" i="3"/>
  <c r="G4061" i="3"/>
  <c r="G4062" i="3"/>
  <c r="G4063" i="3"/>
  <c r="G4064" i="3"/>
  <c r="G4065" i="3"/>
  <c r="G4066" i="3"/>
  <c r="G4067" i="3"/>
  <c r="G4068" i="3"/>
  <c r="G4069" i="3"/>
  <c r="G4070" i="3"/>
  <c r="G4071" i="3"/>
  <c r="G4072" i="3"/>
  <c r="G4073" i="3"/>
  <c r="G4074" i="3"/>
  <c r="G4075" i="3"/>
  <c r="G4076" i="3"/>
  <c r="G4077" i="3"/>
  <c r="G4078" i="3"/>
  <c r="G4079" i="3"/>
  <c r="G4080" i="3"/>
  <c r="G4081" i="3"/>
  <c r="G4082" i="3"/>
  <c r="G4083" i="3"/>
  <c r="G4084" i="3"/>
  <c r="G4085" i="3"/>
  <c r="G4086" i="3"/>
  <c r="G4087" i="3"/>
  <c r="G4088" i="3"/>
  <c r="G4089" i="3"/>
  <c r="G4090" i="3"/>
  <c r="G4091" i="3"/>
  <c r="G4092" i="3"/>
  <c r="G4093" i="3"/>
  <c r="G4094" i="3"/>
  <c r="G4095" i="3"/>
  <c r="G4096" i="3"/>
  <c r="G4097" i="3"/>
  <c r="G4098" i="3"/>
  <c r="G4099" i="3"/>
  <c r="G4100" i="3"/>
  <c r="G4101" i="3"/>
  <c r="G4102" i="3"/>
  <c r="G4103" i="3"/>
  <c r="G4104" i="3"/>
  <c r="G4105" i="3"/>
  <c r="G4106" i="3"/>
  <c r="G4107" i="3"/>
  <c r="G4108" i="3"/>
  <c r="G4109" i="3"/>
  <c r="G4110" i="3"/>
  <c r="G4111" i="3"/>
  <c r="G4112" i="3"/>
  <c r="G4113" i="3"/>
  <c r="G4114" i="3"/>
  <c r="G4115" i="3"/>
  <c r="G4116" i="3"/>
  <c r="G4117" i="3"/>
  <c r="G4118" i="3"/>
  <c r="G4119" i="3"/>
  <c r="G4120" i="3"/>
  <c r="G4121" i="3"/>
  <c r="G4122" i="3"/>
  <c r="G4123" i="3"/>
  <c r="G4124" i="3"/>
  <c r="G4125" i="3"/>
  <c r="G4126" i="3"/>
  <c r="G4127" i="3"/>
  <c r="G4128" i="3"/>
  <c r="G4129" i="3"/>
  <c r="G4130" i="3"/>
  <c r="G4131" i="3"/>
  <c r="G4132" i="3"/>
  <c r="G4133" i="3"/>
  <c r="G4134" i="3"/>
  <c r="G4135" i="3"/>
  <c r="G4136" i="3"/>
  <c r="G4137" i="3"/>
  <c r="G4138" i="3"/>
  <c r="G4139" i="3"/>
  <c r="G4140" i="3"/>
  <c r="G4141" i="3"/>
  <c r="G4142" i="3"/>
  <c r="G4143" i="3"/>
  <c r="G4144" i="3"/>
  <c r="G4145" i="3"/>
  <c r="G4146" i="3"/>
  <c r="G4147" i="3"/>
  <c r="G4148" i="3"/>
  <c r="G4149" i="3"/>
  <c r="G4150" i="3"/>
  <c r="G4151" i="3"/>
  <c r="G4152" i="3"/>
  <c r="G4153" i="3"/>
  <c r="G4154" i="3"/>
  <c r="G4155" i="3"/>
  <c r="G4156" i="3"/>
  <c r="G4157" i="3"/>
  <c r="G4158" i="3"/>
  <c r="G4159" i="3"/>
  <c r="G4160" i="3"/>
  <c r="G4161" i="3"/>
  <c r="G4162" i="3"/>
  <c r="G4163" i="3"/>
  <c r="G4164" i="3"/>
  <c r="G4165" i="3"/>
  <c r="G4166" i="3"/>
  <c r="G4167" i="3"/>
  <c r="G4168" i="3"/>
  <c r="G4169" i="3"/>
  <c r="G4170" i="3"/>
  <c r="G4171" i="3"/>
  <c r="G4172" i="3"/>
  <c r="G4173" i="3"/>
  <c r="G4174" i="3"/>
  <c r="G4175" i="3"/>
  <c r="G4176" i="3"/>
  <c r="G4177" i="3"/>
  <c r="G4178" i="3"/>
  <c r="G4179" i="3"/>
  <c r="G4180" i="3"/>
  <c r="G4181" i="3"/>
  <c r="G4182" i="3"/>
  <c r="G4183" i="3"/>
  <c r="G4184" i="3"/>
  <c r="G4185" i="3"/>
  <c r="G4186" i="3"/>
  <c r="G4187" i="3"/>
  <c r="G4188" i="3"/>
  <c r="G4189" i="3"/>
  <c r="G4190" i="3"/>
  <c r="G4191" i="3"/>
  <c r="G4192" i="3"/>
  <c r="G4193" i="3"/>
  <c r="G4194" i="3"/>
  <c r="G4195" i="3"/>
  <c r="G4196" i="3"/>
  <c r="G4197" i="3"/>
  <c r="G4198" i="3"/>
  <c r="G4199" i="3"/>
  <c r="G4200" i="3"/>
  <c r="G4201" i="3"/>
  <c r="G4202" i="3"/>
  <c r="G4203" i="3"/>
  <c r="G4204" i="3"/>
  <c r="G4205" i="3"/>
  <c r="G4206" i="3"/>
  <c r="G4207" i="3"/>
  <c r="G4208" i="3"/>
  <c r="G4209" i="3"/>
  <c r="G4210" i="3"/>
  <c r="G4211" i="3"/>
  <c r="G4212" i="3"/>
  <c r="G4213" i="3"/>
  <c r="G4214" i="3"/>
  <c r="G4215" i="3"/>
  <c r="G4216" i="3"/>
  <c r="G4217" i="3"/>
  <c r="G4218" i="3"/>
  <c r="G4219" i="3"/>
  <c r="G4220" i="3"/>
  <c r="G4221" i="3"/>
  <c r="G4222" i="3"/>
  <c r="G4223" i="3"/>
  <c r="G4224" i="3"/>
  <c r="G4225" i="3"/>
  <c r="G4226" i="3"/>
  <c r="G4227" i="3"/>
  <c r="G4228" i="3"/>
  <c r="G4229" i="3"/>
  <c r="G4230" i="3"/>
  <c r="G4231" i="3"/>
  <c r="G4232" i="3"/>
  <c r="G4233" i="3"/>
  <c r="G4234" i="3"/>
  <c r="G4235" i="3"/>
  <c r="G4236" i="3"/>
  <c r="G4237" i="3"/>
  <c r="G4238" i="3"/>
  <c r="G4239" i="3"/>
  <c r="G4240" i="3"/>
  <c r="G4241" i="3"/>
  <c r="G4242" i="3"/>
  <c r="G4243" i="3"/>
  <c r="G4244" i="3"/>
  <c r="G4245" i="3"/>
  <c r="G4246" i="3"/>
  <c r="G4247" i="3"/>
  <c r="G4248" i="3"/>
  <c r="G4249" i="3"/>
  <c r="G4250" i="3"/>
  <c r="G4251" i="3"/>
  <c r="G4252" i="3"/>
  <c r="G4253" i="3"/>
  <c r="G4254" i="3"/>
  <c r="G4255" i="3"/>
  <c r="G4256" i="3"/>
  <c r="G4257" i="3"/>
  <c r="G4258" i="3"/>
  <c r="G4259" i="3"/>
  <c r="G4260" i="3"/>
  <c r="G4261" i="3"/>
  <c r="G4262" i="3"/>
  <c r="G4263" i="3"/>
  <c r="G4264" i="3"/>
  <c r="G4265" i="3"/>
  <c r="G4266" i="3"/>
  <c r="G4267" i="3"/>
  <c r="G4268" i="3"/>
  <c r="G4269" i="3"/>
  <c r="G4270" i="3"/>
  <c r="G4271" i="3"/>
  <c r="G4272" i="3"/>
  <c r="G4273" i="3"/>
  <c r="G4274" i="3"/>
  <c r="G4275" i="3"/>
  <c r="G4276" i="3"/>
  <c r="G4277" i="3"/>
  <c r="G4278" i="3"/>
  <c r="G4279" i="3"/>
  <c r="G4280" i="3"/>
  <c r="G4281" i="3"/>
  <c r="G4282" i="3"/>
  <c r="G4283" i="3"/>
  <c r="G4284" i="3"/>
  <c r="G4285" i="3"/>
  <c r="G4286" i="3"/>
  <c r="G4287" i="3"/>
  <c r="G4288" i="3"/>
  <c r="G4289" i="3"/>
  <c r="G4290" i="3"/>
  <c r="G4291" i="3"/>
  <c r="G4292" i="3"/>
  <c r="G4293" i="3"/>
  <c r="G4294" i="3"/>
  <c r="G4295" i="3"/>
  <c r="G4296" i="3"/>
  <c r="G4297" i="3"/>
  <c r="G4298" i="3"/>
  <c r="G4299" i="3"/>
  <c r="G4300" i="3"/>
  <c r="G4301" i="3"/>
  <c r="G4302" i="3"/>
  <c r="G4303" i="3"/>
  <c r="G4304" i="3"/>
  <c r="G4305" i="3"/>
  <c r="G4306" i="3"/>
  <c r="G4307" i="3"/>
  <c r="G4308" i="3"/>
  <c r="G4309" i="3"/>
  <c r="G4310" i="3"/>
  <c r="G4311" i="3"/>
  <c r="G4312" i="3"/>
  <c r="G4313" i="3"/>
  <c r="G4314" i="3"/>
  <c r="G4315" i="3"/>
  <c r="G4316" i="3"/>
  <c r="G4317" i="3"/>
  <c r="G4318" i="3"/>
  <c r="G4319" i="3"/>
  <c r="G4320" i="3"/>
  <c r="G4321" i="3"/>
  <c r="G4322" i="3"/>
  <c r="G4323" i="3"/>
  <c r="G4324" i="3"/>
  <c r="G4325" i="3"/>
  <c r="G4326" i="3"/>
  <c r="G4327" i="3"/>
  <c r="G4328" i="3"/>
  <c r="G4329" i="3"/>
  <c r="G4330" i="3"/>
  <c r="G4331" i="3"/>
  <c r="G4332" i="3"/>
  <c r="G4333" i="3"/>
  <c r="G4334" i="3"/>
  <c r="G4335" i="3"/>
  <c r="G4336" i="3"/>
  <c r="G4337" i="3"/>
  <c r="G4338" i="3"/>
  <c r="G4339" i="3"/>
  <c r="G4340" i="3"/>
  <c r="G4341" i="3"/>
  <c r="G4342" i="3"/>
  <c r="G4343" i="3"/>
  <c r="G4344" i="3"/>
  <c r="G4345" i="3"/>
  <c r="G4346" i="3"/>
  <c r="G4347" i="3"/>
  <c r="G4348" i="3"/>
  <c r="G4349" i="3"/>
  <c r="G4350" i="3"/>
  <c r="G4351" i="3"/>
  <c r="G4352" i="3"/>
  <c r="G4353" i="3"/>
  <c r="G4354" i="3"/>
  <c r="G4355" i="3"/>
  <c r="G4356" i="3"/>
  <c r="G4357" i="3"/>
  <c r="G4358" i="3"/>
  <c r="G4359" i="3"/>
  <c r="G4360" i="3"/>
  <c r="G4361" i="3"/>
  <c r="G4362" i="3"/>
  <c r="G4363" i="3"/>
  <c r="G4364" i="3"/>
  <c r="G4365" i="3"/>
  <c r="G4366" i="3"/>
  <c r="G4367" i="3"/>
  <c r="G4368" i="3"/>
  <c r="G4369" i="3"/>
  <c r="G4370" i="3"/>
  <c r="G4371" i="3"/>
  <c r="G4372" i="3"/>
  <c r="G4373" i="3"/>
  <c r="G4374" i="3"/>
  <c r="G4375" i="3"/>
  <c r="G4376" i="3"/>
  <c r="G4377" i="3"/>
  <c r="G4378" i="3"/>
  <c r="G4379" i="3"/>
  <c r="G4380" i="3"/>
  <c r="G4381" i="3"/>
  <c r="G4382" i="3"/>
  <c r="G4383" i="3"/>
  <c r="G4384" i="3"/>
  <c r="G4385" i="3"/>
  <c r="G4386" i="3"/>
  <c r="G4387" i="3"/>
  <c r="G4388" i="3"/>
  <c r="G4389" i="3"/>
  <c r="G4390" i="3"/>
  <c r="G4391" i="3"/>
  <c r="G4392" i="3"/>
  <c r="G4393" i="3"/>
  <c r="G4394" i="3"/>
  <c r="G4395" i="3"/>
  <c r="G4396" i="3"/>
  <c r="G4397" i="3"/>
  <c r="G4398" i="3"/>
  <c r="G4399" i="3"/>
  <c r="G4400" i="3"/>
  <c r="G4401" i="3"/>
  <c r="G4402" i="3"/>
  <c r="G4403" i="3"/>
  <c r="G4404" i="3"/>
  <c r="G4405" i="3"/>
  <c r="G4406" i="3"/>
  <c r="G4407" i="3"/>
  <c r="G4408" i="3"/>
  <c r="G4409" i="3"/>
  <c r="G4410" i="3"/>
  <c r="G4411" i="3"/>
  <c r="G4412" i="3"/>
  <c r="G4413" i="3"/>
  <c r="G4414" i="3"/>
  <c r="G4415" i="3"/>
  <c r="G4416" i="3"/>
  <c r="G4417" i="3"/>
  <c r="G4418" i="3"/>
  <c r="G4419" i="3"/>
  <c r="G4420" i="3"/>
  <c r="G4421" i="3"/>
  <c r="G4422" i="3"/>
  <c r="G4423" i="3"/>
  <c r="G4424" i="3"/>
  <c r="G4425" i="3"/>
  <c r="G4426" i="3"/>
  <c r="G4427" i="3"/>
  <c r="G4428" i="3"/>
  <c r="G4429" i="3"/>
  <c r="G4430" i="3"/>
  <c r="G4431" i="3"/>
  <c r="G4432" i="3"/>
  <c r="G4433" i="3"/>
  <c r="G4434" i="3"/>
  <c r="G4435" i="3"/>
  <c r="G4436" i="3"/>
  <c r="G4437" i="3"/>
  <c r="G4438" i="3"/>
  <c r="G4439" i="3"/>
  <c r="G4440" i="3"/>
  <c r="G4441" i="3"/>
  <c r="G4442" i="3"/>
  <c r="G4443" i="3"/>
  <c r="G4444" i="3"/>
  <c r="G4445" i="3"/>
  <c r="G4446" i="3"/>
  <c r="G4447" i="3"/>
  <c r="G4448" i="3"/>
  <c r="G4449" i="3"/>
  <c r="G4450" i="3"/>
  <c r="G4451" i="3"/>
  <c r="G4452" i="3"/>
  <c r="G4453" i="3"/>
  <c r="G4454" i="3"/>
  <c r="G4455" i="3"/>
  <c r="G4456" i="3"/>
  <c r="G4457" i="3"/>
  <c r="G4458" i="3"/>
  <c r="G4459" i="3"/>
  <c r="G4460" i="3"/>
  <c r="G4461" i="3"/>
  <c r="G4462" i="3"/>
  <c r="G4463" i="3"/>
  <c r="G4464" i="3"/>
  <c r="G4465" i="3"/>
  <c r="G4466" i="3"/>
  <c r="G4467" i="3"/>
  <c r="G4468" i="3"/>
  <c r="G4469" i="3"/>
  <c r="G4470" i="3"/>
  <c r="G4471" i="3"/>
  <c r="G4472" i="3"/>
  <c r="G4473" i="3"/>
  <c r="G4474" i="3"/>
  <c r="G4475" i="3"/>
  <c r="G4476" i="3"/>
  <c r="G4477" i="3"/>
  <c r="G4478" i="3"/>
  <c r="G4479" i="3"/>
  <c r="G4480" i="3"/>
  <c r="G4481" i="3"/>
  <c r="G4482" i="3"/>
  <c r="G4483" i="3"/>
  <c r="G4484" i="3"/>
  <c r="G4485" i="3"/>
  <c r="G4486" i="3"/>
  <c r="G4487" i="3"/>
  <c r="G4488" i="3"/>
  <c r="G4489" i="3"/>
  <c r="G4490" i="3"/>
  <c r="G4491" i="3"/>
  <c r="G4492" i="3"/>
  <c r="G4493" i="3"/>
  <c r="G4494" i="3"/>
  <c r="G4495" i="3"/>
  <c r="G4496" i="3"/>
  <c r="G4497" i="3"/>
  <c r="G4498" i="3"/>
  <c r="G4499" i="3"/>
  <c r="G4500" i="3"/>
  <c r="G4501" i="3"/>
  <c r="G4502" i="3"/>
  <c r="G4503" i="3"/>
  <c r="G4504" i="3"/>
  <c r="G4505" i="3"/>
  <c r="G4506" i="3"/>
  <c r="G4507" i="3"/>
  <c r="G4508" i="3"/>
  <c r="G4509" i="3"/>
  <c r="G4510" i="3"/>
  <c r="G4511" i="3"/>
  <c r="G4512" i="3"/>
  <c r="G4513" i="3"/>
  <c r="G4514" i="3"/>
  <c r="G4515" i="3"/>
  <c r="G4516" i="3"/>
  <c r="G4517" i="3"/>
  <c r="G4518" i="3"/>
  <c r="G4519" i="3"/>
  <c r="G4520" i="3"/>
  <c r="G4521" i="3"/>
  <c r="G4522" i="3"/>
  <c r="G4523" i="3"/>
  <c r="G4524" i="3"/>
  <c r="G4525" i="3"/>
  <c r="G4526" i="3"/>
  <c r="G4527" i="3"/>
  <c r="G4528" i="3"/>
  <c r="G4529" i="3"/>
  <c r="G4530" i="3"/>
  <c r="G4531" i="3"/>
  <c r="G4532" i="3"/>
  <c r="G4533" i="3"/>
  <c r="G4534" i="3"/>
  <c r="G4535" i="3"/>
  <c r="G4536" i="3"/>
  <c r="G4537" i="3"/>
  <c r="G4538" i="3"/>
  <c r="G4539" i="3"/>
  <c r="G4540" i="3"/>
  <c r="G4541" i="3"/>
  <c r="G4542" i="3"/>
  <c r="G4543" i="3"/>
  <c r="G4544" i="3"/>
  <c r="G4545" i="3"/>
  <c r="G4546" i="3"/>
  <c r="G4547" i="3"/>
  <c r="G4548" i="3"/>
  <c r="G4549" i="3"/>
  <c r="G4550" i="3"/>
  <c r="G4551" i="3"/>
  <c r="G4552" i="3"/>
  <c r="G4553" i="3"/>
  <c r="G4554" i="3"/>
  <c r="G4555" i="3"/>
  <c r="G4556" i="3"/>
  <c r="G4557" i="3"/>
  <c r="G4558" i="3"/>
  <c r="G4559" i="3"/>
  <c r="G4560" i="3"/>
  <c r="G4561" i="3"/>
  <c r="G4562" i="3"/>
  <c r="G4563" i="3"/>
  <c r="G4564" i="3"/>
  <c r="G4565" i="3"/>
  <c r="G4566" i="3"/>
  <c r="G4567" i="3"/>
  <c r="G4568" i="3"/>
  <c r="G4569" i="3"/>
  <c r="G4570" i="3"/>
  <c r="G4571" i="3"/>
  <c r="G4572" i="3"/>
  <c r="G4573" i="3"/>
  <c r="G4574" i="3"/>
  <c r="G4575" i="3"/>
  <c r="G4576" i="3"/>
  <c r="G4577" i="3"/>
  <c r="G4578" i="3"/>
  <c r="G4579" i="3"/>
  <c r="G4580" i="3"/>
  <c r="G4581" i="3"/>
  <c r="G4582" i="3"/>
  <c r="G4583" i="3"/>
  <c r="G4584" i="3"/>
  <c r="G4585" i="3"/>
  <c r="G4586" i="3"/>
  <c r="G4587" i="3"/>
  <c r="G4588" i="3"/>
  <c r="G4589" i="3"/>
  <c r="G4590" i="3"/>
  <c r="G4591" i="3"/>
  <c r="G4592" i="3"/>
  <c r="G4593" i="3"/>
  <c r="G4594" i="3"/>
  <c r="G4595" i="3"/>
  <c r="G4596" i="3"/>
  <c r="G4597" i="3"/>
  <c r="G4598" i="3"/>
  <c r="G4599" i="3"/>
  <c r="G4600" i="3"/>
  <c r="G4601" i="3"/>
  <c r="G4602" i="3"/>
  <c r="G4603" i="3"/>
  <c r="G4604" i="3"/>
  <c r="G4605" i="3"/>
  <c r="G4606" i="3"/>
  <c r="G4607" i="3"/>
  <c r="G4608" i="3"/>
  <c r="G4609" i="3"/>
  <c r="G4610" i="3"/>
  <c r="G4611" i="3"/>
  <c r="G4612" i="3"/>
  <c r="G4613" i="3"/>
  <c r="G4614" i="3"/>
  <c r="G4615" i="3"/>
  <c r="G4616" i="3"/>
  <c r="G4617" i="3"/>
  <c r="G4618" i="3"/>
  <c r="G4619" i="3"/>
  <c r="G4620" i="3"/>
  <c r="G4621" i="3"/>
  <c r="G4622" i="3"/>
  <c r="G4623" i="3"/>
  <c r="G4624" i="3"/>
  <c r="G4625" i="3"/>
  <c r="G4626" i="3"/>
  <c r="G4627" i="3"/>
  <c r="G4628" i="3"/>
  <c r="G4629" i="3"/>
  <c r="G4630" i="3"/>
  <c r="G4631" i="3"/>
  <c r="G4632" i="3"/>
  <c r="G4633" i="3"/>
  <c r="G4634" i="3"/>
  <c r="G4635" i="3"/>
  <c r="G4636" i="3"/>
  <c r="G4637" i="3"/>
  <c r="G4638" i="3"/>
  <c r="G4639" i="3"/>
  <c r="G4640" i="3"/>
  <c r="G4641" i="3"/>
  <c r="G4642" i="3"/>
  <c r="G4643" i="3"/>
  <c r="G4644" i="3"/>
  <c r="G4645" i="3"/>
  <c r="G4646" i="3"/>
  <c r="G4647" i="3"/>
  <c r="G4648" i="3"/>
  <c r="G4649" i="3"/>
  <c r="G4650" i="3"/>
  <c r="G4651" i="3"/>
  <c r="G4652" i="3"/>
  <c r="G4653" i="3"/>
  <c r="G4654" i="3"/>
  <c r="G4655" i="3"/>
  <c r="G4656" i="3"/>
  <c r="G4657" i="3"/>
  <c r="G4658" i="3"/>
  <c r="G4659" i="3"/>
  <c r="G4660" i="3"/>
  <c r="G4661" i="3"/>
  <c r="G4662" i="3"/>
  <c r="G4663" i="3"/>
  <c r="G4664" i="3"/>
  <c r="G4665" i="3"/>
  <c r="G4666" i="3"/>
  <c r="G4667" i="3"/>
  <c r="G4668" i="3"/>
  <c r="G4669" i="3"/>
  <c r="G4670" i="3"/>
  <c r="G4671" i="3"/>
  <c r="G4672" i="3"/>
  <c r="G4673" i="3"/>
  <c r="G4674" i="3"/>
  <c r="G4675" i="3"/>
  <c r="G4676" i="3"/>
  <c r="G4677" i="3"/>
  <c r="G4678" i="3"/>
  <c r="G4679" i="3"/>
  <c r="G4680" i="3"/>
  <c r="G4681" i="3"/>
  <c r="G4682" i="3"/>
  <c r="G4683" i="3"/>
  <c r="G4684" i="3"/>
  <c r="G4685" i="3"/>
  <c r="G4686" i="3"/>
  <c r="G4687" i="3"/>
  <c r="G4688" i="3"/>
  <c r="G4689" i="3"/>
  <c r="G4690" i="3"/>
  <c r="G4691" i="3"/>
  <c r="G4692" i="3"/>
  <c r="G4693" i="3"/>
  <c r="G4694" i="3"/>
  <c r="G4695" i="3"/>
  <c r="G4696" i="3"/>
  <c r="G4697" i="3"/>
  <c r="G4698" i="3"/>
  <c r="G4699" i="3"/>
  <c r="G4700" i="3"/>
  <c r="G4701" i="3"/>
  <c r="G4702" i="3"/>
  <c r="G4703" i="3"/>
  <c r="G4704" i="3"/>
  <c r="G4705" i="3"/>
  <c r="G4706" i="3"/>
  <c r="G4707" i="3"/>
  <c r="G4708" i="3"/>
  <c r="G4709" i="3"/>
  <c r="G4710" i="3"/>
  <c r="G4711" i="3"/>
  <c r="G4712" i="3"/>
  <c r="G4713" i="3"/>
  <c r="G4714" i="3"/>
  <c r="G4715" i="3"/>
  <c r="G4716" i="3"/>
  <c r="G4717" i="3"/>
  <c r="G4718" i="3"/>
  <c r="G4719" i="3"/>
  <c r="G4720" i="3"/>
  <c r="G4721" i="3"/>
  <c r="G4722" i="3"/>
  <c r="G4723" i="3"/>
  <c r="G4724" i="3"/>
  <c r="G4725" i="3"/>
  <c r="G4726" i="3"/>
  <c r="G4727" i="3"/>
  <c r="G4728" i="3"/>
  <c r="G4729" i="3"/>
  <c r="G4730" i="3"/>
  <c r="G4731" i="3"/>
  <c r="G4732" i="3"/>
  <c r="G4733" i="3"/>
  <c r="G4734" i="3"/>
  <c r="G4735" i="3"/>
  <c r="G4736" i="3"/>
  <c r="G4737" i="3"/>
  <c r="G4738" i="3"/>
  <c r="G4739" i="3"/>
  <c r="G4740" i="3"/>
  <c r="G4741" i="3"/>
  <c r="G4742" i="3"/>
  <c r="G4743" i="3"/>
  <c r="G4744" i="3"/>
  <c r="G4745" i="3"/>
  <c r="G4746" i="3"/>
  <c r="G4747" i="3"/>
  <c r="G4748" i="3"/>
  <c r="G4749" i="3"/>
  <c r="G4750" i="3"/>
  <c r="G4751" i="3"/>
  <c r="G4752" i="3"/>
  <c r="G4753" i="3"/>
  <c r="G4754" i="3"/>
  <c r="G4755" i="3"/>
  <c r="G4756" i="3"/>
  <c r="G4757" i="3"/>
  <c r="G4758" i="3"/>
  <c r="G4759" i="3"/>
  <c r="G4760" i="3"/>
  <c r="G4761" i="3"/>
  <c r="G4762" i="3"/>
  <c r="G4763" i="3"/>
  <c r="G4764" i="3"/>
  <c r="G4765" i="3"/>
  <c r="G4766" i="3"/>
  <c r="G4767" i="3"/>
  <c r="G4768" i="3"/>
  <c r="G4769" i="3"/>
  <c r="G4770" i="3"/>
  <c r="G4771" i="3"/>
  <c r="G4772" i="3"/>
  <c r="G4773" i="3"/>
  <c r="G4774" i="3"/>
  <c r="G4775" i="3"/>
  <c r="G4776" i="3"/>
  <c r="G4777" i="3"/>
  <c r="G4778" i="3"/>
  <c r="G4779" i="3"/>
  <c r="G4780" i="3"/>
  <c r="G4781" i="3"/>
  <c r="G4782" i="3"/>
  <c r="G4783" i="3"/>
  <c r="G4784" i="3"/>
  <c r="G4785" i="3"/>
  <c r="G4786" i="3"/>
  <c r="G4787" i="3"/>
  <c r="G4788" i="3"/>
  <c r="G4789" i="3"/>
  <c r="G4790" i="3"/>
  <c r="G4791" i="3"/>
  <c r="G4792" i="3"/>
  <c r="G4793" i="3"/>
  <c r="G4794" i="3"/>
  <c r="G4795" i="3"/>
  <c r="G4796" i="3"/>
  <c r="G4797" i="3"/>
  <c r="G4798" i="3"/>
  <c r="G4799" i="3"/>
  <c r="G4800" i="3"/>
  <c r="G4801" i="3"/>
  <c r="G4802" i="3"/>
  <c r="G4803" i="3"/>
  <c r="G4804" i="3"/>
  <c r="G4805" i="3"/>
  <c r="G4806" i="3"/>
  <c r="G4807" i="3"/>
  <c r="G4808" i="3"/>
  <c r="G4809" i="3"/>
  <c r="G4810" i="3"/>
  <c r="G4811" i="3"/>
  <c r="G4812" i="3"/>
  <c r="G4813" i="3"/>
  <c r="G4814" i="3"/>
  <c r="G4815" i="3"/>
  <c r="G4816" i="3"/>
  <c r="G4817" i="3"/>
  <c r="G4818" i="3"/>
  <c r="G4819" i="3"/>
  <c r="G4820" i="3"/>
  <c r="G4821" i="3"/>
  <c r="G4822" i="3"/>
  <c r="G4823" i="3"/>
  <c r="G4824" i="3"/>
  <c r="G4825" i="3"/>
  <c r="G4826" i="3"/>
  <c r="G4827" i="3"/>
  <c r="G4828" i="3"/>
  <c r="G4829" i="3"/>
  <c r="G4830" i="3"/>
  <c r="G4831" i="3"/>
  <c r="G4832" i="3"/>
  <c r="G4833" i="3"/>
  <c r="G4834" i="3"/>
  <c r="G4835" i="3"/>
  <c r="G4836" i="3"/>
  <c r="G4837" i="3"/>
  <c r="G4838" i="3"/>
  <c r="G4839" i="3"/>
  <c r="G4840" i="3"/>
  <c r="G4841" i="3"/>
  <c r="G4842" i="3"/>
  <c r="G4843" i="3"/>
  <c r="G4844" i="3"/>
  <c r="G4845" i="3"/>
  <c r="G4846" i="3"/>
  <c r="G4847" i="3"/>
  <c r="G4848" i="3"/>
  <c r="G4849" i="3"/>
  <c r="G4850" i="3"/>
  <c r="G4851" i="3"/>
  <c r="G4852" i="3"/>
  <c r="G4853" i="3"/>
  <c r="G4854" i="3"/>
  <c r="G4855" i="3"/>
  <c r="G4856" i="3"/>
  <c r="G4857" i="3"/>
  <c r="G4858" i="3"/>
  <c r="G4859" i="3"/>
  <c r="G4860" i="3"/>
  <c r="G4861" i="3"/>
  <c r="G4862" i="3"/>
  <c r="G4863" i="3"/>
  <c r="G4864" i="3"/>
  <c r="G4865" i="3"/>
  <c r="G4866" i="3"/>
  <c r="G4867" i="3"/>
  <c r="G4868" i="3"/>
  <c r="G4869" i="3"/>
  <c r="G4870" i="3"/>
  <c r="G4871" i="3"/>
  <c r="G4872" i="3"/>
  <c r="G4873" i="3"/>
  <c r="G4874" i="3"/>
  <c r="G4875" i="3"/>
  <c r="G4876" i="3"/>
  <c r="G4877" i="3"/>
  <c r="G4878" i="3"/>
  <c r="G4879" i="3"/>
  <c r="G4880" i="3"/>
  <c r="G4881" i="3"/>
  <c r="G4882" i="3"/>
  <c r="G4883" i="3"/>
  <c r="G4884" i="3"/>
  <c r="G4885" i="3"/>
  <c r="G4886" i="3"/>
  <c r="G4887" i="3"/>
  <c r="G4888" i="3"/>
  <c r="G4889" i="3"/>
  <c r="G4890" i="3"/>
  <c r="G4891" i="3"/>
  <c r="G4892" i="3"/>
  <c r="G4893" i="3"/>
  <c r="G4894" i="3"/>
  <c r="G4895" i="3"/>
  <c r="G4896" i="3"/>
  <c r="G4897" i="3"/>
  <c r="G4898" i="3"/>
  <c r="G4899" i="3"/>
  <c r="G4900" i="3"/>
  <c r="G4901" i="3"/>
  <c r="G4902" i="3"/>
  <c r="G4903" i="3"/>
  <c r="G4904" i="3"/>
  <c r="G4905" i="3"/>
  <c r="G4906" i="3"/>
  <c r="G4907" i="3"/>
  <c r="G4908" i="3"/>
  <c r="G4909" i="3"/>
  <c r="G4910" i="3"/>
  <c r="G4911" i="3"/>
  <c r="G4912" i="3"/>
  <c r="G4913" i="3"/>
  <c r="G4914" i="3"/>
  <c r="G4915" i="3"/>
  <c r="G4916" i="3"/>
  <c r="G4917" i="3"/>
  <c r="G4918" i="3"/>
  <c r="G4919" i="3"/>
  <c r="G4920" i="3"/>
  <c r="G4921" i="3"/>
  <c r="G4922" i="3"/>
  <c r="G4923" i="3"/>
  <c r="G4924" i="3"/>
  <c r="G4925" i="3"/>
  <c r="G4926" i="3"/>
  <c r="G4927" i="3"/>
  <c r="G4928" i="3"/>
  <c r="G4929" i="3"/>
  <c r="G4930" i="3"/>
  <c r="G4931" i="3"/>
  <c r="G4932" i="3"/>
  <c r="G4933" i="3"/>
  <c r="G4934" i="3"/>
  <c r="G4935" i="3"/>
  <c r="G4936" i="3"/>
  <c r="G4937" i="3"/>
  <c r="G4938" i="3"/>
  <c r="G4939" i="3"/>
  <c r="G4940" i="3"/>
  <c r="G4941" i="3"/>
  <c r="G4942" i="3"/>
  <c r="G4943" i="3"/>
  <c r="G4944" i="3"/>
  <c r="G4945" i="3"/>
  <c r="G4946" i="3"/>
  <c r="G4947" i="3"/>
  <c r="G4948" i="3"/>
  <c r="G4949" i="3"/>
  <c r="G4950" i="3"/>
  <c r="G4951" i="3"/>
  <c r="G4952" i="3"/>
  <c r="G4953" i="3"/>
  <c r="G4954" i="3"/>
  <c r="G4955" i="3"/>
  <c r="G4956" i="3"/>
  <c r="G4957" i="3"/>
  <c r="G4958" i="3"/>
  <c r="G4959" i="3"/>
  <c r="G4960" i="3"/>
  <c r="G4961" i="3"/>
  <c r="G4962" i="3"/>
  <c r="G4963" i="3"/>
  <c r="G4964" i="3"/>
  <c r="G4965" i="3"/>
  <c r="G4966" i="3"/>
  <c r="G4967" i="3"/>
  <c r="G4968" i="3"/>
  <c r="G4969" i="3"/>
  <c r="G4970" i="3"/>
  <c r="G4971" i="3"/>
  <c r="G4972" i="3"/>
  <c r="G4973" i="3"/>
  <c r="G4974" i="3"/>
  <c r="G4975" i="3"/>
  <c r="G4976" i="3"/>
  <c r="G4977" i="3"/>
  <c r="G4978" i="3"/>
  <c r="G4979" i="3"/>
  <c r="G4980" i="3"/>
  <c r="G4981" i="3"/>
  <c r="G4982" i="3"/>
  <c r="G4983" i="3"/>
  <c r="G4984" i="3"/>
  <c r="G4985" i="3"/>
  <c r="G4986" i="3"/>
  <c r="G4987" i="3"/>
  <c r="G4988" i="3"/>
  <c r="G4989" i="3"/>
  <c r="G4990" i="3"/>
  <c r="G4991" i="3"/>
  <c r="G4992" i="3"/>
  <c r="G4993" i="3"/>
  <c r="G4994" i="3"/>
  <c r="G4995" i="3"/>
  <c r="G4996" i="3"/>
  <c r="G4997" i="3"/>
  <c r="G4998" i="3"/>
  <c r="G4999" i="3"/>
  <c r="G5000" i="3"/>
  <c r="G5001" i="3"/>
  <c r="G2" i="3"/>
  <c r="J5" i="3" l="1"/>
  <c r="J6" i="3"/>
  <c r="J8" i="3"/>
  <c r="J9" i="3"/>
  <c r="J10" i="3"/>
  <c r="J11" i="3"/>
  <c r="J13" i="3"/>
  <c r="J15" i="3"/>
  <c r="J16" i="3"/>
  <c r="J17" i="3"/>
  <c r="J19" i="3"/>
  <c r="J20" i="3"/>
  <c r="J22" i="3"/>
  <c r="J23" i="3"/>
  <c r="J25" i="3"/>
  <c r="J26" i="3"/>
  <c r="J28" i="3"/>
  <c r="J30" i="3"/>
  <c r="J31" i="3"/>
  <c r="J33" i="3"/>
  <c r="J35" i="3"/>
  <c r="J37" i="3"/>
  <c r="J38" i="3"/>
  <c r="J39" i="3"/>
  <c r="J41" i="3"/>
  <c r="J42" i="3"/>
  <c r="J43" i="3"/>
  <c r="J45" i="3"/>
  <c r="J46" i="3"/>
  <c r="J48" i="3"/>
  <c r="J49" i="3"/>
  <c r="J51" i="3"/>
  <c r="J52" i="3"/>
  <c r="J53" i="3"/>
  <c r="J55" i="3"/>
  <c r="J56" i="3"/>
  <c r="J58" i="3"/>
  <c r="J59" i="3"/>
  <c r="J60" i="3"/>
  <c r="J61" i="3"/>
  <c r="J62" i="3"/>
  <c r="J64" i="3"/>
  <c r="J65" i="3"/>
  <c r="J66" i="3"/>
  <c r="J68" i="3"/>
  <c r="J69" i="3"/>
  <c r="J70" i="3"/>
  <c r="J71" i="3"/>
  <c r="J72" i="3"/>
  <c r="J74" i="3"/>
  <c r="J76" i="3"/>
  <c r="J77" i="3"/>
  <c r="J78" i="3"/>
  <c r="J79" i="3"/>
  <c r="J80" i="3"/>
  <c r="J81" i="3"/>
  <c r="J83" i="3"/>
  <c r="J84" i="3"/>
  <c r="J85" i="3"/>
  <c r="J4" i="3"/>
  <c r="J3" i="3"/>
  <c r="J7" i="3"/>
  <c r="J12" i="3"/>
  <c r="J14" i="3"/>
  <c r="J18" i="3"/>
  <c r="J21" i="3"/>
  <c r="J24" i="3"/>
  <c r="J27" i="3"/>
  <c r="J29" i="3"/>
  <c r="J32" i="3"/>
  <c r="J34" i="3"/>
  <c r="J36" i="3"/>
  <c r="J40" i="3"/>
  <c r="J44" i="3"/>
  <c r="J47" i="3"/>
  <c r="J50" i="3"/>
  <c r="J54" i="3"/>
  <c r="J57" i="3"/>
  <c r="J63" i="3"/>
  <c r="J67" i="3"/>
  <c r="J73" i="3"/>
  <c r="J75" i="3"/>
  <c r="J82"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2" i="3"/>
  <c r="D63" i="4"/>
  <c r="F63" i="4" s="1"/>
  <c r="G63" i="4" s="1" a="1"/>
  <c r="D6" i="4" l="1"/>
  <c r="F6" i="4" s="1"/>
  <c r="G6" i="4" s="1" a="1"/>
  <c r="D8" i="4"/>
  <c r="F8" i="4" s="1"/>
  <c r="G8" i="4" s="1" a="1"/>
  <c r="D10" i="4"/>
  <c r="F10" i="4" s="1"/>
  <c r="G10" i="4" s="1" a="1"/>
  <c r="D13" i="4"/>
  <c r="F13" i="4" s="1"/>
  <c r="G13" i="4" s="1" a="1"/>
  <c r="D15" i="4"/>
  <c r="F15" i="4" s="1"/>
  <c r="G15" i="4" s="1" a="1"/>
  <c r="D19" i="4"/>
  <c r="F19" i="4" s="1"/>
  <c r="G19" i="4" s="1" a="1"/>
  <c r="D23" i="4"/>
  <c r="F23" i="4" s="1"/>
  <c r="G23" i="4" s="1" a="1"/>
  <c r="D27" i="4"/>
  <c r="F27" i="4" s="1"/>
  <c r="G27" i="4" s="1" a="1"/>
  <c r="D29" i="4"/>
  <c r="F29" i="4" s="1"/>
  <c r="G29" i="4" s="1" a="1"/>
  <c r="D33" i="4"/>
  <c r="F33" i="4" s="1"/>
  <c r="G33" i="4" s="1" a="1"/>
  <c r="D40" i="4"/>
  <c r="F40" i="4" s="1"/>
  <c r="G40" i="4" s="1" a="1"/>
  <c r="D45" i="4"/>
  <c r="F45" i="4" s="1"/>
  <c r="G45" i="4" s="1" a="1"/>
  <c r="D51" i="4"/>
  <c r="F51" i="4" s="1"/>
  <c r="G51" i="4" s="1" a="1"/>
  <c r="D57" i="4"/>
  <c r="F57" i="4" s="1"/>
  <c r="G57" i="4" s="1" a="1"/>
  <c r="D59" i="4"/>
  <c r="F59" i="4" s="1"/>
  <c r="G59" i="4" s="1" a="1"/>
  <c r="D66" i="4"/>
  <c r="F66" i="4" s="1"/>
  <c r="G66" i="4" s="1" a="1"/>
  <c r="D71" i="4"/>
  <c r="F71" i="4" s="1"/>
  <c r="G71" i="4" s="1" a="1"/>
  <c r="D77" i="4"/>
  <c r="F77" i="4" s="1"/>
  <c r="G77" i="4" s="1" a="1"/>
  <c r="D26" i="4"/>
  <c r="F26" i="4" s="1"/>
  <c r="G26" i="4" s="1" a="1"/>
  <c r="D48" i="4"/>
  <c r="F48" i="4" s="1"/>
  <c r="G48" i="4" s="1" a="1"/>
  <c r="D65" i="4"/>
  <c r="F65" i="4" s="1"/>
  <c r="G65" i="4" s="1" a="1"/>
  <c r="D90" i="4"/>
  <c r="F90" i="4" s="1"/>
  <c r="G90" i="4" s="1" a="1"/>
  <c r="D5" i="4"/>
  <c r="F5" i="4" s="1"/>
  <c r="G5" i="4" s="1" a="1"/>
  <c r="D22" i="4"/>
  <c r="F22" i="4" s="1"/>
  <c r="G22" i="4" s="1" a="1"/>
  <c r="D47" i="4"/>
  <c r="F47" i="4" s="1"/>
  <c r="G47" i="4" s="1" a="1"/>
  <c r="D72" i="4"/>
  <c r="F72" i="4" s="1"/>
  <c r="G72" i="4" s="1" a="1"/>
  <c r="D24" i="4"/>
  <c r="F24" i="4" s="1"/>
  <c r="G24" i="4" s="1" a="1"/>
  <c r="D67" i="4"/>
  <c r="F67" i="4" s="1"/>
  <c r="G67" i="4" s="1" a="1"/>
  <c r="D100" i="4"/>
  <c r="F100" i="4" s="1"/>
  <c r="G100" i="4" s="1" a="1"/>
  <c r="D78" i="4"/>
  <c r="F78" i="4" s="1"/>
  <c r="G78" i="4" s="1" a="1"/>
  <c r="D86" i="4"/>
  <c r="F86" i="4" s="1"/>
  <c r="G86" i="4" s="1" a="1"/>
  <c r="D20" i="4"/>
  <c r="F20" i="4" s="1"/>
  <c r="G20" i="4" s="1" a="1"/>
  <c r="D41" i="4"/>
  <c r="F41" i="4" s="1"/>
  <c r="G41" i="4" s="1" a="1"/>
  <c r="D58" i="4"/>
  <c r="F58" i="4" s="1"/>
  <c r="G58" i="4" s="1" a="1"/>
  <c r="D88" i="4"/>
  <c r="F88" i="4" s="1"/>
  <c r="G88" i="4" s="1" a="1"/>
  <c r="D3" i="4"/>
  <c r="F3" i="4" s="1"/>
  <c r="G3" i="4" s="1" a="1"/>
  <c r="D16" i="4"/>
  <c r="F16" i="4" s="1"/>
  <c r="G16" i="4" s="1" a="1"/>
  <c r="D42" i="4"/>
  <c r="F42" i="4" s="1"/>
  <c r="G42" i="4" s="1" a="1"/>
  <c r="D76" i="4"/>
  <c r="F76" i="4" s="1"/>
  <c r="G76" i="4" s="1" a="1"/>
  <c r="D31" i="4"/>
  <c r="F31" i="4" s="1"/>
  <c r="G31" i="4" s="1" a="1"/>
  <c r="D74" i="4"/>
  <c r="F74" i="4" s="1"/>
  <c r="G74" i="4" s="1" a="1"/>
  <c r="D62" i="4"/>
  <c r="F62" i="4" s="1"/>
  <c r="G62" i="4" s="1" a="1"/>
  <c r="D95" i="4"/>
  <c r="F95" i="4" s="1"/>
  <c r="G95" i="4" s="1" a="1"/>
  <c r="D21" i="4"/>
  <c r="F21" i="4" s="1"/>
  <c r="G21" i="4" s="1" a="1"/>
  <c r="D32" i="4"/>
  <c r="F32" i="4" s="1"/>
  <c r="G32" i="4" s="1" a="1"/>
  <c r="D52" i="4"/>
  <c r="F52" i="4" s="1"/>
  <c r="G52" i="4" s="1" a="1"/>
  <c r="D73" i="4"/>
  <c r="F73" i="4" s="1"/>
  <c r="G73" i="4" s="1" a="1"/>
  <c r="D96" i="4"/>
  <c r="F96" i="4" s="1"/>
  <c r="G96" i="4" s="1" a="1"/>
  <c r="D9" i="4"/>
  <c r="F9" i="4" s="1"/>
  <c r="G9" i="4" s="1" a="1"/>
  <c r="D34" i="4"/>
  <c r="F34" i="4" s="1"/>
  <c r="G34" i="4" s="1" a="1"/>
  <c r="D61" i="4"/>
  <c r="F61" i="4" s="1"/>
  <c r="G61" i="4" s="1" a="1"/>
  <c r="D89" i="4"/>
  <c r="F89" i="4" s="1"/>
  <c r="G89" i="4" s="1" a="1"/>
  <c r="D55" i="4"/>
  <c r="F55" i="4" s="1"/>
  <c r="G55" i="4" s="1" a="1"/>
  <c r="D94" i="4"/>
  <c r="F94" i="4" s="1"/>
  <c r="G94" i="4" s="1" a="1"/>
  <c r="D70" i="4"/>
  <c r="F70" i="4" s="1"/>
  <c r="G70" i="4" s="1" a="1"/>
  <c r="D82" i="4"/>
  <c r="F82" i="4" s="1"/>
  <c r="G82" i="4" s="1" a="1"/>
  <c r="D17" i="4"/>
  <c r="F17" i="4" s="1"/>
  <c r="G17" i="4" s="1" a="1"/>
  <c r="D39" i="4"/>
  <c r="F39" i="4" s="1"/>
  <c r="G39" i="4" s="1" a="1"/>
  <c r="D60" i="4"/>
  <c r="F60" i="4" s="1"/>
  <c r="G60" i="4" s="1" a="1"/>
  <c r="D83" i="4"/>
  <c r="F83" i="4" s="1"/>
  <c r="G83" i="4" s="1" a="1"/>
  <c r="D4" i="4"/>
  <c r="F4" i="4" s="1"/>
  <c r="G4" i="4" s="1" a="1"/>
  <c r="D18" i="4"/>
  <c r="F18" i="4" s="1"/>
  <c r="G18" i="4" s="1" a="1"/>
  <c r="D49" i="4"/>
  <c r="F49" i="4" s="1"/>
  <c r="G49" i="4" s="1" a="1"/>
  <c r="D80" i="4"/>
  <c r="F80" i="4" s="1"/>
  <c r="G80" i="4" s="1" a="1"/>
  <c r="D35" i="4"/>
  <c r="F35" i="4" s="1"/>
  <c r="G35" i="4" s="1" a="1"/>
  <c r="D79" i="4"/>
  <c r="F79" i="4" s="1"/>
  <c r="G79" i="4" s="1" a="1"/>
  <c r="D56" i="4"/>
  <c r="F56" i="4" s="1"/>
  <c r="G56" i="4" s="1" a="1"/>
  <c r="D87" i="4"/>
  <c r="F87" i="4" s="1"/>
  <c r="G87" i="4" s="1" a="1"/>
  <c r="D101" i="4"/>
  <c r="F101" i="4" s="1"/>
  <c r="G101" i="4" s="1" a="1"/>
  <c r="D14" i="4"/>
  <c r="F14" i="4" s="1"/>
  <c r="G14" i="4" s="1" a="1"/>
  <c r="D36" i="4"/>
  <c r="F36" i="4" s="1"/>
  <c r="G36" i="4" s="1" a="1"/>
  <c r="D54" i="4"/>
  <c r="F54" i="4" s="1"/>
  <c r="G54" i="4" s="1" a="1"/>
  <c r="D75" i="4"/>
  <c r="F75" i="4" s="1"/>
  <c r="G75" i="4" s="1" a="1"/>
  <c r="D99" i="4"/>
  <c r="F99" i="4" s="1"/>
  <c r="G99" i="4" s="1" a="1"/>
  <c r="D12" i="4"/>
  <c r="F12" i="4" s="1"/>
  <c r="G12" i="4" s="1" a="1"/>
  <c r="D38" i="4"/>
  <c r="F38" i="4" s="1"/>
  <c r="G38" i="4" s="1" a="1"/>
  <c r="D68" i="4"/>
  <c r="F68" i="4" s="1"/>
  <c r="G68" i="4" s="1" a="1"/>
  <c r="D97" i="4"/>
  <c r="F97" i="4" s="1"/>
  <c r="G97" i="4" s="1" a="1"/>
  <c r="D46" i="4"/>
  <c r="F46" i="4" s="1"/>
  <c r="G46" i="4" s="1" a="1"/>
  <c r="D92" i="4"/>
  <c r="F92" i="4" s="1"/>
  <c r="G92" i="4" s="1" a="1"/>
  <c r="D64" i="4"/>
  <c r="F64" i="4" s="1"/>
  <c r="G64" i="4" s="1" a="1"/>
  <c r="D2" i="4"/>
  <c r="D98" i="4"/>
  <c r="F98" i="4" s="1"/>
  <c r="G98" i="4" s="1" a="1"/>
  <c r="D28" i="4"/>
  <c r="F28" i="4" s="1"/>
  <c r="G28" i="4" s="1" a="1"/>
  <c r="D44" i="4"/>
  <c r="F44" i="4" s="1"/>
  <c r="G44" i="4" s="1" a="1"/>
  <c r="D11" i="4"/>
  <c r="F11" i="4" s="1"/>
  <c r="G11" i="4" s="1" a="1"/>
  <c r="D30" i="4"/>
  <c r="F30" i="4" s="1"/>
  <c r="G30" i="4" s="1" a="1"/>
  <c r="D50" i="4"/>
  <c r="F50" i="4" s="1"/>
  <c r="G50" i="4" s="1" a="1"/>
  <c r="D69" i="4"/>
  <c r="F69" i="4" s="1"/>
  <c r="G69" i="4" s="1" a="1"/>
  <c r="D93" i="4"/>
  <c r="F93" i="4" s="1"/>
  <c r="G93" i="4" s="1" a="1"/>
  <c r="D7" i="4"/>
  <c r="F7" i="4" s="1"/>
  <c r="G7" i="4" s="1" a="1"/>
  <c r="D25" i="4"/>
  <c r="F25" i="4" s="1"/>
  <c r="G25" i="4" s="1" a="1"/>
  <c r="D53" i="4"/>
  <c r="F53" i="4" s="1"/>
  <c r="G53" i="4" s="1" a="1"/>
  <c r="D84" i="4"/>
  <c r="F84" i="4" s="1"/>
  <c r="G84" i="4" s="1" a="1"/>
  <c r="D37" i="4"/>
  <c r="F37" i="4" s="1"/>
  <c r="G37" i="4" s="1" a="1"/>
  <c r="D85" i="4"/>
  <c r="F85" i="4" s="1"/>
  <c r="G85" i="4" s="1" a="1"/>
  <c r="D43" i="4"/>
  <c r="F43" i="4" s="1"/>
  <c r="G43" i="4" s="1" a="1"/>
  <c r="D81" i="4"/>
  <c r="F81" i="4" s="1"/>
  <c r="G81" i="4" s="1" a="1"/>
  <c r="D91" i="4"/>
  <c r="F91" i="4" s="1"/>
  <c r="G91" i="4" s="1" a="1"/>
  <c r="H2" i="4" l="1"/>
  <c r="F2" i="4"/>
  <c r="G2" i="4" s="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90B665-F2B7-41CA-B91E-09C94E66F844}"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2" xr16:uid="{718E4FAE-C5DA-417F-971B-35886642ECB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3EE6AC6-A423-4A70-9F65-687AC207C577}" name="WorksheetConnection_Sales_Performance_Incentive_Dataset.xlsx!Table1" type="102" refreshedVersion="8" minRefreshableVersion="5">
    <extLst>
      <ext xmlns:x15="http://schemas.microsoft.com/office/spreadsheetml/2010/11/main" uri="{DE250136-89BD-433C-8126-D09CA5730AF9}">
        <x15:connection id="Table1">
          <x15:rangePr sourceName="_xlcn.WorksheetConnection_Sales_Performance_Incentive_Dataset.xlsxTable11"/>
        </x15:connection>
      </ext>
    </extLst>
  </connection>
  <connection id="4" xr16:uid="{4B86A375-BAA6-4576-86B7-4F484FD4A5D4}" name="WorksheetConnection_Sales_Performance_Incentive_Dataset.xlsx!Table2" type="102" refreshedVersion="8" minRefreshableVersion="5">
    <extLst>
      <ext xmlns:x15="http://schemas.microsoft.com/office/spreadsheetml/2010/11/main" uri="{DE250136-89BD-433C-8126-D09CA5730AF9}">
        <x15:connection id="Table2">
          <x15:rangePr sourceName="_xlcn.WorksheetConnection_Sales_Performance_Incentive_Dataset.xlsxTable21"/>
        </x15:connection>
      </ext>
    </extLst>
  </connection>
  <connection id="5" xr16:uid="{F98DB892-89E0-453E-86A7-48CA8AC9A71F}" name="WorksheetConnection_Sales_Performance_Incentive_Dataset.xlsx!Table3" type="102" refreshedVersion="8" minRefreshableVersion="5">
    <extLst>
      <ext xmlns:x15="http://schemas.microsoft.com/office/spreadsheetml/2010/11/main" uri="{DE250136-89BD-433C-8126-D09CA5730AF9}">
        <x15:connection id="Table3">
          <x15:rangePr sourceName="_xlcn.WorksheetConnection_Sales_Performance_Incentive_Dataset.xlsxTable31"/>
        </x15:connection>
      </ext>
    </extLst>
  </connection>
  <connection id="6" xr16:uid="{91EBD0AE-CEB8-4B69-B209-12B7971149C0}" name="WorksheetConnection_Sales_Performance_Incentive_Dataset.xlsx!Table4" type="102" refreshedVersion="8" minRefreshableVersion="5">
    <extLst>
      <ext xmlns:x15="http://schemas.microsoft.com/office/spreadsheetml/2010/11/main" uri="{DE250136-89BD-433C-8126-D09CA5730AF9}">
        <x15:connection id="Table4">
          <x15:rangePr sourceName="_xlcn.WorksheetConnection_Sales_Performance_Incentive_Dataset.xlsxTable4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<sst xmlns="http://schemas.openxmlformats.org/spreadsheetml/2006/main" count="20725" uniqueCount="5303">
  <si>
    <t>Emp_ID</t>
  </si>
  <si>
    <t>Employee_Name</t>
  </si>
  <si>
    <t>Department</t>
  </si>
  <si>
    <t>Monthly_Target</t>
  </si>
  <si>
    <t>EMP001</t>
  </si>
  <si>
    <t>Priya Sharma</t>
  </si>
  <si>
    <t>Sales</t>
  </si>
  <si>
    <t>EMP002</t>
  </si>
  <si>
    <t>EMP003</t>
  </si>
  <si>
    <t>Karan Patel</t>
  </si>
  <si>
    <t>EMP004</t>
  </si>
  <si>
    <t>Karan Yadav</t>
  </si>
  <si>
    <t>EMP005</t>
  </si>
  <si>
    <t>Sneha Mehta</t>
  </si>
  <si>
    <t>EMP006</t>
  </si>
  <si>
    <t>Anjali Jain</t>
  </si>
  <si>
    <t>EMP007</t>
  </si>
  <si>
    <t>Priya Kumar</t>
  </si>
  <si>
    <t>EMP008</t>
  </si>
  <si>
    <t>Pooja Verma</t>
  </si>
  <si>
    <t>EMP009</t>
  </si>
  <si>
    <t>EMP010</t>
  </si>
  <si>
    <t>Karan Kumar</t>
  </si>
  <si>
    <t>EMP011</t>
  </si>
  <si>
    <t>Rohit Jain</t>
  </si>
  <si>
    <t>EMP012</t>
  </si>
  <si>
    <t>Pooja Singh</t>
  </si>
  <si>
    <t>EMP013</t>
  </si>
  <si>
    <t>Pooja Jain</t>
  </si>
  <si>
    <t>EMP014</t>
  </si>
  <si>
    <t>EMP015</t>
  </si>
  <si>
    <t>Neha Singh</t>
  </si>
  <si>
    <t>EMP016</t>
  </si>
  <si>
    <t>Karan Gupta</t>
  </si>
  <si>
    <t>EMP017</t>
  </si>
  <si>
    <t>EMP018</t>
  </si>
  <si>
    <t>Rahul Yadav</t>
  </si>
  <si>
    <t>EMP019</t>
  </si>
  <si>
    <t>EMP020</t>
  </si>
  <si>
    <t>EMP021</t>
  </si>
  <si>
    <t>Amit Agarwal</t>
  </si>
  <si>
    <t>EMP022</t>
  </si>
  <si>
    <t>Neha Mehta</t>
  </si>
  <si>
    <t>EMP023</t>
  </si>
  <si>
    <t>Anjali Kumar</t>
  </si>
  <si>
    <t>EMP024</t>
  </si>
  <si>
    <t>Karan Verma</t>
  </si>
  <si>
    <t>EMP025</t>
  </si>
  <si>
    <t>Amit Mehta</t>
  </si>
  <si>
    <t>EMP026</t>
  </si>
  <si>
    <t>Amit Verma</t>
  </si>
  <si>
    <t>EMP027</t>
  </si>
  <si>
    <t>Vikas Agarwal</t>
  </si>
  <si>
    <t>EMP028</t>
  </si>
  <si>
    <t>Karan Sharma</t>
  </si>
  <si>
    <t>EMP029</t>
  </si>
  <si>
    <t>Rahul Gupta</t>
  </si>
  <si>
    <t>EMP030</t>
  </si>
  <si>
    <t>Neha Sharma</t>
  </si>
  <si>
    <t>EMP031</t>
  </si>
  <si>
    <t>EMP032</t>
  </si>
  <si>
    <t>Sneha Agarwal</t>
  </si>
  <si>
    <t>EMP033</t>
  </si>
  <si>
    <t>Neha Gupta</t>
  </si>
  <si>
    <t>EMP034</t>
  </si>
  <si>
    <t>EMP035</t>
  </si>
  <si>
    <t>EMP036</t>
  </si>
  <si>
    <t>Rohit Yadav</t>
  </si>
  <si>
    <t>EMP037</t>
  </si>
  <si>
    <t>EMP038</t>
  </si>
  <si>
    <t>EMP039</t>
  </si>
  <si>
    <t>EMP040</t>
  </si>
  <si>
    <t>EMP041</t>
  </si>
  <si>
    <t>EMP042</t>
  </si>
  <si>
    <t>Sneha Jain</t>
  </si>
  <si>
    <t>EMP043</t>
  </si>
  <si>
    <t>Vikas Sharma</t>
  </si>
  <si>
    <t>EMP044</t>
  </si>
  <si>
    <t>Rohit Verma</t>
  </si>
  <si>
    <t>EMP045</t>
  </si>
  <si>
    <t>Anjali Singh</t>
  </si>
  <si>
    <t>EMP046</t>
  </si>
  <si>
    <t>Priya Verma</t>
  </si>
  <si>
    <t>EMP047</t>
  </si>
  <si>
    <t>Rahul Verma</t>
  </si>
  <si>
    <t>EMP048</t>
  </si>
  <si>
    <t>Vikas Jain</t>
  </si>
  <si>
    <t>EMP049</t>
  </si>
  <si>
    <t>Rahul Sharma</t>
  </si>
  <si>
    <t>EMP050</t>
  </si>
  <si>
    <t>EMP051</t>
  </si>
  <si>
    <t>Rahul Singh</t>
  </si>
  <si>
    <t>EMP052</t>
  </si>
  <si>
    <t>EMP053</t>
  </si>
  <si>
    <t>Rahul Patel</t>
  </si>
  <si>
    <t>EMP054</t>
  </si>
  <si>
    <t>EMP055</t>
  </si>
  <si>
    <t>EMP056</t>
  </si>
  <si>
    <t>EMP057</t>
  </si>
  <si>
    <t>Vikas Yadav</t>
  </si>
  <si>
    <t>EMP058</t>
  </si>
  <si>
    <t>EMP059</t>
  </si>
  <si>
    <t>EMP060</t>
  </si>
  <si>
    <t>Rohit Patel</t>
  </si>
  <si>
    <t>EMP061</t>
  </si>
  <si>
    <t>EMP062</t>
  </si>
  <si>
    <t>Vikas Singh</t>
  </si>
  <si>
    <t>EMP063</t>
  </si>
  <si>
    <t>EMP064</t>
  </si>
  <si>
    <t>Priya Jain</t>
  </si>
  <si>
    <t>EMP065</t>
  </si>
  <si>
    <t>Pooja Sharma</t>
  </si>
  <si>
    <t>EMP066</t>
  </si>
  <si>
    <t>Sneha Patel</t>
  </si>
  <si>
    <t>EMP067</t>
  </si>
  <si>
    <t>Anjali Sharma</t>
  </si>
  <si>
    <t>EMP068</t>
  </si>
  <si>
    <t>Vikas Gupta</t>
  </si>
  <si>
    <t>EMP069</t>
  </si>
  <si>
    <t>Pooja Patel</t>
  </si>
  <si>
    <t>EMP070</t>
  </si>
  <si>
    <t>EMP071</t>
  </si>
  <si>
    <t>EMP072</t>
  </si>
  <si>
    <t>EMP073</t>
  </si>
  <si>
    <t>EMP074</t>
  </si>
  <si>
    <t>Karan Singh</t>
  </si>
  <si>
    <t>EMP075</t>
  </si>
  <si>
    <t>EMP076</t>
  </si>
  <si>
    <t>Rahul Jain</t>
  </si>
  <si>
    <t>EMP077</t>
  </si>
  <si>
    <t>EMP078</t>
  </si>
  <si>
    <t>Sneha Gupta</t>
  </si>
  <si>
    <t>EMP079</t>
  </si>
  <si>
    <t>EMP080</t>
  </si>
  <si>
    <t>EMP081</t>
  </si>
  <si>
    <t>EMP082</t>
  </si>
  <si>
    <t>EMP083</t>
  </si>
  <si>
    <t>EMP084</t>
  </si>
  <si>
    <t>Priya Mehta</t>
  </si>
  <si>
    <t>EMP085</t>
  </si>
  <si>
    <t>Sneha Verma</t>
  </si>
  <si>
    <t>EMP086</t>
  </si>
  <si>
    <t>Rahul Mehta</t>
  </si>
  <si>
    <t>EMP087</t>
  </si>
  <si>
    <t>Neha Yadav</t>
  </si>
  <si>
    <t>EMP088</t>
  </si>
  <si>
    <t>EMP089</t>
  </si>
  <si>
    <t>Rohit Sharma</t>
  </si>
  <si>
    <t>EMP090</t>
  </si>
  <si>
    <t>EMP091</t>
  </si>
  <si>
    <t>Anjali Verma</t>
  </si>
  <si>
    <t>EMP092</t>
  </si>
  <si>
    <t>EMP093</t>
  </si>
  <si>
    <t>EMP094</t>
  </si>
  <si>
    <t>Rohit Kumar</t>
  </si>
  <si>
    <t>EMP095</t>
  </si>
  <si>
    <t>EMP096</t>
  </si>
  <si>
    <t>Sneha Yadav</t>
  </si>
  <si>
    <t>EMP097</t>
  </si>
  <si>
    <t>EMP098</t>
  </si>
  <si>
    <t>EMP099</t>
  </si>
  <si>
    <t>EMP100</t>
  </si>
  <si>
    <t>Neha Patel</t>
  </si>
  <si>
    <t>Product_ID</t>
  </si>
  <si>
    <t>Product_Name</t>
  </si>
  <si>
    <t>Category</t>
  </si>
  <si>
    <t>Unit_Price</t>
  </si>
  <si>
    <t>P001</t>
  </si>
  <si>
    <t>Laptop 1</t>
  </si>
  <si>
    <t>Electronics</t>
  </si>
  <si>
    <t>P002</t>
  </si>
  <si>
    <t>Mouse 2</t>
  </si>
  <si>
    <t>P003</t>
  </si>
  <si>
    <t>Keyboard 3</t>
  </si>
  <si>
    <t>P004</t>
  </si>
  <si>
    <t>Monitor 4</t>
  </si>
  <si>
    <t>P005</t>
  </si>
  <si>
    <t>Office Chair 5</t>
  </si>
  <si>
    <t>Furniture</t>
  </si>
  <si>
    <t>P006</t>
  </si>
  <si>
    <t>Desk 6</t>
  </si>
  <si>
    <t>P007</t>
  </si>
  <si>
    <t>Cabinet 7</t>
  </si>
  <si>
    <t>P008</t>
  </si>
  <si>
    <t>Notebook 8</t>
  </si>
  <si>
    <t>Office Supplies</t>
  </si>
  <si>
    <t>P009</t>
  </si>
  <si>
    <t>Printer Paper 9</t>
  </si>
  <si>
    <t>P010</t>
  </si>
  <si>
    <t>Marker 10</t>
  </si>
  <si>
    <t>P011</t>
  </si>
  <si>
    <t>Laptop 11</t>
  </si>
  <si>
    <t>P012</t>
  </si>
  <si>
    <t>Mouse 12</t>
  </si>
  <si>
    <t>P013</t>
  </si>
  <si>
    <t>Keyboard 13</t>
  </si>
  <si>
    <t>P014</t>
  </si>
  <si>
    <t>Monitor 14</t>
  </si>
  <si>
    <t>P015</t>
  </si>
  <si>
    <t>Office Chair 15</t>
  </si>
  <si>
    <t>P016</t>
  </si>
  <si>
    <t>Desk 16</t>
  </si>
  <si>
    <t>P017</t>
  </si>
  <si>
    <t>Cabinet 17</t>
  </si>
  <si>
    <t>P018</t>
  </si>
  <si>
    <t>Notebook 18</t>
  </si>
  <si>
    <t>P019</t>
  </si>
  <si>
    <t>Printer Paper 19</t>
  </si>
  <si>
    <t>P020</t>
  </si>
  <si>
    <t>Marker 20</t>
  </si>
  <si>
    <t>P021</t>
  </si>
  <si>
    <t>Laptop 21</t>
  </si>
  <si>
    <t>P022</t>
  </si>
  <si>
    <t>Mouse 22</t>
  </si>
  <si>
    <t>P023</t>
  </si>
  <si>
    <t>Keyboard 23</t>
  </si>
  <si>
    <t>P024</t>
  </si>
  <si>
    <t>Monitor 24</t>
  </si>
  <si>
    <t>P025</t>
  </si>
  <si>
    <t>Office Chair 25</t>
  </si>
  <si>
    <t>P026</t>
  </si>
  <si>
    <t>Desk 26</t>
  </si>
  <si>
    <t>P027</t>
  </si>
  <si>
    <t>Cabinet 27</t>
  </si>
  <si>
    <t>P028</t>
  </si>
  <si>
    <t>Notebook 28</t>
  </si>
  <si>
    <t>P029</t>
  </si>
  <si>
    <t>Printer Paper 29</t>
  </si>
  <si>
    <t>P030</t>
  </si>
  <si>
    <t>Marker 30</t>
  </si>
  <si>
    <t>P031</t>
  </si>
  <si>
    <t>Laptop 31</t>
  </si>
  <si>
    <t>P032</t>
  </si>
  <si>
    <t>Mouse 32</t>
  </si>
  <si>
    <t>P033</t>
  </si>
  <si>
    <t>Keyboard 33</t>
  </si>
  <si>
    <t>P034</t>
  </si>
  <si>
    <t>Monitor 34</t>
  </si>
  <si>
    <t>P035</t>
  </si>
  <si>
    <t>Office Chair 35</t>
  </si>
  <si>
    <t>P036</t>
  </si>
  <si>
    <t>Desk 36</t>
  </si>
  <si>
    <t>P037</t>
  </si>
  <si>
    <t>Cabinet 37</t>
  </si>
  <si>
    <t>P038</t>
  </si>
  <si>
    <t>Notebook 38</t>
  </si>
  <si>
    <t>P039</t>
  </si>
  <si>
    <t>Printer Paper 39</t>
  </si>
  <si>
    <t>P040</t>
  </si>
  <si>
    <t>Marker 40</t>
  </si>
  <si>
    <t>P041</t>
  </si>
  <si>
    <t>Laptop 41</t>
  </si>
  <si>
    <t>P042</t>
  </si>
  <si>
    <t>Mouse 42</t>
  </si>
  <si>
    <t>P043</t>
  </si>
  <si>
    <t>Keyboard 43</t>
  </si>
  <si>
    <t>P044</t>
  </si>
  <si>
    <t>Monitor 44</t>
  </si>
  <si>
    <t>P045</t>
  </si>
  <si>
    <t>Office Chair 45</t>
  </si>
  <si>
    <t>P046</t>
  </si>
  <si>
    <t>Desk 46</t>
  </si>
  <si>
    <t>P047</t>
  </si>
  <si>
    <t>Cabinet 47</t>
  </si>
  <si>
    <t>P048</t>
  </si>
  <si>
    <t>Notebook 48</t>
  </si>
  <si>
    <t>P049</t>
  </si>
  <si>
    <t>Printer Paper 49</t>
  </si>
  <si>
    <t>P050</t>
  </si>
  <si>
    <t>Marker 50</t>
  </si>
  <si>
    <t>Sale_ID</t>
  </si>
  <si>
    <t>Date</t>
  </si>
  <si>
    <t>Region</t>
  </si>
  <si>
    <t>Quantity</t>
  </si>
  <si>
    <t>S00001</t>
  </si>
  <si>
    <t>West</t>
  </si>
  <si>
    <t>S00002</t>
  </si>
  <si>
    <t>South</t>
  </si>
  <si>
    <t>S00003</t>
  </si>
  <si>
    <t>S00004</t>
  </si>
  <si>
    <t>S00005</t>
  </si>
  <si>
    <t>East</t>
  </si>
  <si>
    <t>S00006</t>
  </si>
  <si>
    <t>S00007</t>
  </si>
  <si>
    <t>S00008</t>
  </si>
  <si>
    <t>S00009</t>
  </si>
  <si>
    <t>S00010</t>
  </si>
  <si>
    <t>S00011</t>
  </si>
  <si>
    <t>S00012</t>
  </si>
  <si>
    <t>S00013</t>
  </si>
  <si>
    <t>North</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</si>
  <si>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</si>
  <si>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</si>
  <si>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</si>
  <si>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</si>
  <si>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</si>
  <si>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</si>
  <si>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</si>
  <si>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</si>
  <si>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</si>
  <si>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</si>
  <si>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</si>
  <si>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</si>
  <si>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</si>
  <si>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</si>
  <si>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</si>
  <si>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</si>
  <si>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</si>
  <si>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</si>
  <si>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</si>
  <si>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</si>
  <si>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</si>
  <si>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</si>
  <si>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</si>
  <si>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</si>
  <si>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</si>
  <si>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</si>
  <si>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</si>
  <si>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</si>
  <si>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</si>
  <si>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</si>
  <si>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</si>
  <si>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</si>
  <si>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</si>
  <si>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</si>
  <si>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</si>
  <si>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</si>
  <si>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</si>
  <si>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</si>
  <si>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</si>
  <si>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</si>
  <si>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</si>
  <si>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</si>
  <si>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</si>
  <si>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</si>
  <si>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</si>
  <si>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</si>
  <si>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</si>
  <si>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</si>
  <si>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</si>
  <si>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</si>
  <si>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</si>
  <si>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</si>
  <si>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</si>
  <si>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</si>
  <si>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</si>
  <si>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</si>
  <si>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</si>
  <si>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</si>
  <si>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</si>
  <si>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</si>
  <si>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</si>
  <si>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</si>
  <si>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</si>
  <si>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</si>
  <si>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</si>
  <si>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</si>
  <si>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</si>
  <si>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</si>
  <si>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</si>
  <si>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</si>
  <si>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</si>
  <si>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</si>
  <si>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</si>
  <si>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</si>
  <si>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</si>
  <si>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</si>
  <si>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</si>
  <si>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</si>
  <si>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</si>
  <si>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</si>
  <si>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</si>
  <si>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</si>
  <si>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</si>
  <si>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</si>
  <si>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</si>
  <si>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</si>
  <si>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</si>
  <si>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</si>
  <si>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</si>
  <si>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</si>
  <si>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</si>
  <si>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</si>
  <si>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</si>
  <si>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</si>
  <si>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</si>
  <si>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</si>
  <si>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</si>
  <si>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</si>
  <si>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</si>
  <si>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</si>
  <si>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</si>
  <si>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</si>
  <si>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</si>
  <si>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</si>
  <si>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</si>
  <si>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</si>
  <si>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</si>
  <si>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</si>
  <si>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</si>
  <si>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</si>
  <si>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</si>
  <si>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</si>
  <si>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</si>
  <si>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</si>
  <si>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</si>
  <si>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</si>
  <si>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</si>
  <si>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</si>
  <si>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</si>
  <si>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</si>
  <si>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</si>
  <si>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</si>
  <si>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</si>
  <si>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</si>
  <si>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</si>
  <si>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</si>
  <si>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</si>
  <si>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</si>
  <si>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</si>
  <si>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</si>
  <si>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</si>
  <si>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</si>
  <si>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</si>
  <si>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</si>
  <si>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</si>
  <si>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</si>
  <si>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</si>
  <si>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</si>
  <si>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</si>
  <si>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</si>
  <si>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</si>
  <si>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</si>
  <si>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</si>
  <si>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</si>
  <si>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</si>
  <si>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</si>
  <si>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</si>
  <si>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</si>
  <si>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</si>
  <si>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</si>
  <si>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</si>
  <si>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</si>
  <si>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</si>
  <si>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</si>
  <si>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</si>
  <si>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</si>
  <si>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</si>
  <si>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</si>
  <si>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</si>
  <si>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</si>
  <si>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</si>
  <si>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</si>
  <si>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</si>
  <si>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</si>
  <si>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</si>
  <si>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</si>
  <si>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</si>
  <si>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S00181</t>
  </si>
  <si>
    <t>S00182</t>
  </si>
  <si>
    <t>S00183</t>
  </si>
  <si>
    <t>S00184</t>
  </si>
  <si>
    <t>S00185</t>
  </si>
  <si>
    <t>S00186</t>
  </si>
  <si>
    <t>S00187</t>
  </si>
  <si>
    <t>S00188</t>
  </si>
  <si>
    <t>S00189</t>
  </si>
  <si>
    <t>S00190</t>
  </si>
  <si>
    <t>S00191</t>
  </si>
  <si>
    <t>S00192</t>
  </si>
  <si>
    <t>S00193</t>
  </si>
  <si>
    <t>S00194</t>
  </si>
  <si>
    <t>S00195</t>
  </si>
  <si>
    <t>S00196</t>
  </si>
  <si>
    <t>S00197</t>
  </si>
  <si>
    <t>S00198</t>
  </si>
  <si>
    <t>S00199</t>
  </si>
  <si>
    <t>S00200</t>
  </si>
  <si>
    <t>S00201</t>
  </si>
  <si>
    <t>S00202</t>
  </si>
  <si>
    <t>S00203</t>
  </si>
  <si>
    <t>S00204</t>
  </si>
  <si>
    <t>S00205</t>
  </si>
  <si>
    <t>S00206</t>
  </si>
  <si>
    <t>S00207</t>
  </si>
  <si>
    <t>S00208</t>
  </si>
  <si>
    <t>S00209</t>
  </si>
  <si>
    <t>S00210</t>
  </si>
  <si>
    <t>S00211</t>
  </si>
  <si>
    <t>S00212</t>
  </si>
  <si>
    <t>S00213</t>
  </si>
  <si>
    <t>S00214</t>
  </si>
  <si>
    <t>S00215</t>
  </si>
  <si>
    <t>S00216</t>
  </si>
  <si>
    <t>S00217</t>
  </si>
  <si>
    <t>S00218</t>
  </si>
  <si>
    <t>S00219</t>
  </si>
  <si>
    <t>S00220</t>
  </si>
  <si>
    <t>S00221</t>
  </si>
  <si>
    <t>S00222</t>
  </si>
  <si>
    <t>S00223</t>
  </si>
  <si>
    <t>S00224</t>
  </si>
  <si>
    <t>S00225</t>
  </si>
  <si>
    <t>S00226</t>
  </si>
  <si>
    <t>S00227</t>
  </si>
  <si>
    <t>S00228</t>
  </si>
  <si>
    <t>S00229</t>
  </si>
  <si>
    <t>S00230</t>
  </si>
  <si>
    <t>S00231</t>
  </si>
  <si>
    <t>S00232</t>
  </si>
  <si>
    <t>S00233</t>
  </si>
  <si>
    <t>S00234</t>
  </si>
  <si>
    <t>S00235</t>
  </si>
  <si>
    <t>S00236</t>
  </si>
  <si>
    <t>S00237</t>
  </si>
  <si>
    <t>S00238</t>
  </si>
  <si>
    <t>S00239</t>
  </si>
  <si>
    <t>S00240</t>
  </si>
  <si>
    <t>S00241</t>
  </si>
  <si>
    <t>S00242</t>
  </si>
  <si>
    <t>S00243</t>
  </si>
  <si>
    <t>S00244</t>
  </si>
  <si>
    <t>S00245</t>
  </si>
  <si>
    <t>S00246</t>
  </si>
  <si>
    <t>S00247</t>
  </si>
  <si>
    <t>S00248</t>
  </si>
  <si>
    <t>S00249</t>
  </si>
  <si>
    <t>S00250</t>
  </si>
  <si>
    <t>S00251</t>
  </si>
  <si>
    <t>S00252</t>
  </si>
  <si>
    <t>S00253</t>
  </si>
  <si>
    <t>S00254</t>
  </si>
  <si>
    <t>S00255</t>
  </si>
  <si>
    <t>S00256</t>
  </si>
  <si>
    <t>S00257</t>
  </si>
  <si>
    <t>S00258</t>
  </si>
  <si>
    <t>S00259</t>
  </si>
  <si>
    <t>S00260</t>
  </si>
  <si>
    <t>S00261</t>
  </si>
  <si>
    <t>S00262</t>
  </si>
  <si>
    <t>S00263</t>
  </si>
  <si>
    <t>S00264</t>
  </si>
  <si>
    <t>S00265</t>
  </si>
  <si>
    <t>S00266</t>
  </si>
  <si>
    <t>S00267</t>
  </si>
  <si>
    <t>S00268</t>
  </si>
  <si>
    <t>S00269</t>
  </si>
  <si>
    <t>S00270</t>
  </si>
  <si>
    <t>S00271</t>
  </si>
  <si>
    <t>S00272</t>
  </si>
  <si>
    <t>S00273</t>
  </si>
  <si>
    <t>S00274</t>
  </si>
  <si>
    <t>S00275</t>
  </si>
  <si>
    <t>S00276</t>
  </si>
  <si>
    <t>S00277</t>
  </si>
  <si>
    <t>S00278</t>
  </si>
  <si>
    <t>S00279</t>
  </si>
  <si>
    <t>S00280</t>
  </si>
  <si>
    <t>S00281</t>
  </si>
  <si>
    <t>S00282</t>
  </si>
  <si>
    <t>S00283</t>
  </si>
  <si>
    <t>S00284</t>
  </si>
  <si>
    <t>S00285</t>
  </si>
  <si>
    <t>S00286</t>
  </si>
  <si>
    <t>S00287</t>
  </si>
  <si>
    <t>S00288</t>
  </si>
  <si>
    <t>S00289</t>
  </si>
  <si>
    <t>S00290</t>
  </si>
  <si>
    <t>S00291</t>
  </si>
  <si>
    <t>S00292</t>
  </si>
  <si>
    <t>S00293</t>
  </si>
  <si>
    <t>S00294</t>
  </si>
  <si>
    <t>S00295</t>
  </si>
  <si>
    <t>S00296</t>
  </si>
  <si>
    <t>S00297</t>
  </si>
  <si>
    <t>S00298</t>
  </si>
  <si>
    <t>S00299</t>
  </si>
  <si>
    <t>S00300</t>
  </si>
  <si>
    <t>S00301</t>
  </si>
  <si>
    <t>S00302</t>
  </si>
  <si>
    <t>S00303</t>
  </si>
  <si>
    <t>S00304</t>
  </si>
  <si>
    <t>S00305</t>
  </si>
  <si>
    <t>S00306</t>
  </si>
  <si>
    <t>S00307</t>
  </si>
  <si>
    <t>S00308</t>
  </si>
  <si>
    <t>S00309</t>
  </si>
  <si>
    <t>S00310</t>
  </si>
  <si>
    <t>S00311</t>
  </si>
  <si>
    <t>S00312</t>
  </si>
  <si>
    <t>S00313</t>
  </si>
  <si>
    <t>S00314</t>
  </si>
  <si>
    <t>S00315</t>
  </si>
  <si>
    <t>S00316</t>
  </si>
  <si>
    <t>S00317</t>
  </si>
  <si>
    <t>S00318</t>
  </si>
  <si>
    <t>S00319</t>
  </si>
  <si>
    <t>S00320</t>
  </si>
  <si>
    <t>S00321</t>
  </si>
  <si>
    <t>S00322</t>
  </si>
  <si>
    <t>S00323</t>
  </si>
  <si>
    <t>S00324</t>
  </si>
  <si>
    <t>S00325</t>
  </si>
  <si>
    <t>S00326</t>
  </si>
  <si>
    <t>S00327</t>
  </si>
  <si>
    <t>S00328</t>
  </si>
  <si>
    <t>S00329</t>
  </si>
  <si>
    <t>S00330</t>
  </si>
  <si>
    <t>S00331</t>
  </si>
  <si>
    <t>S00332</t>
  </si>
  <si>
    <t>S00333</t>
  </si>
  <si>
    <t>S00334</t>
  </si>
  <si>
    <t>S00335</t>
  </si>
  <si>
    <t>S00336</t>
  </si>
  <si>
    <t>S00337</t>
  </si>
  <si>
    <t>S00338</t>
  </si>
  <si>
    <t>S00339</t>
  </si>
  <si>
    <t>S00340</t>
  </si>
  <si>
    <t>S00341</t>
  </si>
  <si>
    <t>S00342</t>
  </si>
  <si>
    <t>S00343</t>
  </si>
  <si>
    <t>S00344</t>
  </si>
  <si>
    <t>S00345</t>
  </si>
  <si>
    <t>S00346</t>
  </si>
  <si>
    <t>S00347</t>
  </si>
  <si>
    <t>S00348</t>
  </si>
  <si>
    <t>S00349</t>
  </si>
  <si>
    <t>S00350</t>
  </si>
  <si>
    <t>S00351</t>
  </si>
  <si>
    <t>S00352</t>
  </si>
  <si>
    <t>S00353</t>
  </si>
  <si>
    <t>S00354</t>
  </si>
  <si>
    <t>S00355</t>
  </si>
  <si>
    <t>S00356</t>
  </si>
  <si>
    <t>S00357</t>
  </si>
  <si>
    <t>S00358</t>
  </si>
  <si>
    <t>S00359</t>
  </si>
  <si>
    <t>S00360</t>
  </si>
  <si>
    <t>S00361</t>
  </si>
  <si>
    <t>S00362</t>
  </si>
  <si>
    <t>S00363</t>
  </si>
  <si>
    <t>S00364</t>
  </si>
  <si>
    <t>S00365</t>
  </si>
  <si>
    <t>S00366</t>
  </si>
  <si>
    <t>S00367</t>
  </si>
  <si>
    <t>S00368</t>
  </si>
  <si>
    <t>S00369</t>
  </si>
  <si>
    <t>S00370</t>
  </si>
  <si>
    <t>S00371</t>
  </si>
  <si>
    <t>S00372</t>
  </si>
  <si>
    <t>S00373</t>
  </si>
  <si>
    <t>S00374</t>
  </si>
  <si>
    <t>S00375</t>
  </si>
  <si>
    <t>S00376</t>
  </si>
  <si>
    <t>S00377</t>
  </si>
  <si>
    <t>S00378</t>
  </si>
  <si>
    <t>S00379</t>
  </si>
  <si>
    <t>S00380</t>
  </si>
  <si>
    <t>S00381</t>
  </si>
  <si>
    <t>S00382</t>
  </si>
  <si>
    <t>S00383</t>
  </si>
  <si>
    <t>S00384</t>
  </si>
  <si>
    <t>S00385</t>
  </si>
  <si>
    <t>S00386</t>
  </si>
  <si>
    <t>S00387</t>
  </si>
  <si>
    <t>S00388</t>
  </si>
  <si>
    <t>S00389</t>
  </si>
  <si>
    <t>S00390</t>
  </si>
  <si>
    <t>S00391</t>
  </si>
  <si>
    <t>S00392</t>
  </si>
  <si>
    <t>S00393</t>
  </si>
  <si>
    <t>S00394</t>
  </si>
  <si>
    <t>S00395</t>
  </si>
  <si>
    <t>S00396</t>
  </si>
  <si>
    <t>S00397</t>
  </si>
  <si>
    <t>S00398</t>
  </si>
  <si>
    <t>S00399</t>
  </si>
  <si>
    <t>S00400</t>
  </si>
  <si>
    <t>S00401</t>
  </si>
  <si>
    <t>S00402</t>
  </si>
  <si>
    <t>S00403</t>
  </si>
  <si>
    <t>S00404</t>
  </si>
  <si>
    <t>S00405</t>
  </si>
  <si>
    <t>S00406</t>
  </si>
  <si>
    <t>S00407</t>
  </si>
  <si>
    <t>S00408</t>
  </si>
  <si>
    <t>S00409</t>
  </si>
  <si>
    <t>S00410</t>
  </si>
  <si>
    <t>S00411</t>
  </si>
  <si>
    <t>S00412</t>
  </si>
  <si>
    <t>S00413</t>
  </si>
  <si>
    <t>S00414</t>
  </si>
  <si>
    <t>S00415</t>
  </si>
  <si>
    <t>S00416</t>
  </si>
  <si>
    <t>S00417</t>
  </si>
  <si>
    <t>S00418</t>
  </si>
  <si>
    <t>S00419</t>
  </si>
  <si>
    <t>S00420</t>
  </si>
  <si>
    <t>S00421</t>
  </si>
  <si>
    <t>S00422</t>
  </si>
  <si>
    <t>S00423</t>
  </si>
  <si>
    <t>S00424</t>
  </si>
  <si>
    <t>S00425</t>
  </si>
  <si>
    <t>S00426</t>
  </si>
  <si>
    <t>S00427</t>
  </si>
  <si>
    <t>S00428</t>
  </si>
  <si>
    <t>S00429</t>
  </si>
  <si>
    <t>S00430</t>
  </si>
  <si>
    <t>S00431</t>
  </si>
  <si>
    <t>S00432</t>
  </si>
  <si>
    <t>S00433</t>
  </si>
  <si>
    <t>S00434</t>
  </si>
  <si>
    <t>S00435</t>
  </si>
  <si>
    <t>S00436</t>
  </si>
  <si>
    <t>S00437</t>
  </si>
  <si>
    <t>S00438</t>
  </si>
  <si>
    <t>S00439</t>
  </si>
  <si>
    <t>S00440</t>
  </si>
  <si>
    <t>S00441</t>
  </si>
  <si>
    <t>S00442</t>
  </si>
  <si>
    <t>S00443</t>
  </si>
  <si>
    <t>S00444</t>
  </si>
  <si>
    <t>S00445</t>
  </si>
  <si>
    <t>S00446</t>
  </si>
  <si>
    <t>S00447</t>
  </si>
  <si>
    <t>S00448</t>
  </si>
  <si>
    <t>S00449</t>
  </si>
  <si>
    <t>S00450</t>
  </si>
  <si>
    <t>S00451</t>
  </si>
  <si>
    <t>S00452</t>
  </si>
  <si>
    <t>S00453</t>
  </si>
  <si>
    <t>S00454</t>
  </si>
  <si>
    <t>S00455</t>
  </si>
  <si>
    <t>S00456</t>
  </si>
  <si>
    <t>S00457</t>
  </si>
  <si>
    <t>S00458</t>
  </si>
  <si>
    <t>S00459</t>
  </si>
  <si>
    <t>S00460</t>
  </si>
  <si>
    <t>S00461</t>
  </si>
  <si>
    <t>S00462</t>
  </si>
  <si>
    <t>S00463</t>
  </si>
  <si>
    <t>S00464</t>
  </si>
  <si>
    <t>S00465</t>
  </si>
  <si>
    <t>S00466</t>
  </si>
  <si>
    <t>S00467</t>
  </si>
  <si>
    <t>S00468</t>
  </si>
  <si>
    <t>S00469</t>
  </si>
  <si>
    <t>S00470</t>
  </si>
  <si>
    <t>S00471</t>
  </si>
  <si>
    <t>S00472</t>
  </si>
  <si>
    <t>S00473</t>
  </si>
  <si>
    <t>S00474</t>
  </si>
  <si>
    <t>S00475</t>
  </si>
  <si>
    <t>S00476</t>
  </si>
  <si>
    <t>S00477</t>
  </si>
  <si>
    <t>S00478</t>
  </si>
  <si>
    <t>S00479</t>
  </si>
  <si>
    <t>S00480</t>
  </si>
  <si>
    <t>S00481</t>
  </si>
  <si>
    <t>S00482</t>
  </si>
  <si>
    <t>S00483</t>
  </si>
  <si>
    <t>S00484</t>
  </si>
  <si>
    <t>S00485</t>
  </si>
  <si>
    <t>S00486</t>
  </si>
  <si>
    <t>S00487</t>
  </si>
  <si>
    <t>S00488</t>
  </si>
  <si>
    <t>S00489</t>
  </si>
  <si>
    <t>S00490</t>
  </si>
  <si>
    <t>S00491</t>
  </si>
  <si>
    <t>S00492</t>
  </si>
  <si>
    <t>S00493</t>
  </si>
  <si>
    <t>S00494</t>
  </si>
  <si>
    <t>S00495</t>
  </si>
  <si>
    <t>S00496</t>
  </si>
  <si>
    <t>S00497</t>
  </si>
  <si>
    <t>S00498</t>
  </si>
  <si>
    <t>S00499</t>
  </si>
  <si>
    <t>S00500</t>
  </si>
  <si>
    <t>S00501</t>
  </si>
  <si>
    <t>S00502</t>
  </si>
  <si>
    <t>S00503</t>
  </si>
  <si>
    <t>S00504</t>
  </si>
  <si>
    <t>S00505</t>
  </si>
  <si>
    <t>S00506</t>
  </si>
  <si>
    <t>S00507</t>
  </si>
  <si>
    <t>S00508</t>
  </si>
  <si>
    <t>S00509</t>
  </si>
  <si>
    <t>S00510</t>
  </si>
  <si>
    <t>S00511</t>
  </si>
  <si>
    <t>S00512</t>
  </si>
  <si>
    <t>S00513</t>
  </si>
  <si>
    <t>S00514</t>
  </si>
  <si>
    <t>S00515</t>
  </si>
  <si>
    <t>S00516</t>
  </si>
  <si>
    <t>S00517</t>
  </si>
  <si>
    <t>S00518</t>
  </si>
  <si>
    <t>S00519</t>
  </si>
  <si>
    <t>S00520</t>
  </si>
  <si>
    <t>S00521</t>
  </si>
  <si>
    <t>S00522</t>
  </si>
  <si>
    <t>S00523</t>
  </si>
  <si>
    <t>S00524</t>
  </si>
  <si>
    <t>S00525</t>
  </si>
  <si>
    <t>S00526</t>
  </si>
  <si>
    <t>S00527</t>
  </si>
  <si>
    <t>S00528</t>
  </si>
  <si>
    <t>S00529</t>
  </si>
  <si>
    <t>S00530</t>
  </si>
  <si>
    <t>S00531</t>
  </si>
  <si>
    <t>S00532</t>
  </si>
  <si>
    <t>S00533</t>
  </si>
  <si>
    <t>S00534</t>
  </si>
  <si>
    <t>S00535</t>
  </si>
  <si>
    <t>S00536</t>
  </si>
  <si>
    <t>S00537</t>
  </si>
  <si>
    <t>S00538</t>
  </si>
  <si>
    <t>S00539</t>
  </si>
  <si>
    <t>S00540</t>
  </si>
  <si>
    <t>S00541</t>
  </si>
  <si>
    <t>S00542</t>
  </si>
  <si>
    <t>S00543</t>
  </si>
  <si>
    <t>S00544</t>
  </si>
  <si>
    <t>S00545</t>
  </si>
  <si>
    <t>S00546</t>
  </si>
  <si>
    <t>S00547</t>
  </si>
  <si>
    <t>S00548</t>
  </si>
  <si>
    <t>S00549</t>
  </si>
  <si>
    <t>S00550</t>
  </si>
  <si>
    <t>S00551</t>
  </si>
  <si>
    <t>S00552</t>
  </si>
  <si>
    <t>S00553</t>
  </si>
  <si>
    <t>S00554</t>
  </si>
  <si>
    <t>S00555</t>
  </si>
  <si>
    <t>S00556</t>
  </si>
  <si>
    <t>S00557</t>
  </si>
  <si>
    <t>S00558</t>
  </si>
  <si>
    <t>S00559</t>
  </si>
  <si>
    <t>S00560</t>
  </si>
  <si>
    <t>S00561</t>
  </si>
  <si>
    <t>S00562</t>
  </si>
  <si>
    <t>S00563</t>
  </si>
  <si>
    <t>S00564</t>
  </si>
  <si>
    <t>S00565</t>
  </si>
  <si>
    <t>S00566</t>
  </si>
  <si>
    <t>S00567</t>
  </si>
  <si>
    <t>S00568</t>
  </si>
  <si>
    <t>S00569</t>
  </si>
  <si>
    <t>S00570</t>
  </si>
  <si>
    <t>S00571</t>
  </si>
  <si>
    <t>S00572</t>
  </si>
  <si>
    <t>S00573</t>
  </si>
  <si>
    <t>S00574</t>
  </si>
  <si>
    <t>S00575</t>
  </si>
  <si>
    <t>S00576</t>
  </si>
  <si>
    <t>S00577</t>
  </si>
  <si>
    <t>S00578</t>
  </si>
  <si>
    <t>S00579</t>
  </si>
  <si>
    <t>S00580</t>
  </si>
  <si>
    <t>S00581</t>
  </si>
  <si>
    <t>S00582</t>
  </si>
  <si>
    <t>S00583</t>
  </si>
  <si>
    <t>S00584</t>
  </si>
  <si>
    <t>S00585</t>
  </si>
  <si>
    <t>S00586</t>
  </si>
  <si>
    <t>S00587</t>
  </si>
  <si>
    <t>S00588</t>
  </si>
  <si>
    <t>S00589</t>
  </si>
  <si>
    <t>S00590</t>
  </si>
  <si>
    <t>S00591</t>
  </si>
  <si>
    <t>S00592</t>
  </si>
  <si>
    <t>S00593</t>
  </si>
  <si>
    <t>S00594</t>
  </si>
  <si>
    <t>S00595</t>
  </si>
  <si>
    <t>S00596</t>
  </si>
  <si>
    <t>S00597</t>
  </si>
  <si>
    <t>S00598</t>
  </si>
  <si>
    <t>S00599</t>
  </si>
  <si>
    <t>S00600</t>
  </si>
  <si>
    <t>S00601</t>
  </si>
  <si>
    <t>S00602</t>
  </si>
  <si>
    <t>S00603</t>
  </si>
  <si>
    <t>S00604</t>
  </si>
  <si>
    <t>S00605</t>
  </si>
  <si>
    <t>S00606</t>
  </si>
  <si>
    <t>S00607</t>
  </si>
  <si>
    <t>S00608</t>
  </si>
  <si>
    <t>S00609</t>
  </si>
  <si>
    <t>S00610</t>
  </si>
  <si>
    <t>S00611</t>
  </si>
  <si>
    <t>S00612</t>
  </si>
  <si>
    <t>S00613</t>
  </si>
  <si>
    <t>S00614</t>
  </si>
  <si>
    <t>S00615</t>
  </si>
  <si>
    <t>S00616</t>
  </si>
  <si>
    <t>S00617</t>
  </si>
  <si>
    <t>S00618</t>
  </si>
  <si>
    <t>S00619</t>
  </si>
  <si>
    <t>S00620</t>
  </si>
  <si>
    <t>S00621</t>
  </si>
  <si>
    <t>S00622</t>
  </si>
  <si>
    <t>S00623</t>
  </si>
  <si>
    <t>S00624</t>
  </si>
  <si>
    <t>S00625</t>
  </si>
  <si>
    <t>S00626</t>
  </si>
  <si>
    <t>S00627</t>
  </si>
  <si>
    <t>S00628</t>
  </si>
  <si>
    <t>S00629</t>
  </si>
  <si>
    <t>S00630</t>
  </si>
  <si>
    <t>S00631</t>
  </si>
  <si>
    <t>S00632</t>
  </si>
  <si>
    <t>S00633</t>
  </si>
  <si>
    <t>S00634</t>
  </si>
  <si>
    <t>S00635</t>
  </si>
  <si>
    <t>S00636</t>
  </si>
  <si>
    <t>S00637</t>
  </si>
  <si>
    <t>S00638</t>
  </si>
  <si>
    <t>S00639</t>
  </si>
  <si>
    <t>S00640</t>
  </si>
  <si>
    <t>S00641</t>
  </si>
  <si>
    <t>S00642</t>
  </si>
  <si>
    <t>S00643</t>
  </si>
  <si>
    <t>S00644</t>
  </si>
  <si>
    <t>S00645</t>
  </si>
  <si>
    <t>S00646</t>
  </si>
  <si>
    <t>S00647</t>
  </si>
  <si>
    <t>S00648</t>
  </si>
  <si>
    <t>S00649</t>
  </si>
  <si>
    <t>S00650</t>
  </si>
  <si>
    <t>S00651</t>
  </si>
  <si>
    <t>S00652</t>
  </si>
  <si>
    <t>S00653</t>
  </si>
  <si>
    <t>S00654</t>
  </si>
  <si>
    <t>S00655</t>
  </si>
  <si>
    <t>S00656</t>
  </si>
  <si>
    <t>S00657</t>
  </si>
  <si>
    <t>S00658</t>
  </si>
  <si>
    <t>S00659</t>
  </si>
  <si>
    <t>S00660</t>
  </si>
  <si>
    <t>S00661</t>
  </si>
  <si>
    <t>S00662</t>
  </si>
  <si>
    <t>S00663</t>
  </si>
  <si>
    <t>S00664</t>
  </si>
  <si>
    <t>S00665</t>
  </si>
  <si>
    <t>S00666</t>
  </si>
  <si>
    <t>S00667</t>
  </si>
  <si>
    <t>S00668</t>
  </si>
  <si>
    <t>S00669</t>
  </si>
  <si>
    <t>S00670</t>
  </si>
  <si>
    <t>S00671</t>
  </si>
  <si>
    <t>S00672</t>
  </si>
  <si>
    <t>S00673</t>
  </si>
  <si>
    <t>S00674</t>
  </si>
  <si>
    <t>S00675</t>
  </si>
  <si>
    <t>S00676</t>
  </si>
  <si>
    <t>S00677</t>
  </si>
  <si>
    <t>S00678</t>
  </si>
  <si>
    <t>S00679</t>
  </si>
  <si>
    <t>S00680</t>
  </si>
  <si>
    <t>S00681</t>
  </si>
  <si>
    <t>S00682</t>
  </si>
  <si>
    <t>S00683</t>
  </si>
  <si>
    <t>S00684</t>
  </si>
  <si>
    <t>S00685</t>
  </si>
  <si>
    <t>S00686</t>
  </si>
  <si>
    <t>S00687</t>
  </si>
  <si>
    <t>S00688</t>
  </si>
  <si>
    <t>S00689</t>
  </si>
  <si>
    <t>S00690</t>
  </si>
  <si>
    <t>S00691</t>
  </si>
  <si>
    <t>S00692</t>
  </si>
  <si>
    <t>S00693</t>
  </si>
  <si>
    <t>S00694</t>
  </si>
  <si>
    <t>S00695</t>
  </si>
  <si>
    <t>S00696</t>
  </si>
  <si>
    <t>S00697</t>
  </si>
  <si>
    <t>S00698</t>
  </si>
  <si>
    <t>S00699</t>
  </si>
  <si>
    <t>S00700</t>
  </si>
  <si>
    <t>S00701</t>
  </si>
  <si>
    <t>S00702</t>
  </si>
  <si>
    <t>S00703</t>
  </si>
  <si>
    <t>S00704</t>
  </si>
  <si>
    <t>S00705</t>
  </si>
  <si>
    <t>S00706</t>
  </si>
  <si>
    <t>S00707</t>
  </si>
  <si>
    <t>S00708</t>
  </si>
  <si>
    <t>S00709</t>
  </si>
  <si>
    <t>S00710</t>
  </si>
  <si>
    <t>S00711</t>
  </si>
  <si>
    <t>S00712</t>
  </si>
  <si>
    <t>S00713</t>
  </si>
  <si>
    <t>S00714</t>
  </si>
  <si>
    <t>S00715</t>
  </si>
  <si>
    <t>S00716</t>
  </si>
  <si>
    <t>S00717</t>
  </si>
  <si>
    <t>S00718</t>
  </si>
  <si>
    <t>S00719</t>
  </si>
  <si>
    <t>S00720</t>
  </si>
  <si>
    <t>S00721</t>
  </si>
  <si>
    <t>S00722</t>
  </si>
  <si>
    <t>S00723</t>
  </si>
  <si>
    <t>S00724</t>
  </si>
  <si>
    <t>S00725</t>
  </si>
  <si>
    <t>S00726</t>
  </si>
  <si>
    <t>S00727</t>
  </si>
  <si>
    <t>S00728</t>
  </si>
  <si>
    <t>S00729</t>
  </si>
  <si>
    <t>S00730</t>
  </si>
  <si>
    <t>S00731</t>
  </si>
  <si>
    <t>S00732</t>
  </si>
  <si>
    <t>S00733</t>
  </si>
  <si>
    <t>S00734</t>
  </si>
  <si>
    <t>S00735</t>
  </si>
  <si>
    <t>S00736</t>
  </si>
  <si>
    <t>S00737</t>
  </si>
  <si>
    <t>S00738</t>
  </si>
  <si>
    <t>S00739</t>
  </si>
  <si>
    <t>S00740</t>
  </si>
  <si>
    <t>S00741</t>
  </si>
  <si>
    <t>S00742</t>
  </si>
  <si>
    <t>S00743</t>
  </si>
  <si>
    <t>S00744</t>
  </si>
  <si>
    <t>S00745</t>
  </si>
  <si>
    <t>S00746</t>
  </si>
  <si>
    <t>S00747</t>
  </si>
  <si>
    <t>S00748</t>
  </si>
  <si>
    <t>S00749</t>
  </si>
  <si>
    <t>S00750</t>
  </si>
  <si>
    <t>S00751</t>
  </si>
  <si>
    <t>S00752</t>
  </si>
  <si>
    <t>S00753</t>
  </si>
  <si>
    <t>S00754</t>
  </si>
  <si>
    <t>S00755</t>
  </si>
  <si>
    <t>S00756</t>
  </si>
  <si>
    <t>S00757</t>
  </si>
  <si>
    <t>S00758</t>
  </si>
  <si>
    <t>S00759</t>
  </si>
  <si>
    <t>S00760</t>
  </si>
  <si>
    <t>S00761</t>
  </si>
  <si>
    <t>S00762</t>
  </si>
  <si>
    <t>S00763</t>
  </si>
  <si>
    <t>S00764</t>
  </si>
  <si>
    <t>S00765</t>
  </si>
  <si>
    <t>S00766</t>
  </si>
  <si>
    <t>S00767</t>
  </si>
  <si>
    <t>S00768</t>
  </si>
  <si>
    <t>S00769</t>
  </si>
  <si>
    <t>S00770</t>
  </si>
  <si>
    <t>S00771</t>
  </si>
  <si>
    <t>S00772</t>
  </si>
  <si>
    <t>S00773</t>
  </si>
  <si>
    <t>S00774</t>
  </si>
  <si>
    <t>S00775</t>
  </si>
  <si>
    <t>S00776</t>
  </si>
  <si>
    <t>S00777</t>
  </si>
  <si>
    <t>S00778</t>
  </si>
  <si>
    <t>S00779</t>
  </si>
  <si>
    <t>S00780</t>
  </si>
  <si>
    <t>S00781</t>
  </si>
  <si>
    <t>S00782</t>
  </si>
  <si>
    <t>S00783</t>
  </si>
  <si>
    <t>S00784</t>
  </si>
  <si>
    <t>S00785</t>
  </si>
  <si>
    <t>S00786</t>
  </si>
  <si>
    <t>S00787</t>
  </si>
  <si>
    <t>S00788</t>
  </si>
  <si>
    <t>S00789</t>
  </si>
  <si>
    <t>S00790</t>
  </si>
  <si>
    <t>S00791</t>
  </si>
  <si>
    <t>S00792</t>
  </si>
  <si>
    <t>S00793</t>
  </si>
  <si>
    <t>S00794</t>
  </si>
  <si>
    <t>S00795</t>
  </si>
  <si>
    <t>S00796</t>
  </si>
  <si>
    <t>S00797</t>
  </si>
  <si>
    <t>S00798</t>
  </si>
  <si>
    <t>S00799</t>
  </si>
  <si>
    <t>S00800</t>
  </si>
  <si>
    <t>S00801</t>
  </si>
  <si>
    <t>S00802</t>
  </si>
  <si>
    <t>S00803</t>
  </si>
  <si>
    <t>S00804</t>
  </si>
  <si>
    <t>S00805</t>
  </si>
  <si>
    <t>S00806</t>
  </si>
  <si>
    <t>S00807</t>
  </si>
  <si>
    <t>S00808</t>
  </si>
  <si>
    <t>S00809</t>
  </si>
  <si>
    <t>S00810</t>
  </si>
  <si>
    <t>S00811</t>
  </si>
  <si>
    <t>S00812</t>
  </si>
  <si>
    <t>S00813</t>
  </si>
  <si>
    <t>S00814</t>
  </si>
  <si>
    <t>S00815</t>
  </si>
  <si>
    <t>S00816</t>
  </si>
  <si>
    <t>S00817</t>
  </si>
  <si>
    <t>S00818</t>
  </si>
  <si>
    <t>S00819</t>
  </si>
  <si>
    <t>S00820</t>
  </si>
  <si>
    <t>S00821</t>
  </si>
  <si>
    <t>S00822</t>
  </si>
  <si>
    <t>S00823</t>
  </si>
  <si>
    <t>S00824</t>
  </si>
  <si>
    <t>S00825</t>
  </si>
  <si>
    <t>S00826</t>
  </si>
  <si>
    <t>S00827</t>
  </si>
  <si>
    <t>S00828</t>
  </si>
  <si>
    <t>S00829</t>
  </si>
  <si>
    <t>S00830</t>
  </si>
  <si>
    <t>S00831</t>
  </si>
  <si>
    <t>S00832</t>
  </si>
  <si>
    <t>S00833</t>
  </si>
  <si>
    <t>S00834</t>
  </si>
  <si>
    <t>S00835</t>
  </si>
  <si>
    <t>S00836</t>
  </si>
  <si>
    <t>S00837</t>
  </si>
  <si>
    <t>S00838</t>
  </si>
  <si>
    <t>S00839</t>
  </si>
  <si>
    <t>S00840</t>
  </si>
  <si>
    <t>S00841</t>
  </si>
  <si>
    <t>S00842</t>
  </si>
  <si>
    <t>S00843</t>
  </si>
  <si>
    <t>S00844</t>
  </si>
  <si>
    <t>S00845</t>
  </si>
  <si>
    <t>S00846</t>
  </si>
  <si>
    <t>S00847</t>
  </si>
  <si>
    <t>S00848</t>
  </si>
  <si>
    <t>S00849</t>
  </si>
  <si>
    <t>S00850</t>
  </si>
  <si>
    <t>S00851</t>
  </si>
  <si>
    <t>S00852</t>
  </si>
  <si>
    <t>S00853</t>
  </si>
  <si>
    <t>S00854</t>
  </si>
  <si>
    <t>S00855</t>
  </si>
  <si>
    <t>S00856</t>
  </si>
  <si>
    <t>S00857</t>
  </si>
  <si>
    <t>S00858</t>
  </si>
  <si>
    <t>S00859</t>
  </si>
  <si>
    <t>S00860</t>
  </si>
  <si>
    <t>S00861</t>
  </si>
  <si>
    <t>S00862</t>
  </si>
  <si>
    <t>S00863</t>
  </si>
  <si>
    <t>S00864</t>
  </si>
  <si>
    <t>S00865</t>
  </si>
  <si>
    <t>S00866</t>
  </si>
  <si>
    <t>S00867</t>
  </si>
  <si>
    <t>S00868</t>
  </si>
  <si>
    <t>S00869</t>
  </si>
  <si>
    <t>S00870</t>
  </si>
  <si>
    <t>S00871</t>
  </si>
  <si>
    <t>S00872</t>
  </si>
  <si>
    <t>S00873</t>
  </si>
  <si>
    <t>S00874</t>
  </si>
  <si>
    <t>S00875</t>
  </si>
  <si>
    <t>S00876</t>
  </si>
  <si>
    <t>S00877</t>
  </si>
  <si>
    <t>S00878</t>
  </si>
  <si>
    <t>S00879</t>
  </si>
  <si>
    <t>S00880</t>
  </si>
  <si>
    <t>S00881</t>
  </si>
  <si>
    <t>S00882</t>
  </si>
  <si>
    <t>S00883</t>
  </si>
  <si>
    <t>S00884</t>
  </si>
  <si>
    <t>S00885</t>
  </si>
  <si>
    <t>S00886</t>
  </si>
  <si>
    <t>S00887</t>
  </si>
  <si>
    <t>S00888</t>
  </si>
  <si>
    <t>S00889</t>
  </si>
  <si>
    <t>S00890</t>
  </si>
  <si>
    <t>S00891</t>
  </si>
  <si>
    <t>S00892</t>
  </si>
  <si>
    <t>S00893</t>
  </si>
  <si>
    <t>S00894</t>
  </si>
  <si>
    <t>S00895</t>
  </si>
  <si>
    <t>S00896</t>
  </si>
  <si>
    <t>S00897</t>
  </si>
  <si>
    <t>S00898</t>
  </si>
  <si>
    <t>S00899</t>
  </si>
  <si>
    <t>S00900</t>
  </si>
  <si>
    <t>S00901</t>
  </si>
  <si>
    <t>S00902</t>
  </si>
  <si>
    <t>S00903</t>
  </si>
  <si>
    <t>S00904</t>
  </si>
  <si>
    <t>S00905</t>
  </si>
  <si>
    <t>S00906</t>
  </si>
  <si>
    <t>S00907</t>
  </si>
  <si>
    <t>S00908</t>
  </si>
  <si>
    <t>S00909</t>
  </si>
  <si>
    <t>S00910</t>
  </si>
  <si>
    <t>S00911</t>
  </si>
  <si>
    <t>S00912</t>
  </si>
  <si>
    <t>S00913</t>
  </si>
  <si>
    <t>S00914</t>
  </si>
  <si>
    <t>S00915</t>
  </si>
  <si>
    <t>S00916</t>
  </si>
  <si>
    <t>S00917</t>
  </si>
  <si>
    <t>S00918</t>
  </si>
  <si>
    <t>S00919</t>
  </si>
  <si>
    <t>S00920</t>
  </si>
  <si>
    <t>S00921</t>
  </si>
  <si>
    <t>S00922</t>
  </si>
  <si>
    <t>S00923</t>
  </si>
  <si>
    <t>S00924</t>
  </si>
  <si>
    <t>S00925</t>
  </si>
  <si>
    <t>S00926</t>
  </si>
  <si>
    <t>S00927</t>
  </si>
  <si>
    <t>S00928</t>
  </si>
  <si>
    <t>S00929</t>
  </si>
  <si>
    <t>S00930</t>
  </si>
  <si>
    <t>S00931</t>
  </si>
  <si>
    <t>S00932</t>
  </si>
  <si>
    <t>S00933</t>
  </si>
  <si>
    <t>S00934</t>
  </si>
  <si>
    <t>S00935</t>
  </si>
  <si>
    <t>S00936</t>
  </si>
  <si>
    <t>S00937</t>
  </si>
  <si>
    <t>S00938</t>
  </si>
  <si>
    <t>S00939</t>
  </si>
  <si>
    <t>S00940</t>
  </si>
  <si>
    <t>S00941</t>
  </si>
  <si>
    <t>S00942</t>
  </si>
  <si>
    <t>S00943</t>
  </si>
  <si>
    <t>S00944</t>
  </si>
  <si>
    <t>S00945</t>
  </si>
  <si>
    <t>S00946</t>
  </si>
  <si>
    <t>S00947</t>
  </si>
  <si>
    <t>S00948</t>
  </si>
  <si>
    <t>S00949</t>
  </si>
  <si>
    <t>S00950</t>
  </si>
  <si>
    <t>S00951</t>
  </si>
  <si>
    <t>S00952</t>
  </si>
  <si>
    <t>S00953</t>
  </si>
  <si>
    <t>S00954</t>
  </si>
  <si>
    <t>S00955</t>
  </si>
  <si>
    <t>S00956</t>
  </si>
  <si>
    <t>S00957</t>
  </si>
  <si>
    <t>S00958</t>
  </si>
  <si>
    <t>S00959</t>
  </si>
  <si>
    <t>S00960</t>
  </si>
  <si>
    <t>S00961</t>
  </si>
  <si>
    <t>S00962</t>
  </si>
  <si>
    <t>S00963</t>
  </si>
  <si>
    <t>S00964</t>
  </si>
  <si>
    <t>S00965</t>
  </si>
  <si>
    <t>S00966</t>
  </si>
  <si>
    <t>S00967</t>
  </si>
  <si>
    <t>S00968</t>
  </si>
  <si>
    <t>S00969</t>
  </si>
  <si>
    <t>S00970</t>
  </si>
  <si>
    <t>S00971</t>
  </si>
  <si>
    <t>S00972</t>
  </si>
  <si>
    <t>S00973</t>
  </si>
  <si>
    <t>S00974</t>
  </si>
  <si>
    <t>S00975</t>
  </si>
  <si>
    <t>S00976</t>
  </si>
  <si>
    <t>S00977</t>
  </si>
  <si>
    <t>S00978</t>
  </si>
  <si>
    <t>S00979</t>
  </si>
  <si>
    <t>S00980</t>
  </si>
  <si>
    <t>S00981</t>
  </si>
  <si>
    <t>S00982</t>
  </si>
  <si>
    <t>S00983</t>
  </si>
  <si>
    <t>S00984</t>
  </si>
  <si>
    <t>S00985</t>
  </si>
  <si>
    <t>S00986</t>
  </si>
  <si>
    <t>S00987</t>
  </si>
  <si>
    <t>S00988</t>
  </si>
  <si>
    <t>S00989</t>
  </si>
  <si>
    <t>S00990</t>
  </si>
  <si>
    <t>S00991</t>
  </si>
  <si>
    <t>S00992</t>
  </si>
  <si>
    <t>S00993</t>
  </si>
  <si>
    <t>S00994</t>
  </si>
  <si>
    <t>S00995</t>
  </si>
  <si>
    <t>S00996</t>
  </si>
  <si>
    <t>S00997</t>
  </si>
  <si>
    <t>S00998</t>
  </si>
  <si>
    <t>S00999</t>
  </si>
  <si>
    <t>S01000</t>
  </si>
  <si>
    <t>S01001</t>
  </si>
  <si>
    <t>S01002</t>
  </si>
  <si>
    <t>S01003</t>
  </si>
  <si>
    <t>S01004</t>
  </si>
  <si>
    <t>S01005</t>
  </si>
  <si>
    <t>S01006</t>
  </si>
  <si>
    <t>S01007</t>
  </si>
  <si>
    <t>S01008</t>
  </si>
  <si>
    <t>S01009</t>
  </si>
  <si>
    <t>S01010</t>
  </si>
  <si>
    <t>S01011</t>
  </si>
  <si>
    <t>S01012</t>
  </si>
  <si>
    <t>S01013</t>
  </si>
  <si>
    <t>S01014</t>
  </si>
  <si>
    <t>S01015</t>
  </si>
  <si>
    <t>S01016</t>
  </si>
  <si>
    <t>S01017</t>
  </si>
  <si>
    <t>S01018</t>
  </si>
  <si>
    <t>S01019</t>
  </si>
  <si>
    <t>S01020</t>
  </si>
  <si>
    <t>S01021</t>
  </si>
  <si>
    <t>S01022</t>
  </si>
  <si>
    <t>S01023</t>
  </si>
  <si>
    <t>S01024</t>
  </si>
  <si>
    <t>S01025</t>
  </si>
  <si>
    <t>S01026</t>
  </si>
  <si>
    <t>S01027</t>
  </si>
  <si>
    <t>S01028</t>
  </si>
  <si>
    <t>S01029</t>
  </si>
  <si>
    <t>S01030</t>
  </si>
  <si>
    <t>S01031</t>
  </si>
  <si>
    <t>S01032</t>
  </si>
  <si>
    <t>S01033</t>
  </si>
  <si>
    <t>S01034</t>
  </si>
  <si>
    <t>S01035</t>
  </si>
  <si>
    <t>S01036</t>
  </si>
  <si>
    <t>S01037</t>
  </si>
  <si>
    <t>S01038</t>
  </si>
  <si>
    <t>S01039</t>
  </si>
  <si>
    <t>S01040</t>
  </si>
  <si>
    <t>S01041</t>
  </si>
  <si>
    <t>S01042</t>
  </si>
  <si>
    <t>S01043</t>
  </si>
  <si>
    <t>S01044</t>
  </si>
  <si>
    <t>S01045</t>
  </si>
  <si>
    <t>S01046</t>
  </si>
  <si>
    <t>S01047</t>
  </si>
  <si>
    <t>S01048</t>
  </si>
  <si>
    <t>S01049</t>
  </si>
  <si>
    <t>S01050</t>
  </si>
  <si>
    <t>S01051</t>
  </si>
  <si>
    <t>S01052</t>
  </si>
  <si>
    <t>S01053</t>
  </si>
  <si>
    <t>S01054</t>
  </si>
  <si>
    <t>S01055</t>
  </si>
  <si>
    <t>S01056</t>
  </si>
  <si>
    <t>S01057</t>
  </si>
  <si>
    <t>S01058</t>
  </si>
  <si>
    <t>S01059</t>
  </si>
  <si>
    <t>S01060</t>
  </si>
  <si>
    <t>S01061</t>
  </si>
  <si>
    <t>S01062</t>
  </si>
  <si>
    <t>S01063</t>
  </si>
  <si>
    <t>S01064</t>
  </si>
  <si>
    <t>S01065</t>
  </si>
  <si>
    <t>S01066</t>
  </si>
  <si>
    <t>S01067</t>
  </si>
  <si>
    <t>S01068</t>
  </si>
  <si>
    <t>S01069</t>
  </si>
  <si>
    <t>S01070</t>
  </si>
  <si>
    <t>S01071</t>
  </si>
  <si>
    <t>S01072</t>
  </si>
  <si>
    <t>S01073</t>
  </si>
  <si>
    <t>S01074</t>
  </si>
  <si>
    <t>S01075</t>
  </si>
  <si>
    <t>S01076</t>
  </si>
  <si>
    <t>S01077</t>
  </si>
  <si>
    <t>S01078</t>
  </si>
  <si>
    <t>S01079</t>
  </si>
  <si>
    <t>S01080</t>
  </si>
  <si>
    <t>S01081</t>
  </si>
  <si>
    <t>S01082</t>
  </si>
  <si>
    <t>S01083</t>
  </si>
  <si>
    <t>S01084</t>
  </si>
  <si>
    <t>S01085</t>
  </si>
  <si>
    <t>S01086</t>
  </si>
  <si>
    <t>S01087</t>
  </si>
  <si>
    <t>S01088</t>
  </si>
  <si>
    <t>S01089</t>
  </si>
  <si>
    <t>S01090</t>
  </si>
  <si>
    <t>S01091</t>
  </si>
  <si>
    <t>S01092</t>
  </si>
  <si>
    <t>S01093</t>
  </si>
  <si>
    <t>S01094</t>
  </si>
  <si>
    <t>S01095</t>
  </si>
  <si>
    <t>S01096</t>
  </si>
  <si>
    <t>S01097</t>
  </si>
  <si>
    <t>S01098</t>
  </si>
  <si>
    <t>S01099</t>
  </si>
  <si>
    <t>S01100</t>
  </si>
  <si>
    <t>S01101</t>
  </si>
  <si>
    <t>S01102</t>
  </si>
  <si>
    <t>S01103</t>
  </si>
  <si>
    <t>S01104</t>
  </si>
  <si>
    <t>S01105</t>
  </si>
  <si>
    <t>S01106</t>
  </si>
  <si>
    <t>S01107</t>
  </si>
  <si>
    <t>S01108</t>
  </si>
  <si>
    <t>S01109</t>
  </si>
  <si>
    <t>S01110</t>
  </si>
  <si>
    <t>S01111</t>
  </si>
  <si>
    <t>S01112</t>
  </si>
  <si>
    <t>S01113</t>
  </si>
  <si>
    <t>S01114</t>
  </si>
  <si>
    <t>S01115</t>
  </si>
  <si>
    <t>S01116</t>
  </si>
  <si>
    <t>S01117</t>
  </si>
  <si>
    <t>S01118</t>
  </si>
  <si>
    <t>S01119</t>
  </si>
  <si>
    <t>S01120</t>
  </si>
  <si>
    <t>S01121</t>
  </si>
  <si>
    <t>S01122</t>
  </si>
  <si>
    <t>S01123</t>
  </si>
  <si>
    <t>S01124</t>
  </si>
  <si>
    <t>S01125</t>
  </si>
  <si>
    <t>S01126</t>
  </si>
  <si>
    <t>S01127</t>
  </si>
  <si>
    <t>S01128</t>
  </si>
  <si>
    <t>S01129</t>
  </si>
  <si>
    <t>S01130</t>
  </si>
  <si>
    <t>S01131</t>
  </si>
  <si>
    <t>S01132</t>
  </si>
  <si>
    <t>S01133</t>
  </si>
  <si>
    <t>S01134</t>
  </si>
  <si>
    <t>S01135</t>
  </si>
  <si>
    <t>S01136</t>
  </si>
  <si>
    <t>S01137</t>
  </si>
  <si>
    <t>S01138</t>
  </si>
  <si>
    <t>S01139</t>
  </si>
  <si>
    <t>S01140</t>
  </si>
  <si>
    <t>S01141</t>
  </si>
  <si>
    <t>S01142</t>
  </si>
  <si>
    <t>S01143</t>
  </si>
  <si>
    <t>S01144</t>
  </si>
  <si>
    <t>S01145</t>
  </si>
  <si>
    <t>S01146</t>
  </si>
  <si>
    <t>S01147</t>
  </si>
  <si>
    <t>S01148</t>
  </si>
  <si>
    <t>S01149</t>
  </si>
  <si>
    <t>S01150</t>
  </si>
  <si>
    <t>S01151</t>
  </si>
  <si>
    <t>S01152</t>
  </si>
  <si>
    <t>S01153</t>
  </si>
  <si>
    <t>S01154</t>
  </si>
  <si>
    <t>S01155</t>
  </si>
  <si>
    <t>S01156</t>
  </si>
  <si>
    <t>S01157</t>
  </si>
  <si>
    <t>S01158</t>
  </si>
  <si>
    <t>S01159</t>
  </si>
  <si>
    <t>S01160</t>
  </si>
  <si>
    <t>S01161</t>
  </si>
  <si>
    <t>S01162</t>
  </si>
  <si>
    <t>S01163</t>
  </si>
  <si>
    <t>S01164</t>
  </si>
  <si>
    <t>S01165</t>
  </si>
  <si>
    <t>S01166</t>
  </si>
  <si>
    <t>S01167</t>
  </si>
  <si>
    <t>S01168</t>
  </si>
  <si>
    <t>S01169</t>
  </si>
  <si>
    <t>S01170</t>
  </si>
  <si>
    <t>S01171</t>
  </si>
  <si>
    <t>S01172</t>
  </si>
  <si>
    <t>S01173</t>
  </si>
  <si>
    <t>S01174</t>
  </si>
  <si>
    <t>S01175</t>
  </si>
  <si>
    <t>S01176</t>
  </si>
  <si>
    <t>S01177</t>
  </si>
  <si>
    <t>S01178</t>
  </si>
  <si>
    <t>S01179</t>
  </si>
  <si>
    <t>S01180</t>
  </si>
  <si>
    <t>S01181</t>
  </si>
  <si>
    <t>S01182</t>
  </si>
  <si>
    <t>S01183</t>
  </si>
  <si>
    <t>S01184</t>
  </si>
  <si>
    <t>S01185</t>
  </si>
  <si>
    <t>S01186</t>
  </si>
  <si>
    <t>S01187</t>
  </si>
  <si>
    <t>S01188</t>
  </si>
  <si>
    <t>S01189</t>
  </si>
  <si>
    <t>S01190</t>
  </si>
  <si>
    <t>S01191</t>
  </si>
  <si>
    <t>S01192</t>
  </si>
  <si>
    <t>S01193</t>
  </si>
  <si>
    <t>S01194</t>
  </si>
  <si>
    <t>S01195</t>
  </si>
  <si>
    <t>S01196</t>
  </si>
  <si>
    <t>S01197</t>
  </si>
  <si>
    <t>S01198</t>
  </si>
  <si>
    <t>S01199</t>
  </si>
  <si>
    <t>S01200</t>
  </si>
  <si>
    <t>S01201</t>
  </si>
  <si>
    <t>S01202</t>
  </si>
  <si>
    <t>S01203</t>
  </si>
  <si>
    <t>S01204</t>
  </si>
  <si>
    <t>S01205</t>
  </si>
  <si>
    <t>S01206</t>
  </si>
  <si>
    <t>S01207</t>
  </si>
  <si>
    <t>S01208</t>
  </si>
  <si>
    <t>S01209</t>
  </si>
  <si>
    <t>S01210</t>
  </si>
  <si>
    <t>S01211</t>
  </si>
  <si>
    <t>S01212</t>
  </si>
  <si>
    <t>S01213</t>
  </si>
  <si>
    <t>S01214</t>
  </si>
  <si>
    <t>S01215</t>
  </si>
  <si>
    <t>S01216</t>
  </si>
  <si>
    <t>S01217</t>
  </si>
  <si>
    <t>S01218</t>
  </si>
  <si>
    <t>S01219</t>
  </si>
  <si>
    <t>S01220</t>
  </si>
  <si>
    <t>S01221</t>
  </si>
  <si>
    <t>S01222</t>
  </si>
  <si>
    <t>S01223</t>
  </si>
  <si>
    <t>S01224</t>
  </si>
  <si>
    <t>S01225</t>
  </si>
  <si>
    <t>S01226</t>
  </si>
  <si>
    <t>S01227</t>
  </si>
  <si>
    <t>S01228</t>
  </si>
  <si>
    <t>S01229</t>
  </si>
  <si>
    <t>S01230</t>
  </si>
  <si>
    <t>S01231</t>
  </si>
  <si>
    <t>S01232</t>
  </si>
  <si>
    <t>S01233</t>
  </si>
  <si>
    <t>S01234</t>
  </si>
  <si>
    <t>S01235</t>
  </si>
  <si>
    <t>S01236</t>
  </si>
  <si>
    <t>S01237</t>
  </si>
  <si>
    <t>S01238</t>
  </si>
  <si>
    <t>S01239</t>
  </si>
  <si>
    <t>S01240</t>
  </si>
  <si>
    <t>S01241</t>
  </si>
  <si>
    <t>S01242</t>
  </si>
  <si>
    <t>S01243</t>
  </si>
  <si>
    <t>S01244</t>
  </si>
  <si>
    <t>S01245</t>
  </si>
  <si>
    <t>S01246</t>
  </si>
  <si>
    <t>S01247</t>
  </si>
  <si>
    <t>S01248</t>
  </si>
  <si>
    <t>S01249</t>
  </si>
  <si>
    <t>S01250</t>
  </si>
  <si>
    <t>S01251</t>
  </si>
  <si>
    <t>S01252</t>
  </si>
  <si>
    <t>S01253</t>
  </si>
  <si>
    <t>S01254</t>
  </si>
  <si>
    <t>S01255</t>
  </si>
  <si>
    <t>S01256</t>
  </si>
  <si>
    <t>S01257</t>
  </si>
  <si>
    <t>S01258</t>
  </si>
  <si>
    <t>S01259</t>
  </si>
  <si>
    <t>S01260</t>
  </si>
  <si>
    <t>S01261</t>
  </si>
  <si>
    <t>S01262</t>
  </si>
  <si>
    <t>S01263</t>
  </si>
  <si>
    <t>S01264</t>
  </si>
  <si>
    <t>S01265</t>
  </si>
  <si>
    <t>S01266</t>
  </si>
  <si>
    <t>S01267</t>
  </si>
  <si>
    <t>S01268</t>
  </si>
  <si>
    <t>S01269</t>
  </si>
  <si>
    <t>S01270</t>
  </si>
  <si>
    <t>S01271</t>
  </si>
  <si>
    <t>S01272</t>
  </si>
  <si>
    <t>S01273</t>
  </si>
  <si>
    <t>S01274</t>
  </si>
  <si>
    <t>S01275</t>
  </si>
  <si>
    <t>S01276</t>
  </si>
  <si>
    <t>S01277</t>
  </si>
  <si>
    <t>S01278</t>
  </si>
  <si>
    <t>S01279</t>
  </si>
  <si>
    <t>S01280</t>
  </si>
  <si>
    <t>S01281</t>
  </si>
  <si>
    <t>S01282</t>
  </si>
  <si>
    <t>S01283</t>
  </si>
  <si>
    <t>S01284</t>
  </si>
  <si>
    <t>S01285</t>
  </si>
  <si>
    <t>S01286</t>
  </si>
  <si>
    <t>S01287</t>
  </si>
  <si>
    <t>S01288</t>
  </si>
  <si>
    <t>S01289</t>
  </si>
  <si>
    <t>S01290</t>
  </si>
  <si>
    <t>S01291</t>
  </si>
  <si>
    <t>S01292</t>
  </si>
  <si>
    <t>S01293</t>
  </si>
  <si>
    <t>S01294</t>
  </si>
  <si>
    <t>S01295</t>
  </si>
  <si>
    <t>S01296</t>
  </si>
  <si>
    <t>S01297</t>
  </si>
  <si>
    <t>S01298</t>
  </si>
  <si>
    <t>S01299</t>
  </si>
  <si>
    <t>S01300</t>
  </si>
  <si>
    <t>S01301</t>
  </si>
  <si>
    <t>S01302</t>
  </si>
  <si>
    <t>S01303</t>
  </si>
  <si>
    <t>S01304</t>
  </si>
  <si>
    <t>S01305</t>
  </si>
  <si>
    <t>S01306</t>
  </si>
  <si>
    <t>S01307</t>
  </si>
  <si>
    <t>S01308</t>
  </si>
  <si>
    <t>S01309</t>
  </si>
  <si>
    <t>S01310</t>
  </si>
  <si>
    <t>S01311</t>
  </si>
  <si>
    <t>S01312</t>
  </si>
  <si>
    <t>S01313</t>
  </si>
  <si>
    <t>S01314</t>
  </si>
  <si>
    <t>S01315</t>
  </si>
  <si>
    <t>S01316</t>
  </si>
  <si>
    <t>S01317</t>
  </si>
  <si>
    <t>S01318</t>
  </si>
  <si>
    <t>S01319</t>
  </si>
  <si>
    <t>S01320</t>
  </si>
  <si>
    <t>S01321</t>
  </si>
  <si>
    <t>S01322</t>
  </si>
  <si>
    <t>S01323</t>
  </si>
  <si>
    <t>S01324</t>
  </si>
  <si>
    <t>S01325</t>
  </si>
  <si>
    <t>S01326</t>
  </si>
  <si>
    <t>S01327</t>
  </si>
  <si>
    <t>S01328</t>
  </si>
  <si>
    <t>S01329</t>
  </si>
  <si>
    <t>S01330</t>
  </si>
  <si>
    <t>S01331</t>
  </si>
  <si>
    <t>S01332</t>
  </si>
  <si>
    <t>S01333</t>
  </si>
  <si>
    <t>S01334</t>
  </si>
  <si>
    <t>S01335</t>
  </si>
  <si>
    <t>S01336</t>
  </si>
  <si>
    <t>S01337</t>
  </si>
  <si>
    <t>S01338</t>
  </si>
  <si>
    <t>S01339</t>
  </si>
  <si>
    <t>S01340</t>
  </si>
  <si>
    <t>S01341</t>
  </si>
  <si>
    <t>S01342</t>
  </si>
  <si>
    <t>S01343</t>
  </si>
  <si>
    <t>S01344</t>
  </si>
  <si>
    <t>S01345</t>
  </si>
  <si>
    <t>S01346</t>
  </si>
  <si>
    <t>S01347</t>
  </si>
  <si>
    <t>S01348</t>
  </si>
  <si>
    <t>S01349</t>
  </si>
  <si>
    <t>S01350</t>
  </si>
  <si>
    <t>S01351</t>
  </si>
  <si>
    <t>S01352</t>
  </si>
  <si>
    <t>S01353</t>
  </si>
  <si>
    <t>S01354</t>
  </si>
  <si>
    <t>S01355</t>
  </si>
  <si>
    <t>S01356</t>
  </si>
  <si>
    <t>S01357</t>
  </si>
  <si>
    <t>S01358</t>
  </si>
  <si>
    <t>S01359</t>
  </si>
  <si>
    <t>S01360</t>
  </si>
  <si>
    <t>S01361</t>
  </si>
  <si>
    <t>S01362</t>
  </si>
  <si>
    <t>S01363</t>
  </si>
  <si>
    <t>S01364</t>
  </si>
  <si>
    <t>S01365</t>
  </si>
  <si>
    <t>S01366</t>
  </si>
  <si>
    <t>S01367</t>
  </si>
  <si>
    <t>S01368</t>
  </si>
  <si>
    <t>S01369</t>
  </si>
  <si>
    <t>S01370</t>
  </si>
  <si>
    <t>S01371</t>
  </si>
  <si>
    <t>S01372</t>
  </si>
  <si>
    <t>S01373</t>
  </si>
  <si>
    <t>S01374</t>
  </si>
  <si>
    <t>S01375</t>
  </si>
  <si>
    <t>S01376</t>
  </si>
  <si>
    <t>S01377</t>
  </si>
  <si>
    <t>S01378</t>
  </si>
  <si>
    <t>S01379</t>
  </si>
  <si>
    <t>S01380</t>
  </si>
  <si>
    <t>S01381</t>
  </si>
  <si>
    <t>S01382</t>
  </si>
  <si>
    <t>S01383</t>
  </si>
  <si>
    <t>S01384</t>
  </si>
  <si>
    <t>S01385</t>
  </si>
  <si>
    <t>S01386</t>
  </si>
  <si>
    <t>S01387</t>
  </si>
  <si>
    <t>S01388</t>
  </si>
  <si>
    <t>S01389</t>
  </si>
  <si>
    <t>S01390</t>
  </si>
  <si>
    <t>S01391</t>
  </si>
  <si>
    <t>S01392</t>
  </si>
  <si>
    <t>S01393</t>
  </si>
  <si>
    <t>S01394</t>
  </si>
  <si>
    <t>S01395</t>
  </si>
  <si>
    <t>S01396</t>
  </si>
  <si>
    <t>S01397</t>
  </si>
  <si>
    <t>S01398</t>
  </si>
  <si>
    <t>S01399</t>
  </si>
  <si>
    <t>S01400</t>
  </si>
  <si>
    <t>S01401</t>
  </si>
  <si>
    <t>S01402</t>
  </si>
  <si>
    <t>S01403</t>
  </si>
  <si>
    <t>S01404</t>
  </si>
  <si>
    <t>S01405</t>
  </si>
  <si>
    <t>S01406</t>
  </si>
  <si>
    <t>S01407</t>
  </si>
  <si>
    <t>S01408</t>
  </si>
  <si>
    <t>S01409</t>
  </si>
  <si>
    <t>S01410</t>
  </si>
  <si>
    <t>S01411</t>
  </si>
  <si>
    <t>S01412</t>
  </si>
  <si>
    <t>S01413</t>
  </si>
  <si>
    <t>S01414</t>
  </si>
  <si>
    <t>S01415</t>
  </si>
  <si>
    <t>S01416</t>
  </si>
  <si>
    <t>S01417</t>
  </si>
  <si>
    <t>S01418</t>
  </si>
  <si>
    <t>S01419</t>
  </si>
  <si>
    <t>S01420</t>
  </si>
  <si>
    <t>S01421</t>
  </si>
  <si>
    <t>S01422</t>
  </si>
  <si>
    <t>S01423</t>
  </si>
  <si>
    <t>S01424</t>
  </si>
  <si>
    <t>S01425</t>
  </si>
  <si>
    <t>S01426</t>
  </si>
  <si>
    <t>S01427</t>
  </si>
  <si>
    <t>S01428</t>
  </si>
  <si>
    <t>S01429</t>
  </si>
  <si>
    <t>S01430</t>
  </si>
  <si>
    <t>S01431</t>
  </si>
  <si>
    <t>S01432</t>
  </si>
  <si>
    <t>S01433</t>
  </si>
  <si>
    <t>S01434</t>
  </si>
  <si>
    <t>S01435</t>
  </si>
  <si>
    <t>S01436</t>
  </si>
  <si>
    <t>S01437</t>
  </si>
  <si>
    <t>S01438</t>
  </si>
  <si>
    <t>S01439</t>
  </si>
  <si>
    <t>S01440</t>
  </si>
  <si>
    <t>S01441</t>
  </si>
  <si>
    <t>S01442</t>
  </si>
  <si>
    <t>S01443</t>
  </si>
  <si>
    <t>S01444</t>
  </si>
  <si>
    <t>S01445</t>
  </si>
  <si>
    <t>S01446</t>
  </si>
  <si>
    <t>S01447</t>
  </si>
  <si>
    <t>S01448</t>
  </si>
  <si>
    <t>S01449</t>
  </si>
  <si>
    <t>S01450</t>
  </si>
  <si>
    <t>S01451</t>
  </si>
  <si>
    <t>S01452</t>
  </si>
  <si>
    <t>S01453</t>
  </si>
  <si>
    <t>S01454</t>
  </si>
  <si>
    <t>S01455</t>
  </si>
  <si>
    <t>S01456</t>
  </si>
  <si>
    <t>S01457</t>
  </si>
  <si>
    <t>S01458</t>
  </si>
  <si>
    <t>S01459</t>
  </si>
  <si>
    <t>S01460</t>
  </si>
  <si>
    <t>S01461</t>
  </si>
  <si>
    <t>S01462</t>
  </si>
  <si>
    <t>S01463</t>
  </si>
  <si>
    <t>S01464</t>
  </si>
  <si>
    <t>S01465</t>
  </si>
  <si>
    <t>S01466</t>
  </si>
  <si>
    <t>S01467</t>
  </si>
  <si>
    <t>S01468</t>
  </si>
  <si>
    <t>S01469</t>
  </si>
  <si>
    <t>S01470</t>
  </si>
  <si>
    <t>S01471</t>
  </si>
  <si>
    <t>S01472</t>
  </si>
  <si>
    <t>S01473</t>
  </si>
  <si>
    <t>S01474</t>
  </si>
  <si>
    <t>S01475</t>
  </si>
  <si>
    <t>S01476</t>
  </si>
  <si>
    <t>S01477</t>
  </si>
  <si>
    <t>S01478</t>
  </si>
  <si>
    <t>S01479</t>
  </si>
  <si>
    <t>S01480</t>
  </si>
  <si>
    <t>S01481</t>
  </si>
  <si>
    <t>S01482</t>
  </si>
  <si>
    <t>S01483</t>
  </si>
  <si>
    <t>S01484</t>
  </si>
  <si>
    <t>S01485</t>
  </si>
  <si>
    <t>S01486</t>
  </si>
  <si>
    <t>S01487</t>
  </si>
  <si>
    <t>S01488</t>
  </si>
  <si>
    <t>S01489</t>
  </si>
  <si>
    <t>S01490</t>
  </si>
  <si>
    <t>S01491</t>
  </si>
  <si>
    <t>S01492</t>
  </si>
  <si>
    <t>S01493</t>
  </si>
  <si>
    <t>S01494</t>
  </si>
  <si>
    <t>S01495</t>
  </si>
  <si>
    <t>S01496</t>
  </si>
  <si>
    <t>S01497</t>
  </si>
  <si>
    <t>S01498</t>
  </si>
  <si>
    <t>S01499</t>
  </si>
  <si>
    <t>S01500</t>
  </si>
  <si>
    <t>S01501</t>
  </si>
  <si>
    <t>S01502</t>
  </si>
  <si>
    <t>S01503</t>
  </si>
  <si>
    <t>S01504</t>
  </si>
  <si>
    <t>S01505</t>
  </si>
  <si>
    <t>S01506</t>
  </si>
  <si>
    <t>S01507</t>
  </si>
  <si>
    <t>S01508</t>
  </si>
  <si>
    <t>S01509</t>
  </si>
  <si>
    <t>S01510</t>
  </si>
  <si>
    <t>S01511</t>
  </si>
  <si>
    <t>S01512</t>
  </si>
  <si>
    <t>S01513</t>
  </si>
  <si>
    <t>S01514</t>
  </si>
  <si>
    <t>S01515</t>
  </si>
  <si>
    <t>S01516</t>
  </si>
  <si>
    <t>S01517</t>
  </si>
  <si>
    <t>S01518</t>
  </si>
  <si>
    <t>S01519</t>
  </si>
  <si>
    <t>S01520</t>
  </si>
  <si>
    <t>S01521</t>
  </si>
  <si>
    <t>S01522</t>
  </si>
  <si>
    <t>S01523</t>
  </si>
  <si>
    <t>S01524</t>
  </si>
  <si>
    <t>S01525</t>
  </si>
  <si>
    <t>S01526</t>
  </si>
  <si>
    <t>S01527</t>
  </si>
  <si>
    <t>S01528</t>
  </si>
  <si>
    <t>S01529</t>
  </si>
  <si>
    <t>S01530</t>
  </si>
  <si>
    <t>S01531</t>
  </si>
  <si>
    <t>S01532</t>
  </si>
  <si>
    <t>S01533</t>
  </si>
  <si>
    <t>S01534</t>
  </si>
  <si>
    <t>S01535</t>
  </si>
  <si>
    <t>S01536</t>
  </si>
  <si>
    <t>S01537</t>
  </si>
  <si>
    <t>S01538</t>
  </si>
  <si>
    <t>S01539</t>
  </si>
  <si>
    <t>S01540</t>
  </si>
  <si>
    <t>S01541</t>
  </si>
  <si>
    <t>S01542</t>
  </si>
  <si>
    <t>S01543</t>
  </si>
  <si>
    <t>S01544</t>
  </si>
  <si>
    <t>S01545</t>
  </si>
  <si>
    <t>S01546</t>
  </si>
  <si>
    <t>S01547</t>
  </si>
  <si>
    <t>S01548</t>
  </si>
  <si>
    <t>S01549</t>
  </si>
  <si>
    <t>S01550</t>
  </si>
  <si>
    <t>S01551</t>
  </si>
  <si>
    <t>S01552</t>
  </si>
  <si>
    <t>S01553</t>
  </si>
  <si>
    <t>S01554</t>
  </si>
  <si>
    <t>S01555</t>
  </si>
  <si>
    <t>S01556</t>
  </si>
  <si>
    <t>S01557</t>
  </si>
  <si>
    <t>S01558</t>
  </si>
  <si>
    <t>S01559</t>
  </si>
  <si>
    <t>S01560</t>
  </si>
  <si>
    <t>S01561</t>
  </si>
  <si>
    <t>S01562</t>
  </si>
  <si>
    <t>S01563</t>
  </si>
  <si>
    <t>S01564</t>
  </si>
  <si>
    <t>S01565</t>
  </si>
  <si>
    <t>S01566</t>
  </si>
  <si>
    <t>S01567</t>
  </si>
  <si>
    <t>S01568</t>
  </si>
  <si>
    <t>S01569</t>
  </si>
  <si>
    <t>S01570</t>
  </si>
  <si>
    <t>S01571</t>
  </si>
  <si>
    <t>S01572</t>
  </si>
  <si>
    <t>S01573</t>
  </si>
  <si>
    <t>S01574</t>
  </si>
  <si>
    <t>S01575</t>
  </si>
  <si>
    <t>S01576</t>
  </si>
  <si>
    <t>S01577</t>
  </si>
  <si>
    <t>S01578</t>
  </si>
  <si>
    <t>S01579</t>
  </si>
  <si>
    <t>S01580</t>
  </si>
  <si>
    <t>S01581</t>
  </si>
  <si>
    <t>S01582</t>
  </si>
  <si>
    <t>S01583</t>
  </si>
  <si>
    <t>S01584</t>
  </si>
  <si>
    <t>S01585</t>
  </si>
  <si>
    <t>S01586</t>
  </si>
  <si>
    <t>S01587</t>
  </si>
  <si>
    <t>S01588</t>
  </si>
  <si>
    <t>S01589</t>
  </si>
  <si>
    <t>S01590</t>
  </si>
  <si>
    <t>S01591</t>
  </si>
  <si>
    <t>S01592</t>
  </si>
  <si>
    <t>S01593</t>
  </si>
  <si>
    <t>S01594</t>
  </si>
  <si>
    <t>S01595</t>
  </si>
  <si>
    <t>S01596</t>
  </si>
  <si>
    <t>S01597</t>
  </si>
  <si>
    <t>S01598</t>
  </si>
  <si>
    <t>S01599</t>
  </si>
  <si>
    <t>S01600</t>
  </si>
  <si>
    <t>S01601</t>
  </si>
  <si>
    <t>S01602</t>
  </si>
  <si>
    <t>S01603</t>
  </si>
  <si>
    <t>S01604</t>
  </si>
  <si>
    <t>S01605</t>
  </si>
  <si>
    <t>S01606</t>
  </si>
  <si>
    <t>S01607</t>
  </si>
  <si>
    <t>S01608</t>
  </si>
  <si>
    <t>S01609</t>
  </si>
  <si>
    <t>S01610</t>
  </si>
  <si>
    <t>S01611</t>
  </si>
  <si>
    <t>S01612</t>
  </si>
  <si>
    <t>S01613</t>
  </si>
  <si>
    <t>S01614</t>
  </si>
  <si>
    <t>S01615</t>
  </si>
  <si>
    <t>S01616</t>
  </si>
  <si>
    <t>S01617</t>
  </si>
  <si>
    <t>S01618</t>
  </si>
  <si>
    <t>S01619</t>
  </si>
  <si>
    <t>S01620</t>
  </si>
  <si>
    <t>S01621</t>
  </si>
  <si>
    <t>S01622</t>
  </si>
  <si>
    <t>S01623</t>
  </si>
  <si>
    <t>S01624</t>
  </si>
  <si>
    <t>S01625</t>
  </si>
  <si>
    <t>S01626</t>
  </si>
  <si>
    <t>S01627</t>
  </si>
  <si>
    <t>S01628</t>
  </si>
  <si>
    <t>S01629</t>
  </si>
  <si>
    <t>S01630</t>
  </si>
  <si>
    <t>S01631</t>
  </si>
  <si>
    <t>S01632</t>
  </si>
  <si>
    <t>S01633</t>
  </si>
  <si>
    <t>S01634</t>
  </si>
  <si>
    <t>S01635</t>
  </si>
  <si>
    <t>S01636</t>
  </si>
  <si>
    <t>S01637</t>
  </si>
  <si>
    <t>S01638</t>
  </si>
  <si>
    <t>S01639</t>
  </si>
  <si>
    <t>S01640</t>
  </si>
  <si>
    <t>S01641</t>
  </si>
  <si>
    <t>S01642</t>
  </si>
  <si>
    <t>S01643</t>
  </si>
  <si>
    <t>S01644</t>
  </si>
  <si>
    <t>S01645</t>
  </si>
  <si>
    <t>S01646</t>
  </si>
  <si>
    <t>S01647</t>
  </si>
  <si>
    <t>S01648</t>
  </si>
  <si>
    <t>S01649</t>
  </si>
  <si>
    <t>S01650</t>
  </si>
  <si>
    <t>S01651</t>
  </si>
  <si>
    <t>S01652</t>
  </si>
  <si>
    <t>S01653</t>
  </si>
  <si>
    <t>S01654</t>
  </si>
  <si>
    <t>S01655</t>
  </si>
  <si>
    <t>S01656</t>
  </si>
  <si>
    <t>S01657</t>
  </si>
  <si>
    <t>S01658</t>
  </si>
  <si>
    <t>S01659</t>
  </si>
  <si>
    <t>S01660</t>
  </si>
  <si>
    <t>S01661</t>
  </si>
  <si>
    <t>S01662</t>
  </si>
  <si>
    <t>S01663</t>
  </si>
  <si>
    <t>S01664</t>
  </si>
  <si>
    <t>S01665</t>
  </si>
  <si>
    <t>S01666</t>
  </si>
  <si>
    <t>S01667</t>
  </si>
  <si>
    <t>S01668</t>
  </si>
  <si>
    <t>S01669</t>
  </si>
  <si>
    <t>S01670</t>
  </si>
  <si>
    <t>S01671</t>
  </si>
  <si>
    <t>S01672</t>
  </si>
  <si>
    <t>S01673</t>
  </si>
  <si>
    <t>S01674</t>
  </si>
  <si>
    <t>S01675</t>
  </si>
  <si>
    <t>S01676</t>
  </si>
  <si>
    <t>S01677</t>
  </si>
  <si>
    <t>S01678</t>
  </si>
  <si>
    <t>S01679</t>
  </si>
  <si>
    <t>S01680</t>
  </si>
  <si>
    <t>S01681</t>
  </si>
  <si>
    <t>S01682</t>
  </si>
  <si>
    <t>S01683</t>
  </si>
  <si>
    <t>S01684</t>
  </si>
  <si>
    <t>S01685</t>
  </si>
  <si>
    <t>S01686</t>
  </si>
  <si>
    <t>S01687</t>
  </si>
  <si>
    <t>S01688</t>
  </si>
  <si>
    <t>S01689</t>
  </si>
  <si>
    <t>S01690</t>
  </si>
  <si>
    <t>S01691</t>
  </si>
  <si>
    <t>S01692</t>
  </si>
  <si>
    <t>S01693</t>
  </si>
  <si>
    <t>S01694</t>
  </si>
  <si>
    <t>S01695</t>
  </si>
  <si>
    <t>S01696</t>
  </si>
  <si>
    <t>S01697</t>
  </si>
  <si>
    <t>S01698</t>
  </si>
  <si>
    <t>S01699</t>
  </si>
  <si>
    <t>S01700</t>
  </si>
  <si>
    <t>S01701</t>
  </si>
  <si>
    <t>S01702</t>
  </si>
  <si>
    <t>S01703</t>
  </si>
  <si>
    <t>S01704</t>
  </si>
  <si>
    <t>S01705</t>
  </si>
  <si>
    <t>S01706</t>
  </si>
  <si>
    <t>S01707</t>
  </si>
  <si>
    <t>S01708</t>
  </si>
  <si>
    <t>S01709</t>
  </si>
  <si>
    <t>S01710</t>
  </si>
  <si>
    <t>S01711</t>
  </si>
  <si>
    <t>S01712</t>
  </si>
  <si>
    <t>S01713</t>
  </si>
  <si>
    <t>S01714</t>
  </si>
  <si>
    <t>S01715</t>
  </si>
  <si>
    <t>S01716</t>
  </si>
  <si>
    <t>S01717</t>
  </si>
  <si>
    <t>S01718</t>
  </si>
  <si>
    <t>S01719</t>
  </si>
  <si>
    <t>S01720</t>
  </si>
  <si>
    <t>S01721</t>
  </si>
  <si>
    <t>S01722</t>
  </si>
  <si>
    <t>S01723</t>
  </si>
  <si>
    <t>S01724</t>
  </si>
  <si>
    <t>S01725</t>
  </si>
  <si>
    <t>S01726</t>
  </si>
  <si>
    <t>S01727</t>
  </si>
  <si>
    <t>S01728</t>
  </si>
  <si>
    <t>S01729</t>
  </si>
  <si>
    <t>S01730</t>
  </si>
  <si>
    <t>S01731</t>
  </si>
  <si>
    <t>S01732</t>
  </si>
  <si>
    <t>S01733</t>
  </si>
  <si>
    <t>S01734</t>
  </si>
  <si>
    <t>S01735</t>
  </si>
  <si>
    <t>S01736</t>
  </si>
  <si>
    <t>S01737</t>
  </si>
  <si>
    <t>S01738</t>
  </si>
  <si>
    <t>S01739</t>
  </si>
  <si>
    <t>S01740</t>
  </si>
  <si>
    <t>S01741</t>
  </si>
  <si>
    <t>S01742</t>
  </si>
  <si>
    <t>S01743</t>
  </si>
  <si>
    <t>S01744</t>
  </si>
  <si>
    <t>S01745</t>
  </si>
  <si>
    <t>S01746</t>
  </si>
  <si>
    <t>S01747</t>
  </si>
  <si>
    <t>S01748</t>
  </si>
  <si>
    <t>S01749</t>
  </si>
  <si>
    <t>S01750</t>
  </si>
  <si>
    <t>S01751</t>
  </si>
  <si>
    <t>S01752</t>
  </si>
  <si>
    <t>S01753</t>
  </si>
  <si>
    <t>S01754</t>
  </si>
  <si>
    <t>S01755</t>
  </si>
  <si>
    <t>S01756</t>
  </si>
  <si>
    <t>S01757</t>
  </si>
  <si>
    <t>S01758</t>
  </si>
  <si>
    <t>S01759</t>
  </si>
  <si>
    <t>S01760</t>
  </si>
  <si>
    <t>S01761</t>
  </si>
  <si>
    <t>S01762</t>
  </si>
  <si>
    <t>S01763</t>
  </si>
  <si>
    <t>S01764</t>
  </si>
  <si>
    <t>S01765</t>
  </si>
  <si>
    <t>S01766</t>
  </si>
  <si>
    <t>S01767</t>
  </si>
  <si>
    <t>S01768</t>
  </si>
  <si>
    <t>S01769</t>
  </si>
  <si>
    <t>S01770</t>
  </si>
  <si>
    <t>S01771</t>
  </si>
  <si>
    <t>S01772</t>
  </si>
  <si>
    <t>S01773</t>
  </si>
  <si>
    <t>S01774</t>
  </si>
  <si>
    <t>S01775</t>
  </si>
  <si>
    <t>S01776</t>
  </si>
  <si>
    <t>S01777</t>
  </si>
  <si>
    <t>S01778</t>
  </si>
  <si>
    <t>S01779</t>
  </si>
  <si>
    <t>S01780</t>
  </si>
  <si>
    <t>S01781</t>
  </si>
  <si>
    <t>S01782</t>
  </si>
  <si>
    <t>S01783</t>
  </si>
  <si>
    <t>S01784</t>
  </si>
  <si>
    <t>S01785</t>
  </si>
  <si>
    <t>S01786</t>
  </si>
  <si>
    <t>S01787</t>
  </si>
  <si>
    <t>S01788</t>
  </si>
  <si>
    <t>S01789</t>
  </si>
  <si>
    <t>S01790</t>
  </si>
  <si>
    <t>S01791</t>
  </si>
  <si>
    <t>S01792</t>
  </si>
  <si>
    <t>S01793</t>
  </si>
  <si>
    <t>S01794</t>
  </si>
  <si>
    <t>S01795</t>
  </si>
  <si>
    <t>S01796</t>
  </si>
  <si>
    <t>S01797</t>
  </si>
  <si>
    <t>S01798</t>
  </si>
  <si>
    <t>S01799</t>
  </si>
  <si>
    <t>S01800</t>
  </si>
  <si>
    <t>S01801</t>
  </si>
  <si>
    <t>S01802</t>
  </si>
  <si>
    <t>S01803</t>
  </si>
  <si>
    <t>S01804</t>
  </si>
  <si>
    <t>S01805</t>
  </si>
  <si>
    <t>S01806</t>
  </si>
  <si>
    <t>S01807</t>
  </si>
  <si>
    <t>S01808</t>
  </si>
  <si>
    <t>S01809</t>
  </si>
  <si>
    <t>S01810</t>
  </si>
  <si>
    <t>S01811</t>
  </si>
  <si>
    <t>S01812</t>
  </si>
  <si>
    <t>S01813</t>
  </si>
  <si>
    <t>S01814</t>
  </si>
  <si>
    <t>S01815</t>
  </si>
  <si>
    <t>S01816</t>
  </si>
  <si>
    <t>S01817</t>
  </si>
  <si>
    <t>S01818</t>
  </si>
  <si>
    <t>S01819</t>
  </si>
  <si>
    <t>S01820</t>
  </si>
  <si>
    <t>S01821</t>
  </si>
  <si>
    <t>S01822</t>
  </si>
  <si>
    <t>S01823</t>
  </si>
  <si>
    <t>S01824</t>
  </si>
  <si>
    <t>S01825</t>
  </si>
  <si>
    <t>S01826</t>
  </si>
  <si>
    <t>S01827</t>
  </si>
  <si>
    <t>S01828</t>
  </si>
  <si>
    <t>S01829</t>
  </si>
  <si>
    <t>S01830</t>
  </si>
  <si>
    <t>S01831</t>
  </si>
  <si>
    <t>S01832</t>
  </si>
  <si>
    <t>S01833</t>
  </si>
  <si>
    <t>S01834</t>
  </si>
  <si>
    <t>S01835</t>
  </si>
  <si>
    <t>S01836</t>
  </si>
  <si>
    <t>S01837</t>
  </si>
  <si>
    <t>S01838</t>
  </si>
  <si>
    <t>S01839</t>
  </si>
  <si>
    <t>S01840</t>
  </si>
  <si>
    <t>S01841</t>
  </si>
  <si>
    <t>S01842</t>
  </si>
  <si>
    <t>S01843</t>
  </si>
  <si>
    <t>S01844</t>
  </si>
  <si>
    <t>S01845</t>
  </si>
  <si>
    <t>S01846</t>
  </si>
  <si>
    <t>S01847</t>
  </si>
  <si>
    <t>S01848</t>
  </si>
  <si>
    <t>S01849</t>
  </si>
  <si>
    <t>S01850</t>
  </si>
  <si>
    <t>S01851</t>
  </si>
  <si>
    <t>S01852</t>
  </si>
  <si>
    <t>S01853</t>
  </si>
  <si>
    <t>S01854</t>
  </si>
  <si>
    <t>S01855</t>
  </si>
  <si>
    <t>S01856</t>
  </si>
  <si>
    <t>S01857</t>
  </si>
  <si>
    <t>S01858</t>
  </si>
  <si>
    <t>S01859</t>
  </si>
  <si>
    <t>S01860</t>
  </si>
  <si>
    <t>S01861</t>
  </si>
  <si>
    <t>S01862</t>
  </si>
  <si>
    <t>S01863</t>
  </si>
  <si>
    <t>S01864</t>
  </si>
  <si>
    <t>S01865</t>
  </si>
  <si>
    <t>S01866</t>
  </si>
  <si>
    <t>S01867</t>
  </si>
  <si>
    <t>S01868</t>
  </si>
  <si>
    <t>S01869</t>
  </si>
  <si>
    <t>S01870</t>
  </si>
  <si>
    <t>S01871</t>
  </si>
  <si>
    <t>S01872</t>
  </si>
  <si>
    <t>S01873</t>
  </si>
  <si>
    <t>S01874</t>
  </si>
  <si>
    <t>S01875</t>
  </si>
  <si>
    <t>S01876</t>
  </si>
  <si>
    <t>S01877</t>
  </si>
  <si>
    <t>S01878</t>
  </si>
  <si>
    <t>S01879</t>
  </si>
  <si>
    <t>S01880</t>
  </si>
  <si>
    <t>S01881</t>
  </si>
  <si>
    <t>S01882</t>
  </si>
  <si>
    <t>S01883</t>
  </si>
  <si>
    <t>S01884</t>
  </si>
  <si>
    <t>S01885</t>
  </si>
  <si>
    <t>S01886</t>
  </si>
  <si>
    <t>S01887</t>
  </si>
  <si>
    <t>S01888</t>
  </si>
  <si>
    <t>S01889</t>
  </si>
  <si>
    <t>S01890</t>
  </si>
  <si>
    <t>S01891</t>
  </si>
  <si>
    <t>S01892</t>
  </si>
  <si>
    <t>S01893</t>
  </si>
  <si>
    <t>S01894</t>
  </si>
  <si>
    <t>S01895</t>
  </si>
  <si>
    <t>S01896</t>
  </si>
  <si>
    <t>S01897</t>
  </si>
  <si>
    <t>S01898</t>
  </si>
  <si>
    <t>S01899</t>
  </si>
  <si>
    <t>S01900</t>
  </si>
  <si>
    <t>S01901</t>
  </si>
  <si>
    <t>S01902</t>
  </si>
  <si>
    <t>S01903</t>
  </si>
  <si>
    <t>S01904</t>
  </si>
  <si>
    <t>S01905</t>
  </si>
  <si>
    <t>S01906</t>
  </si>
  <si>
    <t>S01907</t>
  </si>
  <si>
    <t>S01908</t>
  </si>
  <si>
    <t>S01909</t>
  </si>
  <si>
    <t>S01910</t>
  </si>
  <si>
    <t>S01911</t>
  </si>
  <si>
    <t>S01912</t>
  </si>
  <si>
    <t>S01913</t>
  </si>
  <si>
    <t>S01914</t>
  </si>
  <si>
    <t>S01915</t>
  </si>
  <si>
    <t>S01916</t>
  </si>
  <si>
    <t>S01917</t>
  </si>
  <si>
    <t>S01918</t>
  </si>
  <si>
    <t>S01919</t>
  </si>
  <si>
    <t>S01920</t>
  </si>
  <si>
    <t>S01921</t>
  </si>
  <si>
    <t>S01922</t>
  </si>
  <si>
    <t>S01923</t>
  </si>
  <si>
    <t>S01924</t>
  </si>
  <si>
    <t>S01925</t>
  </si>
  <si>
    <t>S01926</t>
  </si>
  <si>
    <t>S01927</t>
  </si>
  <si>
    <t>S01928</t>
  </si>
  <si>
    <t>S01929</t>
  </si>
  <si>
    <t>S01930</t>
  </si>
  <si>
    <t>S01931</t>
  </si>
  <si>
    <t>S01932</t>
  </si>
  <si>
    <t>S01933</t>
  </si>
  <si>
    <t>S01934</t>
  </si>
  <si>
    <t>S01935</t>
  </si>
  <si>
    <t>S01936</t>
  </si>
  <si>
    <t>S01937</t>
  </si>
  <si>
    <t>S01938</t>
  </si>
  <si>
    <t>S01939</t>
  </si>
  <si>
    <t>S01940</t>
  </si>
  <si>
    <t>S01941</t>
  </si>
  <si>
    <t>S01942</t>
  </si>
  <si>
    <t>S01943</t>
  </si>
  <si>
    <t>S01944</t>
  </si>
  <si>
    <t>S01945</t>
  </si>
  <si>
    <t>S01946</t>
  </si>
  <si>
    <t>S01947</t>
  </si>
  <si>
    <t>S01948</t>
  </si>
  <si>
    <t>S01949</t>
  </si>
  <si>
    <t>S01950</t>
  </si>
  <si>
    <t>S01951</t>
  </si>
  <si>
    <t>S01952</t>
  </si>
  <si>
    <t>S01953</t>
  </si>
  <si>
    <t>S01954</t>
  </si>
  <si>
    <t>S01955</t>
  </si>
  <si>
    <t>S01956</t>
  </si>
  <si>
    <t>S01957</t>
  </si>
  <si>
    <t>S01958</t>
  </si>
  <si>
    <t>S01959</t>
  </si>
  <si>
    <t>S01960</t>
  </si>
  <si>
    <t>S01961</t>
  </si>
  <si>
    <t>S01962</t>
  </si>
  <si>
    <t>S01963</t>
  </si>
  <si>
    <t>S01964</t>
  </si>
  <si>
    <t>S01965</t>
  </si>
  <si>
    <t>S01966</t>
  </si>
  <si>
    <t>S01967</t>
  </si>
  <si>
    <t>S01968</t>
  </si>
  <si>
    <t>S01969</t>
  </si>
  <si>
    <t>S01970</t>
  </si>
  <si>
    <t>S01971</t>
  </si>
  <si>
    <t>S01972</t>
  </si>
  <si>
    <t>S01973</t>
  </si>
  <si>
    <t>S01974</t>
  </si>
  <si>
    <t>S01975</t>
  </si>
  <si>
    <t>S01976</t>
  </si>
  <si>
    <t>S01977</t>
  </si>
  <si>
    <t>S01978</t>
  </si>
  <si>
    <t>S01979</t>
  </si>
  <si>
    <t>S01980</t>
  </si>
  <si>
    <t>S01981</t>
  </si>
  <si>
    <t>S01982</t>
  </si>
  <si>
    <t>S01983</t>
  </si>
  <si>
    <t>S01984</t>
  </si>
  <si>
    <t>S01985</t>
  </si>
  <si>
    <t>S01986</t>
  </si>
  <si>
    <t>S01987</t>
  </si>
  <si>
    <t>S01988</t>
  </si>
  <si>
    <t>S01989</t>
  </si>
  <si>
    <t>S01990</t>
  </si>
  <si>
    <t>S01991</t>
  </si>
  <si>
    <t>S01992</t>
  </si>
  <si>
    <t>S01993</t>
  </si>
  <si>
    <t>S01994</t>
  </si>
  <si>
    <t>S01995</t>
  </si>
  <si>
    <t>S01996</t>
  </si>
  <si>
    <t>S01997</t>
  </si>
  <si>
    <t>S01998</t>
  </si>
  <si>
    <t>S01999</t>
  </si>
  <si>
    <t>S02000</t>
  </si>
  <si>
    <t>S02001</t>
  </si>
  <si>
    <t>S02002</t>
  </si>
  <si>
    <t>S02003</t>
  </si>
  <si>
    <t>S02004</t>
  </si>
  <si>
    <t>S02005</t>
  </si>
  <si>
    <t>S02006</t>
  </si>
  <si>
    <t>S02007</t>
  </si>
  <si>
    <t>S02008</t>
  </si>
  <si>
    <t>S02009</t>
  </si>
  <si>
    <t>S02010</t>
  </si>
  <si>
    <t>S02011</t>
  </si>
  <si>
    <t>S02012</t>
  </si>
  <si>
    <t>S02013</t>
  </si>
  <si>
    <t>S02014</t>
  </si>
  <si>
    <t>S02015</t>
  </si>
  <si>
    <t>S02016</t>
  </si>
  <si>
    <t>S02017</t>
  </si>
  <si>
    <t>S02018</t>
  </si>
  <si>
    <t>S02019</t>
  </si>
  <si>
    <t>S02020</t>
  </si>
  <si>
    <t>S02021</t>
  </si>
  <si>
    <t>S02022</t>
  </si>
  <si>
    <t>S02023</t>
  </si>
  <si>
    <t>S02024</t>
  </si>
  <si>
    <t>S02025</t>
  </si>
  <si>
    <t>S02026</t>
  </si>
  <si>
    <t>S02027</t>
  </si>
  <si>
    <t>S02028</t>
  </si>
  <si>
    <t>S02029</t>
  </si>
  <si>
    <t>S02030</t>
  </si>
  <si>
    <t>S02031</t>
  </si>
  <si>
    <t>S02032</t>
  </si>
  <si>
    <t>S02033</t>
  </si>
  <si>
    <t>S02034</t>
  </si>
  <si>
    <t>S02035</t>
  </si>
  <si>
    <t>S02036</t>
  </si>
  <si>
    <t>S02037</t>
  </si>
  <si>
    <t>S02038</t>
  </si>
  <si>
    <t>S02039</t>
  </si>
  <si>
    <t>S02040</t>
  </si>
  <si>
    <t>S02041</t>
  </si>
  <si>
    <t>S02042</t>
  </si>
  <si>
    <t>S02043</t>
  </si>
  <si>
    <t>S02044</t>
  </si>
  <si>
    <t>S02045</t>
  </si>
  <si>
    <t>S02046</t>
  </si>
  <si>
    <t>S02047</t>
  </si>
  <si>
    <t>S02048</t>
  </si>
  <si>
    <t>S02049</t>
  </si>
  <si>
    <t>S02050</t>
  </si>
  <si>
    <t>S02051</t>
  </si>
  <si>
    <t>S02052</t>
  </si>
  <si>
    <t>S02053</t>
  </si>
  <si>
    <t>S02054</t>
  </si>
  <si>
    <t>S02055</t>
  </si>
  <si>
    <t>S02056</t>
  </si>
  <si>
    <t>S02057</t>
  </si>
  <si>
    <t>S02058</t>
  </si>
  <si>
    <t>S02059</t>
  </si>
  <si>
    <t>S02060</t>
  </si>
  <si>
    <t>S02061</t>
  </si>
  <si>
    <t>S02062</t>
  </si>
  <si>
    <t>S02063</t>
  </si>
  <si>
    <t>S02064</t>
  </si>
  <si>
    <t>S02065</t>
  </si>
  <si>
    <t>S02066</t>
  </si>
  <si>
    <t>S02067</t>
  </si>
  <si>
    <t>S02068</t>
  </si>
  <si>
    <t>S02069</t>
  </si>
  <si>
    <t>S02070</t>
  </si>
  <si>
    <t>S02071</t>
  </si>
  <si>
    <t>S02072</t>
  </si>
  <si>
    <t>S02073</t>
  </si>
  <si>
    <t>S02074</t>
  </si>
  <si>
    <t>S02075</t>
  </si>
  <si>
    <t>S02076</t>
  </si>
  <si>
    <t>S02077</t>
  </si>
  <si>
    <t>S02078</t>
  </si>
  <si>
    <t>S02079</t>
  </si>
  <si>
    <t>S02080</t>
  </si>
  <si>
    <t>S02081</t>
  </si>
  <si>
    <t>S02082</t>
  </si>
  <si>
    <t>S02083</t>
  </si>
  <si>
    <t>S02084</t>
  </si>
  <si>
    <t>S02085</t>
  </si>
  <si>
    <t>S02086</t>
  </si>
  <si>
    <t>S02087</t>
  </si>
  <si>
    <t>S02088</t>
  </si>
  <si>
    <t>S02089</t>
  </si>
  <si>
    <t>S02090</t>
  </si>
  <si>
    <t>S02091</t>
  </si>
  <si>
    <t>S02092</t>
  </si>
  <si>
    <t>S02093</t>
  </si>
  <si>
    <t>S02094</t>
  </si>
  <si>
    <t>S02095</t>
  </si>
  <si>
    <t>S02096</t>
  </si>
  <si>
    <t>S02097</t>
  </si>
  <si>
    <t>S02098</t>
  </si>
  <si>
    <t>S02099</t>
  </si>
  <si>
    <t>S02100</t>
  </si>
  <si>
    <t>S02101</t>
  </si>
  <si>
    <t>S02102</t>
  </si>
  <si>
    <t>S02103</t>
  </si>
  <si>
    <t>S02104</t>
  </si>
  <si>
    <t>S02105</t>
  </si>
  <si>
    <t>S02106</t>
  </si>
  <si>
    <t>S02107</t>
  </si>
  <si>
    <t>S02108</t>
  </si>
  <si>
    <t>S02109</t>
  </si>
  <si>
    <t>S02110</t>
  </si>
  <si>
    <t>S02111</t>
  </si>
  <si>
    <t>S02112</t>
  </si>
  <si>
    <t>S02113</t>
  </si>
  <si>
    <t>S02114</t>
  </si>
  <si>
    <t>S02115</t>
  </si>
  <si>
    <t>S02116</t>
  </si>
  <si>
    <t>S02117</t>
  </si>
  <si>
    <t>S02118</t>
  </si>
  <si>
    <t>S02119</t>
  </si>
  <si>
    <t>S02120</t>
  </si>
  <si>
    <t>S02121</t>
  </si>
  <si>
    <t>S02122</t>
  </si>
  <si>
    <t>S02123</t>
  </si>
  <si>
    <t>S02124</t>
  </si>
  <si>
    <t>S02125</t>
  </si>
  <si>
    <t>S02126</t>
  </si>
  <si>
    <t>S02127</t>
  </si>
  <si>
    <t>S02128</t>
  </si>
  <si>
    <t>S02129</t>
  </si>
  <si>
    <t>S02130</t>
  </si>
  <si>
    <t>S02131</t>
  </si>
  <si>
    <t>S02132</t>
  </si>
  <si>
    <t>S02133</t>
  </si>
  <si>
    <t>S02134</t>
  </si>
  <si>
    <t>S02135</t>
  </si>
  <si>
    <t>S02136</t>
  </si>
  <si>
    <t>S02137</t>
  </si>
  <si>
    <t>S02138</t>
  </si>
  <si>
    <t>S02139</t>
  </si>
  <si>
    <t>S02140</t>
  </si>
  <si>
    <t>S02141</t>
  </si>
  <si>
    <t>S02142</t>
  </si>
  <si>
    <t>S02143</t>
  </si>
  <si>
    <t>S02144</t>
  </si>
  <si>
    <t>S02145</t>
  </si>
  <si>
    <t>S02146</t>
  </si>
  <si>
    <t>S02147</t>
  </si>
  <si>
    <t>S02148</t>
  </si>
  <si>
    <t>S02149</t>
  </si>
  <si>
    <t>S02150</t>
  </si>
  <si>
    <t>S02151</t>
  </si>
  <si>
    <t>S02152</t>
  </si>
  <si>
    <t>S02153</t>
  </si>
  <si>
    <t>S02154</t>
  </si>
  <si>
    <t>S02155</t>
  </si>
  <si>
    <t>S02156</t>
  </si>
  <si>
    <t>S02157</t>
  </si>
  <si>
    <t>S02158</t>
  </si>
  <si>
    <t>S02159</t>
  </si>
  <si>
    <t>S02160</t>
  </si>
  <si>
    <t>S02161</t>
  </si>
  <si>
    <t>S02162</t>
  </si>
  <si>
    <t>S02163</t>
  </si>
  <si>
    <t>S02164</t>
  </si>
  <si>
    <t>S02165</t>
  </si>
  <si>
    <t>S02166</t>
  </si>
  <si>
    <t>S02167</t>
  </si>
  <si>
    <t>S02168</t>
  </si>
  <si>
    <t>S02169</t>
  </si>
  <si>
    <t>S02170</t>
  </si>
  <si>
    <t>S02171</t>
  </si>
  <si>
    <t>S02172</t>
  </si>
  <si>
    <t>S02173</t>
  </si>
  <si>
    <t>S02174</t>
  </si>
  <si>
    <t>S02175</t>
  </si>
  <si>
    <t>S02176</t>
  </si>
  <si>
    <t>S02177</t>
  </si>
  <si>
    <t>S02178</t>
  </si>
  <si>
    <t>S02179</t>
  </si>
  <si>
    <t>S02180</t>
  </si>
  <si>
    <t>S02181</t>
  </si>
  <si>
    <t>S02182</t>
  </si>
  <si>
    <t>S02183</t>
  </si>
  <si>
    <t>S02184</t>
  </si>
  <si>
    <t>S02185</t>
  </si>
  <si>
    <t>S02186</t>
  </si>
  <si>
    <t>S02187</t>
  </si>
  <si>
    <t>S02188</t>
  </si>
  <si>
    <t>S02189</t>
  </si>
  <si>
    <t>S02190</t>
  </si>
  <si>
    <t>S02191</t>
  </si>
  <si>
    <t>S02192</t>
  </si>
  <si>
    <t>S02193</t>
  </si>
  <si>
    <t>S02194</t>
  </si>
  <si>
    <t>S02195</t>
  </si>
  <si>
    <t>S02196</t>
  </si>
  <si>
    <t>S02197</t>
  </si>
  <si>
    <t>S02198</t>
  </si>
  <si>
    <t>S02199</t>
  </si>
  <si>
    <t>S02200</t>
  </si>
  <si>
    <t>S02201</t>
  </si>
  <si>
    <t>S02202</t>
  </si>
  <si>
    <t>S02203</t>
  </si>
  <si>
    <t>S02204</t>
  </si>
  <si>
    <t>S02205</t>
  </si>
  <si>
    <t>S02206</t>
  </si>
  <si>
    <t>S02207</t>
  </si>
  <si>
    <t>S02208</t>
  </si>
  <si>
    <t>S02209</t>
  </si>
  <si>
    <t>S02210</t>
  </si>
  <si>
    <t>S02211</t>
  </si>
  <si>
    <t>S02212</t>
  </si>
  <si>
    <t>S02213</t>
  </si>
  <si>
    <t>S02214</t>
  </si>
  <si>
    <t>S02215</t>
  </si>
  <si>
    <t>S02216</t>
  </si>
  <si>
    <t>S02217</t>
  </si>
  <si>
    <t>S02218</t>
  </si>
  <si>
    <t>S02219</t>
  </si>
  <si>
    <t>S02220</t>
  </si>
  <si>
    <t>S02221</t>
  </si>
  <si>
    <t>S02222</t>
  </si>
  <si>
    <t>S02223</t>
  </si>
  <si>
    <t>S02224</t>
  </si>
  <si>
    <t>S02225</t>
  </si>
  <si>
    <t>S02226</t>
  </si>
  <si>
    <t>S02227</t>
  </si>
  <si>
    <t>S02228</t>
  </si>
  <si>
    <t>S02229</t>
  </si>
  <si>
    <t>S02230</t>
  </si>
  <si>
    <t>S02231</t>
  </si>
  <si>
    <t>S02232</t>
  </si>
  <si>
    <t>S02233</t>
  </si>
  <si>
    <t>S02234</t>
  </si>
  <si>
    <t>S02235</t>
  </si>
  <si>
    <t>S02236</t>
  </si>
  <si>
    <t>S02237</t>
  </si>
  <si>
    <t>S02238</t>
  </si>
  <si>
    <t>S02239</t>
  </si>
  <si>
    <t>S02240</t>
  </si>
  <si>
    <t>S02241</t>
  </si>
  <si>
    <t>S02242</t>
  </si>
  <si>
    <t>S02243</t>
  </si>
  <si>
    <t>S02244</t>
  </si>
  <si>
    <t>S02245</t>
  </si>
  <si>
    <t>S02246</t>
  </si>
  <si>
    <t>S02247</t>
  </si>
  <si>
    <t>S02248</t>
  </si>
  <si>
    <t>S02249</t>
  </si>
  <si>
    <t>S02250</t>
  </si>
  <si>
    <t>S02251</t>
  </si>
  <si>
    <t>S02252</t>
  </si>
  <si>
    <t>S02253</t>
  </si>
  <si>
    <t>S02254</t>
  </si>
  <si>
    <t>S02255</t>
  </si>
  <si>
    <t>S02256</t>
  </si>
  <si>
    <t>S02257</t>
  </si>
  <si>
    <t>S02258</t>
  </si>
  <si>
    <t>S02259</t>
  </si>
  <si>
    <t>S02260</t>
  </si>
  <si>
    <t>S02261</t>
  </si>
  <si>
    <t>S02262</t>
  </si>
  <si>
    <t>S02263</t>
  </si>
  <si>
    <t>S02264</t>
  </si>
  <si>
    <t>S02265</t>
  </si>
  <si>
    <t>S02266</t>
  </si>
  <si>
    <t>S02267</t>
  </si>
  <si>
    <t>S02268</t>
  </si>
  <si>
    <t>S02269</t>
  </si>
  <si>
    <t>S02270</t>
  </si>
  <si>
    <t>S02271</t>
  </si>
  <si>
    <t>S02272</t>
  </si>
  <si>
    <t>S02273</t>
  </si>
  <si>
    <t>S02274</t>
  </si>
  <si>
    <t>S02275</t>
  </si>
  <si>
    <t>S02276</t>
  </si>
  <si>
    <t>S02277</t>
  </si>
  <si>
    <t>S02278</t>
  </si>
  <si>
    <t>S02279</t>
  </si>
  <si>
    <t>S02280</t>
  </si>
  <si>
    <t>S02281</t>
  </si>
  <si>
    <t>S02282</t>
  </si>
  <si>
    <t>S02283</t>
  </si>
  <si>
    <t>S02284</t>
  </si>
  <si>
    <t>S02285</t>
  </si>
  <si>
    <t>S02286</t>
  </si>
  <si>
    <t>S02287</t>
  </si>
  <si>
    <t>S02288</t>
  </si>
  <si>
    <t>S02289</t>
  </si>
  <si>
    <t>S02290</t>
  </si>
  <si>
    <t>S02291</t>
  </si>
  <si>
    <t>S02292</t>
  </si>
  <si>
    <t>S02293</t>
  </si>
  <si>
    <t>S02294</t>
  </si>
  <si>
    <t>S02295</t>
  </si>
  <si>
    <t>S02296</t>
  </si>
  <si>
    <t>S02297</t>
  </si>
  <si>
    <t>S02298</t>
  </si>
  <si>
    <t>S02299</t>
  </si>
  <si>
    <t>S02300</t>
  </si>
  <si>
    <t>S02301</t>
  </si>
  <si>
    <t>S02302</t>
  </si>
  <si>
    <t>S02303</t>
  </si>
  <si>
    <t>S02304</t>
  </si>
  <si>
    <t>S02305</t>
  </si>
  <si>
    <t>S02306</t>
  </si>
  <si>
    <t>S02307</t>
  </si>
  <si>
    <t>S02308</t>
  </si>
  <si>
    <t>S02309</t>
  </si>
  <si>
    <t>S02310</t>
  </si>
  <si>
    <t>S02311</t>
  </si>
  <si>
    <t>S02312</t>
  </si>
  <si>
    <t>S02313</t>
  </si>
  <si>
    <t>S02314</t>
  </si>
  <si>
    <t>S02315</t>
  </si>
  <si>
    <t>S02316</t>
  </si>
  <si>
    <t>S02317</t>
  </si>
  <si>
    <t>S02318</t>
  </si>
  <si>
    <t>S02319</t>
  </si>
  <si>
    <t>S02320</t>
  </si>
  <si>
    <t>S02321</t>
  </si>
  <si>
    <t>S02322</t>
  </si>
  <si>
    <t>S02323</t>
  </si>
  <si>
    <t>S02324</t>
  </si>
  <si>
    <t>S02325</t>
  </si>
  <si>
    <t>S02326</t>
  </si>
  <si>
    <t>S02327</t>
  </si>
  <si>
    <t>S02328</t>
  </si>
  <si>
    <t>S02329</t>
  </si>
  <si>
    <t>S02330</t>
  </si>
  <si>
    <t>S02331</t>
  </si>
  <si>
    <t>S02332</t>
  </si>
  <si>
    <t>S02333</t>
  </si>
  <si>
    <t>S02334</t>
  </si>
  <si>
    <t>S02335</t>
  </si>
  <si>
    <t>S02336</t>
  </si>
  <si>
    <t>S02337</t>
  </si>
  <si>
    <t>S02338</t>
  </si>
  <si>
    <t>S02339</t>
  </si>
  <si>
    <t>S02340</t>
  </si>
  <si>
    <t>S02341</t>
  </si>
  <si>
    <t>S02342</t>
  </si>
  <si>
    <t>S02343</t>
  </si>
  <si>
    <t>S02344</t>
  </si>
  <si>
    <t>S02345</t>
  </si>
  <si>
    <t>S02346</t>
  </si>
  <si>
    <t>S02347</t>
  </si>
  <si>
    <t>S02348</t>
  </si>
  <si>
    <t>S02349</t>
  </si>
  <si>
    <t>S02350</t>
  </si>
  <si>
    <t>S02351</t>
  </si>
  <si>
    <t>S02352</t>
  </si>
  <si>
    <t>S02353</t>
  </si>
  <si>
    <t>S02354</t>
  </si>
  <si>
    <t>S02355</t>
  </si>
  <si>
    <t>S02356</t>
  </si>
  <si>
    <t>S02357</t>
  </si>
  <si>
    <t>S02358</t>
  </si>
  <si>
    <t>S02359</t>
  </si>
  <si>
    <t>S02360</t>
  </si>
  <si>
    <t>S02361</t>
  </si>
  <si>
    <t>S02362</t>
  </si>
  <si>
    <t>S02363</t>
  </si>
  <si>
    <t>S02364</t>
  </si>
  <si>
    <t>S02365</t>
  </si>
  <si>
    <t>S02366</t>
  </si>
  <si>
    <t>S02367</t>
  </si>
  <si>
    <t>S02368</t>
  </si>
  <si>
    <t>S02369</t>
  </si>
  <si>
    <t>S02370</t>
  </si>
  <si>
    <t>S02371</t>
  </si>
  <si>
    <t>S02372</t>
  </si>
  <si>
    <t>S02373</t>
  </si>
  <si>
    <t>S02374</t>
  </si>
  <si>
    <t>S02375</t>
  </si>
  <si>
    <t>S02376</t>
  </si>
  <si>
    <t>S02377</t>
  </si>
  <si>
    <t>S02378</t>
  </si>
  <si>
    <t>S02379</t>
  </si>
  <si>
    <t>S02380</t>
  </si>
  <si>
    <t>S02381</t>
  </si>
  <si>
    <t>S02382</t>
  </si>
  <si>
    <t>S02383</t>
  </si>
  <si>
    <t>S02384</t>
  </si>
  <si>
    <t>S02385</t>
  </si>
  <si>
    <t>S02386</t>
  </si>
  <si>
    <t>S02387</t>
  </si>
  <si>
    <t>S02388</t>
  </si>
  <si>
    <t>S02389</t>
  </si>
  <si>
    <t>S02390</t>
  </si>
  <si>
    <t>S02391</t>
  </si>
  <si>
    <t>S02392</t>
  </si>
  <si>
    <t>S02393</t>
  </si>
  <si>
    <t>S02394</t>
  </si>
  <si>
    <t>S02395</t>
  </si>
  <si>
    <t>S02396</t>
  </si>
  <si>
    <t>S02397</t>
  </si>
  <si>
    <t>S02398</t>
  </si>
  <si>
    <t>S02399</t>
  </si>
  <si>
    <t>S02400</t>
  </si>
  <si>
    <t>S02401</t>
  </si>
  <si>
    <t>S02402</t>
  </si>
  <si>
    <t>S02403</t>
  </si>
  <si>
    <t>S02404</t>
  </si>
  <si>
    <t>S02405</t>
  </si>
  <si>
    <t>S02406</t>
  </si>
  <si>
    <t>S02407</t>
  </si>
  <si>
    <t>S02408</t>
  </si>
  <si>
    <t>S02409</t>
  </si>
  <si>
    <t>S02410</t>
  </si>
  <si>
    <t>S02411</t>
  </si>
  <si>
    <t>S02412</t>
  </si>
  <si>
    <t>S02413</t>
  </si>
  <si>
    <t>S02414</t>
  </si>
  <si>
    <t>S02415</t>
  </si>
  <si>
    <t>S02416</t>
  </si>
  <si>
    <t>S02417</t>
  </si>
  <si>
    <t>S02418</t>
  </si>
  <si>
    <t>S02419</t>
  </si>
  <si>
    <t>S02420</t>
  </si>
  <si>
    <t>S02421</t>
  </si>
  <si>
    <t>S02422</t>
  </si>
  <si>
    <t>S02423</t>
  </si>
  <si>
    <t>S02424</t>
  </si>
  <si>
    <t>S02425</t>
  </si>
  <si>
    <t>S02426</t>
  </si>
  <si>
    <t>S02427</t>
  </si>
  <si>
    <t>S02428</t>
  </si>
  <si>
    <t>S02429</t>
  </si>
  <si>
    <t>S02430</t>
  </si>
  <si>
    <t>S02431</t>
  </si>
  <si>
    <t>S02432</t>
  </si>
  <si>
    <t>S02433</t>
  </si>
  <si>
    <t>S02434</t>
  </si>
  <si>
    <t>S02435</t>
  </si>
  <si>
    <t>S02436</t>
  </si>
  <si>
    <t>S02437</t>
  </si>
  <si>
    <t>S02438</t>
  </si>
  <si>
    <t>S02439</t>
  </si>
  <si>
    <t>S02440</t>
  </si>
  <si>
    <t>S02441</t>
  </si>
  <si>
    <t>S02442</t>
  </si>
  <si>
    <t>S02443</t>
  </si>
  <si>
    <t>S02444</t>
  </si>
  <si>
    <t>S02445</t>
  </si>
  <si>
    <t>S02446</t>
  </si>
  <si>
    <t>S02447</t>
  </si>
  <si>
    <t>S02448</t>
  </si>
  <si>
    <t>S02449</t>
  </si>
  <si>
    <t>S02450</t>
  </si>
  <si>
    <t>S02451</t>
  </si>
  <si>
    <t>S02452</t>
  </si>
  <si>
    <t>S02453</t>
  </si>
  <si>
    <t>S02454</t>
  </si>
  <si>
    <t>S02455</t>
  </si>
  <si>
    <t>S02456</t>
  </si>
  <si>
    <t>S02457</t>
  </si>
  <si>
    <t>S02458</t>
  </si>
  <si>
    <t>S02459</t>
  </si>
  <si>
    <t>S02460</t>
  </si>
  <si>
    <t>S02461</t>
  </si>
  <si>
    <t>S02462</t>
  </si>
  <si>
    <t>S02463</t>
  </si>
  <si>
    <t>S02464</t>
  </si>
  <si>
    <t>S02465</t>
  </si>
  <si>
    <t>S02466</t>
  </si>
  <si>
    <t>S02467</t>
  </si>
  <si>
    <t>S02468</t>
  </si>
  <si>
    <t>S02469</t>
  </si>
  <si>
    <t>S02470</t>
  </si>
  <si>
    <t>S02471</t>
  </si>
  <si>
    <t>S02472</t>
  </si>
  <si>
    <t>S02473</t>
  </si>
  <si>
    <t>S02474</t>
  </si>
  <si>
    <t>S02475</t>
  </si>
  <si>
    <t>S02476</t>
  </si>
  <si>
    <t>S02477</t>
  </si>
  <si>
    <t>S02478</t>
  </si>
  <si>
    <t>S02479</t>
  </si>
  <si>
    <t>S02480</t>
  </si>
  <si>
    <t>S02481</t>
  </si>
  <si>
    <t>S02482</t>
  </si>
  <si>
    <t>S02483</t>
  </si>
  <si>
    <t>S02484</t>
  </si>
  <si>
    <t>S02485</t>
  </si>
  <si>
    <t>S02486</t>
  </si>
  <si>
    <t>S02487</t>
  </si>
  <si>
    <t>S02488</t>
  </si>
  <si>
    <t>S02489</t>
  </si>
  <si>
    <t>S02490</t>
  </si>
  <si>
    <t>S02491</t>
  </si>
  <si>
    <t>S02492</t>
  </si>
  <si>
    <t>S02493</t>
  </si>
  <si>
    <t>S02494</t>
  </si>
  <si>
    <t>S02495</t>
  </si>
  <si>
    <t>S02496</t>
  </si>
  <si>
    <t>S02497</t>
  </si>
  <si>
    <t>S02498</t>
  </si>
  <si>
    <t>S02499</t>
  </si>
  <si>
    <t>S02500</t>
  </si>
  <si>
    <t>S02501</t>
  </si>
  <si>
    <t>S02502</t>
  </si>
  <si>
    <t>S02503</t>
  </si>
  <si>
    <t>S02504</t>
  </si>
  <si>
    <t>S02505</t>
  </si>
  <si>
    <t>S02506</t>
  </si>
  <si>
    <t>S02507</t>
  </si>
  <si>
    <t>S02508</t>
  </si>
  <si>
    <t>S02509</t>
  </si>
  <si>
    <t>S02510</t>
  </si>
  <si>
    <t>S02511</t>
  </si>
  <si>
    <t>S02512</t>
  </si>
  <si>
    <t>S02513</t>
  </si>
  <si>
    <t>S02514</t>
  </si>
  <si>
    <t>S02515</t>
  </si>
  <si>
    <t>S02516</t>
  </si>
  <si>
    <t>S02517</t>
  </si>
  <si>
    <t>S02518</t>
  </si>
  <si>
    <t>S02519</t>
  </si>
  <si>
    <t>S02520</t>
  </si>
  <si>
    <t>S02521</t>
  </si>
  <si>
    <t>S02522</t>
  </si>
  <si>
    <t>S02523</t>
  </si>
  <si>
    <t>S02524</t>
  </si>
  <si>
    <t>S02525</t>
  </si>
  <si>
    <t>S02526</t>
  </si>
  <si>
    <t>S02527</t>
  </si>
  <si>
    <t>S02528</t>
  </si>
  <si>
    <t>S02529</t>
  </si>
  <si>
    <t>S02530</t>
  </si>
  <si>
    <t>S02531</t>
  </si>
  <si>
    <t>S02532</t>
  </si>
  <si>
    <t>S02533</t>
  </si>
  <si>
    <t>S02534</t>
  </si>
  <si>
    <t>S02535</t>
  </si>
  <si>
    <t>S02536</t>
  </si>
  <si>
    <t>S02537</t>
  </si>
  <si>
    <t>S02538</t>
  </si>
  <si>
    <t>S02539</t>
  </si>
  <si>
    <t>S02540</t>
  </si>
  <si>
    <t>S02541</t>
  </si>
  <si>
    <t>S02542</t>
  </si>
  <si>
    <t>S02543</t>
  </si>
  <si>
    <t>S02544</t>
  </si>
  <si>
    <t>S02545</t>
  </si>
  <si>
    <t>S02546</t>
  </si>
  <si>
    <t>S02547</t>
  </si>
  <si>
    <t>S02548</t>
  </si>
  <si>
    <t>S02549</t>
  </si>
  <si>
    <t>S02550</t>
  </si>
  <si>
    <t>S02551</t>
  </si>
  <si>
    <t>S02552</t>
  </si>
  <si>
    <t>S02553</t>
  </si>
  <si>
    <t>S02554</t>
  </si>
  <si>
    <t>S02555</t>
  </si>
  <si>
    <t>S02556</t>
  </si>
  <si>
    <t>S02557</t>
  </si>
  <si>
    <t>S02558</t>
  </si>
  <si>
    <t>S02559</t>
  </si>
  <si>
    <t>S02560</t>
  </si>
  <si>
    <t>S02561</t>
  </si>
  <si>
    <t>S02562</t>
  </si>
  <si>
    <t>S02563</t>
  </si>
  <si>
    <t>S02564</t>
  </si>
  <si>
    <t>S02565</t>
  </si>
  <si>
    <t>S02566</t>
  </si>
  <si>
    <t>S02567</t>
  </si>
  <si>
    <t>S02568</t>
  </si>
  <si>
    <t>S02569</t>
  </si>
  <si>
    <t>S02570</t>
  </si>
  <si>
    <t>S02571</t>
  </si>
  <si>
    <t>S02572</t>
  </si>
  <si>
    <t>S02573</t>
  </si>
  <si>
    <t>S02574</t>
  </si>
  <si>
    <t>S02575</t>
  </si>
  <si>
    <t>S02576</t>
  </si>
  <si>
    <t>S02577</t>
  </si>
  <si>
    <t>S02578</t>
  </si>
  <si>
    <t>S02579</t>
  </si>
  <si>
    <t>S02580</t>
  </si>
  <si>
    <t>S02581</t>
  </si>
  <si>
    <t>S02582</t>
  </si>
  <si>
    <t>S02583</t>
  </si>
  <si>
    <t>S02584</t>
  </si>
  <si>
    <t>S02585</t>
  </si>
  <si>
    <t>S02586</t>
  </si>
  <si>
    <t>S02587</t>
  </si>
  <si>
    <t>S02588</t>
  </si>
  <si>
    <t>S02589</t>
  </si>
  <si>
    <t>S02590</t>
  </si>
  <si>
    <t>S02591</t>
  </si>
  <si>
    <t>S02592</t>
  </si>
  <si>
    <t>S02593</t>
  </si>
  <si>
    <t>S02594</t>
  </si>
  <si>
    <t>S02595</t>
  </si>
  <si>
    <t>S02596</t>
  </si>
  <si>
    <t>S02597</t>
  </si>
  <si>
    <t>S02598</t>
  </si>
  <si>
    <t>S02599</t>
  </si>
  <si>
    <t>S02600</t>
  </si>
  <si>
    <t>S02601</t>
  </si>
  <si>
    <t>S02602</t>
  </si>
  <si>
    <t>S02603</t>
  </si>
  <si>
    <t>S02604</t>
  </si>
  <si>
    <t>S02605</t>
  </si>
  <si>
    <t>S02606</t>
  </si>
  <si>
    <t>S02607</t>
  </si>
  <si>
    <t>S02608</t>
  </si>
  <si>
    <t>S02609</t>
  </si>
  <si>
    <t>S02610</t>
  </si>
  <si>
    <t>S02611</t>
  </si>
  <si>
    <t>S02612</t>
  </si>
  <si>
    <t>S02613</t>
  </si>
  <si>
    <t>S02614</t>
  </si>
  <si>
    <t>S02615</t>
  </si>
  <si>
    <t>S02616</t>
  </si>
  <si>
    <t>S02617</t>
  </si>
  <si>
    <t>S02618</t>
  </si>
  <si>
    <t>S02619</t>
  </si>
  <si>
    <t>S02620</t>
  </si>
  <si>
    <t>S02621</t>
  </si>
  <si>
    <t>S02622</t>
  </si>
  <si>
    <t>S02623</t>
  </si>
  <si>
    <t>S02624</t>
  </si>
  <si>
    <t>S02625</t>
  </si>
  <si>
    <t>S02626</t>
  </si>
  <si>
    <t>S02627</t>
  </si>
  <si>
    <t>S02628</t>
  </si>
  <si>
    <t>S02629</t>
  </si>
  <si>
    <t>S02630</t>
  </si>
  <si>
    <t>S02631</t>
  </si>
  <si>
    <t>S02632</t>
  </si>
  <si>
    <t>S02633</t>
  </si>
  <si>
    <t>S02634</t>
  </si>
  <si>
    <t>S02635</t>
  </si>
  <si>
    <t>S02636</t>
  </si>
  <si>
    <t>S02637</t>
  </si>
  <si>
    <t>S02638</t>
  </si>
  <si>
    <t>S02639</t>
  </si>
  <si>
    <t>S02640</t>
  </si>
  <si>
    <t>S02641</t>
  </si>
  <si>
    <t>S02642</t>
  </si>
  <si>
    <t>S02643</t>
  </si>
  <si>
    <t>S02644</t>
  </si>
  <si>
    <t>S02645</t>
  </si>
  <si>
    <t>S02646</t>
  </si>
  <si>
    <t>S02647</t>
  </si>
  <si>
    <t>S02648</t>
  </si>
  <si>
    <t>S02649</t>
  </si>
  <si>
    <t>S02650</t>
  </si>
  <si>
    <t>S02651</t>
  </si>
  <si>
    <t>S02652</t>
  </si>
  <si>
    <t>S02653</t>
  </si>
  <si>
    <t>S02654</t>
  </si>
  <si>
    <t>S02655</t>
  </si>
  <si>
    <t>S02656</t>
  </si>
  <si>
    <t>S02657</t>
  </si>
  <si>
    <t>S02658</t>
  </si>
  <si>
    <t>S02659</t>
  </si>
  <si>
    <t>S02660</t>
  </si>
  <si>
    <t>S02661</t>
  </si>
  <si>
    <t>S02662</t>
  </si>
  <si>
    <t>S02663</t>
  </si>
  <si>
    <t>S02664</t>
  </si>
  <si>
    <t>S02665</t>
  </si>
  <si>
    <t>S02666</t>
  </si>
  <si>
    <t>S02667</t>
  </si>
  <si>
    <t>S02668</t>
  </si>
  <si>
    <t>S02669</t>
  </si>
  <si>
    <t>S02670</t>
  </si>
  <si>
    <t>S02671</t>
  </si>
  <si>
    <t>S02672</t>
  </si>
  <si>
    <t>S02673</t>
  </si>
  <si>
    <t>S02674</t>
  </si>
  <si>
    <t>S02675</t>
  </si>
  <si>
    <t>S02676</t>
  </si>
  <si>
    <t>S02677</t>
  </si>
  <si>
    <t>S02678</t>
  </si>
  <si>
    <t>S02679</t>
  </si>
  <si>
    <t>S02680</t>
  </si>
  <si>
    <t>S02681</t>
  </si>
  <si>
    <t>S02682</t>
  </si>
  <si>
    <t>S02683</t>
  </si>
  <si>
    <t>S02684</t>
  </si>
  <si>
    <t>S02685</t>
  </si>
  <si>
    <t>S02686</t>
  </si>
  <si>
    <t>S02687</t>
  </si>
  <si>
    <t>S02688</t>
  </si>
  <si>
    <t>S02689</t>
  </si>
  <si>
    <t>S02690</t>
  </si>
  <si>
    <t>S02691</t>
  </si>
  <si>
    <t>S02692</t>
  </si>
  <si>
    <t>S02693</t>
  </si>
  <si>
    <t>S02694</t>
  </si>
  <si>
    <t>S02695</t>
  </si>
  <si>
    <t>S02696</t>
  </si>
  <si>
    <t>S02697</t>
  </si>
  <si>
    <t>S02698</t>
  </si>
  <si>
    <t>S02699</t>
  </si>
  <si>
    <t>S02700</t>
  </si>
  <si>
    <t>S02701</t>
  </si>
  <si>
    <t>S02702</t>
  </si>
  <si>
    <t>S02703</t>
  </si>
  <si>
    <t>S02704</t>
  </si>
  <si>
    <t>S02705</t>
  </si>
  <si>
    <t>S02706</t>
  </si>
  <si>
    <t>S02707</t>
  </si>
  <si>
    <t>S02708</t>
  </si>
  <si>
    <t>S02709</t>
  </si>
  <si>
    <t>S02710</t>
  </si>
  <si>
    <t>S02711</t>
  </si>
  <si>
    <t>S02712</t>
  </si>
  <si>
    <t>S02713</t>
  </si>
  <si>
    <t>S02714</t>
  </si>
  <si>
    <t>S02715</t>
  </si>
  <si>
    <t>S02716</t>
  </si>
  <si>
    <t>S02717</t>
  </si>
  <si>
    <t>S02718</t>
  </si>
  <si>
    <t>S02719</t>
  </si>
  <si>
    <t>S02720</t>
  </si>
  <si>
    <t>S02721</t>
  </si>
  <si>
    <t>S02722</t>
  </si>
  <si>
    <t>S02723</t>
  </si>
  <si>
    <t>S02724</t>
  </si>
  <si>
    <t>S02725</t>
  </si>
  <si>
    <t>S02726</t>
  </si>
  <si>
    <t>S02727</t>
  </si>
  <si>
    <t>S02728</t>
  </si>
  <si>
    <t>S02729</t>
  </si>
  <si>
    <t>S02730</t>
  </si>
  <si>
    <t>S02731</t>
  </si>
  <si>
    <t>S02732</t>
  </si>
  <si>
    <t>S02733</t>
  </si>
  <si>
    <t>S02734</t>
  </si>
  <si>
    <t>S02735</t>
  </si>
  <si>
    <t>S02736</t>
  </si>
  <si>
    <t>S02737</t>
  </si>
  <si>
    <t>S02738</t>
  </si>
  <si>
    <t>S02739</t>
  </si>
  <si>
    <t>S02740</t>
  </si>
  <si>
    <t>S02741</t>
  </si>
  <si>
    <t>S02742</t>
  </si>
  <si>
    <t>S02743</t>
  </si>
  <si>
    <t>S02744</t>
  </si>
  <si>
    <t>S02745</t>
  </si>
  <si>
    <t>S02746</t>
  </si>
  <si>
    <t>S02747</t>
  </si>
  <si>
    <t>S02748</t>
  </si>
  <si>
    <t>S02749</t>
  </si>
  <si>
    <t>S02750</t>
  </si>
  <si>
    <t>S02751</t>
  </si>
  <si>
    <t>S02752</t>
  </si>
  <si>
    <t>S02753</t>
  </si>
  <si>
    <t>S02754</t>
  </si>
  <si>
    <t>S02755</t>
  </si>
  <si>
    <t>S02756</t>
  </si>
  <si>
    <t>S02757</t>
  </si>
  <si>
    <t>S02758</t>
  </si>
  <si>
    <t>S02759</t>
  </si>
  <si>
    <t>S02760</t>
  </si>
  <si>
    <t>S02761</t>
  </si>
  <si>
    <t>S02762</t>
  </si>
  <si>
    <t>S02763</t>
  </si>
  <si>
    <t>S02764</t>
  </si>
  <si>
    <t>S02765</t>
  </si>
  <si>
    <t>S02766</t>
  </si>
  <si>
    <t>S02767</t>
  </si>
  <si>
    <t>S02768</t>
  </si>
  <si>
    <t>S02769</t>
  </si>
  <si>
    <t>S02770</t>
  </si>
  <si>
    <t>S02771</t>
  </si>
  <si>
    <t>S02772</t>
  </si>
  <si>
    <t>S02773</t>
  </si>
  <si>
    <t>S02774</t>
  </si>
  <si>
    <t>S02775</t>
  </si>
  <si>
    <t>S02776</t>
  </si>
  <si>
    <t>S02777</t>
  </si>
  <si>
    <t>S02778</t>
  </si>
  <si>
    <t>S02779</t>
  </si>
  <si>
    <t>S02780</t>
  </si>
  <si>
    <t>S02781</t>
  </si>
  <si>
    <t>S02782</t>
  </si>
  <si>
    <t>S02783</t>
  </si>
  <si>
    <t>S02784</t>
  </si>
  <si>
    <t>S02785</t>
  </si>
  <si>
    <t>S02786</t>
  </si>
  <si>
    <t>S02787</t>
  </si>
  <si>
    <t>S02788</t>
  </si>
  <si>
    <t>S02789</t>
  </si>
  <si>
    <t>S02790</t>
  </si>
  <si>
    <t>S02791</t>
  </si>
  <si>
    <t>S02792</t>
  </si>
  <si>
    <t>S02793</t>
  </si>
  <si>
    <t>S02794</t>
  </si>
  <si>
    <t>S02795</t>
  </si>
  <si>
    <t>S02796</t>
  </si>
  <si>
    <t>S02797</t>
  </si>
  <si>
    <t>S02798</t>
  </si>
  <si>
    <t>S02799</t>
  </si>
  <si>
    <t>S02800</t>
  </si>
  <si>
    <t>S02801</t>
  </si>
  <si>
    <t>S02802</t>
  </si>
  <si>
    <t>S02803</t>
  </si>
  <si>
    <t>S02804</t>
  </si>
  <si>
    <t>S02805</t>
  </si>
  <si>
    <t>S02806</t>
  </si>
  <si>
    <t>S02807</t>
  </si>
  <si>
    <t>S02808</t>
  </si>
  <si>
    <t>S02809</t>
  </si>
  <si>
    <t>S02810</t>
  </si>
  <si>
    <t>S02811</t>
  </si>
  <si>
    <t>S02812</t>
  </si>
  <si>
    <t>S02813</t>
  </si>
  <si>
    <t>S02814</t>
  </si>
  <si>
    <t>S02815</t>
  </si>
  <si>
    <t>S02816</t>
  </si>
  <si>
    <t>S02817</t>
  </si>
  <si>
    <t>S02818</t>
  </si>
  <si>
    <t>S02819</t>
  </si>
  <si>
    <t>S02820</t>
  </si>
  <si>
    <t>S02821</t>
  </si>
  <si>
    <t>S02822</t>
  </si>
  <si>
    <t>S02823</t>
  </si>
  <si>
    <t>S02824</t>
  </si>
  <si>
    <t>S02825</t>
  </si>
  <si>
    <t>S02826</t>
  </si>
  <si>
    <t>S02827</t>
  </si>
  <si>
    <t>S02828</t>
  </si>
  <si>
    <t>S02829</t>
  </si>
  <si>
    <t>S02830</t>
  </si>
  <si>
    <t>S02831</t>
  </si>
  <si>
    <t>S02832</t>
  </si>
  <si>
    <t>S02833</t>
  </si>
  <si>
    <t>S02834</t>
  </si>
  <si>
    <t>S02835</t>
  </si>
  <si>
    <t>S02836</t>
  </si>
  <si>
    <t>S02837</t>
  </si>
  <si>
    <t>S02838</t>
  </si>
  <si>
    <t>S02839</t>
  </si>
  <si>
    <t>S02840</t>
  </si>
  <si>
    <t>S02841</t>
  </si>
  <si>
    <t>S02842</t>
  </si>
  <si>
    <t>S02843</t>
  </si>
  <si>
    <t>S02844</t>
  </si>
  <si>
    <t>S02845</t>
  </si>
  <si>
    <t>S02846</t>
  </si>
  <si>
    <t>S02847</t>
  </si>
  <si>
    <t>S02848</t>
  </si>
  <si>
    <t>S02849</t>
  </si>
  <si>
    <t>S02850</t>
  </si>
  <si>
    <t>S02851</t>
  </si>
  <si>
    <t>S02852</t>
  </si>
  <si>
    <t>S02853</t>
  </si>
  <si>
    <t>S02854</t>
  </si>
  <si>
    <t>S02855</t>
  </si>
  <si>
    <t>S02856</t>
  </si>
  <si>
    <t>S02857</t>
  </si>
  <si>
    <t>S02858</t>
  </si>
  <si>
    <t>S02859</t>
  </si>
  <si>
    <t>S02860</t>
  </si>
  <si>
    <t>S02861</t>
  </si>
  <si>
    <t>S02862</t>
  </si>
  <si>
    <t>S02863</t>
  </si>
  <si>
    <t>S02864</t>
  </si>
  <si>
    <t>S02865</t>
  </si>
  <si>
    <t>S02866</t>
  </si>
  <si>
    <t>S02867</t>
  </si>
  <si>
    <t>S02868</t>
  </si>
  <si>
    <t>S02869</t>
  </si>
  <si>
    <t>S02870</t>
  </si>
  <si>
    <t>S02871</t>
  </si>
  <si>
    <t>S02872</t>
  </si>
  <si>
    <t>S02873</t>
  </si>
  <si>
    <t>S02874</t>
  </si>
  <si>
    <t>S02875</t>
  </si>
  <si>
    <t>S02876</t>
  </si>
  <si>
    <t>S02877</t>
  </si>
  <si>
    <t>S02878</t>
  </si>
  <si>
    <t>S02879</t>
  </si>
  <si>
    <t>S02880</t>
  </si>
  <si>
    <t>S02881</t>
  </si>
  <si>
    <t>S02882</t>
  </si>
  <si>
    <t>S02883</t>
  </si>
  <si>
    <t>S02884</t>
  </si>
  <si>
    <t>S02885</t>
  </si>
  <si>
    <t>S02886</t>
  </si>
  <si>
    <t>S02887</t>
  </si>
  <si>
    <t>S02888</t>
  </si>
  <si>
    <t>S02889</t>
  </si>
  <si>
    <t>S02890</t>
  </si>
  <si>
    <t>S02891</t>
  </si>
  <si>
    <t>S02892</t>
  </si>
  <si>
    <t>S02893</t>
  </si>
  <si>
    <t>S02894</t>
  </si>
  <si>
    <t>S02895</t>
  </si>
  <si>
    <t>S02896</t>
  </si>
  <si>
    <t>S02897</t>
  </si>
  <si>
    <t>S02898</t>
  </si>
  <si>
    <t>S02899</t>
  </si>
  <si>
    <t>S02900</t>
  </si>
  <si>
    <t>S02901</t>
  </si>
  <si>
    <t>S02902</t>
  </si>
  <si>
    <t>S02903</t>
  </si>
  <si>
    <t>S02904</t>
  </si>
  <si>
    <t>S02905</t>
  </si>
  <si>
    <t>S02906</t>
  </si>
  <si>
    <t>S02907</t>
  </si>
  <si>
    <t>S02908</t>
  </si>
  <si>
    <t>S02909</t>
  </si>
  <si>
    <t>S02910</t>
  </si>
  <si>
    <t>S02911</t>
  </si>
  <si>
    <t>S02912</t>
  </si>
  <si>
    <t>S02913</t>
  </si>
  <si>
    <t>S02914</t>
  </si>
  <si>
    <t>S02915</t>
  </si>
  <si>
    <t>S02916</t>
  </si>
  <si>
    <t>S02917</t>
  </si>
  <si>
    <t>S02918</t>
  </si>
  <si>
    <t>S02919</t>
  </si>
  <si>
    <t>S02920</t>
  </si>
  <si>
    <t>S02921</t>
  </si>
  <si>
    <t>S02922</t>
  </si>
  <si>
    <t>S02923</t>
  </si>
  <si>
    <t>S02924</t>
  </si>
  <si>
    <t>S02925</t>
  </si>
  <si>
    <t>S02926</t>
  </si>
  <si>
    <t>S02927</t>
  </si>
  <si>
    <t>S02928</t>
  </si>
  <si>
    <t>S02929</t>
  </si>
  <si>
    <t>S02930</t>
  </si>
  <si>
    <t>S02931</t>
  </si>
  <si>
    <t>S02932</t>
  </si>
  <si>
    <t>S02933</t>
  </si>
  <si>
    <t>S02934</t>
  </si>
  <si>
    <t>S02935</t>
  </si>
  <si>
    <t>S02936</t>
  </si>
  <si>
    <t>S02937</t>
  </si>
  <si>
    <t>S02938</t>
  </si>
  <si>
    <t>S02939</t>
  </si>
  <si>
    <t>S02940</t>
  </si>
  <si>
    <t>S02941</t>
  </si>
  <si>
    <t>S02942</t>
  </si>
  <si>
    <t>S02943</t>
  </si>
  <si>
    <t>S02944</t>
  </si>
  <si>
    <t>S02945</t>
  </si>
  <si>
    <t>S02946</t>
  </si>
  <si>
    <t>S02947</t>
  </si>
  <si>
    <t>S02948</t>
  </si>
  <si>
    <t>S02949</t>
  </si>
  <si>
    <t>S02950</t>
  </si>
  <si>
    <t>S02951</t>
  </si>
  <si>
    <t>S02952</t>
  </si>
  <si>
    <t>S02953</t>
  </si>
  <si>
    <t>S02954</t>
  </si>
  <si>
    <t>S02955</t>
  </si>
  <si>
    <t>S02956</t>
  </si>
  <si>
    <t>S02957</t>
  </si>
  <si>
    <t>S02958</t>
  </si>
  <si>
    <t>S02959</t>
  </si>
  <si>
    <t>S02960</t>
  </si>
  <si>
    <t>S02961</t>
  </si>
  <si>
    <t>S02962</t>
  </si>
  <si>
    <t>S02963</t>
  </si>
  <si>
    <t>S02964</t>
  </si>
  <si>
    <t>S02965</t>
  </si>
  <si>
    <t>S02966</t>
  </si>
  <si>
    <t>S02967</t>
  </si>
  <si>
    <t>S02968</t>
  </si>
  <si>
    <t>S02969</t>
  </si>
  <si>
    <t>S02970</t>
  </si>
  <si>
    <t>S02971</t>
  </si>
  <si>
    <t>S02972</t>
  </si>
  <si>
    <t>S02973</t>
  </si>
  <si>
    <t>S02974</t>
  </si>
  <si>
    <t>S02975</t>
  </si>
  <si>
    <t>S02976</t>
  </si>
  <si>
    <t>S02977</t>
  </si>
  <si>
    <t>S02978</t>
  </si>
  <si>
    <t>S02979</t>
  </si>
  <si>
    <t>S02980</t>
  </si>
  <si>
    <t>S02981</t>
  </si>
  <si>
    <t>S02982</t>
  </si>
  <si>
    <t>S02983</t>
  </si>
  <si>
    <t>S02984</t>
  </si>
  <si>
    <t>S02985</t>
  </si>
  <si>
    <t>S02986</t>
  </si>
  <si>
    <t>S02987</t>
  </si>
  <si>
    <t>S02988</t>
  </si>
  <si>
    <t>S02989</t>
  </si>
  <si>
    <t>S02990</t>
  </si>
  <si>
    <t>S02991</t>
  </si>
  <si>
    <t>S02992</t>
  </si>
  <si>
    <t>S02993</t>
  </si>
  <si>
    <t>S02994</t>
  </si>
  <si>
    <t>S02995</t>
  </si>
  <si>
    <t>S02996</t>
  </si>
  <si>
    <t>S02997</t>
  </si>
  <si>
    <t>S02998</t>
  </si>
  <si>
    <t>S02999</t>
  </si>
  <si>
    <t>S03000</t>
  </si>
  <si>
    <t>S03001</t>
  </si>
  <si>
    <t>S03002</t>
  </si>
  <si>
    <t>S03003</t>
  </si>
  <si>
    <t>S03004</t>
  </si>
  <si>
    <t>S03005</t>
  </si>
  <si>
    <t>S03006</t>
  </si>
  <si>
    <t>S03007</t>
  </si>
  <si>
    <t>S03008</t>
  </si>
  <si>
    <t>S03009</t>
  </si>
  <si>
    <t>S03010</t>
  </si>
  <si>
    <t>S03011</t>
  </si>
  <si>
    <t>S03012</t>
  </si>
  <si>
    <t>S03013</t>
  </si>
  <si>
    <t>S03014</t>
  </si>
  <si>
    <t>S03015</t>
  </si>
  <si>
    <t>S03016</t>
  </si>
  <si>
    <t>S03017</t>
  </si>
  <si>
    <t>S03018</t>
  </si>
  <si>
    <t>S03019</t>
  </si>
  <si>
    <t>S03020</t>
  </si>
  <si>
    <t>S03021</t>
  </si>
  <si>
    <t>S03022</t>
  </si>
  <si>
    <t>S03023</t>
  </si>
  <si>
    <t>S03024</t>
  </si>
  <si>
    <t>S03025</t>
  </si>
  <si>
    <t>S03026</t>
  </si>
  <si>
    <t>S03027</t>
  </si>
  <si>
    <t>S03028</t>
  </si>
  <si>
    <t>S03029</t>
  </si>
  <si>
    <t>S03030</t>
  </si>
  <si>
    <t>S03031</t>
  </si>
  <si>
    <t>S03032</t>
  </si>
  <si>
    <t>S03033</t>
  </si>
  <si>
    <t>S03034</t>
  </si>
  <si>
    <t>S03035</t>
  </si>
  <si>
    <t>S03036</t>
  </si>
  <si>
    <t>S03037</t>
  </si>
  <si>
    <t>S03038</t>
  </si>
  <si>
    <t>S03039</t>
  </si>
  <si>
    <t>S03040</t>
  </si>
  <si>
    <t>S03041</t>
  </si>
  <si>
    <t>S03042</t>
  </si>
  <si>
    <t>S03043</t>
  </si>
  <si>
    <t>S03044</t>
  </si>
  <si>
    <t>S03045</t>
  </si>
  <si>
    <t>S03046</t>
  </si>
  <si>
    <t>S03047</t>
  </si>
  <si>
    <t>S03048</t>
  </si>
  <si>
    <t>S03049</t>
  </si>
  <si>
    <t>S03050</t>
  </si>
  <si>
    <t>S03051</t>
  </si>
  <si>
    <t>S03052</t>
  </si>
  <si>
    <t>S03053</t>
  </si>
  <si>
    <t>S03054</t>
  </si>
  <si>
    <t>S03055</t>
  </si>
  <si>
    <t>S03056</t>
  </si>
  <si>
    <t>S03057</t>
  </si>
  <si>
    <t>S03058</t>
  </si>
  <si>
    <t>S03059</t>
  </si>
  <si>
    <t>S03060</t>
  </si>
  <si>
    <t>S03061</t>
  </si>
  <si>
    <t>S03062</t>
  </si>
  <si>
    <t>S03063</t>
  </si>
  <si>
    <t>S03064</t>
  </si>
  <si>
    <t>S03065</t>
  </si>
  <si>
    <t>S03066</t>
  </si>
  <si>
    <t>S03067</t>
  </si>
  <si>
    <t>S03068</t>
  </si>
  <si>
    <t>S03069</t>
  </si>
  <si>
    <t>S03070</t>
  </si>
  <si>
    <t>S03071</t>
  </si>
  <si>
    <t>S03072</t>
  </si>
  <si>
    <t>S03073</t>
  </si>
  <si>
    <t>S03074</t>
  </si>
  <si>
    <t>S03075</t>
  </si>
  <si>
    <t>S03076</t>
  </si>
  <si>
    <t>S03077</t>
  </si>
  <si>
    <t>S03078</t>
  </si>
  <si>
    <t>S03079</t>
  </si>
  <si>
    <t>S03080</t>
  </si>
  <si>
    <t>S03081</t>
  </si>
  <si>
    <t>S03082</t>
  </si>
  <si>
    <t>S03083</t>
  </si>
  <si>
    <t>S03084</t>
  </si>
  <si>
    <t>S03085</t>
  </si>
  <si>
    <t>S03086</t>
  </si>
  <si>
    <t>S03087</t>
  </si>
  <si>
    <t>S03088</t>
  </si>
  <si>
    <t>S03089</t>
  </si>
  <si>
    <t>S03090</t>
  </si>
  <si>
    <t>S03091</t>
  </si>
  <si>
    <t>S03092</t>
  </si>
  <si>
    <t>S03093</t>
  </si>
  <si>
    <t>S03094</t>
  </si>
  <si>
    <t>S03095</t>
  </si>
  <si>
    <t>S03096</t>
  </si>
  <si>
    <t>S03097</t>
  </si>
  <si>
    <t>S03098</t>
  </si>
  <si>
    <t>S03099</t>
  </si>
  <si>
    <t>S03100</t>
  </si>
  <si>
    <t>S03101</t>
  </si>
  <si>
    <t>S03102</t>
  </si>
  <si>
    <t>S03103</t>
  </si>
  <si>
    <t>S03104</t>
  </si>
  <si>
    <t>S03105</t>
  </si>
  <si>
    <t>S03106</t>
  </si>
  <si>
    <t>S03107</t>
  </si>
  <si>
    <t>S03108</t>
  </si>
  <si>
    <t>S03109</t>
  </si>
  <si>
    <t>S03110</t>
  </si>
  <si>
    <t>S03111</t>
  </si>
  <si>
    <t>S03112</t>
  </si>
  <si>
    <t>S03113</t>
  </si>
  <si>
    <t>S03114</t>
  </si>
  <si>
    <t>S03115</t>
  </si>
  <si>
    <t>S03116</t>
  </si>
  <si>
    <t>S03117</t>
  </si>
  <si>
    <t>S03118</t>
  </si>
  <si>
    <t>S03119</t>
  </si>
  <si>
    <t>S03120</t>
  </si>
  <si>
    <t>S03121</t>
  </si>
  <si>
    <t>S03122</t>
  </si>
  <si>
    <t>S03123</t>
  </si>
  <si>
    <t>S03124</t>
  </si>
  <si>
    <t>S03125</t>
  </si>
  <si>
    <t>S03126</t>
  </si>
  <si>
    <t>S03127</t>
  </si>
  <si>
    <t>S03128</t>
  </si>
  <si>
    <t>S03129</t>
  </si>
  <si>
    <t>S03130</t>
  </si>
  <si>
    <t>S03131</t>
  </si>
  <si>
    <t>S03132</t>
  </si>
  <si>
    <t>S03133</t>
  </si>
  <si>
    <t>S03134</t>
  </si>
  <si>
    <t>S03135</t>
  </si>
  <si>
    <t>S03136</t>
  </si>
  <si>
    <t>S03137</t>
  </si>
  <si>
    <t>S03138</t>
  </si>
  <si>
    <t>S03139</t>
  </si>
  <si>
    <t>S03140</t>
  </si>
  <si>
    <t>S03141</t>
  </si>
  <si>
    <t>S03142</t>
  </si>
  <si>
    <t>S03143</t>
  </si>
  <si>
    <t>S03144</t>
  </si>
  <si>
    <t>S03145</t>
  </si>
  <si>
    <t>S03146</t>
  </si>
  <si>
    <t>S03147</t>
  </si>
  <si>
    <t>S03148</t>
  </si>
  <si>
    <t>S03149</t>
  </si>
  <si>
    <t>S03150</t>
  </si>
  <si>
    <t>S03151</t>
  </si>
  <si>
    <t>S03152</t>
  </si>
  <si>
    <t>S03153</t>
  </si>
  <si>
    <t>S03154</t>
  </si>
  <si>
    <t>S03155</t>
  </si>
  <si>
    <t>S03156</t>
  </si>
  <si>
    <t>S03157</t>
  </si>
  <si>
    <t>S03158</t>
  </si>
  <si>
    <t>S03159</t>
  </si>
  <si>
    <t>S03160</t>
  </si>
  <si>
    <t>S03161</t>
  </si>
  <si>
    <t>S03162</t>
  </si>
  <si>
    <t>S03163</t>
  </si>
  <si>
    <t>S03164</t>
  </si>
  <si>
    <t>S03165</t>
  </si>
  <si>
    <t>S03166</t>
  </si>
  <si>
    <t>S03167</t>
  </si>
  <si>
    <t>S03168</t>
  </si>
  <si>
    <t>S03169</t>
  </si>
  <si>
    <t>S03170</t>
  </si>
  <si>
    <t>S03171</t>
  </si>
  <si>
    <t>S03172</t>
  </si>
  <si>
    <t>S03173</t>
  </si>
  <si>
    <t>S03174</t>
  </si>
  <si>
    <t>S03175</t>
  </si>
  <si>
    <t>S03176</t>
  </si>
  <si>
    <t>S03177</t>
  </si>
  <si>
    <t>S03178</t>
  </si>
  <si>
    <t>S03179</t>
  </si>
  <si>
    <t>S03180</t>
  </si>
  <si>
    <t>S03181</t>
  </si>
  <si>
    <t>S03182</t>
  </si>
  <si>
    <t>S03183</t>
  </si>
  <si>
    <t>S03184</t>
  </si>
  <si>
    <t>S03185</t>
  </si>
  <si>
    <t>S03186</t>
  </si>
  <si>
    <t>S03187</t>
  </si>
  <si>
    <t>S03188</t>
  </si>
  <si>
    <t>S03189</t>
  </si>
  <si>
    <t>S03190</t>
  </si>
  <si>
    <t>S03191</t>
  </si>
  <si>
    <t>S03192</t>
  </si>
  <si>
    <t>S03193</t>
  </si>
  <si>
    <t>S03194</t>
  </si>
  <si>
    <t>S03195</t>
  </si>
  <si>
    <t>S03196</t>
  </si>
  <si>
    <t>S03197</t>
  </si>
  <si>
    <t>S03198</t>
  </si>
  <si>
    <t>S03199</t>
  </si>
  <si>
    <t>S03200</t>
  </si>
  <si>
    <t>S03201</t>
  </si>
  <si>
    <t>S03202</t>
  </si>
  <si>
    <t>S03203</t>
  </si>
  <si>
    <t>S03204</t>
  </si>
  <si>
    <t>S03205</t>
  </si>
  <si>
    <t>S03206</t>
  </si>
  <si>
    <t>S03207</t>
  </si>
  <si>
    <t>S03208</t>
  </si>
  <si>
    <t>S03209</t>
  </si>
  <si>
    <t>S03210</t>
  </si>
  <si>
    <t>S03211</t>
  </si>
  <si>
    <t>S03212</t>
  </si>
  <si>
    <t>S03213</t>
  </si>
  <si>
    <t>S03214</t>
  </si>
  <si>
    <t>S03215</t>
  </si>
  <si>
    <t>S03216</t>
  </si>
  <si>
    <t>S03217</t>
  </si>
  <si>
    <t>S03218</t>
  </si>
  <si>
    <t>S03219</t>
  </si>
  <si>
    <t>S03220</t>
  </si>
  <si>
    <t>S03221</t>
  </si>
  <si>
    <t>S03222</t>
  </si>
  <si>
    <t>S03223</t>
  </si>
  <si>
    <t>S03224</t>
  </si>
  <si>
    <t>S03225</t>
  </si>
  <si>
    <t>S03226</t>
  </si>
  <si>
    <t>S03227</t>
  </si>
  <si>
    <t>S03228</t>
  </si>
  <si>
    <t>S03229</t>
  </si>
  <si>
    <t>S03230</t>
  </si>
  <si>
    <t>S03231</t>
  </si>
  <si>
    <t>S03232</t>
  </si>
  <si>
    <t>S03233</t>
  </si>
  <si>
    <t>S03234</t>
  </si>
  <si>
    <t>S03235</t>
  </si>
  <si>
    <t>S03236</t>
  </si>
  <si>
    <t>S03237</t>
  </si>
  <si>
    <t>S03238</t>
  </si>
  <si>
    <t>S03239</t>
  </si>
  <si>
    <t>S03240</t>
  </si>
  <si>
    <t>S03241</t>
  </si>
  <si>
    <t>S03242</t>
  </si>
  <si>
    <t>S03243</t>
  </si>
  <si>
    <t>S03244</t>
  </si>
  <si>
    <t>S03245</t>
  </si>
  <si>
    <t>S03246</t>
  </si>
  <si>
    <t>S03247</t>
  </si>
  <si>
    <t>S03248</t>
  </si>
  <si>
    <t>S03249</t>
  </si>
  <si>
    <t>S03250</t>
  </si>
  <si>
    <t>S03251</t>
  </si>
  <si>
    <t>S03252</t>
  </si>
  <si>
    <t>S03253</t>
  </si>
  <si>
    <t>S03254</t>
  </si>
  <si>
    <t>S03255</t>
  </si>
  <si>
    <t>S03256</t>
  </si>
  <si>
    <t>S03257</t>
  </si>
  <si>
    <t>S03258</t>
  </si>
  <si>
    <t>S03259</t>
  </si>
  <si>
    <t>S03260</t>
  </si>
  <si>
    <t>S03261</t>
  </si>
  <si>
    <t>S03262</t>
  </si>
  <si>
    <t>S03263</t>
  </si>
  <si>
    <t>S03264</t>
  </si>
  <si>
    <t>S03265</t>
  </si>
  <si>
    <t>S03266</t>
  </si>
  <si>
    <t>S03267</t>
  </si>
  <si>
    <t>S03268</t>
  </si>
  <si>
    <t>S03269</t>
  </si>
  <si>
    <t>S03270</t>
  </si>
  <si>
    <t>S03271</t>
  </si>
  <si>
    <t>S03272</t>
  </si>
  <si>
    <t>S03273</t>
  </si>
  <si>
    <t>S03274</t>
  </si>
  <si>
    <t>S03275</t>
  </si>
  <si>
    <t>S03276</t>
  </si>
  <si>
    <t>S03277</t>
  </si>
  <si>
    <t>S03278</t>
  </si>
  <si>
    <t>S03279</t>
  </si>
  <si>
    <t>S03280</t>
  </si>
  <si>
    <t>S03281</t>
  </si>
  <si>
    <t>S03282</t>
  </si>
  <si>
    <t>S03283</t>
  </si>
  <si>
    <t>S03284</t>
  </si>
  <si>
    <t>S03285</t>
  </si>
  <si>
    <t>S03286</t>
  </si>
  <si>
    <t>S03287</t>
  </si>
  <si>
    <t>S03288</t>
  </si>
  <si>
    <t>S03289</t>
  </si>
  <si>
    <t>S03290</t>
  </si>
  <si>
    <t>S03291</t>
  </si>
  <si>
    <t>S03292</t>
  </si>
  <si>
    <t>S03293</t>
  </si>
  <si>
    <t>S03294</t>
  </si>
  <si>
    <t>S03295</t>
  </si>
  <si>
    <t>S03296</t>
  </si>
  <si>
    <t>S03297</t>
  </si>
  <si>
    <t>S03298</t>
  </si>
  <si>
    <t>S03299</t>
  </si>
  <si>
    <t>S03300</t>
  </si>
  <si>
    <t>S03301</t>
  </si>
  <si>
    <t>S03302</t>
  </si>
  <si>
    <t>S03303</t>
  </si>
  <si>
    <t>S03304</t>
  </si>
  <si>
    <t>S03305</t>
  </si>
  <si>
    <t>S03306</t>
  </si>
  <si>
    <t>S03307</t>
  </si>
  <si>
    <t>S03308</t>
  </si>
  <si>
    <t>S03309</t>
  </si>
  <si>
    <t>S03310</t>
  </si>
  <si>
    <t>S03311</t>
  </si>
  <si>
    <t>S03312</t>
  </si>
  <si>
    <t>S03313</t>
  </si>
  <si>
    <t>S03314</t>
  </si>
  <si>
    <t>S03315</t>
  </si>
  <si>
    <t>S03316</t>
  </si>
  <si>
    <t>S03317</t>
  </si>
  <si>
    <t>S03318</t>
  </si>
  <si>
    <t>S03319</t>
  </si>
  <si>
    <t>S03320</t>
  </si>
  <si>
    <t>S03321</t>
  </si>
  <si>
    <t>S03322</t>
  </si>
  <si>
    <t>S03323</t>
  </si>
  <si>
    <t>S03324</t>
  </si>
  <si>
    <t>S03325</t>
  </si>
  <si>
    <t>S03326</t>
  </si>
  <si>
    <t>S03327</t>
  </si>
  <si>
    <t>S03328</t>
  </si>
  <si>
    <t>S03329</t>
  </si>
  <si>
    <t>S03330</t>
  </si>
  <si>
    <t>S03331</t>
  </si>
  <si>
    <t>S03332</t>
  </si>
  <si>
    <t>S03333</t>
  </si>
  <si>
    <t>S03334</t>
  </si>
  <si>
    <t>S03335</t>
  </si>
  <si>
    <t>S03336</t>
  </si>
  <si>
    <t>S03337</t>
  </si>
  <si>
    <t>S03338</t>
  </si>
  <si>
    <t>S03339</t>
  </si>
  <si>
    <t>S03340</t>
  </si>
  <si>
    <t>S03341</t>
  </si>
  <si>
    <t>S03342</t>
  </si>
  <si>
    <t>S03343</t>
  </si>
  <si>
    <t>S03344</t>
  </si>
  <si>
    <t>S03345</t>
  </si>
  <si>
    <t>S03346</t>
  </si>
  <si>
    <t>S03347</t>
  </si>
  <si>
    <t>S03348</t>
  </si>
  <si>
    <t>S03349</t>
  </si>
  <si>
    <t>S03350</t>
  </si>
  <si>
    <t>S03351</t>
  </si>
  <si>
    <t>S03352</t>
  </si>
  <si>
    <t>S03353</t>
  </si>
  <si>
    <t>S03354</t>
  </si>
  <si>
    <t>S03355</t>
  </si>
  <si>
    <t>S03356</t>
  </si>
  <si>
    <t>S03357</t>
  </si>
  <si>
    <t>S03358</t>
  </si>
  <si>
    <t>S03359</t>
  </si>
  <si>
    <t>S03360</t>
  </si>
  <si>
    <t>S03361</t>
  </si>
  <si>
    <t>S03362</t>
  </si>
  <si>
    <t>S03363</t>
  </si>
  <si>
    <t>S03364</t>
  </si>
  <si>
    <t>S03365</t>
  </si>
  <si>
    <t>S03366</t>
  </si>
  <si>
    <t>S03367</t>
  </si>
  <si>
    <t>S03368</t>
  </si>
  <si>
    <t>S03369</t>
  </si>
  <si>
    <t>S03370</t>
  </si>
  <si>
    <t>S03371</t>
  </si>
  <si>
    <t>S03372</t>
  </si>
  <si>
    <t>S03373</t>
  </si>
  <si>
    <t>S03374</t>
  </si>
  <si>
    <t>S03375</t>
  </si>
  <si>
    <t>S03376</t>
  </si>
  <si>
    <t>S03377</t>
  </si>
  <si>
    <t>S03378</t>
  </si>
  <si>
    <t>S03379</t>
  </si>
  <si>
    <t>S03380</t>
  </si>
  <si>
    <t>S03381</t>
  </si>
  <si>
    <t>S03382</t>
  </si>
  <si>
    <t>S03383</t>
  </si>
  <si>
    <t>S03384</t>
  </si>
  <si>
    <t>S03385</t>
  </si>
  <si>
    <t>S03386</t>
  </si>
  <si>
    <t>S03387</t>
  </si>
  <si>
    <t>S03388</t>
  </si>
  <si>
    <t>S03389</t>
  </si>
  <si>
    <t>S03390</t>
  </si>
  <si>
    <t>S03391</t>
  </si>
  <si>
    <t>S03392</t>
  </si>
  <si>
    <t>S03393</t>
  </si>
  <si>
    <t>S03394</t>
  </si>
  <si>
    <t>S03395</t>
  </si>
  <si>
    <t>S03396</t>
  </si>
  <si>
    <t>S03397</t>
  </si>
  <si>
    <t>S03398</t>
  </si>
  <si>
    <t>S03399</t>
  </si>
  <si>
    <t>S03400</t>
  </si>
  <si>
    <t>S03401</t>
  </si>
  <si>
    <t>S03402</t>
  </si>
  <si>
    <t>S03403</t>
  </si>
  <si>
    <t>S03404</t>
  </si>
  <si>
    <t>S03405</t>
  </si>
  <si>
    <t>S03406</t>
  </si>
  <si>
    <t>S03407</t>
  </si>
  <si>
    <t>S03408</t>
  </si>
  <si>
    <t>S03409</t>
  </si>
  <si>
    <t>S03410</t>
  </si>
  <si>
    <t>S03411</t>
  </si>
  <si>
    <t>S03412</t>
  </si>
  <si>
    <t>S03413</t>
  </si>
  <si>
    <t>S03414</t>
  </si>
  <si>
    <t>S03415</t>
  </si>
  <si>
    <t>S03416</t>
  </si>
  <si>
    <t>S03417</t>
  </si>
  <si>
    <t>S03418</t>
  </si>
  <si>
    <t>S03419</t>
  </si>
  <si>
    <t>S03420</t>
  </si>
  <si>
    <t>S03421</t>
  </si>
  <si>
    <t>S03422</t>
  </si>
  <si>
    <t>S03423</t>
  </si>
  <si>
    <t>S03424</t>
  </si>
  <si>
    <t>S03425</t>
  </si>
  <si>
    <t>S03426</t>
  </si>
  <si>
    <t>S03427</t>
  </si>
  <si>
    <t>S03428</t>
  </si>
  <si>
    <t>S03429</t>
  </si>
  <si>
    <t>S03430</t>
  </si>
  <si>
    <t>S03431</t>
  </si>
  <si>
    <t>S03432</t>
  </si>
  <si>
    <t>S03433</t>
  </si>
  <si>
    <t>S03434</t>
  </si>
  <si>
    <t>S03435</t>
  </si>
  <si>
    <t>S03436</t>
  </si>
  <si>
    <t>S03437</t>
  </si>
  <si>
    <t>S03438</t>
  </si>
  <si>
    <t>S03439</t>
  </si>
  <si>
    <t>S03440</t>
  </si>
  <si>
    <t>S03441</t>
  </si>
  <si>
    <t>S03442</t>
  </si>
  <si>
    <t>S03443</t>
  </si>
  <si>
    <t>S03444</t>
  </si>
  <si>
    <t>S03445</t>
  </si>
  <si>
    <t>S03446</t>
  </si>
  <si>
    <t>S03447</t>
  </si>
  <si>
    <t>S03448</t>
  </si>
  <si>
    <t>S03449</t>
  </si>
  <si>
    <t>S03450</t>
  </si>
  <si>
    <t>S03451</t>
  </si>
  <si>
    <t>S03452</t>
  </si>
  <si>
    <t>S03453</t>
  </si>
  <si>
    <t>S03454</t>
  </si>
  <si>
    <t>S03455</t>
  </si>
  <si>
    <t>S03456</t>
  </si>
  <si>
    <t>S03457</t>
  </si>
  <si>
    <t>S03458</t>
  </si>
  <si>
    <t>S03459</t>
  </si>
  <si>
    <t>S03460</t>
  </si>
  <si>
    <t>S03461</t>
  </si>
  <si>
    <t>S03462</t>
  </si>
  <si>
    <t>S03463</t>
  </si>
  <si>
    <t>S03464</t>
  </si>
  <si>
    <t>S03465</t>
  </si>
  <si>
    <t>S03466</t>
  </si>
  <si>
    <t>S03467</t>
  </si>
  <si>
    <t>S03468</t>
  </si>
  <si>
    <t>S03469</t>
  </si>
  <si>
    <t>S03470</t>
  </si>
  <si>
    <t>S03471</t>
  </si>
  <si>
    <t>S03472</t>
  </si>
  <si>
    <t>S03473</t>
  </si>
  <si>
    <t>S03474</t>
  </si>
  <si>
    <t>S03475</t>
  </si>
  <si>
    <t>S03476</t>
  </si>
  <si>
    <t>S03477</t>
  </si>
  <si>
    <t>S03478</t>
  </si>
  <si>
    <t>S03479</t>
  </si>
  <si>
    <t>S03480</t>
  </si>
  <si>
    <t>S03481</t>
  </si>
  <si>
    <t>S03482</t>
  </si>
  <si>
    <t>S03483</t>
  </si>
  <si>
    <t>S03484</t>
  </si>
  <si>
    <t>S03485</t>
  </si>
  <si>
    <t>S03486</t>
  </si>
  <si>
    <t>S03487</t>
  </si>
  <si>
    <t>S03488</t>
  </si>
  <si>
    <t>S03489</t>
  </si>
  <si>
    <t>S03490</t>
  </si>
  <si>
    <t>S03491</t>
  </si>
  <si>
    <t>S03492</t>
  </si>
  <si>
    <t>S03493</t>
  </si>
  <si>
    <t>S03494</t>
  </si>
  <si>
    <t>S03495</t>
  </si>
  <si>
    <t>S03496</t>
  </si>
  <si>
    <t>S03497</t>
  </si>
  <si>
    <t>S03498</t>
  </si>
  <si>
    <t>S03499</t>
  </si>
  <si>
    <t>S03500</t>
  </si>
  <si>
    <t>S03501</t>
  </si>
  <si>
    <t>S03502</t>
  </si>
  <si>
    <t>S03503</t>
  </si>
  <si>
    <t>S03504</t>
  </si>
  <si>
    <t>S03505</t>
  </si>
  <si>
    <t>S03506</t>
  </si>
  <si>
    <t>S03507</t>
  </si>
  <si>
    <t>S03508</t>
  </si>
  <si>
    <t>S03509</t>
  </si>
  <si>
    <t>S03510</t>
  </si>
  <si>
    <t>S03511</t>
  </si>
  <si>
    <t>S03512</t>
  </si>
  <si>
    <t>S03513</t>
  </si>
  <si>
    <t>S03514</t>
  </si>
  <si>
    <t>S03515</t>
  </si>
  <si>
    <t>S03516</t>
  </si>
  <si>
    <t>S03517</t>
  </si>
  <si>
    <t>S03518</t>
  </si>
  <si>
    <t>S03519</t>
  </si>
  <si>
    <t>S03520</t>
  </si>
  <si>
    <t>S03521</t>
  </si>
  <si>
    <t>S03522</t>
  </si>
  <si>
    <t>S03523</t>
  </si>
  <si>
    <t>S03524</t>
  </si>
  <si>
    <t>S03525</t>
  </si>
  <si>
    <t>S03526</t>
  </si>
  <si>
    <t>S03527</t>
  </si>
  <si>
    <t>S03528</t>
  </si>
  <si>
    <t>S03529</t>
  </si>
  <si>
    <t>S03530</t>
  </si>
  <si>
    <t>S03531</t>
  </si>
  <si>
    <t>S03532</t>
  </si>
  <si>
    <t>S03533</t>
  </si>
  <si>
    <t>S03534</t>
  </si>
  <si>
    <t>S03535</t>
  </si>
  <si>
    <t>S03536</t>
  </si>
  <si>
    <t>S03537</t>
  </si>
  <si>
    <t>S03538</t>
  </si>
  <si>
    <t>S03539</t>
  </si>
  <si>
    <t>S03540</t>
  </si>
  <si>
    <t>S03541</t>
  </si>
  <si>
    <t>S03542</t>
  </si>
  <si>
    <t>S03543</t>
  </si>
  <si>
    <t>S03544</t>
  </si>
  <si>
    <t>S03545</t>
  </si>
  <si>
    <t>S03546</t>
  </si>
  <si>
    <t>S03547</t>
  </si>
  <si>
    <t>S03548</t>
  </si>
  <si>
    <t>S03549</t>
  </si>
  <si>
    <t>S03550</t>
  </si>
  <si>
    <t>S03551</t>
  </si>
  <si>
    <t>S03552</t>
  </si>
  <si>
    <t>S03553</t>
  </si>
  <si>
    <t>S03554</t>
  </si>
  <si>
    <t>S03555</t>
  </si>
  <si>
    <t>S03556</t>
  </si>
  <si>
    <t>S03557</t>
  </si>
  <si>
    <t>S03558</t>
  </si>
  <si>
    <t>S03559</t>
  </si>
  <si>
    <t>S03560</t>
  </si>
  <si>
    <t>S03561</t>
  </si>
  <si>
    <t>S03562</t>
  </si>
  <si>
    <t>S03563</t>
  </si>
  <si>
    <t>S03564</t>
  </si>
  <si>
    <t>S03565</t>
  </si>
  <si>
    <t>S03566</t>
  </si>
  <si>
    <t>S03567</t>
  </si>
  <si>
    <t>S03568</t>
  </si>
  <si>
    <t>S03569</t>
  </si>
  <si>
    <t>S03570</t>
  </si>
  <si>
    <t>S03571</t>
  </si>
  <si>
    <t>S03572</t>
  </si>
  <si>
    <t>S03573</t>
  </si>
  <si>
    <t>S03574</t>
  </si>
  <si>
    <t>S03575</t>
  </si>
  <si>
    <t>S03576</t>
  </si>
  <si>
    <t>S03577</t>
  </si>
  <si>
    <t>S03578</t>
  </si>
  <si>
    <t>S03579</t>
  </si>
  <si>
    <t>S03580</t>
  </si>
  <si>
    <t>S03581</t>
  </si>
  <si>
    <t>S03582</t>
  </si>
  <si>
    <t>S03583</t>
  </si>
  <si>
    <t>S03584</t>
  </si>
  <si>
    <t>S03585</t>
  </si>
  <si>
    <t>S03586</t>
  </si>
  <si>
    <t>S03587</t>
  </si>
  <si>
    <t>S03588</t>
  </si>
  <si>
    <t>S03589</t>
  </si>
  <si>
    <t>S03590</t>
  </si>
  <si>
    <t>S03591</t>
  </si>
  <si>
    <t>S03592</t>
  </si>
  <si>
    <t>S03593</t>
  </si>
  <si>
    <t>S03594</t>
  </si>
  <si>
    <t>S03595</t>
  </si>
  <si>
    <t>S03596</t>
  </si>
  <si>
    <t>S03597</t>
  </si>
  <si>
    <t>S03598</t>
  </si>
  <si>
    <t>S03599</t>
  </si>
  <si>
    <t>S03600</t>
  </si>
  <si>
    <t>S03601</t>
  </si>
  <si>
    <t>S03602</t>
  </si>
  <si>
    <t>S03603</t>
  </si>
  <si>
    <t>S03604</t>
  </si>
  <si>
    <t>S03605</t>
  </si>
  <si>
    <t>S03606</t>
  </si>
  <si>
    <t>S03607</t>
  </si>
  <si>
    <t>S03608</t>
  </si>
  <si>
    <t>S03609</t>
  </si>
  <si>
    <t>S03610</t>
  </si>
  <si>
    <t>S03611</t>
  </si>
  <si>
    <t>S03612</t>
  </si>
  <si>
    <t>S03613</t>
  </si>
  <si>
    <t>S03614</t>
  </si>
  <si>
    <t>S03615</t>
  </si>
  <si>
    <t>S03616</t>
  </si>
  <si>
    <t>S03617</t>
  </si>
  <si>
    <t>S03618</t>
  </si>
  <si>
    <t>S03619</t>
  </si>
  <si>
    <t>S03620</t>
  </si>
  <si>
    <t>S03621</t>
  </si>
  <si>
    <t>S03622</t>
  </si>
  <si>
    <t>S03623</t>
  </si>
  <si>
    <t>S03624</t>
  </si>
  <si>
    <t>S03625</t>
  </si>
  <si>
    <t>S03626</t>
  </si>
  <si>
    <t>S03627</t>
  </si>
  <si>
    <t>S03628</t>
  </si>
  <si>
    <t>S03629</t>
  </si>
  <si>
    <t>S03630</t>
  </si>
  <si>
    <t>S03631</t>
  </si>
  <si>
    <t>S03632</t>
  </si>
  <si>
    <t>S03633</t>
  </si>
  <si>
    <t>S03634</t>
  </si>
  <si>
    <t>S03635</t>
  </si>
  <si>
    <t>S03636</t>
  </si>
  <si>
    <t>S03637</t>
  </si>
  <si>
    <t>S03638</t>
  </si>
  <si>
    <t>S03639</t>
  </si>
  <si>
    <t>S03640</t>
  </si>
  <si>
    <t>S03641</t>
  </si>
  <si>
    <t>S03642</t>
  </si>
  <si>
    <t>S03643</t>
  </si>
  <si>
    <t>S03644</t>
  </si>
  <si>
    <t>S03645</t>
  </si>
  <si>
    <t>S03646</t>
  </si>
  <si>
    <t>S03647</t>
  </si>
  <si>
    <t>S03648</t>
  </si>
  <si>
    <t>S03649</t>
  </si>
  <si>
    <t>S03650</t>
  </si>
  <si>
    <t>S03651</t>
  </si>
  <si>
    <t>S03652</t>
  </si>
  <si>
    <t>S03653</t>
  </si>
  <si>
    <t>S03654</t>
  </si>
  <si>
    <t>S03655</t>
  </si>
  <si>
    <t>S03656</t>
  </si>
  <si>
    <t>S03657</t>
  </si>
  <si>
    <t>S03658</t>
  </si>
  <si>
    <t>S03659</t>
  </si>
  <si>
    <t>S03660</t>
  </si>
  <si>
    <t>S03661</t>
  </si>
  <si>
    <t>S03662</t>
  </si>
  <si>
    <t>S03663</t>
  </si>
  <si>
    <t>S03664</t>
  </si>
  <si>
    <t>S03665</t>
  </si>
  <si>
    <t>S03666</t>
  </si>
  <si>
    <t>S03667</t>
  </si>
  <si>
    <t>S03668</t>
  </si>
  <si>
    <t>S03669</t>
  </si>
  <si>
    <t>S03670</t>
  </si>
  <si>
    <t>S03671</t>
  </si>
  <si>
    <t>S03672</t>
  </si>
  <si>
    <t>S03673</t>
  </si>
  <si>
    <t>S03674</t>
  </si>
  <si>
    <t>S03675</t>
  </si>
  <si>
    <t>S03676</t>
  </si>
  <si>
    <t>S03677</t>
  </si>
  <si>
    <t>S03678</t>
  </si>
  <si>
    <t>S03679</t>
  </si>
  <si>
    <t>S03680</t>
  </si>
  <si>
    <t>S03681</t>
  </si>
  <si>
    <t>S03682</t>
  </si>
  <si>
    <t>S03683</t>
  </si>
  <si>
    <t>S03684</t>
  </si>
  <si>
    <t>S03685</t>
  </si>
  <si>
    <t>S03686</t>
  </si>
  <si>
    <t>S03687</t>
  </si>
  <si>
    <t>S03688</t>
  </si>
  <si>
    <t>S03689</t>
  </si>
  <si>
    <t>S03690</t>
  </si>
  <si>
    <t>S03691</t>
  </si>
  <si>
    <t>S03692</t>
  </si>
  <si>
    <t>S03693</t>
  </si>
  <si>
    <t>S03694</t>
  </si>
  <si>
    <t>S03695</t>
  </si>
  <si>
    <t>S03696</t>
  </si>
  <si>
    <t>S03697</t>
  </si>
  <si>
    <t>S03698</t>
  </si>
  <si>
    <t>S03699</t>
  </si>
  <si>
    <t>S03700</t>
  </si>
  <si>
    <t>S03701</t>
  </si>
  <si>
    <t>S03702</t>
  </si>
  <si>
    <t>S03703</t>
  </si>
  <si>
    <t>S03704</t>
  </si>
  <si>
    <t>S03705</t>
  </si>
  <si>
    <t>S03706</t>
  </si>
  <si>
    <t>S03707</t>
  </si>
  <si>
    <t>S03708</t>
  </si>
  <si>
    <t>S03709</t>
  </si>
  <si>
    <t>S03710</t>
  </si>
  <si>
    <t>S03711</t>
  </si>
  <si>
    <t>S03712</t>
  </si>
  <si>
    <t>S03713</t>
  </si>
  <si>
    <t>S03714</t>
  </si>
  <si>
    <t>S03715</t>
  </si>
  <si>
    <t>S03716</t>
  </si>
  <si>
    <t>S03717</t>
  </si>
  <si>
    <t>S03718</t>
  </si>
  <si>
    <t>S03719</t>
  </si>
  <si>
    <t>S03720</t>
  </si>
  <si>
    <t>S03721</t>
  </si>
  <si>
    <t>S03722</t>
  </si>
  <si>
    <t>S03723</t>
  </si>
  <si>
    <t>S03724</t>
  </si>
  <si>
    <t>S03725</t>
  </si>
  <si>
    <t>S03726</t>
  </si>
  <si>
    <t>S03727</t>
  </si>
  <si>
    <t>S03728</t>
  </si>
  <si>
    <t>S03729</t>
  </si>
  <si>
    <t>S03730</t>
  </si>
  <si>
    <t>S03731</t>
  </si>
  <si>
    <t>S03732</t>
  </si>
  <si>
    <t>S03733</t>
  </si>
  <si>
    <t>S03734</t>
  </si>
  <si>
    <t>S03735</t>
  </si>
  <si>
    <t>S03736</t>
  </si>
  <si>
    <t>S03737</t>
  </si>
  <si>
    <t>S03738</t>
  </si>
  <si>
    <t>S03739</t>
  </si>
  <si>
    <t>S03740</t>
  </si>
  <si>
    <t>S03741</t>
  </si>
  <si>
    <t>S03742</t>
  </si>
  <si>
    <t>S03743</t>
  </si>
  <si>
    <t>S03744</t>
  </si>
  <si>
    <t>S03745</t>
  </si>
  <si>
    <t>S03746</t>
  </si>
  <si>
    <t>S03747</t>
  </si>
  <si>
    <t>S03748</t>
  </si>
  <si>
    <t>S03749</t>
  </si>
  <si>
    <t>S03750</t>
  </si>
  <si>
    <t>S03751</t>
  </si>
  <si>
    <t>S03752</t>
  </si>
  <si>
    <t>S03753</t>
  </si>
  <si>
    <t>S03754</t>
  </si>
  <si>
    <t>S03755</t>
  </si>
  <si>
    <t>S03756</t>
  </si>
  <si>
    <t>S03757</t>
  </si>
  <si>
    <t>S03758</t>
  </si>
  <si>
    <t>S03759</t>
  </si>
  <si>
    <t>S03760</t>
  </si>
  <si>
    <t>S03761</t>
  </si>
  <si>
    <t>S03762</t>
  </si>
  <si>
    <t>S03763</t>
  </si>
  <si>
    <t>S03764</t>
  </si>
  <si>
    <t>S03765</t>
  </si>
  <si>
    <t>S03766</t>
  </si>
  <si>
    <t>S03767</t>
  </si>
  <si>
    <t>S03768</t>
  </si>
  <si>
    <t>S03769</t>
  </si>
  <si>
    <t>S03770</t>
  </si>
  <si>
    <t>S03771</t>
  </si>
  <si>
    <t>S03772</t>
  </si>
  <si>
    <t>S03773</t>
  </si>
  <si>
    <t>S03774</t>
  </si>
  <si>
    <t>S03775</t>
  </si>
  <si>
    <t>S03776</t>
  </si>
  <si>
    <t>S03777</t>
  </si>
  <si>
    <t>S03778</t>
  </si>
  <si>
    <t>S03779</t>
  </si>
  <si>
    <t>S03780</t>
  </si>
  <si>
    <t>S03781</t>
  </si>
  <si>
    <t>S03782</t>
  </si>
  <si>
    <t>S03783</t>
  </si>
  <si>
    <t>S03784</t>
  </si>
  <si>
    <t>S03785</t>
  </si>
  <si>
    <t>S03786</t>
  </si>
  <si>
    <t>S03787</t>
  </si>
  <si>
    <t>S03788</t>
  </si>
  <si>
    <t>S03789</t>
  </si>
  <si>
    <t>S03790</t>
  </si>
  <si>
    <t>S03791</t>
  </si>
  <si>
    <t>S03792</t>
  </si>
  <si>
    <t>S03793</t>
  </si>
  <si>
    <t>S03794</t>
  </si>
  <si>
    <t>S03795</t>
  </si>
  <si>
    <t>S03796</t>
  </si>
  <si>
    <t>S03797</t>
  </si>
  <si>
    <t>S03798</t>
  </si>
  <si>
    <t>S03799</t>
  </si>
  <si>
    <t>S03800</t>
  </si>
  <si>
    <t>S03801</t>
  </si>
  <si>
    <t>S03802</t>
  </si>
  <si>
    <t>S03803</t>
  </si>
  <si>
    <t>S03804</t>
  </si>
  <si>
    <t>S03805</t>
  </si>
  <si>
    <t>S03806</t>
  </si>
  <si>
    <t>S03807</t>
  </si>
  <si>
    <t>S03808</t>
  </si>
  <si>
    <t>S03809</t>
  </si>
  <si>
    <t>S03810</t>
  </si>
  <si>
    <t>S03811</t>
  </si>
  <si>
    <t>S03812</t>
  </si>
  <si>
    <t>S03813</t>
  </si>
  <si>
    <t>S03814</t>
  </si>
  <si>
    <t>S03815</t>
  </si>
  <si>
    <t>S03816</t>
  </si>
  <si>
    <t>S03817</t>
  </si>
  <si>
    <t>S03818</t>
  </si>
  <si>
    <t>S03819</t>
  </si>
  <si>
    <t>S03820</t>
  </si>
  <si>
    <t>S03821</t>
  </si>
  <si>
    <t>S03822</t>
  </si>
  <si>
    <t>S03823</t>
  </si>
  <si>
    <t>S03824</t>
  </si>
  <si>
    <t>S03825</t>
  </si>
  <si>
    <t>S03826</t>
  </si>
  <si>
    <t>S03827</t>
  </si>
  <si>
    <t>S03828</t>
  </si>
  <si>
    <t>S03829</t>
  </si>
  <si>
    <t>S03830</t>
  </si>
  <si>
    <t>S03831</t>
  </si>
  <si>
    <t>S03832</t>
  </si>
  <si>
    <t>S03833</t>
  </si>
  <si>
    <t>S03834</t>
  </si>
  <si>
    <t>S03835</t>
  </si>
  <si>
    <t>S03836</t>
  </si>
  <si>
    <t>S03837</t>
  </si>
  <si>
    <t>S03838</t>
  </si>
  <si>
    <t>S03839</t>
  </si>
  <si>
    <t>S03840</t>
  </si>
  <si>
    <t>S03841</t>
  </si>
  <si>
    <t>S03842</t>
  </si>
  <si>
    <t>S03843</t>
  </si>
  <si>
    <t>S03844</t>
  </si>
  <si>
    <t>S03845</t>
  </si>
  <si>
    <t>S03846</t>
  </si>
  <si>
    <t>S03847</t>
  </si>
  <si>
    <t>S03848</t>
  </si>
  <si>
    <t>S03849</t>
  </si>
  <si>
    <t>S03850</t>
  </si>
  <si>
    <t>S03851</t>
  </si>
  <si>
    <t>S03852</t>
  </si>
  <si>
    <t>S03853</t>
  </si>
  <si>
    <t>S03854</t>
  </si>
  <si>
    <t>S03855</t>
  </si>
  <si>
    <t>S03856</t>
  </si>
  <si>
    <t>S03857</t>
  </si>
  <si>
    <t>S03858</t>
  </si>
  <si>
    <t>S03859</t>
  </si>
  <si>
    <t>S03860</t>
  </si>
  <si>
    <t>S03861</t>
  </si>
  <si>
    <t>S03862</t>
  </si>
  <si>
    <t>S03863</t>
  </si>
  <si>
    <t>S03864</t>
  </si>
  <si>
    <t>S03865</t>
  </si>
  <si>
    <t>S03866</t>
  </si>
  <si>
    <t>S03867</t>
  </si>
  <si>
    <t>S03868</t>
  </si>
  <si>
    <t>S03869</t>
  </si>
  <si>
    <t>S03870</t>
  </si>
  <si>
    <t>S03871</t>
  </si>
  <si>
    <t>S03872</t>
  </si>
  <si>
    <t>S03873</t>
  </si>
  <si>
    <t>S03874</t>
  </si>
  <si>
    <t>S03875</t>
  </si>
  <si>
    <t>S03876</t>
  </si>
  <si>
    <t>S03877</t>
  </si>
  <si>
    <t>S03878</t>
  </si>
  <si>
    <t>S03879</t>
  </si>
  <si>
    <t>S03880</t>
  </si>
  <si>
    <t>S03881</t>
  </si>
  <si>
    <t>S03882</t>
  </si>
  <si>
    <t>S03883</t>
  </si>
  <si>
    <t>S03884</t>
  </si>
  <si>
    <t>S03885</t>
  </si>
  <si>
    <t>S03886</t>
  </si>
  <si>
    <t>S03887</t>
  </si>
  <si>
    <t>S03888</t>
  </si>
  <si>
    <t>S03889</t>
  </si>
  <si>
    <t>S03890</t>
  </si>
  <si>
    <t>S03891</t>
  </si>
  <si>
    <t>S03892</t>
  </si>
  <si>
    <t>S03893</t>
  </si>
  <si>
    <t>S03894</t>
  </si>
  <si>
    <t>S03895</t>
  </si>
  <si>
    <t>S03896</t>
  </si>
  <si>
    <t>S03897</t>
  </si>
  <si>
    <t>S03898</t>
  </si>
  <si>
    <t>S03899</t>
  </si>
  <si>
    <t>S03900</t>
  </si>
  <si>
    <t>S03901</t>
  </si>
  <si>
    <t>S03902</t>
  </si>
  <si>
    <t>S03903</t>
  </si>
  <si>
    <t>S03904</t>
  </si>
  <si>
    <t>S03905</t>
  </si>
  <si>
    <t>S03906</t>
  </si>
  <si>
    <t>S03907</t>
  </si>
  <si>
    <t>S03908</t>
  </si>
  <si>
    <t>S03909</t>
  </si>
  <si>
    <t>S03910</t>
  </si>
  <si>
    <t>S03911</t>
  </si>
  <si>
    <t>S03912</t>
  </si>
  <si>
    <t>S03913</t>
  </si>
  <si>
    <t>S03914</t>
  </si>
  <si>
    <t>S03915</t>
  </si>
  <si>
    <t>S03916</t>
  </si>
  <si>
    <t>S03917</t>
  </si>
  <si>
    <t>S03918</t>
  </si>
  <si>
    <t>S03919</t>
  </si>
  <si>
    <t>S03920</t>
  </si>
  <si>
    <t>S03921</t>
  </si>
  <si>
    <t>S03922</t>
  </si>
  <si>
    <t>S03923</t>
  </si>
  <si>
    <t>S03924</t>
  </si>
  <si>
    <t>S03925</t>
  </si>
  <si>
    <t>S03926</t>
  </si>
  <si>
    <t>S03927</t>
  </si>
  <si>
    <t>S03928</t>
  </si>
  <si>
    <t>S03929</t>
  </si>
  <si>
    <t>S03930</t>
  </si>
  <si>
    <t>S03931</t>
  </si>
  <si>
    <t>S03932</t>
  </si>
  <si>
    <t>S03933</t>
  </si>
  <si>
    <t>S03934</t>
  </si>
  <si>
    <t>S03935</t>
  </si>
  <si>
    <t>S03936</t>
  </si>
  <si>
    <t>S03937</t>
  </si>
  <si>
    <t>S03938</t>
  </si>
  <si>
    <t>S03939</t>
  </si>
  <si>
    <t>S03940</t>
  </si>
  <si>
    <t>S03941</t>
  </si>
  <si>
    <t>S03942</t>
  </si>
  <si>
    <t>S03943</t>
  </si>
  <si>
    <t>S03944</t>
  </si>
  <si>
    <t>S03945</t>
  </si>
  <si>
    <t>S03946</t>
  </si>
  <si>
    <t>S03947</t>
  </si>
  <si>
    <t>S03948</t>
  </si>
  <si>
    <t>S03949</t>
  </si>
  <si>
    <t>S03950</t>
  </si>
  <si>
    <t>S03951</t>
  </si>
  <si>
    <t>S03952</t>
  </si>
  <si>
    <t>S03953</t>
  </si>
  <si>
    <t>S03954</t>
  </si>
  <si>
    <t>S03955</t>
  </si>
  <si>
    <t>S03956</t>
  </si>
  <si>
    <t>S03957</t>
  </si>
  <si>
    <t>S03958</t>
  </si>
  <si>
    <t>S03959</t>
  </si>
  <si>
    <t>S03960</t>
  </si>
  <si>
    <t>S03961</t>
  </si>
  <si>
    <t>S03962</t>
  </si>
  <si>
    <t>S03963</t>
  </si>
  <si>
    <t>S03964</t>
  </si>
  <si>
    <t>S03965</t>
  </si>
  <si>
    <t>S03966</t>
  </si>
  <si>
    <t>S03967</t>
  </si>
  <si>
    <t>S03968</t>
  </si>
  <si>
    <t>S03969</t>
  </si>
  <si>
    <t>S03970</t>
  </si>
  <si>
    <t>S03971</t>
  </si>
  <si>
    <t>S03972</t>
  </si>
  <si>
    <t>S03973</t>
  </si>
  <si>
    <t>S03974</t>
  </si>
  <si>
    <t>S03975</t>
  </si>
  <si>
    <t>S03976</t>
  </si>
  <si>
    <t>S03977</t>
  </si>
  <si>
    <t>S03978</t>
  </si>
  <si>
    <t>S03979</t>
  </si>
  <si>
    <t>S03980</t>
  </si>
  <si>
    <t>S03981</t>
  </si>
  <si>
    <t>S03982</t>
  </si>
  <si>
    <t>S03983</t>
  </si>
  <si>
    <t>S03984</t>
  </si>
  <si>
    <t>S03985</t>
  </si>
  <si>
    <t>S03986</t>
  </si>
  <si>
    <t>S03987</t>
  </si>
  <si>
    <t>S03988</t>
  </si>
  <si>
    <t>S03989</t>
  </si>
  <si>
    <t>S03990</t>
  </si>
  <si>
    <t>S03991</t>
  </si>
  <si>
    <t>S03992</t>
  </si>
  <si>
    <t>S03993</t>
  </si>
  <si>
    <t>S03994</t>
  </si>
  <si>
    <t>S03995</t>
  </si>
  <si>
    <t>S03996</t>
  </si>
  <si>
    <t>S03997</t>
  </si>
  <si>
    <t>S03998</t>
  </si>
  <si>
    <t>S03999</t>
  </si>
  <si>
    <t>S04000</t>
  </si>
  <si>
    <t>S04001</t>
  </si>
  <si>
    <t>S04002</t>
  </si>
  <si>
    <t>S04003</t>
  </si>
  <si>
    <t>S04004</t>
  </si>
  <si>
    <t>S04005</t>
  </si>
  <si>
    <t>S04006</t>
  </si>
  <si>
    <t>S04007</t>
  </si>
  <si>
    <t>S04008</t>
  </si>
  <si>
    <t>S04009</t>
  </si>
  <si>
    <t>S04010</t>
  </si>
  <si>
    <t>S04011</t>
  </si>
  <si>
    <t>S04012</t>
  </si>
  <si>
    <t>S04013</t>
  </si>
  <si>
    <t>S04014</t>
  </si>
  <si>
    <t>S04015</t>
  </si>
  <si>
    <t>S04016</t>
  </si>
  <si>
    <t>S04017</t>
  </si>
  <si>
    <t>S04018</t>
  </si>
  <si>
    <t>S04019</t>
  </si>
  <si>
    <t>S04020</t>
  </si>
  <si>
    <t>S04021</t>
  </si>
  <si>
    <t>S04022</t>
  </si>
  <si>
    <t>S04023</t>
  </si>
  <si>
    <t>S04024</t>
  </si>
  <si>
    <t>S04025</t>
  </si>
  <si>
    <t>S04026</t>
  </si>
  <si>
    <t>S04027</t>
  </si>
  <si>
    <t>S04028</t>
  </si>
  <si>
    <t>S04029</t>
  </si>
  <si>
    <t>S04030</t>
  </si>
  <si>
    <t>S04031</t>
  </si>
  <si>
    <t>S04032</t>
  </si>
  <si>
    <t>S04033</t>
  </si>
  <si>
    <t>S04034</t>
  </si>
  <si>
    <t>S04035</t>
  </si>
  <si>
    <t>S04036</t>
  </si>
  <si>
    <t>S04037</t>
  </si>
  <si>
    <t>S04038</t>
  </si>
  <si>
    <t>S04039</t>
  </si>
  <si>
    <t>S04040</t>
  </si>
  <si>
    <t>S04041</t>
  </si>
  <si>
    <t>S04042</t>
  </si>
  <si>
    <t>S04043</t>
  </si>
  <si>
    <t>S04044</t>
  </si>
  <si>
    <t>S04045</t>
  </si>
  <si>
    <t>S04046</t>
  </si>
  <si>
    <t>S04047</t>
  </si>
  <si>
    <t>S04048</t>
  </si>
  <si>
    <t>S04049</t>
  </si>
  <si>
    <t>S04050</t>
  </si>
  <si>
    <t>S04051</t>
  </si>
  <si>
    <t>S04052</t>
  </si>
  <si>
    <t>S04053</t>
  </si>
  <si>
    <t>S04054</t>
  </si>
  <si>
    <t>S04055</t>
  </si>
  <si>
    <t>S04056</t>
  </si>
  <si>
    <t>S04057</t>
  </si>
  <si>
    <t>S04058</t>
  </si>
  <si>
    <t>S04059</t>
  </si>
  <si>
    <t>S04060</t>
  </si>
  <si>
    <t>S04061</t>
  </si>
  <si>
    <t>S04062</t>
  </si>
  <si>
    <t>S04063</t>
  </si>
  <si>
    <t>S04064</t>
  </si>
  <si>
    <t>S04065</t>
  </si>
  <si>
    <t>S04066</t>
  </si>
  <si>
    <t>S04067</t>
  </si>
  <si>
    <t>S04068</t>
  </si>
  <si>
    <t>S04069</t>
  </si>
  <si>
    <t>S04070</t>
  </si>
  <si>
    <t>S04071</t>
  </si>
  <si>
    <t>S04072</t>
  </si>
  <si>
    <t>S04073</t>
  </si>
  <si>
    <t>S04074</t>
  </si>
  <si>
    <t>S04075</t>
  </si>
  <si>
    <t>S04076</t>
  </si>
  <si>
    <t>S04077</t>
  </si>
  <si>
    <t>S04078</t>
  </si>
  <si>
    <t>S04079</t>
  </si>
  <si>
    <t>S04080</t>
  </si>
  <si>
    <t>S04081</t>
  </si>
  <si>
    <t>S04082</t>
  </si>
  <si>
    <t>S04083</t>
  </si>
  <si>
    <t>S04084</t>
  </si>
  <si>
    <t>S04085</t>
  </si>
  <si>
    <t>S04086</t>
  </si>
  <si>
    <t>S04087</t>
  </si>
  <si>
    <t>S04088</t>
  </si>
  <si>
    <t>S04089</t>
  </si>
  <si>
    <t>S04090</t>
  </si>
  <si>
    <t>S04091</t>
  </si>
  <si>
    <t>S04092</t>
  </si>
  <si>
    <t>S04093</t>
  </si>
  <si>
    <t>S04094</t>
  </si>
  <si>
    <t>S04095</t>
  </si>
  <si>
    <t>S04096</t>
  </si>
  <si>
    <t>S04097</t>
  </si>
  <si>
    <t>S04098</t>
  </si>
  <si>
    <t>S04099</t>
  </si>
  <si>
    <t>S04100</t>
  </si>
  <si>
    <t>S04101</t>
  </si>
  <si>
    <t>S04102</t>
  </si>
  <si>
    <t>S04103</t>
  </si>
  <si>
    <t>S04104</t>
  </si>
  <si>
    <t>S04105</t>
  </si>
  <si>
    <t>S04106</t>
  </si>
  <si>
    <t>S04107</t>
  </si>
  <si>
    <t>S04108</t>
  </si>
  <si>
    <t>S04109</t>
  </si>
  <si>
    <t>S04110</t>
  </si>
  <si>
    <t>S04111</t>
  </si>
  <si>
    <t>S04112</t>
  </si>
  <si>
    <t>S04113</t>
  </si>
  <si>
    <t>S04114</t>
  </si>
  <si>
    <t>S04115</t>
  </si>
  <si>
    <t>S04116</t>
  </si>
  <si>
    <t>S04117</t>
  </si>
  <si>
    <t>S04118</t>
  </si>
  <si>
    <t>S04119</t>
  </si>
  <si>
    <t>S04120</t>
  </si>
  <si>
    <t>S04121</t>
  </si>
  <si>
    <t>S04122</t>
  </si>
  <si>
    <t>S04123</t>
  </si>
  <si>
    <t>S04124</t>
  </si>
  <si>
    <t>S04125</t>
  </si>
  <si>
    <t>S04126</t>
  </si>
  <si>
    <t>S04127</t>
  </si>
  <si>
    <t>S04128</t>
  </si>
  <si>
    <t>S04129</t>
  </si>
  <si>
    <t>S04130</t>
  </si>
  <si>
    <t>S04131</t>
  </si>
  <si>
    <t>S04132</t>
  </si>
  <si>
    <t>S04133</t>
  </si>
  <si>
    <t>S04134</t>
  </si>
  <si>
    <t>S04135</t>
  </si>
  <si>
    <t>S04136</t>
  </si>
  <si>
    <t>S04137</t>
  </si>
  <si>
    <t>S04138</t>
  </si>
  <si>
    <t>S04139</t>
  </si>
  <si>
    <t>S04140</t>
  </si>
  <si>
    <t>S04141</t>
  </si>
  <si>
    <t>S04142</t>
  </si>
  <si>
    <t>S04143</t>
  </si>
  <si>
    <t>S04144</t>
  </si>
  <si>
    <t>S04145</t>
  </si>
  <si>
    <t>S04146</t>
  </si>
  <si>
    <t>S04147</t>
  </si>
  <si>
    <t>S04148</t>
  </si>
  <si>
    <t>S04149</t>
  </si>
  <si>
    <t>S04150</t>
  </si>
  <si>
    <t>S04151</t>
  </si>
  <si>
    <t>S04152</t>
  </si>
  <si>
    <t>S04153</t>
  </si>
  <si>
    <t>S04154</t>
  </si>
  <si>
    <t>S04155</t>
  </si>
  <si>
    <t>S04156</t>
  </si>
  <si>
    <t>S04157</t>
  </si>
  <si>
    <t>S04158</t>
  </si>
  <si>
    <t>S04159</t>
  </si>
  <si>
    <t>S04160</t>
  </si>
  <si>
    <t>S04161</t>
  </si>
  <si>
    <t>S04162</t>
  </si>
  <si>
    <t>S04163</t>
  </si>
  <si>
    <t>S04164</t>
  </si>
  <si>
    <t>S04165</t>
  </si>
  <si>
    <t>S04166</t>
  </si>
  <si>
    <t>S04167</t>
  </si>
  <si>
    <t>S04168</t>
  </si>
  <si>
    <t>S04169</t>
  </si>
  <si>
    <t>S04170</t>
  </si>
  <si>
    <t>S04171</t>
  </si>
  <si>
    <t>S04172</t>
  </si>
  <si>
    <t>S04173</t>
  </si>
  <si>
    <t>S04174</t>
  </si>
  <si>
    <t>S04175</t>
  </si>
  <si>
    <t>S04176</t>
  </si>
  <si>
    <t>S04177</t>
  </si>
  <si>
    <t>S04178</t>
  </si>
  <si>
    <t>S04179</t>
  </si>
  <si>
    <t>S04180</t>
  </si>
  <si>
    <t>S04181</t>
  </si>
  <si>
    <t>S04182</t>
  </si>
  <si>
    <t>S04183</t>
  </si>
  <si>
    <t>S04184</t>
  </si>
  <si>
    <t>S04185</t>
  </si>
  <si>
    <t>S04186</t>
  </si>
  <si>
    <t>S04187</t>
  </si>
  <si>
    <t>S04188</t>
  </si>
  <si>
    <t>S04189</t>
  </si>
  <si>
    <t>S04190</t>
  </si>
  <si>
    <t>S04191</t>
  </si>
  <si>
    <t>S04192</t>
  </si>
  <si>
    <t>S04193</t>
  </si>
  <si>
    <t>S04194</t>
  </si>
  <si>
    <t>S04195</t>
  </si>
  <si>
    <t>S04196</t>
  </si>
  <si>
    <t>S04197</t>
  </si>
  <si>
    <t>S04198</t>
  </si>
  <si>
    <t>S04199</t>
  </si>
  <si>
    <t>S04200</t>
  </si>
  <si>
    <t>S04201</t>
  </si>
  <si>
    <t>S04202</t>
  </si>
  <si>
    <t>S04203</t>
  </si>
  <si>
    <t>S04204</t>
  </si>
  <si>
    <t>S04205</t>
  </si>
  <si>
    <t>S04206</t>
  </si>
  <si>
    <t>S04207</t>
  </si>
  <si>
    <t>S04208</t>
  </si>
  <si>
    <t>S04209</t>
  </si>
  <si>
    <t>S04210</t>
  </si>
  <si>
    <t>S04211</t>
  </si>
  <si>
    <t>S04212</t>
  </si>
  <si>
    <t>S04213</t>
  </si>
  <si>
    <t>S04214</t>
  </si>
  <si>
    <t>S04215</t>
  </si>
  <si>
    <t>S04216</t>
  </si>
  <si>
    <t>S04217</t>
  </si>
  <si>
    <t>S04218</t>
  </si>
  <si>
    <t>S04219</t>
  </si>
  <si>
    <t>S04220</t>
  </si>
  <si>
    <t>S04221</t>
  </si>
  <si>
    <t>S04222</t>
  </si>
  <si>
    <t>S04223</t>
  </si>
  <si>
    <t>S04224</t>
  </si>
  <si>
    <t>S04225</t>
  </si>
  <si>
    <t>S04226</t>
  </si>
  <si>
    <t>S04227</t>
  </si>
  <si>
    <t>S04228</t>
  </si>
  <si>
    <t>S04229</t>
  </si>
  <si>
    <t>S04230</t>
  </si>
  <si>
    <t>S04231</t>
  </si>
  <si>
    <t>S04232</t>
  </si>
  <si>
    <t>S04233</t>
  </si>
  <si>
    <t>S04234</t>
  </si>
  <si>
    <t>S04235</t>
  </si>
  <si>
    <t>S04236</t>
  </si>
  <si>
    <t>S04237</t>
  </si>
  <si>
    <t>S04238</t>
  </si>
  <si>
    <t>S04239</t>
  </si>
  <si>
    <t>S04240</t>
  </si>
  <si>
    <t>S04241</t>
  </si>
  <si>
    <t>S04242</t>
  </si>
  <si>
    <t>S04243</t>
  </si>
  <si>
    <t>S04244</t>
  </si>
  <si>
    <t>S04245</t>
  </si>
  <si>
    <t>S04246</t>
  </si>
  <si>
    <t>S04247</t>
  </si>
  <si>
    <t>S04248</t>
  </si>
  <si>
    <t>S04249</t>
  </si>
  <si>
    <t>S04250</t>
  </si>
  <si>
    <t>S04251</t>
  </si>
  <si>
    <t>S04252</t>
  </si>
  <si>
    <t>S04253</t>
  </si>
  <si>
    <t>S04254</t>
  </si>
  <si>
    <t>S04255</t>
  </si>
  <si>
    <t>S04256</t>
  </si>
  <si>
    <t>S04257</t>
  </si>
  <si>
    <t>S04258</t>
  </si>
  <si>
    <t>S04259</t>
  </si>
  <si>
    <t>S04260</t>
  </si>
  <si>
    <t>S04261</t>
  </si>
  <si>
    <t>S04262</t>
  </si>
  <si>
    <t>S04263</t>
  </si>
  <si>
    <t>S04264</t>
  </si>
  <si>
    <t>S04265</t>
  </si>
  <si>
    <t>S04266</t>
  </si>
  <si>
    <t>S04267</t>
  </si>
  <si>
    <t>S04268</t>
  </si>
  <si>
    <t>S04269</t>
  </si>
  <si>
    <t>S04270</t>
  </si>
  <si>
    <t>S04271</t>
  </si>
  <si>
    <t>S04272</t>
  </si>
  <si>
    <t>S04273</t>
  </si>
  <si>
    <t>S04274</t>
  </si>
  <si>
    <t>S04275</t>
  </si>
  <si>
    <t>S04276</t>
  </si>
  <si>
    <t>S04277</t>
  </si>
  <si>
    <t>S04278</t>
  </si>
  <si>
    <t>S04279</t>
  </si>
  <si>
    <t>S04280</t>
  </si>
  <si>
    <t>S04281</t>
  </si>
  <si>
    <t>S04282</t>
  </si>
  <si>
    <t>S04283</t>
  </si>
  <si>
    <t>S04284</t>
  </si>
  <si>
    <t>S04285</t>
  </si>
  <si>
    <t>S04286</t>
  </si>
  <si>
    <t>S04287</t>
  </si>
  <si>
    <t>S04288</t>
  </si>
  <si>
    <t>S04289</t>
  </si>
  <si>
    <t>S04290</t>
  </si>
  <si>
    <t>S04291</t>
  </si>
  <si>
    <t>S04292</t>
  </si>
  <si>
    <t>S04293</t>
  </si>
  <si>
    <t>S04294</t>
  </si>
  <si>
    <t>S04295</t>
  </si>
  <si>
    <t>S04296</t>
  </si>
  <si>
    <t>S04297</t>
  </si>
  <si>
    <t>S04298</t>
  </si>
  <si>
    <t>S04299</t>
  </si>
  <si>
    <t>S04300</t>
  </si>
  <si>
    <t>S04301</t>
  </si>
  <si>
    <t>S04302</t>
  </si>
  <si>
    <t>S04303</t>
  </si>
  <si>
    <t>S04304</t>
  </si>
  <si>
    <t>S04305</t>
  </si>
  <si>
    <t>S04306</t>
  </si>
  <si>
    <t>S04307</t>
  </si>
  <si>
    <t>S04308</t>
  </si>
  <si>
    <t>S04309</t>
  </si>
  <si>
    <t>S04310</t>
  </si>
  <si>
    <t>S04311</t>
  </si>
  <si>
    <t>S04312</t>
  </si>
  <si>
    <t>S04313</t>
  </si>
  <si>
    <t>S04314</t>
  </si>
  <si>
    <t>S04315</t>
  </si>
  <si>
    <t>S04316</t>
  </si>
  <si>
    <t>S04317</t>
  </si>
  <si>
    <t>S04318</t>
  </si>
  <si>
    <t>S04319</t>
  </si>
  <si>
    <t>S04320</t>
  </si>
  <si>
    <t>S04321</t>
  </si>
  <si>
    <t>S04322</t>
  </si>
  <si>
    <t>S04323</t>
  </si>
  <si>
    <t>S04324</t>
  </si>
  <si>
    <t>S04325</t>
  </si>
  <si>
    <t>S04326</t>
  </si>
  <si>
    <t>S04327</t>
  </si>
  <si>
    <t>S04328</t>
  </si>
  <si>
    <t>S04329</t>
  </si>
  <si>
    <t>S04330</t>
  </si>
  <si>
    <t>S04331</t>
  </si>
  <si>
    <t>S04332</t>
  </si>
  <si>
    <t>S04333</t>
  </si>
  <si>
    <t>S04334</t>
  </si>
  <si>
    <t>S04335</t>
  </si>
  <si>
    <t>S04336</t>
  </si>
  <si>
    <t>S04337</t>
  </si>
  <si>
    <t>S04338</t>
  </si>
  <si>
    <t>S04339</t>
  </si>
  <si>
    <t>S04340</t>
  </si>
  <si>
    <t>S04341</t>
  </si>
  <si>
    <t>S04342</t>
  </si>
  <si>
    <t>S04343</t>
  </si>
  <si>
    <t>S04344</t>
  </si>
  <si>
    <t>S04345</t>
  </si>
  <si>
    <t>S04346</t>
  </si>
  <si>
    <t>S04347</t>
  </si>
  <si>
    <t>S04348</t>
  </si>
  <si>
    <t>S04349</t>
  </si>
  <si>
    <t>S04350</t>
  </si>
  <si>
    <t>S04351</t>
  </si>
  <si>
    <t>S04352</t>
  </si>
  <si>
    <t>S04353</t>
  </si>
  <si>
    <t>S04354</t>
  </si>
  <si>
    <t>S04355</t>
  </si>
  <si>
    <t>S04356</t>
  </si>
  <si>
    <t>S04357</t>
  </si>
  <si>
    <t>S04358</t>
  </si>
  <si>
    <t>S04359</t>
  </si>
  <si>
    <t>S04360</t>
  </si>
  <si>
    <t>S04361</t>
  </si>
  <si>
    <t>S04362</t>
  </si>
  <si>
    <t>S04363</t>
  </si>
  <si>
    <t>S04364</t>
  </si>
  <si>
    <t>S04365</t>
  </si>
  <si>
    <t>S04366</t>
  </si>
  <si>
    <t>S04367</t>
  </si>
  <si>
    <t>S04368</t>
  </si>
  <si>
    <t>S04369</t>
  </si>
  <si>
    <t>S04370</t>
  </si>
  <si>
    <t>S04371</t>
  </si>
  <si>
    <t>S04372</t>
  </si>
  <si>
    <t>S04373</t>
  </si>
  <si>
    <t>S04374</t>
  </si>
  <si>
    <t>S04375</t>
  </si>
  <si>
    <t>S04376</t>
  </si>
  <si>
    <t>S04377</t>
  </si>
  <si>
    <t>S04378</t>
  </si>
  <si>
    <t>S04379</t>
  </si>
  <si>
    <t>S04380</t>
  </si>
  <si>
    <t>S04381</t>
  </si>
  <si>
    <t>S04382</t>
  </si>
  <si>
    <t>S04383</t>
  </si>
  <si>
    <t>S04384</t>
  </si>
  <si>
    <t>S04385</t>
  </si>
  <si>
    <t>S04386</t>
  </si>
  <si>
    <t>S04387</t>
  </si>
  <si>
    <t>S04388</t>
  </si>
  <si>
    <t>S04389</t>
  </si>
  <si>
    <t>S04390</t>
  </si>
  <si>
    <t>S04391</t>
  </si>
  <si>
    <t>S04392</t>
  </si>
  <si>
    <t>S04393</t>
  </si>
  <si>
    <t>S04394</t>
  </si>
  <si>
    <t>S04395</t>
  </si>
  <si>
    <t>S04396</t>
  </si>
  <si>
    <t>S04397</t>
  </si>
  <si>
    <t>S04398</t>
  </si>
  <si>
    <t>S04399</t>
  </si>
  <si>
    <t>S04400</t>
  </si>
  <si>
    <t>S04401</t>
  </si>
  <si>
    <t>S04402</t>
  </si>
  <si>
    <t>S04403</t>
  </si>
  <si>
    <t>S04404</t>
  </si>
  <si>
    <t>S04405</t>
  </si>
  <si>
    <t>S04406</t>
  </si>
  <si>
    <t>S04407</t>
  </si>
  <si>
    <t>S04408</t>
  </si>
  <si>
    <t>S04409</t>
  </si>
  <si>
    <t>S04410</t>
  </si>
  <si>
    <t>S04411</t>
  </si>
  <si>
    <t>S04412</t>
  </si>
  <si>
    <t>S04413</t>
  </si>
  <si>
    <t>S04414</t>
  </si>
  <si>
    <t>S04415</t>
  </si>
  <si>
    <t>S04416</t>
  </si>
  <si>
    <t>S04417</t>
  </si>
  <si>
    <t>S04418</t>
  </si>
  <si>
    <t>S04419</t>
  </si>
  <si>
    <t>S04420</t>
  </si>
  <si>
    <t>S04421</t>
  </si>
  <si>
    <t>S04422</t>
  </si>
  <si>
    <t>S04423</t>
  </si>
  <si>
    <t>S04424</t>
  </si>
  <si>
    <t>S04425</t>
  </si>
  <si>
    <t>S04426</t>
  </si>
  <si>
    <t>S04427</t>
  </si>
  <si>
    <t>S04428</t>
  </si>
  <si>
    <t>S04429</t>
  </si>
  <si>
    <t>S04430</t>
  </si>
  <si>
    <t>S04431</t>
  </si>
  <si>
    <t>S04432</t>
  </si>
  <si>
    <t>S04433</t>
  </si>
  <si>
    <t>S04434</t>
  </si>
  <si>
    <t>S04435</t>
  </si>
  <si>
    <t>S04436</t>
  </si>
  <si>
    <t>S04437</t>
  </si>
  <si>
    <t>S04438</t>
  </si>
  <si>
    <t>S04439</t>
  </si>
  <si>
    <t>S04440</t>
  </si>
  <si>
    <t>S04441</t>
  </si>
  <si>
    <t>S04442</t>
  </si>
  <si>
    <t>S04443</t>
  </si>
  <si>
    <t>S04444</t>
  </si>
  <si>
    <t>S04445</t>
  </si>
  <si>
    <t>S04446</t>
  </si>
  <si>
    <t>S04447</t>
  </si>
  <si>
    <t>S04448</t>
  </si>
  <si>
    <t>S04449</t>
  </si>
  <si>
    <t>S04450</t>
  </si>
  <si>
    <t>S04451</t>
  </si>
  <si>
    <t>S04452</t>
  </si>
  <si>
    <t>S04453</t>
  </si>
  <si>
    <t>S04454</t>
  </si>
  <si>
    <t>S04455</t>
  </si>
  <si>
    <t>S04456</t>
  </si>
  <si>
    <t>S04457</t>
  </si>
  <si>
    <t>S04458</t>
  </si>
  <si>
    <t>S04459</t>
  </si>
  <si>
    <t>S04460</t>
  </si>
  <si>
    <t>S04461</t>
  </si>
  <si>
    <t>S04462</t>
  </si>
  <si>
    <t>S04463</t>
  </si>
  <si>
    <t>S04464</t>
  </si>
  <si>
    <t>S04465</t>
  </si>
  <si>
    <t>S04466</t>
  </si>
  <si>
    <t>S04467</t>
  </si>
  <si>
    <t>S04468</t>
  </si>
  <si>
    <t>S04469</t>
  </si>
  <si>
    <t>S04470</t>
  </si>
  <si>
    <t>S04471</t>
  </si>
  <si>
    <t>S04472</t>
  </si>
  <si>
    <t>S04473</t>
  </si>
  <si>
    <t>S04474</t>
  </si>
  <si>
    <t>S04475</t>
  </si>
  <si>
    <t>S04476</t>
  </si>
  <si>
    <t>S04477</t>
  </si>
  <si>
    <t>S04478</t>
  </si>
  <si>
    <t>S04479</t>
  </si>
  <si>
    <t>S04480</t>
  </si>
  <si>
    <t>S04481</t>
  </si>
  <si>
    <t>S04482</t>
  </si>
  <si>
    <t>S04483</t>
  </si>
  <si>
    <t>S04484</t>
  </si>
  <si>
    <t>S04485</t>
  </si>
  <si>
    <t>S04486</t>
  </si>
  <si>
    <t>S04487</t>
  </si>
  <si>
    <t>S04488</t>
  </si>
  <si>
    <t>S04489</t>
  </si>
  <si>
    <t>S04490</t>
  </si>
  <si>
    <t>S04491</t>
  </si>
  <si>
    <t>S04492</t>
  </si>
  <si>
    <t>S04493</t>
  </si>
  <si>
    <t>S04494</t>
  </si>
  <si>
    <t>S04495</t>
  </si>
  <si>
    <t>S04496</t>
  </si>
  <si>
    <t>S04497</t>
  </si>
  <si>
    <t>S04498</t>
  </si>
  <si>
    <t>S04499</t>
  </si>
  <si>
    <t>S04500</t>
  </si>
  <si>
    <t>S04501</t>
  </si>
  <si>
    <t>S04502</t>
  </si>
  <si>
    <t>S04503</t>
  </si>
  <si>
    <t>S04504</t>
  </si>
  <si>
    <t>S04505</t>
  </si>
  <si>
    <t>S04506</t>
  </si>
  <si>
    <t>S04507</t>
  </si>
  <si>
    <t>S04508</t>
  </si>
  <si>
    <t>S04509</t>
  </si>
  <si>
    <t>S04510</t>
  </si>
  <si>
    <t>S04511</t>
  </si>
  <si>
    <t>S04512</t>
  </si>
  <si>
    <t>S04513</t>
  </si>
  <si>
    <t>S04514</t>
  </si>
  <si>
    <t>S04515</t>
  </si>
  <si>
    <t>S04516</t>
  </si>
  <si>
    <t>S04517</t>
  </si>
  <si>
    <t>S04518</t>
  </si>
  <si>
    <t>S04519</t>
  </si>
  <si>
    <t>S04520</t>
  </si>
  <si>
    <t>S04521</t>
  </si>
  <si>
    <t>S04522</t>
  </si>
  <si>
    <t>S04523</t>
  </si>
  <si>
    <t>S04524</t>
  </si>
  <si>
    <t>S04525</t>
  </si>
  <si>
    <t>S04526</t>
  </si>
  <si>
    <t>S04527</t>
  </si>
  <si>
    <t>S04528</t>
  </si>
  <si>
    <t>S04529</t>
  </si>
  <si>
    <t>S04530</t>
  </si>
  <si>
    <t>S04531</t>
  </si>
  <si>
    <t>S04532</t>
  </si>
  <si>
    <t>S04533</t>
  </si>
  <si>
    <t>S04534</t>
  </si>
  <si>
    <t>S04535</t>
  </si>
  <si>
    <t>S04536</t>
  </si>
  <si>
    <t>S04537</t>
  </si>
  <si>
    <t>S04538</t>
  </si>
  <si>
    <t>S04539</t>
  </si>
  <si>
    <t>S04540</t>
  </si>
  <si>
    <t>S04541</t>
  </si>
  <si>
    <t>S04542</t>
  </si>
  <si>
    <t>S04543</t>
  </si>
  <si>
    <t>S04544</t>
  </si>
  <si>
    <t>S04545</t>
  </si>
  <si>
    <t>S04546</t>
  </si>
  <si>
    <t>S04547</t>
  </si>
  <si>
    <t>S04548</t>
  </si>
  <si>
    <t>S04549</t>
  </si>
  <si>
    <t>S04550</t>
  </si>
  <si>
    <t>S04551</t>
  </si>
  <si>
    <t>S04552</t>
  </si>
  <si>
    <t>S04553</t>
  </si>
  <si>
    <t>S04554</t>
  </si>
  <si>
    <t>S04555</t>
  </si>
  <si>
    <t>S04556</t>
  </si>
  <si>
    <t>S04557</t>
  </si>
  <si>
    <t>S04558</t>
  </si>
  <si>
    <t>S04559</t>
  </si>
  <si>
    <t>S04560</t>
  </si>
  <si>
    <t>S04561</t>
  </si>
  <si>
    <t>S04562</t>
  </si>
  <si>
    <t>S04563</t>
  </si>
  <si>
    <t>S04564</t>
  </si>
  <si>
    <t>S04565</t>
  </si>
  <si>
    <t>S04566</t>
  </si>
  <si>
    <t>S04567</t>
  </si>
  <si>
    <t>S04568</t>
  </si>
  <si>
    <t>S04569</t>
  </si>
  <si>
    <t>S04570</t>
  </si>
  <si>
    <t>S04571</t>
  </si>
  <si>
    <t>S04572</t>
  </si>
  <si>
    <t>S04573</t>
  </si>
  <si>
    <t>S04574</t>
  </si>
  <si>
    <t>S04575</t>
  </si>
  <si>
    <t>S04576</t>
  </si>
  <si>
    <t>S04577</t>
  </si>
  <si>
    <t>S04578</t>
  </si>
  <si>
    <t>S04579</t>
  </si>
  <si>
    <t>S04580</t>
  </si>
  <si>
    <t>S04581</t>
  </si>
  <si>
    <t>S04582</t>
  </si>
  <si>
    <t>S04583</t>
  </si>
  <si>
    <t>S04584</t>
  </si>
  <si>
    <t>S04585</t>
  </si>
  <si>
    <t>S04586</t>
  </si>
  <si>
    <t>S04587</t>
  </si>
  <si>
    <t>S04588</t>
  </si>
  <si>
    <t>S04589</t>
  </si>
  <si>
    <t>S04590</t>
  </si>
  <si>
    <t>S04591</t>
  </si>
  <si>
    <t>S04592</t>
  </si>
  <si>
    <t>S04593</t>
  </si>
  <si>
    <t>S04594</t>
  </si>
  <si>
    <t>S04595</t>
  </si>
  <si>
    <t>S04596</t>
  </si>
  <si>
    <t>S04597</t>
  </si>
  <si>
    <t>S04598</t>
  </si>
  <si>
    <t>S04599</t>
  </si>
  <si>
    <t>S04600</t>
  </si>
  <si>
    <t>S04601</t>
  </si>
  <si>
    <t>S04602</t>
  </si>
  <si>
    <t>S04603</t>
  </si>
  <si>
    <t>S04604</t>
  </si>
  <si>
    <t>S04605</t>
  </si>
  <si>
    <t>S04606</t>
  </si>
  <si>
    <t>S04607</t>
  </si>
  <si>
    <t>S04608</t>
  </si>
  <si>
    <t>S04609</t>
  </si>
  <si>
    <t>S04610</t>
  </si>
  <si>
    <t>S04611</t>
  </si>
  <si>
    <t>S04612</t>
  </si>
  <si>
    <t>S04613</t>
  </si>
  <si>
    <t>S04614</t>
  </si>
  <si>
    <t>S04615</t>
  </si>
  <si>
    <t>S04616</t>
  </si>
  <si>
    <t>S04617</t>
  </si>
  <si>
    <t>S04618</t>
  </si>
  <si>
    <t>S04619</t>
  </si>
  <si>
    <t>S04620</t>
  </si>
  <si>
    <t>S04621</t>
  </si>
  <si>
    <t>S04622</t>
  </si>
  <si>
    <t>S04623</t>
  </si>
  <si>
    <t>S04624</t>
  </si>
  <si>
    <t>S04625</t>
  </si>
  <si>
    <t>S04626</t>
  </si>
  <si>
    <t>S04627</t>
  </si>
  <si>
    <t>S04628</t>
  </si>
  <si>
    <t>S04629</t>
  </si>
  <si>
    <t>S04630</t>
  </si>
  <si>
    <t>S04631</t>
  </si>
  <si>
    <t>S04632</t>
  </si>
  <si>
    <t>S04633</t>
  </si>
  <si>
    <t>S04634</t>
  </si>
  <si>
    <t>S04635</t>
  </si>
  <si>
    <t>S04636</t>
  </si>
  <si>
    <t>S04637</t>
  </si>
  <si>
    <t>S04638</t>
  </si>
  <si>
    <t>S04639</t>
  </si>
  <si>
    <t>S04640</t>
  </si>
  <si>
    <t>S04641</t>
  </si>
  <si>
    <t>S04642</t>
  </si>
  <si>
    <t>S04643</t>
  </si>
  <si>
    <t>S04644</t>
  </si>
  <si>
    <t>S04645</t>
  </si>
  <si>
    <t>S04646</t>
  </si>
  <si>
    <t>S04647</t>
  </si>
  <si>
    <t>S04648</t>
  </si>
  <si>
    <t>S04649</t>
  </si>
  <si>
    <t>S04650</t>
  </si>
  <si>
    <t>S04651</t>
  </si>
  <si>
    <t>S04652</t>
  </si>
  <si>
    <t>S04653</t>
  </si>
  <si>
    <t>S04654</t>
  </si>
  <si>
    <t>S04655</t>
  </si>
  <si>
    <t>S04656</t>
  </si>
  <si>
    <t>S04657</t>
  </si>
  <si>
    <t>S04658</t>
  </si>
  <si>
    <t>S04659</t>
  </si>
  <si>
    <t>S04660</t>
  </si>
  <si>
    <t>S04661</t>
  </si>
  <si>
    <t>S04662</t>
  </si>
  <si>
    <t>S04663</t>
  </si>
  <si>
    <t>S04664</t>
  </si>
  <si>
    <t>S04665</t>
  </si>
  <si>
    <t>S04666</t>
  </si>
  <si>
    <t>S04667</t>
  </si>
  <si>
    <t>S04668</t>
  </si>
  <si>
    <t>S04669</t>
  </si>
  <si>
    <t>S04670</t>
  </si>
  <si>
    <t>S04671</t>
  </si>
  <si>
    <t>S04672</t>
  </si>
  <si>
    <t>S04673</t>
  </si>
  <si>
    <t>S04674</t>
  </si>
  <si>
    <t>S04675</t>
  </si>
  <si>
    <t>S04676</t>
  </si>
  <si>
    <t>S04677</t>
  </si>
  <si>
    <t>S04678</t>
  </si>
  <si>
    <t>S04679</t>
  </si>
  <si>
    <t>S04680</t>
  </si>
  <si>
    <t>S04681</t>
  </si>
  <si>
    <t>S04682</t>
  </si>
  <si>
    <t>S04683</t>
  </si>
  <si>
    <t>S04684</t>
  </si>
  <si>
    <t>S04685</t>
  </si>
  <si>
    <t>S04686</t>
  </si>
  <si>
    <t>S04687</t>
  </si>
  <si>
    <t>S04688</t>
  </si>
  <si>
    <t>S04689</t>
  </si>
  <si>
    <t>S04690</t>
  </si>
  <si>
    <t>S04691</t>
  </si>
  <si>
    <t>S04692</t>
  </si>
  <si>
    <t>S04693</t>
  </si>
  <si>
    <t>S04694</t>
  </si>
  <si>
    <t>S04695</t>
  </si>
  <si>
    <t>S04696</t>
  </si>
  <si>
    <t>S04697</t>
  </si>
  <si>
    <t>S04698</t>
  </si>
  <si>
    <t>S04699</t>
  </si>
  <si>
    <t>S04700</t>
  </si>
  <si>
    <t>S04701</t>
  </si>
  <si>
    <t>S04702</t>
  </si>
  <si>
    <t>S04703</t>
  </si>
  <si>
    <t>S04704</t>
  </si>
  <si>
    <t>S04705</t>
  </si>
  <si>
    <t>S04706</t>
  </si>
  <si>
    <t>S04707</t>
  </si>
  <si>
    <t>S04708</t>
  </si>
  <si>
    <t>S04709</t>
  </si>
  <si>
    <t>S04710</t>
  </si>
  <si>
    <t>S04711</t>
  </si>
  <si>
    <t>S04712</t>
  </si>
  <si>
    <t>S04713</t>
  </si>
  <si>
    <t>S04714</t>
  </si>
  <si>
    <t>S04715</t>
  </si>
  <si>
    <t>S04716</t>
  </si>
  <si>
    <t>S04717</t>
  </si>
  <si>
    <t>S04718</t>
  </si>
  <si>
    <t>S04719</t>
  </si>
  <si>
    <t>S04720</t>
  </si>
  <si>
    <t>S04721</t>
  </si>
  <si>
    <t>S04722</t>
  </si>
  <si>
    <t>S04723</t>
  </si>
  <si>
    <t>S04724</t>
  </si>
  <si>
    <t>S04725</t>
  </si>
  <si>
    <t>S04726</t>
  </si>
  <si>
    <t>S04727</t>
  </si>
  <si>
    <t>S04728</t>
  </si>
  <si>
    <t>S04729</t>
  </si>
  <si>
    <t>S04730</t>
  </si>
  <si>
    <t>S04731</t>
  </si>
  <si>
    <t>S04732</t>
  </si>
  <si>
    <t>S04733</t>
  </si>
  <si>
    <t>S04734</t>
  </si>
  <si>
    <t>S04735</t>
  </si>
  <si>
    <t>S04736</t>
  </si>
  <si>
    <t>S04737</t>
  </si>
  <si>
    <t>S04738</t>
  </si>
  <si>
    <t>S04739</t>
  </si>
  <si>
    <t>S04740</t>
  </si>
  <si>
    <t>S04741</t>
  </si>
  <si>
    <t>S04742</t>
  </si>
  <si>
    <t>S04743</t>
  </si>
  <si>
    <t>S04744</t>
  </si>
  <si>
    <t>S04745</t>
  </si>
  <si>
    <t>S04746</t>
  </si>
  <si>
    <t>S04747</t>
  </si>
  <si>
    <t>S04748</t>
  </si>
  <si>
    <t>S04749</t>
  </si>
  <si>
    <t>S04750</t>
  </si>
  <si>
    <t>S04751</t>
  </si>
  <si>
    <t>S04752</t>
  </si>
  <si>
    <t>S04753</t>
  </si>
  <si>
    <t>S04754</t>
  </si>
  <si>
    <t>S04755</t>
  </si>
  <si>
    <t>S04756</t>
  </si>
  <si>
    <t>S04757</t>
  </si>
  <si>
    <t>S04758</t>
  </si>
  <si>
    <t>S04759</t>
  </si>
  <si>
    <t>S04760</t>
  </si>
  <si>
    <t>S04761</t>
  </si>
  <si>
    <t>S04762</t>
  </si>
  <si>
    <t>S04763</t>
  </si>
  <si>
    <t>S04764</t>
  </si>
  <si>
    <t>S04765</t>
  </si>
  <si>
    <t>S04766</t>
  </si>
  <si>
    <t>S04767</t>
  </si>
  <si>
    <t>S04768</t>
  </si>
  <si>
    <t>S04769</t>
  </si>
  <si>
    <t>S04770</t>
  </si>
  <si>
    <t>S04771</t>
  </si>
  <si>
    <t>S04772</t>
  </si>
  <si>
    <t>S04773</t>
  </si>
  <si>
    <t>S04774</t>
  </si>
  <si>
    <t>S04775</t>
  </si>
  <si>
    <t>S04776</t>
  </si>
  <si>
    <t>S04777</t>
  </si>
  <si>
    <t>S04778</t>
  </si>
  <si>
    <t>S04779</t>
  </si>
  <si>
    <t>S04780</t>
  </si>
  <si>
    <t>S04781</t>
  </si>
  <si>
    <t>S04782</t>
  </si>
  <si>
    <t>S04783</t>
  </si>
  <si>
    <t>S04784</t>
  </si>
  <si>
    <t>S04785</t>
  </si>
  <si>
    <t>S04786</t>
  </si>
  <si>
    <t>S04787</t>
  </si>
  <si>
    <t>S04788</t>
  </si>
  <si>
    <t>S04789</t>
  </si>
  <si>
    <t>S04790</t>
  </si>
  <si>
    <t>S04791</t>
  </si>
  <si>
    <t>S04792</t>
  </si>
  <si>
    <t>S04793</t>
  </si>
  <si>
    <t>S04794</t>
  </si>
  <si>
    <t>S04795</t>
  </si>
  <si>
    <t>S04796</t>
  </si>
  <si>
    <t>S04797</t>
  </si>
  <si>
    <t>S04798</t>
  </si>
  <si>
    <t>S04799</t>
  </si>
  <si>
    <t>S04800</t>
  </si>
  <si>
    <t>S04801</t>
  </si>
  <si>
    <t>S04802</t>
  </si>
  <si>
    <t>S04803</t>
  </si>
  <si>
    <t>S04804</t>
  </si>
  <si>
    <t>S04805</t>
  </si>
  <si>
    <t>S04806</t>
  </si>
  <si>
    <t>S04807</t>
  </si>
  <si>
    <t>S04808</t>
  </si>
  <si>
    <t>S04809</t>
  </si>
  <si>
    <t>S04810</t>
  </si>
  <si>
    <t>S04811</t>
  </si>
  <si>
    <t>S04812</t>
  </si>
  <si>
    <t>S04813</t>
  </si>
  <si>
    <t>S04814</t>
  </si>
  <si>
    <t>S04815</t>
  </si>
  <si>
    <t>S04816</t>
  </si>
  <si>
    <t>S04817</t>
  </si>
  <si>
    <t>S04818</t>
  </si>
  <si>
    <t>S04819</t>
  </si>
  <si>
    <t>S04820</t>
  </si>
  <si>
    <t>S04821</t>
  </si>
  <si>
    <t>S04822</t>
  </si>
  <si>
    <t>S04823</t>
  </si>
  <si>
    <t>S04824</t>
  </si>
  <si>
    <t>S04825</t>
  </si>
  <si>
    <t>S04826</t>
  </si>
  <si>
    <t>S04827</t>
  </si>
  <si>
    <t>S04828</t>
  </si>
  <si>
    <t>S04829</t>
  </si>
  <si>
    <t>S04830</t>
  </si>
  <si>
    <t>S04831</t>
  </si>
  <si>
    <t>S04832</t>
  </si>
  <si>
    <t>S04833</t>
  </si>
  <si>
    <t>S04834</t>
  </si>
  <si>
    <t>S04835</t>
  </si>
  <si>
    <t>S04836</t>
  </si>
  <si>
    <t>S04837</t>
  </si>
  <si>
    <t>S04838</t>
  </si>
  <si>
    <t>S04839</t>
  </si>
  <si>
    <t>S04840</t>
  </si>
  <si>
    <t>S04841</t>
  </si>
  <si>
    <t>S04842</t>
  </si>
  <si>
    <t>S04843</t>
  </si>
  <si>
    <t>S04844</t>
  </si>
  <si>
    <t>S04845</t>
  </si>
  <si>
    <t>S04846</t>
  </si>
  <si>
    <t>S04847</t>
  </si>
  <si>
    <t>S04848</t>
  </si>
  <si>
    <t>S04849</t>
  </si>
  <si>
    <t>S04850</t>
  </si>
  <si>
    <t>S04851</t>
  </si>
  <si>
    <t>S04852</t>
  </si>
  <si>
    <t>S04853</t>
  </si>
  <si>
    <t>S04854</t>
  </si>
  <si>
    <t>S04855</t>
  </si>
  <si>
    <t>S04856</t>
  </si>
  <si>
    <t>S04857</t>
  </si>
  <si>
    <t>S04858</t>
  </si>
  <si>
    <t>S04859</t>
  </si>
  <si>
    <t>S04860</t>
  </si>
  <si>
    <t>S04861</t>
  </si>
  <si>
    <t>S04862</t>
  </si>
  <si>
    <t>S04863</t>
  </si>
  <si>
    <t>S04864</t>
  </si>
  <si>
    <t>S04865</t>
  </si>
  <si>
    <t>S04866</t>
  </si>
  <si>
    <t>S04867</t>
  </si>
  <si>
    <t>S04868</t>
  </si>
  <si>
    <t>S04869</t>
  </si>
  <si>
    <t>S04870</t>
  </si>
  <si>
    <t>S04871</t>
  </si>
  <si>
    <t>S04872</t>
  </si>
  <si>
    <t>S04873</t>
  </si>
  <si>
    <t>S04874</t>
  </si>
  <si>
    <t>S04875</t>
  </si>
  <si>
    <t>S04876</t>
  </si>
  <si>
    <t>S04877</t>
  </si>
  <si>
    <t>S04878</t>
  </si>
  <si>
    <t>S04879</t>
  </si>
  <si>
    <t>S04880</t>
  </si>
  <si>
    <t>S04881</t>
  </si>
  <si>
    <t>S04882</t>
  </si>
  <si>
    <t>S04883</t>
  </si>
  <si>
    <t>S04884</t>
  </si>
  <si>
    <t>S04885</t>
  </si>
  <si>
    <t>S04886</t>
  </si>
  <si>
    <t>S04887</t>
  </si>
  <si>
    <t>S04888</t>
  </si>
  <si>
    <t>S04889</t>
  </si>
  <si>
    <t>S04890</t>
  </si>
  <si>
    <t>S04891</t>
  </si>
  <si>
    <t>S04892</t>
  </si>
  <si>
    <t>S04893</t>
  </si>
  <si>
    <t>S04894</t>
  </si>
  <si>
    <t>S04895</t>
  </si>
  <si>
    <t>S04896</t>
  </si>
  <si>
    <t>S04897</t>
  </si>
  <si>
    <t>S04898</t>
  </si>
  <si>
    <t>S04899</t>
  </si>
  <si>
    <t>S04900</t>
  </si>
  <si>
    <t>S04901</t>
  </si>
  <si>
    <t>S04902</t>
  </si>
  <si>
    <t>S04903</t>
  </si>
  <si>
    <t>S04904</t>
  </si>
  <si>
    <t>S04905</t>
  </si>
  <si>
    <t>S04906</t>
  </si>
  <si>
    <t>S04907</t>
  </si>
  <si>
    <t>S04908</t>
  </si>
  <si>
    <t>S04909</t>
  </si>
  <si>
    <t>S04910</t>
  </si>
  <si>
    <t>S04911</t>
  </si>
  <si>
    <t>S04912</t>
  </si>
  <si>
    <t>S04913</t>
  </si>
  <si>
    <t>S04914</t>
  </si>
  <si>
    <t>S04915</t>
  </si>
  <si>
    <t>S04916</t>
  </si>
  <si>
    <t>S04917</t>
  </si>
  <si>
    <t>S04918</t>
  </si>
  <si>
    <t>S04919</t>
  </si>
  <si>
    <t>S04920</t>
  </si>
  <si>
    <t>S04921</t>
  </si>
  <si>
    <t>S04922</t>
  </si>
  <si>
    <t>S04923</t>
  </si>
  <si>
    <t>S04924</t>
  </si>
  <si>
    <t>S04925</t>
  </si>
  <si>
    <t>S04926</t>
  </si>
  <si>
    <t>S04927</t>
  </si>
  <si>
    <t>S04928</t>
  </si>
  <si>
    <t>S04929</t>
  </si>
  <si>
    <t>S04930</t>
  </si>
  <si>
    <t>S04931</t>
  </si>
  <si>
    <t>S04932</t>
  </si>
  <si>
    <t>S04933</t>
  </si>
  <si>
    <t>S04934</t>
  </si>
  <si>
    <t>S04935</t>
  </si>
  <si>
    <t>S04936</t>
  </si>
  <si>
    <t>S04937</t>
  </si>
  <si>
    <t>S04938</t>
  </si>
  <si>
    <t>S04939</t>
  </si>
  <si>
    <t>S04940</t>
  </si>
  <si>
    <t>S04941</t>
  </si>
  <si>
    <t>S04942</t>
  </si>
  <si>
    <t>S04943</t>
  </si>
  <si>
    <t>S04944</t>
  </si>
  <si>
    <t>S04945</t>
  </si>
  <si>
    <t>S04946</t>
  </si>
  <si>
    <t>S04947</t>
  </si>
  <si>
    <t>S04948</t>
  </si>
  <si>
    <t>S04949</t>
  </si>
  <si>
    <t>S04950</t>
  </si>
  <si>
    <t>S04951</t>
  </si>
  <si>
    <t>S04952</t>
  </si>
  <si>
    <t>S04953</t>
  </si>
  <si>
    <t>S04954</t>
  </si>
  <si>
    <t>S04955</t>
  </si>
  <si>
    <t>S04956</t>
  </si>
  <si>
    <t>S04957</t>
  </si>
  <si>
    <t>S04958</t>
  </si>
  <si>
    <t>S04959</t>
  </si>
  <si>
    <t>S04960</t>
  </si>
  <si>
    <t>S04961</t>
  </si>
  <si>
    <t>S04962</t>
  </si>
  <si>
    <t>S04963</t>
  </si>
  <si>
    <t>S04964</t>
  </si>
  <si>
    <t>S04965</t>
  </si>
  <si>
    <t>S04966</t>
  </si>
  <si>
    <t>S04967</t>
  </si>
  <si>
    <t>S04968</t>
  </si>
  <si>
    <t>S04969</t>
  </si>
  <si>
    <t>S04970</t>
  </si>
  <si>
    <t>S04971</t>
  </si>
  <si>
    <t>S04972</t>
  </si>
  <si>
    <t>S04973</t>
  </si>
  <si>
    <t>S04974</t>
  </si>
  <si>
    <t>S04975</t>
  </si>
  <si>
    <t>S04976</t>
  </si>
  <si>
    <t>S04977</t>
  </si>
  <si>
    <t>S04978</t>
  </si>
  <si>
    <t>S04979</t>
  </si>
  <si>
    <t>S04980</t>
  </si>
  <si>
    <t>S04981</t>
  </si>
  <si>
    <t>S04982</t>
  </si>
  <si>
    <t>S04983</t>
  </si>
  <si>
    <t>S04984</t>
  </si>
  <si>
    <t>S04985</t>
  </si>
  <si>
    <t>S04986</t>
  </si>
  <si>
    <t>S04987</t>
  </si>
  <si>
    <t>S04988</t>
  </si>
  <si>
    <t>S04989</t>
  </si>
  <si>
    <t>S04990</t>
  </si>
  <si>
    <t>S04991</t>
  </si>
  <si>
    <t>S04992</t>
  </si>
  <si>
    <t>S04993</t>
  </si>
  <si>
    <t>S04994</t>
  </si>
  <si>
    <t>S04995</t>
  </si>
  <si>
    <t>S04996</t>
  </si>
  <si>
    <t>S04997</t>
  </si>
  <si>
    <t>S04998</t>
  </si>
  <si>
    <t>S04999</t>
  </si>
  <si>
    <t>S05000</t>
  </si>
  <si>
    <t>Emp_Name</t>
  </si>
  <si>
    <t>Revenue</t>
  </si>
  <si>
    <t>No_of_Sales</t>
  </si>
  <si>
    <t>Achievement_%</t>
  </si>
  <si>
    <t>Incentives</t>
  </si>
  <si>
    <t>Sum of Revenue</t>
  </si>
  <si>
    <t>Sum of Incentives</t>
  </si>
  <si>
    <t>Top_performer</t>
  </si>
  <si>
    <t>overall achievement</t>
  </si>
  <si>
    <t>Row Labels</t>
  </si>
  <si>
    <t>Grand Total</t>
  </si>
  <si>
    <t>Count of Emp_ID</t>
  </si>
  <si>
    <t>Jan</t>
  </si>
  <si>
    <t>Feb</t>
  </si>
  <si>
    <t>Mar</t>
  </si>
  <si>
    <t>Apr</t>
  </si>
  <si>
    <t>May</t>
  </si>
  <si>
    <t>Jun</t>
  </si>
  <si>
    <t>Jul</t>
  </si>
  <si>
    <t>Aug</t>
  </si>
  <si>
    <t>Sep</t>
  </si>
  <si>
    <t>Oct</t>
  </si>
  <si>
    <t>Nov</t>
  </si>
  <si>
    <t>Dec</t>
  </si>
  <si>
    <t>Count of Sale_ID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</si>
</sst>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quot;M&quot;"/>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0"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0" fontId="0" fillId="0" borderId="0" xfId="0" applyNumberFormat="1"/>
  </cellXfs>
  <cellStyles count="1">
    <cellStyle name="Normal" xfId="0" builtinId="0"/>
  </cellStyles>
  <dxfs count="104">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0" formatCode="General"/>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0" formatCode="General"/>
    </dxf>
    <dxf>
      <numFmt numFmtId="164" formatCode="yyyy\-mm\-dd"/>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0" formatCode="General"/>
    </dxf>
    <dxf>
      <numFmt numFmtId="14"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2.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[Sales_Performance_Incentive_Dataset.xlsx]pivot!PivotTable3</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Employee Revenue Ranking</a:t>
            </a:r>
            <a:endParaRPr lang="en-US"/>
          </a:p>
        </c:rich>
      </c:tx>
      <c:layout>
        <c:manualLayout>
          <c:xMode val="edge"/>
          <c:yMode val="edge"/>
          <c:x val="0.20963355928503413"/>
          <c:y val="1.880413963509900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pivot!$F$3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pivot!$E$4:$E$14</c:f>
              <c:strCache>
                <c:ptCount val="10"/>
                <c:pt idx="0">
                  <c:v>Amit Mehta</c:v>
                </c:pt>
                <c:pt idx="1">
                  <c:v>Anjali Jain</c:v>
                </c:pt>
                <c:pt idx="2">
                  <c:v>Anjali Kumar</c:v>
                </c:pt>
                <c:pt idx="3">
                  <c:v>Karan Yadav</c:v>
                </c:pt>
                <c:pt idx="4">
                  <c:v>Neha Gupta</c:v>
                </c:pt>
                <c:pt idx="5">
                  <c:v>Pooja Jain</c:v>
                </c:pt>
                <c:pt idx="6">
                  <c:v>Priya Kumar</c:v>
                </c:pt>
                <c:pt idx="7">
                  <c:v>Rahul Gupta</c:v>
                </c:pt>
                <c:pt idx="8">
                  <c:v>Rohit Jain</c:v>
                </c:pt>
                <c:pt idx="9">
                  <c:v>Sneha Mehta</c:v>
                </c:pt>
              </c:strCache>
            </c:strRef>
          </c:cat>
          <c:val>
            <c:numRef>
              <c:f>pivot!$F$4:$F$14</c:f>
              <c:numCache>
                <c:formatCode>General</c:formatCode>
                <c:ptCount val="10"/>
                <c:pt idx="0">
                  <c:v>20894100</c:v>
                </c:pt>
                <c:pt idx="1">
                  <c:v>17731300</c:v>
                </c:pt>
                <c:pt idx="2">
                  <c:v>14662900</c:v>
                </c:pt>
                <c:pt idx="3">
                  <c:v>14803600</c:v>
                </c:pt>
                <c:pt idx="4">
                  <c:v>14627500</c:v>
                </c:pt>
                <c:pt idx="5">
                  <c:v>20143200</c:v>
                </c:pt>
                <c:pt idx="6">
                  <c:v>22908600</c:v>
                </c:pt>
                <c:pt idx="7">
                  <c:v>22282100</c:v>
                </c:pt>
                <c:pt idx="8">
                  <c:v>16646900</c:v>
                </c:pt>
                <c:pt idx="9">
                  <c:v>18004400</c:v>
                </c:pt>
              </c:numCache>
            </c:numRef>
          </c:val>
          <c:extLst>
            <c:ext xmlns:c16="http://schemas.microsoft.com/office/drawing/2014/chart" uri="{C3380CC4-5D6E-409C-BE32-E72D297353CC}">
              <c16:uniqueId val="{00000000-C4F6-4257-89A4-268DC19132E0}"/>
            </c:ext>
          </c:extLst>
        </c:ser>
        <c:dLbls>
          <c:showLegendKey val="0"/>
          <c:showVal val="1"/>
          <c:showCatName val="0"/>
          <c:showSerName val="0"/>
          <c:showPercent val="0"/>
          <c:showBubbleSize val="0"/>
        </c:dLbls>
        <c:gapWidth val="65"/>
        <c:shape val="box"/>
        <c:axId val="378162863"/>
        <c:axId val="378147023"/>
        <c:axId val="0"/>
      </c:bar3DChart>
      <c:catAx>
        <c:axId val="3781628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378147023"/>
        <c:crosses val="autoZero"/>
        <c:auto val="1"/>
        <c:lblAlgn val="ctr"/>
        <c:lblOffset val="100"/>
        <c:noMultiLvlLbl val="0"/>
      </c:catAx>
      <c:valAx>
        <c:axId val="378147023"/>
        <c:scaling>
          <c:orientation val="minMax"/>
        </c:scaling>
        <c:delete val="1"/>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37816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t>
            </a:r>
            <a:r>
              <a:rPr lang="en-US" baseline="0"/>
              <a:t> Revenue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layout>
            <c:manualLayout>
              <c:x val="0"/>
              <c:y val="2.09188418376836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layout>
            <c:manualLayout>
              <c:x val="0"/>
              <c:y val="2.09188418376835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0"/>
              <c:y val="1.0420154173641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dLbl>
          <c:idx val="0"/>
          <c:layout>
            <c:manualLayout>
              <c:x val="0"/>
              <c:y val="1.0420154173641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24410627637682E-2"/>
          <c:y val="0.2031310338657738"/>
          <c:w val="0.95050997399382386"/>
          <c:h val="0.66032821357150684"/>
        </c:manualLayout>
      </c:layout>
      <c:barChart>
        <c:barDir val="col"/>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6486-42BA-9773-32CC07A785B7}"/>
              </c:ext>
            </c:extLst>
          </c:dPt>
          <c:dPt>
            <c:idx val="1"/>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6486-42BA-9773-32CC07A785B7}"/>
              </c:ext>
            </c:extLst>
          </c:dPt>
          <c:dPt>
            <c:idx val="2"/>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6486-42BA-9773-32CC07A785B7}"/>
              </c:ext>
            </c:extLst>
          </c:dPt>
          <c:dPt>
            <c:idx val="3"/>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6486-42BA-9773-32CC07A785B7}"/>
              </c:ext>
            </c:extLst>
          </c:dPt>
          <c:dLbls>
            <c:dLbl>
              <c:idx val="0"/>
              <c:layout>
                <c:manualLayout>
                  <c:x val="0"/>
                  <c:y val="1.0420154173641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86-42BA-9773-32CC07A785B7}"/>
                </c:ext>
              </c:extLst>
            </c:dLbl>
            <c:dLbl>
              <c:idx val="1"/>
              <c:layout>
                <c:manualLayout>
                  <c:x val="0"/>
                  <c:y val="2.09188418376836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86-42BA-9773-32CC07A785B7}"/>
                </c:ext>
              </c:extLst>
            </c:dLbl>
            <c:dLbl>
              <c:idx val="2"/>
              <c:layout>
                <c:manualLayout>
                  <c:x val="0"/>
                  <c:y val="2.09188418376835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86-42BA-9773-32CC07A785B7}"/>
                </c:ext>
              </c:extLst>
            </c:dLbl>
            <c:dLbl>
              <c:idx val="3"/>
              <c:layout>
                <c:manualLayout>
                  <c:x val="0"/>
                  <c:y val="1.0420154173641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86-42BA-9773-32CC07A785B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North</c:v>
              </c:pt>
              <c:pt idx="1">
                <c:v>West</c:v>
              </c:pt>
              <c:pt idx="2">
                <c:v>South</c:v>
              </c:pt>
              <c:pt idx="3">
                <c:v>East</c:v>
              </c:pt>
            </c:strLit>
          </c:cat>
          <c:val>
            <c:numLit>
              <c:formatCode>General</c:formatCode>
              <c:ptCount val="4"/>
              <c:pt idx="0">
                <c:v>150092700</c:v>
              </c:pt>
              <c:pt idx="1">
                <c:v>140288800</c:v>
              </c:pt>
              <c:pt idx="2">
                <c:v>138249550</c:v>
              </c:pt>
              <c:pt idx="3">
                <c:v>132285000</c:v>
              </c:pt>
            </c:numLit>
          </c:val>
          <c:extLst>
            <c:ext xmlns:c16="http://schemas.microsoft.com/office/drawing/2014/chart" uri="{C3380CC4-5D6E-409C-BE32-E72D297353CC}">
              <c16:uniqueId val="{00000000-6486-42BA-9773-32CC07A785B7}"/>
            </c:ext>
          </c:extLst>
        </c:ser>
        <c:dLbls>
          <c:dLblPos val="inEnd"/>
          <c:showLegendKey val="0"/>
          <c:showVal val="1"/>
          <c:showCatName val="0"/>
          <c:showSerName val="0"/>
          <c:showPercent val="0"/>
          <c:showBubbleSize val="0"/>
        </c:dLbls>
        <c:gapWidth val="65"/>
        <c:axId val="1200994351"/>
        <c:axId val="1200978031"/>
      </c:barChart>
      <c:catAx>
        <c:axId val="12009943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200978031"/>
        <c:crosses val="autoZero"/>
        <c:auto val="1"/>
        <c:lblAlgn val="ctr"/>
        <c:lblOffset val="100"/>
        <c:noMultiLvlLbl val="0"/>
      </c:catAx>
      <c:valAx>
        <c:axId val="12009780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0099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[Sales_Performance_Incentive_Dataset.xlsx]pivot!PivotTable6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a:t>
            </a:r>
            <a:r>
              <a:rPr lang="en-US" baseline="0"/>
              <a:t> by Product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lumMod val="95000"/>
              <a:lumOff val="5000"/>
            </a:schemeClr>
          </a:solidFill>
          <a:ln>
            <a:noFill/>
          </a:ln>
          <a:effectLst>
            <a:outerShdw blurRad="254000" sx="102000" sy="102000" algn="ctr" rotWithShape="0">
              <a:prstClr val="black">
                <a:alpha val="20000"/>
              </a:prstClr>
            </a:outerShdw>
          </a:effectLst>
        </c:spPr>
      </c:pivotFmt>
      <c:pivotFmt>
        <c:idx val="2"/>
        <c:spPr>
          <a:solidFill>
            <a:schemeClr val="accent4">
              <a:lumMod val="75000"/>
              <a:alpha val="57000"/>
            </a:schemeClr>
          </a:solidFill>
          <a:ln>
            <a:noFill/>
          </a:ln>
          <a:effectLst>
            <a:outerShdw blurRad="254000" sx="102000" sy="102000" algn="ctr" rotWithShape="0">
              <a:prstClr val="black">
                <a:alpha val="20000"/>
              </a:prstClr>
            </a:outerShdw>
          </a:effectLst>
        </c:spPr>
      </c:pivotFmt>
      <c:pivotFmt>
        <c:idx val="3"/>
        <c:spPr>
          <a:solidFill>
            <a:schemeClr val="accent3">
              <a:lumMod val="7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pivot!$F$39</c:f>
              <c:strCache>
                <c:ptCount val="1"/>
                <c:pt idx="0">
                  <c:v>Total</c:v>
                </c:pt>
              </c:strCache>
            </c:strRef>
          </c:tx>
          <c:dPt>
            <c:idx val="0"/>
            <c:bubble3D val="0"/>
            <c:spPr>
              <a:solidFill>
                <a:schemeClr val="accent4">
                  <a:lumMod val="75000"/>
                  <a:alpha val="5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7463-427D-9A4C-65973E0F6DD0}"/>
              </c:ext>
            </c:extLst>
          </c:dPt>
          <c:dPt>
            <c:idx val="1"/>
            <c:bubble3D val="0"/>
            <c:spPr>
              <a:solidFill>
                <a:schemeClr val="accent3">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7463-427D-9A4C-65973E0F6DD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463-427D-9A4C-65973E0F6DD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pivot!$E$40:$E$42</c:f>
              <c:strCache>
                <c:ptCount val="2"/>
                <c:pt idx="0">
                  <c:v>Electronics</c:v>
                </c:pt>
                <c:pt idx="1">
                  <c:v>Furniture</c:v>
                </c:pt>
              </c:strCache>
            </c:strRef>
          </c:cat>
          <c:val>
            <c:numRef>
              <c:f>pivot!$F$40:$F$42</c:f>
              <c:numCache>
                <c:formatCode>#,##0.00,,"M"</c:formatCode>
                <c:ptCount val="2"/>
                <c:pt idx="0">
                  <c:v>407192800</c:v>
                </c:pt>
                <c:pt idx="1">
                  <c:v>151413000</c:v>
                </c:pt>
              </c:numCache>
            </c:numRef>
          </c:val>
          <c:extLst>
            <c:ext xmlns:c16="http://schemas.microsoft.com/office/drawing/2014/chart" uri="{C3380CC4-5D6E-409C-BE32-E72D297353CC}">
              <c16:uniqueId val="{00000000-7463-427D-9A4C-65973E0F6DD0}"/>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[Sales_Performance_Incentive_Dataset.xlsx]pivot!PivotTable11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a:t>
            </a:r>
            <a:r>
              <a:rPr lang="en-US" baseline="0"/>
              <a:t> Revenue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1"/>
            </a:solidFill>
            <a:ln>
              <a:noFill/>
            </a:ln>
            <a:effectLst/>
          </c:spPr>
        </c:marker>
        <c:dLbl>
          <c:idx val="0"/>
          <c:layout>
            <c:manualLayout>
              <c:x val="-9.9319532082342066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layout>
            <c:manualLayout>
              <c:x val="-5.4875097358902593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17"/>
          <c:spPr>
            <a:solidFill>
              <a:schemeClr val="accent1"/>
            </a:solidFill>
            <a:ln>
              <a:noFill/>
            </a:ln>
            <a:effectLst/>
          </c:spPr>
        </c:marker>
        <c:dLbl>
          <c:idx val="0"/>
          <c:layout>
            <c:manualLayout>
              <c:x val="-9.3763977741912183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layout>
            <c:manualLayout>
              <c:x val="-7.1541760380192387E-2"/>
              <c:y val="8.56135170603673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1"/>
            </a:solidFill>
            <a:ln>
              <a:noFill/>
            </a:ln>
            <a:effectLst/>
          </c:spPr>
        </c:marker>
        <c:dLbl>
          <c:idx val="0"/>
          <c:layout>
            <c:manualLayout>
              <c:x val="-8.0261793468549114E-2"/>
              <c:y val="7.8917322834645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pivot!$E$57</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Pt>
            <c:idx val="1"/>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2-DD60-466E-9660-F1BF9C3FF32E}"/>
              </c:ext>
            </c:extLst>
          </c:dPt>
          <c:dPt>
            <c:idx val="5"/>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4-DD60-466E-9660-F1BF9C3FF32E}"/>
              </c:ext>
            </c:extLst>
          </c:dPt>
          <c:dPt>
            <c:idx val="6"/>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6-DD60-466E-9660-F1BF9C3FF32E}"/>
              </c:ext>
            </c:extLst>
          </c:dPt>
          <c:dPt>
            <c:idx val="7"/>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5-DD60-466E-9660-F1BF9C3FF32E}"/>
              </c:ext>
            </c:extLst>
          </c:dPt>
          <c:dPt>
            <c:idx val="8"/>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3-DD60-466E-9660-F1BF9C3FF32E}"/>
              </c:ext>
            </c:extLst>
          </c:dPt>
          <c:dLbls>
            <c:dLbl>
              <c:idx val="1"/>
              <c:layout>
                <c:manualLayout>
                  <c:x val="-9.9319532082342066E-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60-466E-9660-F1BF9C3FF32E}"/>
                </c:ext>
              </c:extLst>
            </c:dLbl>
            <c:dLbl>
              <c:idx val="5"/>
              <c:layout>
                <c:manualLayout>
                  <c:x val="-9.3763977741912183E-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60-466E-9660-F1BF9C3FF32E}"/>
                </c:ext>
              </c:extLst>
            </c:dLbl>
            <c:dLbl>
              <c:idx val="6"/>
              <c:layout>
                <c:manualLayout>
                  <c:x val="-8.0261793468549114E-2"/>
                  <c:y val="7.8917322834645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D60-466E-9660-F1BF9C3FF32E}"/>
                </c:ext>
              </c:extLst>
            </c:dLbl>
            <c:dLbl>
              <c:idx val="7"/>
              <c:layout>
                <c:manualLayout>
                  <c:x val="-7.1541760380192387E-2"/>
                  <c:y val="8.56135170603673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60-466E-9660-F1BF9C3FF32E}"/>
                </c:ext>
              </c:extLst>
            </c:dLbl>
            <c:dLbl>
              <c:idx val="8"/>
              <c:layout>
                <c:manualLayout>
                  <c:x val="-5.4875097358902593E-2"/>
                  <c:y val="8.09838874307378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60-466E-9660-F1BF9C3FF3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pivot!$D$58:$D$70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pivot!$E$58:$E$70</c:f>
              <c:numCache>
                <c:formatCode>#,##0.00,,"M"</c:formatCode>
                <c:ptCount val="12"/>
                <c:pt idx="0">
                  <c:v>46836400</c:v>
                </c:pt>
                <c:pt idx="1">
                  <c:v>34393000</c:v>
                </c:pt>
                <c:pt idx="2">
                  <c:v>38159400</c:v>
                </c:pt>
                <c:pt idx="3">
                  <c:v>42023900</c:v>
                </c:pt>
                <c:pt idx="4">
                  <c:v>51855800</c:v>
                </c:pt>
                <c:pt idx="5">
                  <c:v>44888800</c:v>
                </c:pt>
                <c:pt idx="6">
                  <c:v>45073700</c:v>
                </c:pt>
                <c:pt idx="7">
                  <c:v>44819300</c:v>
                </c:pt>
                <c:pt idx="8">
                  <c:v>39440100</c:v>
                </c:pt>
                <c:pt idx="9">
                  <c:v>56277200</c:v>
                </c:pt>
                <c:pt idx="10">
                  <c:v>50984400</c:v>
                </c:pt>
                <c:pt idx="11">
                  <c:v>63853800</c:v>
                </c:pt>
              </c:numCache>
            </c:numRef>
          </c:val>
          <c:smooth val="0"/>
          <c:extLst>
            <c:ext xmlns:c16="http://schemas.microsoft.com/office/drawing/2014/chart" uri="{C3380CC4-5D6E-409C-BE32-E72D297353CC}">
              <c16:uniqueId val="{00000000-DD60-466E-9660-F1BF9C3FF32E}"/>
            </c:ext>
          </c:extLst>
        </c:ser>
        <c:dLbls>
          <c:dLblPos val="ctr"/>
          <c:showLegendKey val="0"/>
          <c:showVal val="1"/>
          <c:showCatName val="0"/>
          <c:showSerName val="0"/>
          <c:showPercent val="0"/>
          <c:showBubbleSize val="0"/>
        </c:dLbls>
        <c:marker val="1"/>
        <c:smooth val="0"/>
        <c:axId val="69413583"/>
        <c:axId val="69405423"/>
      </c:lineChart>
      <c:catAx>
        <c:axId val="694135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lumMod val="95000"/>
                    <a:lumOff val="5000"/>
                  </a:schemeClr>
                </a:solidFill>
                <a:latin typeface="+mn-lt"/>
                <a:ea typeface="+mn-ea"/>
                <a:cs typeface="+mn-cs"/>
              </a:defRPr>
            </a:pPr>
            <a:endParaRPr lang="en-US"/>
          </a:p>
        </c:txPr>
        <c:crossAx val="69405423"/>
        <c:crosses val="autoZero"/>
        <c:auto val="1"/>
        <c:lblAlgn val="ctr"/>
        <c:lblOffset val="100"/>
        <c:noMultiLvlLbl val="0"/>
      </c:catAx>
      <c:valAx>
        <c:axId val="69405423"/>
        <c:scaling>
          <c:orientation val="minMax"/>
        </c:scaling>
        <c:delete val="1"/>
        <c:axPos val="l"/>
        <c:numFmt formatCode="#,##0.00,,&quot;M&quot;" sourceLinked="1"/>
        <c:majorTickMark val="none"/>
        <c:minorTickMark val="none"/>
        <c:tickLblPos val="nextTo"/>
        <c:crossAx val="6941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117399</xdr:colOff>
      <xdr:row>2</xdr:row>
      <xdr:rowOff>5359</xdr:rowOff>
    </xdr:from>
    <xdr:to>
      <xdr:col>13</xdr:col>
      <xdr:colOff>490779</xdr:colOff>
      <xdr:row>20</xdr:row>
      <xdr:rowOff>66319</xdr:rowOff>
    </xdr:to>
    <xdr:graphicFrame macro="">
      <xdr:nvGraphicFramePr>
        <xdr:cNvPr id="2" name="Chart 1">
          <a:extLst>
            <a:ext uri="{FF2B5EF4-FFF2-40B4-BE49-F238E27FC236}">
              <a16:creationId xmlns:a16="http://schemas.microsoft.com/office/drawing/2014/main" id="{ED37B282-25C1-1E7F-2B14-9A55DF16D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96214</xdr:colOff>
      <xdr:row>22</xdr:row>
      <xdr:rowOff>172915</xdr:rowOff>
    </xdr:from>
    <xdr:to>
      <xdr:col>10</xdr:col>
      <xdr:colOff>600389</xdr:colOff>
      <xdr:row>36</xdr:row>
      <xdr:rowOff>30605</xdr:rowOff>
    </xdr:to>
    <xdr:graphicFrame macro="">
      <xdr:nvGraphicFramePr>
        <xdr:cNvPr id="3" name="Chart 2">
          <a:extLst>
            <a:ext uri="{FF2B5EF4-FFF2-40B4-BE49-F238E27FC236}">
              <a16:creationId xmlns:a16="http://schemas.microsoft.com/office/drawing/2014/main" id="{58BD00E5-FD5A-13DE-C0A1-BC8DB2BA3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103248</xdr:colOff>
      <xdr:row>37</xdr:row>
      <xdr:rowOff>164583</xdr:rowOff>
    </xdr:from>
    <xdr:to>
      <xdr:col>11</xdr:col>
      <xdr:colOff>211351</xdr:colOff>
      <xdr:row>52</xdr:row>
      <xdr:rowOff>176012</xdr:rowOff>
    </xdr:to>
    <xdr:graphicFrame macro="">
      <xdr:nvGraphicFramePr>
        <xdr:cNvPr id="4" name="Chart 3">
          <a:extLst>
            <a:ext uri="{FF2B5EF4-FFF2-40B4-BE49-F238E27FC236}">
              <a16:creationId xmlns:a16="http://schemas.microsoft.com/office/drawing/2014/main" id="{45C83014-962E-2087-6001-D0248C1DB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468923</xdr:colOff>
      <xdr:row>56</xdr:row>
      <xdr:rowOff>1675</xdr:rowOff>
    </xdr:from>
    <xdr:to>
      <xdr:col>9</xdr:col>
      <xdr:colOff>820616</xdr:colOff>
      <xdr:row>70</xdr:row>
      <xdr:rowOff>165798</xdr:rowOff>
    </xdr:to>
    <xdr:graphicFrame macro="">
      <xdr:nvGraphicFramePr>
        <xdr:cNvPr id="7" name="Chart 6">
          <a:extLst>
            <a:ext uri="{FF2B5EF4-FFF2-40B4-BE49-F238E27FC236}">
              <a16:creationId xmlns:a16="http://schemas.microsoft.com/office/drawing/2014/main" id="{86575628-D845-B2ED-FA29-751FCE84A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181122</xdr:colOff>
      <xdr:row>28</xdr:row>
      <xdr:rowOff>97973</xdr:rowOff>
    </xdr:from>
    <xdr:to>
      <xdr:col>2</xdr:col>
      <xdr:colOff>343570</xdr:colOff>
      <xdr:row>36</xdr:row>
      <xdr:rowOff>83737</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92885B54-8830-E96D-BF97-A23D0B7449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1122" y="5256127"/>
              <a:ext cx="1828800" cy="1459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209006</xdr:colOff>
      <xdr:row>14</xdr:row>
      <xdr:rowOff>58866</xdr:rowOff>
    </xdr:from>
    <xdr:to>
      <xdr:col>2</xdr:col>
      <xdr:colOff>371454</xdr:colOff>
      <xdr:row>21</xdr:row>
      <xdr:rowOff>25121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4BEBA32C-1542-058B-9741-635E885CBF7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9006" y="2637943"/>
              <a:ext cx="1828800" cy="1255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98389</xdr:colOff>
      <xdr:row>39</xdr:row>
      <xdr:rowOff>158261</xdr:rowOff>
    </xdr:from>
    <xdr:to>
      <xdr:col>2</xdr:col>
      <xdr:colOff>151487</xdr:colOff>
      <xdr:row>55</xdr:row>
      <xdr:rowOff>25121</xdr:rowOff>
    </xdr:to>
    <mc:AlternateContent xmlns:mc="http://schemas.openxmlformats.org/markup-compatibility/2006" xmlns:a14="http://schemas.microsoft.com/office/drawing/2010/main">
      <mc:Choice Requires="a14">
        <xdr:graphicFrame macro="">
          <xdr:nvGraphicFramePr>
            <xdr:cNvPr id="10" name="Months (Date)">
              <a:extLst>
                <a:ext uri="{FF2B5EF4-FFF2-40B4-BE49-F238E27FC236}">
                  <a16:creationId xmlns:a16="http://schemas.microsoft.com/office/drawing/2014/main" id="{DA34076D-36B4-94DD-1219-DD8B6C271E45}"/>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98389" y="7342832"/>
              <a:ext cx="1719450" cy="2814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38100</xdr:colOff>
      <xdr:row>0</xdr:row>
      <xdr:rowOff>19050</xdr:rowOff>
    </xdr:from>
    <xdr:to>
      <xdr:col>38</xdr:col>
      <xdr:colOff>38100</xdr:colOff>
      <xdr:row>4</xdr:row>
      <xdr:rowOff>114300</xdr:rowOff>
    </xdr:to>
    <xdr:sp macro="" textlink="">
      <xdr:nvSpPr>
        <xdr:cNvPr id="2" name="Flowchart: Alternate Process 1">
          <a:extLst>
            <a:ext uri="{FF2B5EF4-FFF2-40B4-BE49-F238E27FC236}">
              <a16:creationId xmlns:a16="http://schemas.microsoft.com/office/drawing/2014/main" id="{DE3F5F15-4FAB-48FC-35F2-06E069B4D9F2}"/>
            </a:ext>
          </a:extLst>
        </xdr:cNvPr>
        <xdr:cNvSpPr/>
      </xdr:nvSpPr>
      <xdr:spPr>
        <a:xfrm>
          <a:off x="38100" y="19050"/>
          <a:ext cx="23164800" cy="857250"/>
        </a:xfrm>
        <a:prstGeom prst="flowChartAlternateProcess">
          <a:avLst/>
        </a:prstGeom>
        <a:gradFill flip="none" rotWithShape="1">
          <a:gsLst>
            <a:gs pos="63000">
              <a:schemeClr val="bg2">
                <a:lumMod val="50000"/>
              </a:schemeClr>
            </a:gs>
            <a:gs pos="100000">
              <a:schemeClr val="accent5">
                <a:lumMod val="0"/>
                <a:lumOff val="100000"/>
              </a:schemeClr>
            </a:gs>
            <a:gs pos="100000">
              <a:schemeClr val="accent5">
                <a:lumMod val="100000"/>
              </a:schemeClr>
            </a:gs>
          </a:gsLst>
          <a:path path="circle">
            <a:fillToRect l="50000" t="-80000" r="50000" b="180000"/>
          </a:path>
          <a:tileRect/>
        </a:gra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t>Dashboard</a:t>
          </a:r>
        </a:p>
      </xdr:txBody>
    </xdr:sp>
    <xdr:clientData/>
  </xdr:twoCellAnchor>
  <xdr:twoCellAnchor editAs="absolute">
    <xdr:from>
      <xdr:col>0</xdr:col>
      <xdr:colOff>38100</xdr:colOff>
      <xdr:row>5</xdr:row>
      <xdr:rowOff>19050</xdr:rowOff>
    </xdr:from>
    <xdr:to>
      <xdr:col>5</xdr:col>
      <xdr:colOff>381000</xdr:colOff>
      <xdr:row>13</xdr:row>
      <xdr:rowOff>133350</xdr:rowOff>
    </xdr:to>
    <xdr:sp macro="" textlink="">
      <xdr:nvSpPr>
        <xdr:cNvPr id="4" name="Flowchart: Alternate Process 3">
          <a:extLst>
            <a:ext uri="{FF2B5EF4-FFF2-40B4-BE49-F238E27FC236}">
              <a16:creationId xmlns:a16="http://schemas.microsoft.com/office/drawing/2014/main" id="{E019D7E3-047C-4A76-A4AA-3677CB5119F8}"/>
            </a:ext>
          </a:extLst>
        </xdr:cNvPr>
        <xdr:cNvSpPr/>
      </xdr:nvSpPr>
      <xdr:spPr>
        <a:xfrm>
          <a:off x="38100" y="971550"/>
          <a:ext cx="3390900" cy="1638300"/>
        </a:xfrm>
        <a:prstGeom prst="flowChartAlternateProcess">
          <a:avLst/>
        </a:prstGeom>
        <a:gradFill flip="none" rotWithShape="1">
          <a:gsLst>
            <a:gs pos="63000">
              <a:schemeClr val="bg2">
                <a:lumMod val="50000"/>
              </a:schemeClr>
            </a:gs>
            <a:gs pos="100000">
              <a:schemeClr val="accent5">
                <a:lumMod val="0"/>
                <a:lumOff val="100000"/>
              </a:schemeClr>
            </a:gs>
            <a:gs pos="100000">
              <a:schemeClr val="accent5">
                <a:lumMod val="100000"/>
              </a:schemeClr>
            </a:gs>
          </a:gsLst>
          <a:path path="circle">
            <a:fillToRect l="50000" t="-80000" r="50000" b="180000"/>
          </a:path>
          <a:tileRect/>
        </a:gra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tx1"/>
              </a:solidFill>
            </a:rPr>
            <a:t>Total</a:t>
          </a:r>
          <a:r>
            <a:rPr lang="en-IN" sz="4000" baseline="0">
              <a:solidFill>
                <a:schemeClr val="tx1"/>
              </a:solidFill>
            </a:rPr>
            <a:t> </a:t>
          </a:r>
          <a:r>
            <a:rPr lang="en-US" sz="4000" baseline="0">
              <a:solidFill>
                <a:schemeClr val="tx1"/>
              </a:solidFill>
            </a:rPr>
            <a:t>Revenue</a:t>
          </a:r>
        </a:p>
        <a:p>
          <a:pPr algn="ctr"/>
          <a:endParaRPr lang="en-IN" sz="4000"/>
        </a:p>
      </xdr:txBody>
    </xdr:sp>
    <xdr:clientData/>
  </xdr:twoCellAnchor>
  <xdr:twoCellAnchor editAs="absolute">
    <xdr:from>
      <xdr:col>26</xdr:col>
      <xdr:colOff>0</xdr:colOff>
      <xdr:row>28</xdr:row>
      <xdr:rowOff>95250</xdr:rowOff>
    </xdr:from>
    <xdr:to>
      <xdr:col>38</xdr:col>
      <xdr:colOff>381000</xdr:colOff>
      <xdr:row>46</xdr:row>
      <xdr:rowOff>38100</xdr:rowOff>
    </xdr:to>
    <xdr:sp macro="" textlink="">
      <xdr:nvSpPr>
        <xdr:cNvPr id="5" name="Flowchart: Alternate Process 4">
          <a:extLst>
            <a:ext uri="{FF2B5EF4-FFF2-40B4-BE49-F238E27FC236}">
              <a16:creationId xmlns:a16="http://schemas.microsoft.com/office/drawing/2014/main" id="{4D713B71-9AD5-4002-AFBD-B9BA45BB0C10}"/>
            </a:ext>
          </a:extLst>
        </xdr:cNvPr>
        <xdr:cNvSpPr/>
      </xdr:nvSpPr>
      <xdr:spPr>
        <a:xfrm>
          <a:off x="15849600" y="5429250"/>
          <a:ext cx="7696200" cy="3371850"/>
        </a:xfrm>
        <a:prstGeom prst="flowChartAlternateProcess">
          <a:avLst/>
        </a:prstGeom>
        <a:gradFill flip="none" rotWithShape="1">
          <a:gsLst>
            <a:gs pos="63000">
              <a:schemeClr val="bg2">
                <a:lumMod val="50000"/>
              </a:schemeClr>
            </a:gs>
            <a:gs pos="100000">
              <a:schemeClr val="accent5">
                <a:lumMod val="0"/>
                <a:lumOff val="100000"/>
              </a:schemeClr>
            </a:gs>
            <a:gs pos="100000">
              <a:schemeClr val="accent5">
                <a:lumMod val="100000"/>
              </a:schemeClr>
            </a:gs>
          </a:gsLst>
          <a:path path="circle">
            <a:fillToRect l="50000" t="-80000" r="50000" b="180000"/>
          </a:path>
          <a:tileRect/>
        </a:gra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p>
      </xdr:txBody>
    </xdr:sp>
    <xdr:clientData/>
  </xdr:twoCellAnchor>
  <xdr:twoCellAnchor editAs="absolute">
    <xdr:from>
      <xdr:col>27</xdr:col>
      <xdr:colOff>495300</xdr:colOff>
      <xdr:row>41</xdr:row>
      <xdr:rowOff>114300</xdr:rowOff>
    </xdr:from>
    <xdr:to>
      <xdr:col>40</xdr:col>
      <xdr:colOff>247650</xdr:colOff>
      <xdr:row>60</xdr:row>
      <xdr:rowOff>152400</xdr:rowOff>
    </xdr:to>
    <xdr:sp macro="" textlink="">
      <xdr:nvSpPr>
        <xdr:cNvPr id="6" name="Flowchart: Alternate Process 5">
          <a:extLst>
            <a:ext uri="{FF2B5EF4-FFF2-40B4-BE49-F238E27FC236}">
              <a16:creationId xmlns:a16="http://schemas.microsoft.com/office/drawing/2014/main" id="{2C2D8ED7-C654-4699-9DA2-259763B21CBD}"/>
            </a:ext>
          </a:extLst>
        </xdr:cNvPr>
        <xdr:cNvSpPr/>
      </xdr:nvSpPr>
      <xdr:spPr>
        <a:xfrm>
          <a:off x="16954500" y="7924800"/>
          <a:ext cx="7677150" cy="3657600"/>
        </a:xfrm>
        <a:prstGeom prst="flowChartAlternateProcess">
          <a:avLst/>
        </a:prstGeom>
        <a:gradFill flip="none" rotWithShape="1">
          <a:gsLst>
            <a:gs pos="63000">
              <a:schemeClr val="bg2">
                <a:lumMod val="50000"/>
              </a:schemeClr>
            </a:gs>
            <a:gs pos="100000">
              <a:schemeClr val="accent5">
                <a:lumMod val="0"/>
                <a:lumOff val="100000"/>
              </a:schemeClr>
            </a:gs>
            <a:gs pos="100000">
              <a:schemeClr val="accent5">
                <a:lumMod val="100000"/>
              </a:schemeClr>
            </a:gs>
          </a:gsLst>
          <a:path path="circle">
            <a:fillToRect l="50000" t="-80000" r="50000" b="180000"/>
          </a:path>
          <a:tileRect/>
        </a:gra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a:p>
      </xdr:txBody>
    </xdr:sp>
    <xdr:clientData/>
  </xdr:twoCellAnchor>
  <xdr:oneCellAnchor>
    <xdr:from>
      <xdr:col>13</xdr:col>
      <xdr:colOff>171450</xdr:colOff>
      <xdr:row>34</xdr:row>
      <xdr:rowOff>57150</xdr:rowOff>
    </xdr:from>
    <xdr:ext cx="184731" cy="264560"/>
    <xdr:sp macro="" textlink="">
      <xdr:nvSpPr>
        <xdr:cNvPr id="7" name="TextBox 6">
          <a:extLst>
            <a:ext uri="{FF2B5EF4-FFF2-40B4-BE49-F238E27FC236}">
              <a16:creationId xmlns:a16="http://schemas.microsoft.com/office/drawing/2014/main" id="{6820580A-3180-3F56-21FD-5CA43B560880}"/>
            </a:ext>
          </a:extLst>
        </xdr:cNvPr>
        <xdr:cNvSpPr txBox="1"/>
      </xdr:nvSpPr>
      <xdr:spPr>
        <a:xfrm>
          <a:off x="8096250" y="6534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533400</xdr:colOff>
      <xdr:row>9</xdr:row>
      <xdr:rowOff>19050</xdr:rowOff>
    </xdr:from>
    <xdr:to>
      <xdr:col>4</xdr:col>
      <xdr:colOff>400050</xdr:colOff>
      <xdr:row>13</xdr:row>
      <xdr:rowOff>0</xdr:rowOff>
    </xdr:to>
    <xdr:sp macro="" textlink="pivot!A2">
      <xdr:nvSpPr>
        <xdr:cNvPr id="9" name="TextBox 8">
          <a:extLst>
            <a:ext uri="{FF2B5EF4-FFF2-40B4-BE49-F238E27FC236}">
              <a16:creationId xmlns:a16="http://schemas.microsoft.com/office/drawing/2014/main" id="{C142F3EF-47D0-16A7-D20C-93872D94C3A5}"/>
            </a:ext>
          </a:extLst>
        </xdr:cNvPr>
        <xdr:cNvSpPr txBox="1"/>
      </xdr:nvSpPr>
      <xdr:spPr>
        <a:xfrm>
          <a:off x="533400" y="1733550"/>
          <a:ext cx="23050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9F3F64-748A-45AD-9790-76B4B5EA20EA}" type="TxLink">
            <a:rPr lang="en-US" sz="3600" b="0" i="0" u="none" strike="noStrike">
              <a:solidFill>
                <a:srgbClr val="000000"/>
              </a:solidFill>
              <a:latin typeface="Calibri"/>
              <a:ea typeface="Calibri"/>
              <a:cs typeface="Calibri"/>
            </a:rPr>
            <a:pPr algn="ctr"/>
            <a:t>558.61M</a:t>
          </a:fld>
          <a:endParaRPr lang="en-IN" sz="3600"/>
        </a:p>
      </xdr:txBody>
    </xdr:sp>
    <xdr:clientData/>
  </xdr:twoCellAnchor>
  <xdr:twoCellAnchor editAs="absolute">
    <xdr:from>
      <xdr:col>5</xdr:col>
      <xdr:colOff>514350</xdr:colOff>
      <xdr:row>5</xdr:row>
      <xdr:rowOff>19050</xdr:rowOff>
    </xdr:from>
    <xdr:to>
      <xdr:col>11</xdr:col>
      <xdr:colOff>590550</xdr:colOff>
      <xdr:row>13</xdr:row>
      <xdr:rowOff>133350</xdr:rowOff>
    </xdr:to>
    <xdr:sp macro="" textlink="">
      <xdr:nvSpPr>
        <xdr:cNvPr id="10" name="Flowchart: Alternate Process 9">
          <a:extLst>
            <a:ext uri="{FF2B5EF4-FFF2-40B4-BE49-F238E27FC236}">
              <a16:creationId xmlns:a16="http://schemas.microsoft.com/office/drawing/2014/main" id="{9D4E0FAA-64AF-4065-9B74-640210DCD707}"/>
            </a:ext>
          </a:extLst>
        </xdr:cNvPr>
        <xdr:cNvSpPr/>
      </xdr:nvSpPr>
      <xdr:spPr>
        <a:xfrm>
          <a:off x="3562350" y="971550"/>
          <a:ext cx="3733800" cy="1638300"/>
        </a:xfrm>
        <a:prstGeom prst="flowChartAlternateProcess">
          <a:avLst/>
        </a:prstGeom>
        <a:gradFill flip="none" rotWithShape="1">
          <a:gsLst>
            <a:gs pos="63000">
              <a:schemeClr val="bg2">
                <a:lumMod val="50000"/>
              </a:schemeClr>
            </a:gs>
            <a:gs pos="100000">
              <a:schemeClr val="accent5">
                <a:lumMod val="0"/>
                <a:lumOff val="100000"/>
              </a:schemeClr>
            </a:gs>
            <a:gs pos="100000">
              <a:schemeClr val="accent5">
                <a:lumMod val="100000"/>
              </a:schemeClr>
            </a:gs>
          </a:gsLst>
          <a:path path="circle">
            <a:fillToRect l="50000" t="-80000" r="50000" b="180000"/>
          </a:path>
          <a:tileRect/>
        </a:gra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a:solidFill>
                <a:schemeClr val="tx1"/>
              </a:solidFill>
            </a:rPr>
            <a:t>Total</a:t>
          </a:r>
          <a:r>
            <a:rPr lang="en-IN" sz="4000" baseline="0">
              <a:solidFill>
                <a:schemeClr val="tx1"/>
              </a:solidFill>
            </a:rPr>
            <a:t> </a:t>
          </a:r>
          <a:r>
            <a:rPr lang="en-US" sz="4000" baseline="0">
              <a:solidFill>
                <a:schemeClr val="tx1"/>
              </a:solidFill>
            </a:rPr>
            <a:t>Incentive</a:t>
          </a:r>
        </a:p>
        <a:p>
          <a:pPr algn="ctr"/>
          <a:endParaRPr lang="en-IN" sz="4000"/>
        </a:p>
      </xdr:txBody>
    </xdr:sp>
    <xdr:clientData/>
  </xdr:twoCellAnchor>
  <xdr:twoCellAnchor>
    <xdr:from>
      <xdr:col>6</xdr:col>
      <xdr:colOff>552450</xdr:colOff>
      <xdr:row>9</xdr:row>
      <xdr:rowOff>19050</xdr:rowOff>
    </xdr:from>
    <xdr:to>
      <xdr:col>10</xdr:col>
      <xdr:colOff>419100</xdr:colOff>
      <xdr:row>13</xdr:row>
      <xdr:rowOff>0</xdr:rowOff>
    </xdr:to>
    <xdr:sp macro="" textlink="pivot!A5">
      <xdr:nvSpPr>
        <xdr:cNvPr id="11" name="TextBox 10">
          <a:extLst>
            <a:ext uri="{FF2B5EF4-FFF2-40B4-BE49-F238E27FC236}">
              <a16:creationId xmlns:a16="http://schemas.microsoft.com/office/drawing/2014/main" id="{3964EB40-D69D-4D6E-A932-3E8B9D2761CD}"/>
            </a:ext>
          </a:extLst>
        </xdr:cNvPr>
        <xdr:cNvSpPr txBox="1"/>
      </xdr:nvSpPr>
      <xdr:spPr>
        <a:xfrm>
          <a:off x="4210050" y="1733550"/>
          <a:ext cx="23050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0000" rtlCol="0" anchor="ctr"/>
        <a:lstStyle/>
        <a:p>
          <a:pPr algn="ctr"/>
          <a:fld id="{8A2CA0C0-CC3F-45D9-955F-B23B4B75ED78}" type="TxLink">
            <a:rPr lang="en-US" sz="3600" b="0" i="0" u="none" strike="noStrike">
              <a:solidFill>
                <a:srgbClr val="000000"/>
              </a:solidFill>
              <a:latin typeface="Calibri"/>
              <a:ea typeface="Calibri"/>
              <a:cs typeface="Calibri"/>
            </a:rPr>
            <a:pPr algn="ctr"/>
            <a:t>2.00M</a:t>
          </a:fld>
          <a:endParaRPr lang="en-IN" sz="3600"/>
        </a:p>
      </xdr:txBody>
    </xdr:sp>
    <xdr:clientData/>
  </xdr:twoCellAnchor>
  <xdr:twoCellAnchor editAs="absolute">
    <xdr:from>
      <xdr:col>12</xdr:col>
      <xdr:colOff>95250</xdr:colOff>
      <xdr:row>5</xdr:row>
      <xdr:rowOff>38100</xdr:rowOff>
    </xdr:from>
    <xdr:to>
      <xdr:col>17</xdr:col>
      <xdr:colOff>438150</xdr:colOff>
      <xdr:row>13</xdr:row>
      <xdr:rowOff>152400</xdr:rowOff>
    </xdr:to>
    <xdr:sp macro="" textlink="">
      <xdr:nvSpPr>
        <xdr:cNvPr id="12" name="Flowchart: Alternate Process 11">
          <a:extLst>
            <a:ext uri="{FF2B5EF4-FFF2-40B4-BE49-F238E27FC236}">
              <a16:creationId xmlns:a16="http://schemas.microsoft.com/office/drawing/2014/main" id="{D7C49D15-B6F6-F4B7-EFE9-8C2527E3BB2B}"/>
            </a:ext>
          </a:extLst>
        </xdr:cNvPr>
        <xdr:cNvSpPr/>
      </xdr:nvSpPr>
      <xdr:spPr>
        <a:xfrm>
          <a:off x="7410450" y="990600"/>
          <a:ext cx="3390900" cy="1638300"/>
        </a:xfrm>
        <a:prstGeom prst="flowChartAlternateProcess">
          <a:avLst/>
        </a:prstGeom>
        <a:gradFill flip="none" rotWithShape="1">
          <a:gsLst>
            <a:gs pos="63000">
              <a:schemeClr val="bg2">
                <a:lumMod val="50000"/>
              </a:schemeClr>
            </a:gs>
            <a:gs pos="100000">
              <a:schemeClr val="accent5">
                <a:lumMod val="0"/>
                <a:lumOff val="100000"/>
              </a:schemeClr>
            </a:gs>
            <a:gs pos="100000">
              <a:schemeClr val="accent5">
                <a:lumMod val="100000"/>
              </a:schemeClr>
            </a:gs>
          </a:gsLst>
          <a:path path="circle">
            <a:fillToRect l="50000" t="-80000" r="50000" b="180000"/>
          </a:path>
          <a:tileRect/>
        </a:gra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tx1"/>
              </a:solidFill>
            </a:rPr>
            <a:t>Total</a:t>
          </a:r>
          <a:r>
            <a:rPr lang="en-IN" sz="4000" baseline="0">
              <a:solidFill>
                <a:schemeClr val="tx1"/>
              </a:solidFill>
            </a:rPr>
            <a:t> </a:t>
          </a:r>
          <a:r>
            <a:rPr lang="en-US" sz="4000" baseline="0">
              <a:solidFill>
                <a:schemeClr val="tx1"/>
              </a:solidFill>
            </a:rPr>
            <a:t>Sales</a:t>
          </a:r>
        </a:p>
        <a:p>
          <a:pPr algn="ctr"/>
          <a:endParaRPr lang="en-IN" sz="4000"/>
        </a:p>
      </xdr:txBody>
    </xdr:sp>
    <xdr:clientData/>
  </xdr:twoCellAnchor>
  <xdr:twoCellAnchor>
    <xdr:from>
      <xdr:col>13</xdr:col>
      <xdr:colOff>133350</xdr:colOff>
      <xdr:row>9</xdr:row>
      <xdr:rowOff>38100</xdr:rowOff>
    </xdr:from>
    <xdr:to>
      <xdr:col>17</xdr:col>
      <xdr:colOff>0</xdr:colOff>
      <xdr:row>13</xdr:row>
      <xdr:rowOff>19050</xdr:rowOff>
    </xdr:to>
    <xdr:sp macro="" textlink="pivot!A8">
      <xdr:nvSpPr>
        <xdr:cNvPr id="13" name="TextBox 12">
          <a:extLst>
            <a:ext uri="{FF2B5EF4-FFF2-40B4-BE49-F238E27FC236}">
              <a16:creationId xmlns:a16="http://schemas.microsoft.com/office/drawing/2014/main" id="{CD45463F-EFA2-967D-029F-C5690909EB62}"/>
            </a:ext>
          </a:extLst>
        </xdr:cNvPr>
        <xdr:cNvSpPr txBox="1"/>
      </xdr:nvSpPr>
      <xdr:spPr>
        <a:xfrm>
          <a:off x="8058150" y="1752600"/>
          <a:ext cx="23050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CF5969-79B1-4807-B52E-A27E7E563022}" type="TxLink">
            <a:rPr lang="en-US" sz="3600" b="0" i="0" u="none" strike="noStrike">
              <a:solidFill>
                <a:srgbClr val="000000"/>
              </a:solidFill>
              <a:latin typeface="Calibri"/>
              <a:ea typeface="Calibri"/>
              <a:cs typeface="Calibri"/>
            </a:rPr>
            <a:pPr algn="ctr"/>
            <a:t>3519</a:t>
          </a:fld>
          <a:endParaRPr lang="en-IN" sz="3600"/>
        </a:p>
      </xdr:txBody>
    </xdr:sp>
    <xdr:clientData/>
  </xdr:twoCellAnchor>
  <xdr:twoCellAnchor editAs="absolute">
    <xdr:from>
      <xdr:col>23</xdr:col>
      <xdr:colOff>400050</xdr:colOff>
      <xdr:row>5</xdr:row>
      <xdr:rowOff>38100</xdr:rowOff>
    </xdr:from>
    <xdr:to>
      <xdr:col>31</xdr:col>
      <xdr:colOff>247650</xdr:colOff>
      <xdr:row>13</xdr:row>
      <xdr:rowOff>152400</xdr:rowOff>
    </xdr:to>
    <xdr:sp macro="" textlink="">
      <xdr:nvSpPr>
        <xdr:cNvPr id="14" name="Flowchart: Alternate Process 13">
          <a:extLst>
            <a:ext uri="{FF2B5EF4-FFF2-40B4-BE49-F238E27FC236}">
              <a16:creationId xmlns:a16="http://schemas.microsoft.com/office/drawing/2014/main" id="{1FEE8D35-8F14-1F23-BA7B-B699ACD086D2}"/>
            </a:ext>
          </a:extLst>
        </xdr:cNvPr>
        <xdr:cNvSpPr/>
      </xdr:nvSpPr>
      <xdr:spPr>
        <a:xfrm>
          <a:off x="14420850" y="990600"/>
          <a:ext cx="4724400" cy="1638300"/>
        </a:xfrm>
        <a:prstGeom prst="flowChartAlternateProcess">
          <a:avLst/>
        </a:prstGeom>
        <a:gradFill flip="none" rotWithShape="1">
          <a:gsLst>
            <a:gs pos="63000">
              <a:schemeClr val="bg2">
                <a:lumMod val="50000"/>
              </a:schemeClr>
            </a:gs>
            <a:gs pos="100000">
              <a:schemeClr val="accent5">
                <a:lumMod val="0"/>
                <a:lumOff val="100000"/>
              </a:schemeClr>
            </a:gs>
            <a:gs pos="100000">
              <a:schemeClr val="accent5">
                <a:lumMod val="100000"/>
              </a:schemeClr>
            </a:gs>
          </a:gsLst>
          <a:path path="circle">
            <a:fillToRect l="50000" t="-80000" r="50000" b="180000"/>
          </a:path>
          <a:tileRect/>
        </a:gra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aseline="0">
              <a:solidFill>
                <a:schemeClr val="tx1"/>
              </a:solidFill>
            </a:rPr>
            <a:t>Overall </a:t>
          </a:r>
          <a:r>
            <a:rPr lang="en-US" sz="4000" baseline="0">
              <a:solidFill>
                <a:schemeClr val="tx1"/>
              </a:solidFill>
            </a:rPr>
            <a:t>Achievement </a:t>
          </a:r>
        </a:p>
        <a:p>
          <a:pPr algn="ctr"/>
          <a:endParaRPr lang="en-IN" sz="4000"/>
        </a:p>
      </xdr:txBody>
    </xdr:sp>
    <xdr:clientData/>
  </xdr:twoCellAnchor>
  <xdr:twoCellAnchor>
    <xdr:from>
      <xdr:col>25</xdr:col>
      <xdr:colOff>400050</xdr:colOff>
      <xdr:row>9</xdr:row>
      <xdr:rowOff>76200</xdr:rowOff>
    </xdr:from>
    <xdr:to>
      <xdr:col>29</xdr:col>
      <xdr:colOff>266700</xdr:colOff>
      <xdr:row>13</xdr:row>
      <xdr:rowOff>57150</xdr:rowOff>
    </xdr:to>
    <xdr:sp macro="" textlink="pivot!C3">
      <xdr:nvSpPr>
        <xdr:cNvPr id="15" name="TextBox 14">
          <a:extLst>
            <a:ext uri="{FF2B5EF4-FFF2-40B4-BE49-F238E27FC236}">
              <a16:creationId xmlns:a16="http://schemas.microsoft.com/office/drawing/2014/main" id="{EEF99BCF-B248-7E1B-85C9-A46CD6E162AB}"/>
            </a:ext>
          </a:extLst>
        </xdr:cNvPr>
        <xdr:cNvSpPr txBox="1"/>
      </xdr:nvSpPr>
      <xdr:spPr>
        <a:xfrm>
          <a:off x="15640050" y="1790700"/>
          <a:ext cx="23050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974B9E-5ACA-4C14-B9EF-E4F5A2FD2677}" type="TxLink">
            <a:rPr lang="en-US" sz="3600" b="0" i="0" u="none" strike="noStrike">
              <a:solidFill>
                <a:srgbClr val="000000"/>
              </a:solidFill>
              <a:latin typeface="Calibri"/>
              <a:ea typeface="Calibri"/>
              <a:cs typeface="Calibri"/>
            </a:rPr>
            <a:t>9.81</a:t>
          </a:fld>
          <a:endParaRPr lang="en-IN" sz="3600"/>
        </a:p>
      </xdr:txBody>
    </xdr:sp>
    <xdr:clientData/>
  </xdr:twoCellAnchor>
  <xdr:twoCellAnchor editAs="absolute">
    <xdr:from>
      <xdr:col>17</xdr:col>
      <xdr:colOff>552450</xdr:colOff>
      <xdr:row>5</xdr:row>
      <xdr:rowOff>38100</xdr:rowOff>
    </xdr:from>
    <xdr:to>
      <xdr:col>23</xdr:col>
      <xdr:colOff>285750</xdr:colOff>
      <xdr:row>13</xdr:row>
      <xdr:rowOff>152400</xdr:rowOff>
    </xdr:to>
    <xdr:sp macro="" textlink="">
      <xdr:nvSpPr>
        <xdr:cNvPr id="16" name="Flowchart: Alternate Process 15">
          <a:extLst>
            <a:ext uri="{FF2B5EF4-FFF2-40B4-BE49-F238E27FC236}">
              <a16:creationId xmlns:a16="http://schemas.microsoft.com/office/drawing/2014/main" id="{9D19E148-0386-9295-F4BB-1E56350908B0}"/>
            </a:ext>
          </a:extLst>
        </xdr:cNvPr>
        <xdr:cNvSpPr/>
      </xdr:nvSpPr>
      <xdr:spPr>
        <a:xfrm>
          <a:off x="10915650" y="990600"/>
          <a:ext cx="3390900" cy="1638300"/>
        </a:xfrm>
        <a:prstGeom prst="flowChartAlternateProcess">
          <a:avLst/>
        </a:prstGeom>
        <a:gradFill flip="none" rotWithShape="1">
          <a:gsLst>
            <a:gs pos="63000">
              <a:schemeClr val="bg2">
                <a:lumMod val="50000"/>
              </a:schemeClr>
            </a:gs>
            <a:gs pos="100000">
              <a:schemeClr val="accent5">
                <a:lumMod val="0"/>
                <a:lumOff val="100000"/>
              </a:schemeClr>
            </a:gs>
            <a:gs pos="100000">
              <a:schemeClr val="accent5">
                <a:lumMod val="100000"/>
              </a:schemeClr>
            </a:gs>
          </a:gsLst>
          <a:path path="circle">
            <a:fillToRect l="50000" t="-80000" r="50000" b="180000"/>
          </a:path>
          <a:tileRect/>
        </a:gra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tx1"/>
              </a:solidFill>
            </a:rPr>
            <a:t>Total</a:t>
          </a:r>
          <a:r>
            <a:rPr lang="en-IN" sz="4000" baseline="0">
              <a:solidFill>
                <a:schemeClr val="tx1"/>
              </a:solidFill>
            </a:rPr>
            <a:t> </a:t>
          </a:r>
          <a:r>
            <a:rPr lang="en-US" sz="4000" baseline="0">
              <a:solidFill>
                <a:schemeClr val="tx1"/>
              </a:solidFill>
            </a:rPr>
            <a:t>Revenue</a:t>
          </a:r>
        </a:p>
        <a:p>
          <a:pPr algn="ctr"/>
          <a:endParaRPr lang="en-IN" sz="4000"/>
        </a:p>
      </xdr:txBody>
    </xdr:sp>
    <xdr:clientData/>
  </xdr:twoCellAnchor>
  <xdr:twoCellAnchor>
    <xdr:from>
      <xdr:col>18</xdr:col>
      <xdr:colOff>590550</xdr:colOff>
      <xdr:row>9</xdr:row>
      <xdr:rowOff>38100</xdr:rowOff>
    </xdr:from>
    <xdr:to>
      <xdr:col>22</xdr:col>
      <xdr:colOff>457200</xdr:colOff>
      <xdr:row>13</xdr:row>
      <xdr:rowOff>19050</xdr:rowOff>
    </xdr:to>
    <xdr:sp macro="" textlink="pivot!A13">
      <xdr:nvSpPr>
        <xdr:cNvPr id="17" name="TextBox 16">
          <a:extLst>
            <a:ext uri="{FF2B5EF4-FFF2-40B4-BE49-F238E27FC236}">
              <a16:creationId xmlns:a16="http://schemas.microsoft.com/office/drawing/2014/main" id="{C7880441-281A-E8A5-743F-D55548595128}"/>
            </a:ext>
          </a:extLst>
        </xdr:cNvPr>
        <xdr:cNvSpPr txBox="1"/>
      </xdr:nvSpPr>
      <xdr:spPr>
        <a:xfrm>
          <a:off x="11563350" y="1752600"/>
          <a:ext cx="23050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4854C3-6C04-4B1F-B7CA-C677430CE8EA}" type="TxLink">
            <a:rPr lang="en-US" sz="3600" b="0" i="0" u="none" strike="noStrike">
              <a:solidFill>
                <a:srgbClr val="000000"/>
              </a:solidFill>
              <a:latin typeface="Calibri"/>
              <a:ea typeface="Calibri"/>
              <a:cs typeface="Calibri"/>
            </a:rPr>
            <a:pPr algn="ctr"/>
            <a:t>5.59M</a:t>
          </a:fld>
          <a:endParaRPr lang="en-IN" sz="36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7.579829166665" createdVersion="8" refreshedVersion="8" minRefreshableVersion="3" recordCount="100" xr:uid="{F243CA76-FB3D-40FB-947D-346F6097013F}">
  <cacheSource type="worksheet">
    <worksheetSource ref="A1:G101" sheet="Emp_Performance"/>
  </cacheSource>
  <cacheFields count="7">
    <cacheField name="Emp_ID" numFmtId="0">
      <sharedItems count="100">
        <s v="EMP001"/>
        <s v="EMP002"/>
        <s v="EMP003"/>
        <s v="EMP004"/>
        <s v="EMP005"/>
        <s v="EMP006"/>
        <s v="EMP007"/>
        <s v="EMP008"/>
        <s v="EMP009"/>
        <s v="EMP010"/>
        <s v="EMP011"/>
        <s v="EMP012"/>
        <s v="EMP013"/>
        <s v="EMP014"/>
        <s v="EMP015"/>
        <s v="EMP016"/>
        <s v="EMP017"/>
        <s v="EMP018"/>
        <s v="EMP019"/>
        <s v="EMP020"/>
        <s v="EMP021"/>
        <s v="EMP022"/>
        <s v="EMP023"/>
        <s v="EMP024"/>
        <s v="EMP025"/>
        <s v="EMP026"/>
        <s v="EMP027"/>
        <s v="EMP028"/>
        <s v="EMP029"/>
        <s v="EMP030"/>
        <s v="EMP031"/>
        <s v="EMP032"/>
        <s v="EMP033"/>
        <s v="EMP034"/>
        <s v="EMP035"/>
        <s v="EMP036"/>
        <s v="EMP037"/>
        <s v="EMP038"/>
        <s v="EMP039"/>
        <s v="EMP040"/>
        <s v="EMP041"/>
        <s v="EMP042"/>
        <s v="EMP043"/>
        <s v="EMP044"/>
        <s v="EMP045"/>
        <s v="EMP046"/>
        <s v="EMP047"/>
        <s v="EMP048"/>
        <s v="EMP049"/>
        <s v="EMP050"/>
        <s v="EMP051"/>
        <s v="EMP052"/>
        <s v="EMP053"/>
        <s v="EMP054"/>
        <s v="EMP055"/>
        <s v="EMP056"/>
        <s v="EMP057"/>
        <s v="EMP058"/>
        <s v="EMP059"/>
        <s v="EMP060"/>
        <s v="EMP061"/>
        <s v="EMP062"/>
        <s v="EMP063"/>
        <s v="EMP064"/>
        <s v="EMP065"/>
        <s v="EMP066"/>
        <s v="EMP067"/>
        <s v="EMP068"/>
        <s v="EMP069"/>
        <s v="EMP070"/>
        <s v="EMP071"/>
        <s v="EMP072"/>
        <s v="EMP073"/>
        <s v="EMP074"/>
        <s v="EMP075"/>
        <s v="EMP076"/>
        <s v="EMP077"/>
        <s v="EMP078"/>
        <s v="EMP079"/>
        <s v="EMP080"/>
        <s v="EMP081"/>
        <s v="EMP082"/>
        <s v="EMP083"/>
        <s v="EMP084"/>
        <s v="EMP085"/>
        <s v="EMP086"/>
        <s v="EMP087"/>
        <s v="EMP088"/>
        <s v="EMP089"/>
        <s v="EMP090"/>
        <s v="EMP091"/>
        <s v="EMP092"/>
        <s v="EMP093"/>
        <s v="EMP094"/>
        <s v="EMP095"/>
        <s v="EMP096"/>
        <s v="EMP097"/>
        <s v="EMP098"/>
        <s v="EMP099"/>
        <s v="EMP100"/>
      </sharedItems>
    </cacheField>
    <cacheField name="Employee_Name" numFmtId="0">
      <sharedItems count="58">
        <s v="Priya Sharma"/>
        <s v="Karan Patel"/>
        <s v="Karan Yadav"/>
        <s v="Sneha Mehta"/>
        <s v="Anjali Jain"/>
        <s v="Priya Kumar"/>
        <s v="Pooja Verma"/>
        <s v="Karan Kumar"/>
        <s v="Rohit Jain"/>
        <s v="Pooja Singh"/>
        <s v="Pooja Jain"/>
        <s v="Neha Singh"/>
        <s v="Karan Gupta"/>
        <s v="Rahul Yadav"/>
        <s v="Amit Agarwal"/>
        <s v="Neha Mehta"/>
        <s v="Anjali Kumar"/>
        <s v="Karan Verma"/>
        <s v="Amit Mehta"/>
        <s v="Amit Verma"/>
        <s v="Vikas Agarwal"/>
        <s v="Karan Sharma"/>
        <s v="Rahul Gupta"/>
        <s v="Neha Sharma"/>
        <s v="Sneha Agarwal"/>
        <s v="Neha Gupta"/>
        <s v="Rohit Yadav"/>
        <s v="Sneha Jain"/>
        <s v="Vikas Sharma"/>
        <s v="Rohit Verma"/>
        <s v="Anjali Singh"/>
        <s v="Priya Verma"/>
        <s v="Rahul Verma"/>
        <s v="Vikas Jain"/>
        <s v="Rahul Sharma"/>
        <s v="Rahul Singh"/>
        <s v="Rahul Patel"/>
        <s v="Vikas Yadav"/>
        <s v="Rohit Patel"/>
        <s v="Vikas Singh"/>
        <s v="Priya Jain"/>
        <s v="Pooja Sharma"/>
        <s v="Sneha Patel"/>
        <s v="Anjali Sharma"/>
        <s v="Vikas Gupta"/>
        <s v="Pooja Patel"/>
        <s v="Karan Singh"/>
        <s v="Rahul Jain"/>
        <s v="Sneha Gupta"/>
        <s v="Priya Mehta"/>
        <s v="Sneha Verma"/>
        <s v="Rahul Mehta"/>
        <s v="Neha Yadav"/>
        <s v="Rohit Sharma"/>
        <s v="Anjali Verma"/>
        <s v="Rohit Kumar"/>
        <s v="Sneha Yadav"/>
        <s v="Neha Patel"/>
      </sharedItems>
    </cacheField>
    <cacheField name="Monthly_Target" numFmtId="0">
      <sharedItems containsSemiMixedTypes="0" containsString="0" containsNumber="1" containsInteger="1" minValue="302692" maxValue="798449" count="100">
        <n v="633591"/>
        <n v="490765"/>
        <n v="670368"/>
        <n v="549911"/>
        <n v="541964"/>
        <n v="766768"/>
        <n v="450410"/>
        <n v="311930"/>
        <n v="525619"/>
        <n v="472725"/>
        <n v="562096"/>
        <n v="695716"/>
        <n v="371317"/>
        <n v="606403"/>
        <n v="642580"/>
        <n v="558707"/>
        <n v="576688"/>
        <n v="566233"/>
        <n v="340975"/>
        <n v="572381"/>
        <n v="434105"/>
        <n v="768211"/>
        <n v="631216"/>
        <n v="573474"/>
        <n v="568442"/>
        <n v="789257"/>
        <n v="401500"/>
        <n v="741812"/>
        <n v="361194"/>
        <n v="529661"/>
        <n v="487952"/>
        <n v="778670"/>
        <n v="773470"/>
        <n v="632197"/>
        <n v="608812"/>
        <n v="514382"/>
        <n v="330822"/>
        <n v="477946"/>
        <n v="522833"/>
        <n v="554760"/>
        <n v="332907"/>
        <n v="526770"/>
        <n v="347713"/>
        <n v="751317"/>
        <n v="787754"/>
        <n v="602850"/>
        <n v="699393"/>
        <n v="302692"/>
        <n v="707428"/>
        <n v="320145"/>
        <n v="666818"/>
        <n v="518183"/>
        <n v="732707"/>
        <n v="509934"/>
        <n v="367083"/>
        <n v="717646"/>
        <n v="773593"/>
        <n v="416702"/>
        <n v="796650"/>
        <n v="721006"/>
        <n v="421916"/>
        <n v="605915"/>
        <n v="703413"/>
        <n v="785543"/>
        <n v="713461"/>
        <n v="726707"/>
        <n v="347272"/>
        <n v="692254"/>
        <n v="607801"/>
        <n v="439077"/>
        <n v="788709"/>
        <n v="622376"/>
        <n v="563731"/>
        <n v="619572"/>
        <n v="747670"/>
        <n v="326479"/>
        <n v="396388"/>
        <n v="409711"/>
        <n v="697096"/>
        <n v="675289"/>
        <n v="428546"/>
        <n v="386509"/>
        <n v="798449"/>
        <n v="629269"/>
        <n v="416813"/>
        <n v="763334"/>
        <n v="748876"/>
        <n v="582895"/>
        <n v="424981"/>
        <n v="662736"/>
        <n v="394720"/>
        <n v="760042"/>
        <n v="314098"/>
        <n v="347480"/>
        <n v="635322"/>
        <n v="740905"/>
        <n v="458555"/>
        <n v="666637"/>
        <n v="591031"/>
        <n v="327936"/>
      </sharedItems>
    </cacheField>
    <cacheField name="Revenue" numFmtId="0">
      <sharedItems containsSemiMixedTypes="0" containsString="0" containsNumber="1" containsInteger="1" minValue="2529150" maxValue="11046900" count="99">
        <n v="4270050"/>
        <n v="2897400"/>
        <n v="5047550"/>
        <n v="4898450"/>
        <n v="4319850"/>
        <n v="2857400"/>
        <n v="10705400"/>
        <n v="4418100"/>
        <n v="7578650"/>
        <n v="3696150"/>
        <n v="6159350"/>
        <n v="3264300"/>
        <n v="4344100"/>
        <n v="5317700"/>
        <n v="4984200"/>
        <n v="7176700"/>
        <n v="3656400"/>
        <n v="5925400"/>
        <n v="6197650"/>
        <n v="4042100"/>
        <n v="5983300"/>
        <n v="4853350"/>
        <n v="8325200"/>
        <n v="8649000"/>
        <n v="6917500"/>
        <n v="3953450"/>
        <n v="4052150"/>
        <n v="8740150"/>
        <n v="4953400"/>
        <n v="3404400"/>
        <n v="6500750"/>
        <n v="3916850"/>
        <n v="5674800"/>
        <n v="3649400"/>
        <n v="5062250"/>
        <n v="4797700"/>
        <n v="6943250"/>
        <n v="9479200"/>
        <n v="3219550"/>
        <n v="7280650"/>
        <n v="6959250"/>
        <n v="5805950"/>
        <n v="5634600"/>
        <n v="6095450"/>
        <n v="4085000"/>
        <n v="6897300"/>
        <n v="7747200"/>
        <n v="3988300"/>
        <n v="4161700"/>
        <n v="4360250"/>
        <n v="4148800"/>
        <n v="6173450"/>
        <n v="4735900"/>
        <n v="3666500"/>
        <n v="5095850"/>
        <n v="3231100"/>
        <n v="5496500"/>
        <n v="7505100"/>
        <n v="8770650"/>
        <n v="5406900"/>
        <n v="3934450"/>
        <n v="5029250"/>
        <n v="2529150"/>
        <n v="8523900"/>
        <n v="4792450"/>
        <n v="5805700"/>
        <n v="6047100"/>
        <n v="7253100"/>
        <n v="3902300"/>
        <n v="6752000"/>
        <n v="6258300"/>
        <n v="4326200"/>
        <n v="3839700"/>
        <n v="3574950"/>
        <n v="5941900"/>
        <n v="3659500"/>
        <n v="9054400"/>
        <n v="6378350"/>
        <n v="6766950"/>
        <n v="6346350"/>
        <n v="3696000"/>
        <n v="3027950"/>
        <n v="7739250"/>
        <n v="8361700"/>
        <n v="7983550"/>
        <n v="5384650"/>
        <n v="11046900"/>
        <n v="9441100"/>
        <n v="6901550"/>
        <n v="5433850"/>
        <n v="5789600"/>
        <n v="5952700"/>
        <n v="6152700"/>
        <n v="6761500"/>
        <n v="3671300"/>
        <n v="3399100"/>
        <n v="4311350"/>
        <n v="3805750"/>
        <n v="8213050"/>
      </sharedItems>
    </cacheField>
    <cacheField name="No_of_Sales" numFmtId="0">
      <sharedItems containsSemiMixedTypes="0" containsString="0" containsNumber="1" containsInteger="1" minValue="36" maxValue="78"/>
    </cacheField>
    <cacheField name="Achievement_%" numFmtId="10">
      <sharedItems containsSemiMixedTypes="0" containsString="0" containsNumber="1" minValue="3.2196200589910418" maxValue="25.044673350897735" count="100">
        <n v="6.739442321623887"/>
        <n v="5.9038439986551605"/>
        <n v="7.5295210988591341"/>
        <n v="8.9077141573818306"/>
        <n v="7.9707323733679729"/>
        <n v="3.7265509254428979"/>
        <n v="23.768122377389489"/>
        <n v="14.163754688551919"/>
        <n v="14.418523683504592"/>
        <n v="7.8188164366174835"/>
        <n v="10.957825709487347"/>
        <n v="4.6920007589303685"/>
        <n v="11.699168096262762"/>
        <n v="8.7692508117538992"/>
        <n v="7.7565439322730247"/>
        <n v="12.845194350527199"/>
        <n v="6.3403434786227564"/>
        <n v="10.46459672961484"/>
        <n v="18.176259256543734"/>
        <n v="7.061904570557024"/>
        <n v="13.783070916022622"/>
        <n v="6.3177304152114457"/>
        <n v="13.189146029251477"/>
        <n v="15.081764822816728"/>
        <n v="12.169227467358148"/>
        <n v="5.0090781583185198"/>
        <n v="10.092528019925281"/>
        <n v="11.782163135673189"/>
        <n v="13.713959811071058"/>
        <n v="6.4275074056802373"/>
        <n v="13.322519428140472"/>
        <n v="5.0301796653267754"/>
        <n v="7.3368068574088197"/>
        <n v="5.772567728097413"/>
        <n v="8.3149642254094864"/>
        <n v="9.3271148679386133"/>
        <n v="20.987872632412596"/>
        <n v="19.833202914136745"/>
        <n v="6.1578936295145867"/>
        <n v="13.123963515754561"/>
        <n v="20.904486838666653"/>
        <n v="11.021793192474894"/>
        <n v="16.204743567252304"/>
        <n v="8.1130202031898655"/>
        <n v="5.1856290161649445"/>
        <n v="11.441154516048769"/>
        <n v="11.077033942289956"/>
        <n v="13.176099797814279"/>
        <n v="5.8828601638611984"/>
        <n v="13.619609864280248"/>
        <n v="6.2217876542024957"/>
        <n v="11.913648267117987"/>
        <n v="6.4635659274443942"/>
        <n v="7.1901461757796108"/>
        <n v="13.882010335537194"/>
        <n v="4.5023591018412974"/>
        <n v="7.1051573631095417"/>
        <n v="18.010712691563754"/>
        <n v="11.009414422895876"/>
        <n v="7.499105416598475"/>
        <n v="9.3251974326643214"/>
        <n v="8.3002566366569575"/>
        <n v="7.1757985706832264"/>
        <n v="3.2196200589910418"/>
        <n v="11.947254299814565"/>
        <n v="6.594748640098417"/>
        <n v="16.71801930475247"/>
        <n v="8.7353774770532198"/>
        <n v="11.933346605221116"/>
        <n v="8.8875072026091093"/>
        <n v="8.5608253487661479"/>
        <n v="10.055496998598917"/>
        <n v="7.6742276014624"/>
        <n v="6.1973426817222208"/>
        <n v="4.7814543849559294"/>
        <n v="18.199945478882256"/>
        <n v="9.2321160075481608"/>
        <n v="22.09947987727935"/>
        <n v="9.1498875334243781"/>
        <n v="10.020820715278941"/>
        <n v="14.809028669034364"/>
        <n v="9.5625198895756629"/>
        <n v="3.7922898018533431"/>
        <n v="12.298794315308715"/>
        <n v="20.06103456466089"/>
        <n v="10.458789992323151"/>
        <n v="7.1903092100694908"/>
        <n v="18.951783768946381"/>
        <n v="22.215346097825549"/>
        <n v="10.413724318582362"/>
        <n v="13.766340697203081"/>
        <n v="7.6174737711863294"/>
        <n v="18.951728441441844"/>
        <n v="17.706630597444459"/>
        <n v="10.642634758437454"/>
        <n v="4.9551561941139548"/>
        <n v="7.4126331628703213"/>
        <n v="6.4673127954193959"/>
        <n v="6.4391715493772743"/>
        <n v="25.044673350897735"/>
      </sharedItems>
    </cacheField>
    <cacheField name="Incentives" numFmtId="0">
      <sharedItems containsSemiMixedTypes="0" containsString="0" containsNumber="1" containsInteger="1" minValue="20000" maxValue="2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8.940972569442" createdVersion="8" refreshedVersion="8" minRefreshableVersion="3" recordCount="5000" xr:uid="{4321F47C-3F44-4740-8A75-8AF449E7631F}">
  <cacheSource type="worksheet">
    <worksheetSource name="Table1"/>
  </cacheSource>
  <cacheFields count="14">
    <cacheField name="Sale_ID" numFmtId="0">
      <sharedItems/>
    </cacheField>
    <cacheField name="Date" numFmtId="164">
      <sharedItems containsSemiMixedTypes="0" containsNonDate="0" containsDate="1" containsString="0" minDate="2025-01-01T00:00:00" maxDate="2026-01-01T00:00:00" count="365">
        <d v="2025-01-26T00:00:00"/>
        <d v="2025-05-16T00:00:00"/>
        <d v="2025-04-27T00:00:00"/>
        <d v="2025-06-21T00:00:00"/>
        <d v="2025-06-27T00:00:00"/>
        <d v="2025-01-16T00:00:00"/>
        <d v="2025-08-21T00:00:00"/>
        <d v="2025-01-18T00:00:00"/>
        <d v="2025-10-08T00:00:00"/>
        <d v="2025-09-27T00:00:00"/>
        <d v="2025-03-14T00:00:00"/>
        <d v="2025-12-05T00:00:00"/>
        <d v="2025-05-04T00:00:00"/>
        <d v="2025-05-19T00:00:00"/>
        <d v="2025-08-13T00:00:00"/>
        <d v="2025-11-25T00:00:00"/>
        <d v="2025-05-17T00:00:00"/>
        <d v="2025-07-14T00:00:00"/>
        <d v="2025-05-28T00:00:00"/>
        <d v="2025-11-15T00:00:00"/>
        <d v="2025-08-07T00:00:00"/>
        <d v="2025-09-13T00:00:00"/>
        <d v="2025-06-05T00:00:00"/>
        <d v="2025-07-04T00:00:00"/>
        <d v="2025-01-31T00:00:00"/>
        <d v="2025-05-12T00:00:00"/>
        <d v="2025-05-09T00:00:00"/>
        <d v="2025-10-13T00:00:00"/>
        <d v="2025-10-01T00:00:00"/>
        <d v="2025-03-30T00:00:00"/>
        <d v="2025-07-25T00:00:00"/>
        <d v="2025-08-20T00:00:00"/>
        <d v="2025-04-22T00:00:00"/>
        <d v="2025-09-19T00:00:00"/>
        <d v="2025-12-26T00:00:00"/>
        <d v="2025-04-13T00:00:00"/>
        <d v="2025-10-21T00:00:00"/>
        <d v="2025-12-10T00:00:00"/>
        <d v="2025-12-14T00:00:00"/>
        <d v="2025-06-28T00:00:00"/>
        <d v="2025-12-25T00:00:00"/>
        <d v="2025-01-19T00:00:00"/>
        <d v="2025-09-05T00:00:00"/>
        <d v="2025-11-30T00:00:00"/>
        <d v="2025-01-06T00:00:00"/>
        <d v="2025-07-27T00:00:00"/>
        <d v="2025-05-31T00:00:00"/>
        <d v="2025-06-19T00:00:00"/>
        <d v="2025-11-04T00:00:00"/>
        <d v="2025-12-03T00:00:00"/>
        <d v="2025-03-08T00:00:00"/>
        <d v="2025-09-23T00:00:00"/>
        <d v="2025-07-20T00:00:00"/>
        <d v="2025-01-23T00:00:00"/>
        <d v="2025-01-01T00:00:00"/>
        <d v="2025-08-26T00:00:00"/>
        <d v="2025-04-10T00:00:00"/>
        <d v="2025-08-24T00:00:00"/>
        <d v="2025-09-01T00:00:00"/>
        <d v="2025-07-23T00:00:00"/>
        <d v="2025-08-03T00:00:00"/>
        <d v="2025-02-18T00:00:00"/>
        <d v="2025-03-12T00:00:00"/>
        <d v="2025-04-21T00:00:00"/>
        <d v="2025-03-28T00:00:00"/>
        <d v="2025-04-07T00:00:00"/>
        <d v="2025-01-03T00:00:00"/>
        <d v="2025-10-20T00:00:00"/>
        <d v="2025-09-15T00:00:00"/>
        <d v="2025-12-09T00:00:00"/>
        <d v="2025-11-12T00:00:00"/>
        <d v="2025-03-29T00:00:00"/>
        <d v="2025-01-10T00:00:00"/>
        <d v="2025-05-21T00:00:00"/>
        <d v="2025-08-11T00:00:00"/>
        <d v="2025-12-13T00:00:00"/>
        <d v="2025-02-11T00:00:00"/>
        <d v="2025-09-30T00:00:00"/>
        <d v="2025-11-03T00:00:00"/>
        <d v="2025-11-27T00:00:00"/>
        <d v="2025-01-09T00:00:00"/>
        <d v="2025-11-26T00:00:00"/>
        <d v="2025-12-11T00:00:00"/>
        <d v="2025-02-26T00:00:00"/>
        <d v="2025-05-05T00:00:00"/>
        <d v="2025-05-25T00:00:00"/>
        <d v="2025-07-07T00:00:00"/>
        <d v="2025-12-07T00:00:00"/>
        <d v="2025-09-02T00:00:00"/>
        <d v="2025-07-28T00:00:00"/>
        <d v="2025-08-23T00:00:00"/>
        <d v="2025-06-08T00:00:00"/>
        <d v="2025-03-13T00:00:00"/>
        <d v="2025-03-22T00:00:00"/>
        <d v="2025-11-10T00:00:00"/>
        <d v="2025-06-04T00:00:00"/>
        <d v="2025-02-05T00:00:00"/>
        <d v="2025-08-29T00:00:00"/>
        <d v="2025-03-19T00:00:00"/>
        <d v="2025-02-06T00:00:00"/>
        <d v="2025-07-17T00:00:00"/>
        <d v="2025-10-02T00:00:00"/>
        <d v="2025-06-24T00:00:00"/>
        <d v="2025-12-29T00:00:00"/>
        <d v="2025-11-19T00:00:00"/>
        <d v="2025-04-26T00:00:00"/>
        <d v="2025-03-16T00:00:00"/>
        <d v="2025-10-12T00:00:00"/>
        <d v="2025-05-15T00:00:00"/>
        <d v="2025-02-19T00:00:00"/>
        <d v="2025-07-13T00:00:00"/>
        <d v="2025-04-06T00:00:00"/>
        <d v="2025-04-05T00:00:00"/>
        <d v="2025-11-11T00:00:00"/>
        <d v="2025-11-01T00:00:00"/>
        <d v="2025-10-26T00:00:00"/>
        <d v="2025-04-12T00:00:00"/>
        <d v="2025-04-28T00:00:00"/>
        <d v="2025-03-04T00:00:00"/>
        <d v="2025-02-10T00:00:00"/>
        <d v="2025-06-17T00:00:00"/>
        <d v="2025-09-21T00:00:00"/>
        <d v="2025-07-26T00:00:00"/>
        <d v="2025-11-18T00:00:00"/>
        <d v="2025-01-28T00:00:00"/>
        <d v="2025-04-25T00:00:00"/>
        <d v="2025-01-30T00:00:00"/>
        <d v="2025-11-05T00:00:00"/>
        <d v="2025-06-25T00:00:00"/>
        <d v="2025-05-26T00:00:00"/>
        <d v="2025-08-05T00:00:00"/>
        <d v="2025-09-24T00:00:00"/>
        <d v="2025-05-14T00:00:00"/>
        <d v="2025-10-07T00:00:00"/>
        <d v="2025-06-06T00:00:00"/>
        <d v="2025-10-31T00:00:00"/>
        <d v="2025-03-18T00:00:00"/>
        <d v="2025-07-18T00:00:00"/>
        <d v="2025-04-04T00:00:00"/>
        <d v="2025-05-13T00:00:00"/>
        <d v="2025-04-16T00:00:00"/>
        <d v="2025-01-02T00:00:00"/>
        <d v="2025-11-14T00:00:00"/>
        <d v="2025-10-27T00:00:00"/>
        <d v="2025-01-05T00:00:00"/>
        <d v="2025-02-23T00:00:00"/>
        <d v="2025-03-15T00:00:00"/>
        <d v="2025-09-12T00:00:00"/>
        <d v="2025-05-01T00:00:00"/>
        <d v="2025-02-08T00:00:00"/>
        <d v="2025-05-27T00:00:00"/>
        <d v="2025-02-17T00:00:00"/>
        <d v="2025-01-13T00:00:00"/>
        <d v="2025-07-30T00:00:00"/>
        <d v="2025-02-12T00:00:00"/>
        <d v="2025-10-15T00:00:00"/>
        <d v="2025-03-26T00:00:00"/>
        <d v="2025-04-11T00:00:00"/>
        <d v="2025-11-06T00:00:00"/>
        <d v="2025-08-27T00:00:00"/>
        <d v="2025-04-24T00:00:00"/>
        <d v="2025-05-30T00:00:00"/>
        <d v="2025-05-11T00:00:00"/>
        <d v="2025-05-08T00:00:00"/>
        <d v="2025-03-05T00:00:00"/>
        <d v="2025-02-24T00:00:00"/>
        <d v="2025-04-09T00:00:00"/>
        <d v="2025-01-27T00:00:00"/>
        <d v="2025-02-16T00:00:00"/>
        <d v="2025-07-16T00:00:00"/>
        <d v="2025-08-12T00:00:00"/>
        <d v="2025-06-29T00:00:00"/>
        <d v="2025-10-04T00:00:00"/>
        <d v="2025-09-25T00:00:00"/>
        <d v="2025-06-03T00:00:00"/>
        <d v="2025-01-07T00:00:00"/>
        <d v="2025-09-20T00:00:00"/>
        <d v="2025-03-27T00:00:00"/>
        <d v="2025-04-03T00:00:00"/>
        <d v="2025-10-11T00:00:00"/>
        <d v="2025-07-29T00:00:00"/>
        <d v="2025-04-02T00:00:00"/>
        <d v="2025-08-31T00:00:00"/>
        <d v="2025-03-23T00:00:00"/>
        <d v="2025-10-05T00:00:00"/>
        <d v="2025-12-22T00:00:00"/>
        <d v="2025-07-02T00:00:00"/>
        <d v="2025-05-07T00:00:00"/>
        <d v="2025-11-20T00:00:00"/>
        <d v="2025-12-31T00:00:00"/>
        <d v="2025-02-07T00:00:00"/>
        <d v="2025-08-10T00:00:00"/>
        <d v="2025-02-04T00:00:00"/>
        <d v="2025-08-04T00:00:00"/>
        <d v="2025-05-03T00:00:00"/>
        <d v="2025-07-31T00:00:00"/>
        <d v="2025-10-28T00:00:00"/>
        <d v="2025-04-17T00:00:00"/>
        <d v="2025-06-01T00:00:00"/>
        <d v="2025-03-07T00:00:00"/>
        <d v="2025-01-17T00:00:00"/>
        <d v="2025-12-16T00:00:00"/>
        <d v="2025-06-13T00:00:00"/>
        <d v="2025-11-28T00:00:00"/>
        <d v="2025-11-22T00:00:00"/>
        <d v="2025-04-14T00:00:00"/>
        <d v="2025-12-02T00:00:00"/>
        <d v="2025-09-29T00:00:00"/>
        <d v="2025-11-08T00:00:00"/>
        <d v="2025-12-04T00:00:00"/>
        <d v="2025-08-15T00:00:00"/>
        <d v="2025-04-30T00:00:00"/>
        <d v="2025-12-01T00:00:00"/>
        <d v="2025-08-22T00:00:00"/>
        <d v="2025-01-21T00:00:00"/>
        <d v="2025-08-01T00:00:00"/>
        <d v="2025-11-13T00:00:00"/>
        <d v="2025-04-20T00:00:00"/>
        <d v="2025-12-21T00:00:00"/>
        <d v="2025-11-24T00:00:00"/>
        <d v="2025-01-12T00:00:00"/>
        <d v="2025-02-09T00:00:00"/>
        <d v="2025-02-02T00:00:00"/>
        <d v="2025-05-06T00:00:00"/>
        <d v="2025-07-08T00:00:00"/>
        <d v="2025-10-09T00:00:00"/>
        <d v="2025-03-01T00:00:00"/>
        <d v="2025-03-21T00:00:00"/>
        <d v="2025-10-24T00:00:00"/>
        <d v="2025-01-11T00:00:00"/>
        <d v="2025-06-14T00:00:00"/>
        <d v="2025-04-15T00:00:00"/>
        <d v="2025-10-14T00:00:00"/>
        <d v="2025-07-10T00:00:00"/>
        <d v="2025-12-30T00:00:00"/>
        <d v="2025-07-12T00:00:00"/>
        <d v="2025-11-09T00:00:00"/>
        <d v="2025-08-02T00:00:00"/>
        <d v="2025-07-09T00:00:00"/>
        <d v="2025-11-02T00:00:00"/>
        <d v="2025-12-23T00:00:00"/>
        <d v="2025-10-29T00:00:00"/>
        <d v="2025-06-18T00:00:00"/>
        <d v="2025-10-22T00:00:00"/>
        <d v="2025-03-10T00:00:00"/>
        <d v="2025-11-29T00:00:00"/>
        <d v="2025-02-13T00:00:00"/>
        <d v="2025-06-10T00:00:00"/>
        <d v="2025-09-10T00:00:00"/>
        <d v="2025-09-11T00:00:00"/>
        <d v="2025-05-24T00:00:00"/>
        <d v="2025-02-14T00:00:00"/>
        <d v="2025-09-04T00:00:00"/>
        <d v="2025-10-17T00:00:00"/>
        <d v="2025-04-19T00:00:00"/>
        <d v="2025-12-15T00:00:00"/>
        <d v="2025-06-07T00:00:00"/>
        <d v="2025-05-23T00:00:00"/>
        <d v="2025-01-20T00:00:00"/>
        <d v="2025-09-03T00:00:00"/>
        <d v="2025-10-30T00:00:00"/>
        <d v="2025-06-12T00:00:00"/>
        <d v="2025-07-19T00:00:00"/>
        <d v="2025-11-23T00:00:00"/>
        <d v="2025-03-09T00:00:00"/>
        <d v="2025-06-30T00:00:00"/>
        <d v="2025-05-20T00:00:00"/>
        <d v="2025-04-23T00:00:00"/>
        <d v="2025-09-07T00:00:00"/>
        <d v="2025-03-25T00:00:00"/>
        <d v="2025-06-11T00:00:00"/>
        <d v="2025-09-18T00:00:00"/>
        <d v="2025-09-28T00:00:00"/>
        <d v="2025-01-25T00:00:00"/>
        <d v="2025-09-06T00:00:00"/>
        <d v="2025-09-14T00:00:00"/>
        <d v="2025-03-20T00:00:00"/>
        <d v="2025-12-27T00:00:00"/>
        <d v="2025-10-03T00:00:00"/>
        <d v="2025-03-11T00:00:00"/>
        <d v="2025-07-03T00:00:00"/>
        <d v="2025-09-16T00:00:00"/>
        <d v="2025-07-21T00:00:00"/>
        <d v="2025-10-18T00:00:00"/>
        <d v="2025-07-24T00:00:00"/>
        <d v="2025-11-17T00:00:00"/>
        <d v="2025-12-28T00:00:00"/>
        <d v="2025-02-25T00:00:00"/>
        <d v="2025-08-25T00:00:00"/>
        <d v="2025-09-26T00:00:00"/>
        <d v="2025-12-17T00:00:00"/>
        <d v="2025-08-14T00:00:00"/>
        <d v="2025-08-08T00:00:00"/>
        <d v="2025-07-22T00:00:00"/>
        <d v="2025-01-24T00:00:00"/>
        <d v="2025-04-01T00:00:00"/>
        <d v="2025-07-01T00:00:00"/>
        <d v="2025-01-08T00:00:00"/>
        <d v="2025-08-16T00:00:00"/>
        <d v="2025-09-22T00:00:00"/>
        <d v="2025-11-07T00:00:00"/>
        <d v="2025-02-28T00:00:00"/>
        <d v="2025-08-09T00:00:00"/>
        <d v="2025-10-23T00:00:00"/>
        <d v="2025-06-16T00:00:00"/>
        <d v="2025-09-17T00:00:00"/>
        <d v="2025-05-22T00:00:00"/>
        <d v="2025-06-22T00:00:00"/>
        <d v="2025-05-29T00:00:00"/>
        <d v="2025-01-04T00:00:00"/>
        <d v="2025-10-25T00:00:00"/>
        <d v="2025-06-15T00:00:00"/>
        <d v="2025-02-15T00:00:00"/>
        <d v="2025-05-02T00:00:00"/>
        <d v="2025-07-06T00:00:00"/>
        <d v="2025-02-01T00:00:00"/>
        <d v="2025-06-02T00:00:00"/>
        <d v="2025-06-23T00:00:00"/>
        <d v="2025-01-22T00:00:00"/>
        <d v="2025-12-08T00:00:00"/>
        <d v="2025-10-10T00:00:00"/>
        <d v="2025-01-14T00:00:00"/>
        <d v="2025-12-20T00:00:00"/>
        <d v="2025-03-03T00:00:00"/>
        <d v="2025-03-02T00:00:00"/>
        <d v="2025-08-18T00:00:00"/>
        <d v="2025-12-12T00:00:00"/>
        <d v="2025-08-17T00:00:00"/>
        <d v="2025-02-27T00:00:00"/>
        <d v="2025-12-24T00:00:00"/>
        <d v="2025-10-16T00:00:00"/>
        <d v="2025-05-18T00:00:00"/>
        <d v="2025-04-29T00:00:00"/>
        <d v="2025-02-22T00:00:00"/>
        <d v="2025-05-10T00:00:00"/>
        <d v="2025-08-28T00:00:00"/>
        <d v="2025-12-06T00:00:00"/>
        <d v="2025-04-08T00:00:00"/>
        <d v="2025-01-29T00:00:00"/>
        <d v="2025-04-18T00:00:00"/>
        <d v="2025-12-19T00:00:00"/>
        <d v="2025-02-20T00:00:00"/>
        <d v="2025-01-15T00:00:00"/>
        <d v="2025-06-20T00:00:00"/>
        <d v="2025-08-19T00:00:00"/>
        <d v="2025-03-24T00:00:00"/>
        <d v="2025-12-18T00:00:00"/>
        <d v="2025-02-03T00:00:00"/>
        <d v="2025-07-11T00:00:00"/>
        <d v="2025-09-09T00:00:00"/>
        <d v="2025-06-26T00:00:00"/>
        <d v="2025-10-19T00:00:00"/>
        <d v="2025-03-06T00:00:00"/>
        <d v="2025-11-16T00:00:00"/>
        <d v="2025-03-17T00:00:00"/>
        <d v="2025-02-21T00:00:00"/>
        <d v="2025-08-06T00:00:00"/>
        <d v="2025-07-15T00:00:00"/>
        <d v="2025-08-30T00:00:00"/>
        <d v="2025-09-08T00:00:00"/>
        <d v="2025-03-31T00:00:00"/>
        <d v="2025-11-21T00:00:00"/>
        <d v="2025-07-05T00:00:00"/>
        <d v="2025-06-09T00:00:00"/>
        <d v="2025-10-06T00:00:00"/>
      </sharedItems>
      <fieldGroup par="13"/>
    </cacheField>
    <cacheField name="Emp_ID" numFmtId="0">
      <sharedItems/>
    </cacheField>
    <cacheField name="Product_ID" numFmtId="0">
      <sharedItems/>
    </cacheField>
    <cacheField name="Region" numFmtId="0">
      <sharedItems count="4">
        <s v="West"/>
        <s v="South"/>
        <s v="East"/>
        <s v="North"/>
      </sharedItems>
    </cacheField>
    <cacheField name="Quantity" numFmtId="0">
      <sharedItems containsSemiMixedTypes="0" containsString="0" containsNumber="1" containsInteger="1" minValue="1" maxValue="20"/>
    </cacheField>
    <cacheField name="Emp_Name" numFmtId="0">
      <sharedItems/>
    </cacheField>
    <cacheField name="Product_Name" numFmtId="0">
      <sharedItems/>
    </cacheField>
    <cacheField name="Unit_Price" numFmtId="0">
      <sharedItems containsSemiMixedTypes="0" containsString="0" containsNumber="1" containsInteger="1" minValue="50" maxValue="60000"/>
    </cacheField>
    <cacheField name="Revenue" numFmtId="0">
      <sharedItems containsSemiMixedTypes="0" containsString="0" containsNumber="1" containsInteger="1" minValue="50" maxValue="1200000"/>
    </cacheField>
    <cacheField name="Category" numFmtId="0">
      <sharedItems count="3">
        <s v="Office Supplies"/>
        <s v="Furniture"/>
        <s v="Electronics"/>
      </sharedItems>
    </cacheField>
    <cacheField name="Employee_Name" numFmtId="0">
      <sharedItems count="58">
        <s v="Rohit Yadav"/>
        <s v="Karan Yadav"/>
        <s v="Anjali Singh"/>
        <s v="Amit Mehta"/>
        <s v="Rahul Singh"/>
        <s v="Anjali Sharma"/>
        <s v="Rahul Sharma"/>
        <s v="Rahul Yadav"/>
        <s v="Rohit Jain"/>
        <s v="Sneha Mehta"/>
        <s v="Amit Verma"/>
        <s v="Pooja Singh"/>
        <s v="Priya Sharma"/>
        <s v="Priya Kumar"/>
        <s v="Anjali Jain"/>
        <s v="Neha Mehta"/>
        <s v="Neha Gupta"/>
        <s v="Neha Yadav"/>
        <s v="Amit Agarwal"/>
        <s v="Priya Verma"/>
        <s v="Sneha Agarwal"/>
        <s v="Rahul Gupta"/>
        <s v="Rahul Jain"/>
        <s v="Pooja Jain"/>
        <s v="Karan Gupta"/>
        <s v="Vikas Agarwal"/>
        <s v="Neha Singh"/>
        <s v="Anjali Verma"/>
        <s v="Rahul Patel"/>
        <s v="Sneha Verma"/>
        <s v="Neha Sharma"/>
        <s v="Rohit Sharma"/>
        <s v="Karan Singh"/>
        <s v="Priya Mehta"/>
        <s v="Vikas Singh"/>
        <s v="Pooja Sharma"/>
        <s v="Pooja Verma"/>
        <s v="Priya Jain"/>
        <s v="Rohit Kumar"/>
        <s v="Karan Patel"/>
        <s v="Anjali Kumar"/>
        <s v="Karan Sharma"/>
        <s v="Vikas Jain"/>
        <s v="Vikas Sharma"/>
        <s v="Sneha Gupta"/>
        <s v="Sneha Yadav"/>
        <s v="Vikas Gupta"/>
        <s v="Rahul Verma"/>
        <s v="Pooja Patel"/>
        <s v="Sneha Patel"/>
        <s v="Rohit Verma"/>
        <s v="Rohit Patel"/>
        <s v="Vikas Yadav"/>
        <s v="Neha Patel"/>
        <s v="Karan Kumar"/>
        <s v="Rahul Mehta"/>
        <s v="Karan Verma"/>
        <s v="Sneha Jain"/>
      </sharedItems>
    </cacheField>
    <cacheField name="Days (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21258413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n v="39"/>
    <x v="0"/>
    <n v="20000"/>
  </r>
  <r>
    <x v="1"/>
    <x v="0"/>
    <x v="1"/>
    <x v="1"/>
    <n v="42"/>
    <x v="1"/>
    <n v="20000"/>
  </r>
  <r>
    <x v="2"/>
    <x v="1"/>
    <x v="2"/>
    <x v="2"/>
    <n v="49"/>
    <x v="2"/>
    <n v="20000"/>
  </r>
  <r>
    <x v="3"/>
    <x v="2"/>
    <x v="3"/>
    <x v="3"/>
    <n v="47"/>
    <x v="3"/>
    <n v="20000"/>
  </r>
  <r>
    <x v="4"/>
    <x v="3"/>
    <x v="4"/>
    <x v="4"/>
    <n v="56"/>
    <x v="4"/>
    <n v="20000"/>
  </r>
  <r>
    <x v="5"/>
    <x v="4"/>
    <x v="5"/>
    <x v="5"/>
    <n v="48"/>
    <x v="5"/>
    <n v="20000"/>
  </r>
  <r>
    <x v="6"/>
    <x v="5"/>
    <x v="6"/>
    <x v="6"/>
    <n v="61"/>
    <x v="6"/>
    <n v="20000"/>
  </r>
  <r>
    <x v="7"/>
    <x v="6"/>
    <x v="7"/>
    <x v="7"/>
    <n v="57"/>
    <x v="7"/>
    <n v="20000"/>
  </r>
  <r>
    <x v="8"/>
    <x v="3"/>
    <x v="8"/>
    <x v="8"/>
    <n v="45"/>
    <x v="8"/>
    <n v="20000"/>
  </r>
  <r>
    <x v="9"/>
    <x v="7"/>
    <x v="9"/>
    <x v="9"/>
    <n v="47"/>
    <x v="9"/>
    <n v="20000"/>
  </r>
  <r>
    <x v="10"/>
    <x v="8"/>
    <x v="10"/>
    <x v="10"/>
    <n v="51"/>
    <x v="10"/>
    <n v="20000"/>
  </r>
  <r>
    <x v="11"/>
    <x v="9"/>
    <x v="11"/>
    <x v="11"/>
    <n v="43"/>
    <x v="11"/>
    <n v="20000"/>
  </r>
  <r>
    <x v="12"/>
    <x v="10"/>
    <x v="12"/>
    <x v="12"/>
    <n v="39"/>
    <x v="12"/>
    <n v="20000"/>
  </r>
  <r>
    <x v="13"/>
    <x v="5"/>
    <x v="13"/>
    <x v="13"/>
    <n v="55"/>
    <x v="13"/>
    <n v="20000"/>
  </r>
  <r>
    <x v="14"/>
    <x v="11"/>
    <x v="14"/>
    <x v="14"/>
    <n v="47"/>
    <x v="14"/>
    <n v="20000"/>
  </r>
  <r>
    <x v="15"/>
    <x v="12"/>
    <x v="15"/>
    <x v="15"/>
    <n v="45"/>
    <x v="15"/>
    <n v="20000"/>
  </r>
  <r>
    <x v="16"/>
    <x v="0"/>
    <x v="16"/>
    <x v="16"/>
    <n v="52"/>
    <x v="16"/>
    <n v="20000"/>
  </r>
  <r>
    <x v="17"/>
    <x v="13"/>
    <x v="17"/>
    <x v="17"/>
    <n v="56"/>
    <x v="17"/>
    <n v="20000"/>
  </r>
  <r>
    <x v="18"/>
    <x v="13"/>
    <x v="18"/>
    <x v="18"/>
    <n v="51"/>
    <x v="18"/>
    <n v="20000"/>
  </r>
  <r>
    <x v="19"/>
    <x v="12"/>
    <x v="19"/>
    <x v="19"/>
    <n v="37"/>
    <x v="19"/>
    <n v="20000"/>
  </r>
  <r>
    <x v="20"/>
    <x v="14"/>
    <x v="20"/>
    <x v="20"/>
    <n v="47"/>
    <x v="20"/>
    <n v="20000"/>
  </r>
  <r>
    <x v="21"/>
    <x v="15"/>
    <x v="21"/>
    <x v="21"/>
    <n v="44"/>
    <x v="21"/>
    <n v="20000"/>
  </r>
  <r>
    <x v="22"/>
    <x v="16"/>
    <x v="22"/>
    <x v="22"/>
    <n v="53"/>
    <x v="22"/>
    <n v="20000"/>
  </r>
  <r>
    <x v="23"/>
    <x v="17"/>
    <x v="23"/>
    <x v="23"/>
    <n v="50"/>
    <x v="23"/>
    <n v="20000"/>
  </r>
  <r>
    <x v="24"/>
    <x v="18"/>
    <x v="24"/>
    <x v="24"/>
    <n v="56"/>
    <x v="24"/>
    <n v="20000"/>
  </r>
  <r>
    <x v="25"/>
    <x v="19"/>
    <x v="25"/>
    <x v="25"/>
    <n v="47"/>
    <x v="25"/>
    <n v="20000"/>
  </r>
  <r>
    <x v="26"/>
    <x v="20"/>
    <x v="26"/>
    <x v="26"/>
    <n v="43"/>
    <x v="26"/>
    <n v="20000"/>
  </r>
  <r>
    <x v="27"/>
    <x v="21"/>
    <x v="27"/>
    <x v="27"/>
    <n v="54"/>
    <x v="27"/>
    <n v="20000"/>
  </r>
  <r>
    <x v="28"/>
    <x v="22"/>
    <x v="28"/>
    <x v="28"/>
    <n v="53"/>
    <x v="28"/>
    <n v="20000"/>
  </r>
  <r>
    <x v="29"/>
    <x v="23"/>
    <x v="29"/>
    <x v="29"/>
    <n v="41"/>
    <x v="29"/>
    <n v="20000"/>
  </r>
  <r>
    <x v="30"/>
    <x v="10"/>
    <x v="30"/>
    <x v="30"/>
    <n v="56"/>
    <x v="30"/>
    <n v="20000"/>
  </r>
  <r>
    <x v="31"/>
    <x v="24"/>
    <x v="31"/>
    <x v="31"/>
    <n v="36"/>
    <x v="31"/>
    <n v="20000"/>
  </r>
  <r>
    <x v="32"/>
    <x v="25"/>
    <x v="32"/>
    <x v="32"/>
    <n v="51"/>
    <x v="32"/>
    <n v="20000"/>
  </r>
  <r>
    <x v="33"/>
    <x v="4"/>
    <x v="33"/>
    <x v="33"/>
    <n v="49"/>
    <x v="33"/>
    <n v="20000"/>
  </r>
  <r>
    <x v="34"/>
    <x v="15"/>
    <x v="34"/>
    <x v="34"/>
    <n v="59"/>
    <x v="34"/>
    <n v="20000"/>
  </r>
  <r>
    <x v="35"/>
    <x v="26"/>
    <x v="35"/>
    <x v="35"/>
    <n v="44"/>
    <x v="35"/>
    <n v="20000"/>
  </r>
  <r>
    <x v="36"/>
    <x v="5"/>
    <x v="36"/>
    <x v="36"/>
    <n v="69"/>
    <x v="36"/>
    <n v="20000"/>
  </r>
  <r>
    <x v="37"/>
    <x v="19"/>
    <x v="37"/>
    <x v="37"/>
    <n v="78"/>
    <x v="37"/>
    <n v="20000"/>
  </r>
  <r>
    <x v="38"/>
    <x v="8"/>
    <x v="38"/>
    <x v="38"/>
    <n v="48"/>
    <x v="38"/>
    <n v="20000"/>
  </r>
  <r>
    <x v="39"/>
    <x v="18"/>
    <x v="39"/>
    <x v="39"/>
    <n v="53"/>
    <x v="39"/>
    <n v="20000"/>
  </r>
  <r>
    <x v="40"/>
    <x v="2"/>
    <x v="40"/>
    <x v="40"/>
    <n v="63"/>
    <x v="40"/>
    <n v="20000"/>
  </r>
  <r>
    <x v="41"/>
    <x v="27"/>
    <x v="41"/>
    <x v="41"/>
    <n v="44"/>
    <x v="41"/>
    <n v="20000"/>
  </r>
  <r>
    <x v="42"/>
    <x v="28"/>
    <x v="42"/>
    <x v="42"/>
    <n v="49"/>
    <x v="42"/>
    <n v="20000"/>
  </r>
  <r>
    <x v="43"/>
    <x v="29"/>
    <x v="43"/>
    <x v="43"/>
    <n v="53"/>
    <x v="43"/>
    <n v="20000"/>
  </r>
  <r>
    <x v="44"/>
    <x v="30"/>
    <x v="44"/>
    <x v="44"/>
    <n v="43"/>
    <x v="44"/>
    <n v="20000"/>
  </r>
  <r>
    <x v="45"/>
    <x v="31"/>
    <x v="45"/>
    <x v="45"/>
    <n v="46"/>
    <x v="45"/>
    <n v="20000"/>
  </r>
  <r>
    <x v="46"/>
    <x v="32"/>
    <x v="46"/>
    <x v="46"/>
    <n v="57"/>
    <x v="46"/>
    <n v="20000"/>
  </r>
  <r>
    <x v="47"/>
    <x v="33"/>
    <x v="47"/>
    <x v="47"/>
    <n v="41"/>
    <x v="47"/>
    <n v="20000"/>
  </r>
  <r>
    <x v="48"/>
    <x v="34"/>
    <x v="48"/>
    <x v="48"/>
    <n v="49"/>
    <x v="48"/>
    <n v="20000"/>
  </r>
  <r>
    <x v="49"/>
    <x v="14"/>
    <x v="49"/>
    <x v="49"/>
    <n v="50"/>
    <x v="49"/>
    <n v="20000"/>
  </r>
  <r>
    <x v="50"/>
    <x v="35"/>
    <x v="50"/>
    <x v="50"/>
    <n v="51"/>
    <x v="50"/>
    <n v="20000"/>
  </r>
  <r>
    <x v="51"/>
    <x v="3"/>
    <x v="51"/>
    <x v="51"/>
    <n v="46"/>
    <x v="51"/>
    <n v="20000"/>
  </r>
  <r>
    <x v="52"/>
    <x v="36"/>
    <x v="52"/>
    <x v="52"/>
    <n v="47"/>
    <x v="52"/>
    <n v="20000"/>
  </r>
  <r>
    <x v="53"/>
    <x v="15"/>
    <x v="53"/>
    <x v="53"/>
    <n v="50"/>
    <x v="53"/>
    <n v="20000"/>
  </r>
  <r>
    <x v="54"/>
    <x v="25"/>
    <x v="54"/>
    <x v="54"/>
    <n v="54"/>
    <x v="54"/>
    <n v="20000"/>
  </r>
  <r>
    <x v="55"/>
    <x v="30"/>
    <x v="55"/>
    <x v="55"/>
    <n v="56"/>
    <x v="55"/>
    <n v="20000"/>
  </r>
  <r>
    <x v="56"/>
    <x v="37"/>
    <x v="56"/>
    <x v="56"/>
    <n v="49"/>
    <x v="56"/>
    <n v="20000"/>
  </r>
  <r>
    <x v="57"/>
    <x v="4"/>
    <x v="57"/>
    <x v="57"/>
    <n v="52"/>
    <x v="57"/>
    <n v="20000"/>
  </r>
  <r>
    <x v="58"/>
    <x v="6"/>
    <x v="58"/>
    <x v="58"/>
    <n v="66"/>
    <x v="58"/>
    <n v="20000"/>
  </r>
  <r>
    <x v="59"/>
    <x v="38"/>
    <x v="59"/>
    <x v="59"/>
    <n v="62"/>
    <x v="59"/>
    <n v="20000"/>
  </r>
  <r>
    <x v="60"/>
    <x v="25"/>
    <x v="60"/>
    <x v="60"/>
    <n v="42"/>
    <x v="60"/>
    <n v="20000"/>
  </r>
  <r>
    <x v="61"/>
    <x v="39"/>
    <x v="61"/>
    <x v="61"/>
    <n v="48"/>
    <x v="61"/>
    <n v="20000"/>
  </r>
  <r>
    <x v="62"/>
    <x v="10"/>
    <x v="62"/>
    <x v="2"/>
    <n v="55"/>
    <x v="62"/>
    <n v="20000"/>
  </r>
  <r>
    <x v="63"/>
    <x v="40"/>
    <x v="63"/>
    <x v="62"/>
    <n v="40"/>
    <x v="63"/>
    <n v="20000"/>
  </r>
  <r>
    <x v="64"/>
    <x v="41"/>
    <x v="64"/>
    <x v="63"/>
    <n v="67"/>
    <x v="64"/>
    <n v="20000"/>
  </r>
  <r>
    <x v="65"/>
    <x v="42"/>
    <x v="65"/>
    <x v="64"/>
    <n v="45"/>
    <x v="65"/>
    <n v="20000"/>
  </r>
  <r>
    <x v="66"/>
    <x v="43"/>
    <x v="66"/>
    <x v="65"/>
    <n v="61"/>
    <x v="66"/>
    <n v="20000"/>
  </r>
  <r>
    <x v="67"/>
    <x v="44"/>
    <x v="67"/>
    <x v="66"/>
    <n v="48"/>
    <x v="67"/>
    <n v="20000"/>
  </r>
  <r>
    <x v="68"/>
    <x v="45"/>
    <x v="68"/>
    <x v="67"/>
    <n v="44"/>
    <x v="68"/>
    <n v="20000"/>
  </r>
  <r>
    <x v="69"/>
    <x v="0"/>
    <x v="69"/>
    <x v="68"/>
    <n v="44"/>
    <x v="69"/>
    <n v="20000"/>
  </r>
  <r>
    <x v="70"/>
    <x v="18"/>
    <x v="70"/>
    <x v="69"/>
    <n v="54"/>
    <x v="70"/>
    <n v="20000"/>
  </r>
  <r>
    <x v="71"/>
    <x v="24"/>
    <x v="71"/>
    <x v="70"/>
    <n v="57"/>
    <x v="71"/>
    <n v="20000"/>
  </r>
  <r>
    <x v="72"/>
    <x v="10"/>
    <x v="72"/>
    <x v="71"/>
    <n v="40"/>
    <x v="72"/>
    <n v="20000"/>
  </r>
  <r>
    <x v="73"/>
    <x v="46"/>
    <x v="73"/>
    <x v="72"/>
    <n v="57"/>
    <x v="73"/>
    <n v="20000"/>
  </r>
  <r>
    <x v="74"/>
    <x v="46"/>
    <x v="74"/>
    <x v="73"/>
    <n v="45"/>
    <x v="74"/>
    <n v="20000"/>
  </r>
  <r>
    <x v="75"/>
    <x v="47"/>
    <x v="75"/>
    <x v="74"/>
    <n v="57"/>
    <x v="75"/>
    <n v="20000"/>
  </r>
  <r>
    <x v="76"/>
    <x v="8"/>
    <x v="76"/>
    <x v="75"/>
    <n v="37"/>
    <x v="76"/>
    <n v="20000"/>
  </r>
  <r>
    <x v="77"/>
    <x v="48"/>
    <x v="77"/>
    <x v="76"/>
    <n v="48"/>
    <x v="77"/>
    <n v="20000"/>
  </r>
  <r>
    <x v="78"/>
    <x v="16"/>
    <x v="78"/>
    <x v="77"/>
    <n v="46"/>
    <x v="78"/>
    <n v="20000"/>
  </r>
  <r>
    <x v="79"/>
    <x v="23"/>
    <x v="79"/>
    <x v="78"/>
    <n v="59"/>
    <x v="79"/>
    <n v="20000"/>
  </r>
  <r>
    <x v="80"/>
    <x v="22"/>
    <x v="80"/>
    <x v="79"/>
    <n v="54"/>
    <x v="80"/>
    <n v="20000"/>
  </r>
  <r>
    <x v="81"/>
    <x v="8"/>
    <x v="81"/>
    <x v="80"/>
    <n v="49"/>
    <x v="81"/>
    <n v="20000"/>
  </r>
  <r>
    <x v="82"/>
    <x v="2"/>
    <x v="82"/>
    <x v="81"/>
    <n v="45"/>
    <x v="82"/>
    <n v="20000"/>
  </r>
  <r>
    <x v="83"/>
    <x v="49"/>
    <x v="83"/>
    <x v="82"/>
    <n v="54"/>
    <x v="83"/>
    <n v="20000"/>
  </r>
  <r>
    <x v="84"/>
    <x v="50"/>
    <x v="84"/>
    <x v="83"/>
    <n v="53"/>
    <x v="84"/>
    <n v="20000"/>
  </r>
  <r>
    <x v="85"/>
    <x v="51"/>
    <x v="85"/>
    <x v="84"/>
    <n v="48"/>
    <x v="85"/>
    <n v="20000"/>
  </r>
  <r>
    <x v="86"/>
    <x v="52"/>
    <x v="86"/>
    <x v="85"/>
    <n v="39"/>
    <x v="86"/>
    <n v="20000"/>
  </r>
  <r>
    <x v="87"/>
    <x v="22"/>
    <x v="87"/>
    <x v="86"/>
    <n v="60"/>
    <x v="87"/>
    <n v="20000"/>
  </r>
  <r>
    <x v="88"/>
    <x v="53"/>
    <x v="88"/>
    <x v="87"/>
    <n v="57"/>
    <x v="88"/>
    <n v="20000"/>
  </r>
  <r>
    <x v="89"/>
    <x v="20"/>
    <x v="89"/>
    <x v="88"/>
    <n v="46"/>
    <x v="89"/>
    <n v="20000"/>
  </r>
  <r>
    <x v="90"/>
    <x v="54"/>
    <x v="90"/>
    <x v="89"/>
    <n v="44"/>
    <x v="90"/>
    <n v="20000"/>
  </r>
  <r>
    <x v="91"/>
    <x v="52"/>
    <x v="91"/>
    <x v="90"/>
    <n v="48"/>
    <x v="91"/>
    <n v="20000"/>
  </r>
  <r>
    <x v="92"/>
    <x v="39"/>
    <x v="92"/>
    <x v="91"/>
    <n v="57"/>
    <x v="92"/>
    <n v="20000"/>
  </r>
  <r>
    <x v="93"/>
    <x v="55"/>
    <x v="93"/>
    <x v="92"/>
    <n v="63"/>
    <x v="93"/>
    <n v="20000"/>
  </r>
  <r>
    <x v="94"/>
    <x v="35"/>
    <x v="94"/>
    <x v="93"/>
    <n v="38"/>
    <x v="94"/>
    <n v="20000"/>
  </r>
  <r>
    <x v="95"/>
    <x v="56"/>
    <x v="95"/>
    <x v="94"/>
    <n v="40"/>
    <x v="95"/>
    <n v="20000"/>
  </r>
  <r>
    <x v="96"/>
    <x v="26"/>
    <x v="96"/>
    <x v="95"/>
    <n v="48"/>
    <x v="96"/>
    <n v="20000"/>
  </r>
  <r>
    <x v="97"/>
    <x v="21"/>
    <x v="97"/>
    <x v="96"/>
    <n v="43"/>
    <x v="97"/>
    <n v="20000"/>
  </r>
  <r>
    <x v="98"/>
    <x v="4"/>
    <x v="98"/>
    <x v="97"/>
    <n v="40"/>
    <x v="98"/>
    <n v="20000"/>
  </r>
  <r>
    <x v="99"/>
    <x v="57"/>
    <x v="99"/>
    <x v="98"/>
    <n v="54"/>
    <x v="99"/>
    <n v="2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S00001"/>
    <x v="0"/>
    <s v="EMP097"/>
    <s v="P050"/>
    <x v="0"/>
    <n v="19"/>
    <s v="Rohit Yadav"/>
    <s v="Marker 50"/>
    <n v="50"/>
    <n v="950"/>
    <x v="0"/>
    <x v="0"/>
  </r>
  <r>
    <s v="S00002"/>
    <x v="1"/>
    <s v="EMP097"/>
    <s v="P018"/>
    <x v="1"/>
    <n v="5"/>
    <s v="Rohit Yadav"/>
    <s v="Notebook 18"/>
    <n v="100"/>
    <n v="500"/>
    <x v="0"/>
    <x v="0"/>
  </r>
  <r>
    <s v="S00003"/>
    <x v="2"/>
    <s v="EMP041"/>
    <s v="P006"/>
    <x v="0"/>
    <n v="7"/>
    <s v="Karan Yadav"/>
    <s v="Desk 6"/>
    <n v="12000"/>
    <n v="84000"/>
    <x v="1"/>
    <x v="1"/>
  </r>
  <r>
    <s v="S00004"/>
    <x v="3"/>
    <s v="EMP056"/>
    <s v="P020"/>
    <x v="1"/>
    <n v="6"/>
    <s v="Anjali Singh"/>
    <s v="Marker 20"/>
    <n v="50"/>
    <n v="300"/>
    <x v="0"/>
    <x v="2"/>
  </r>
  <r>
    <s v="S00005"/>
    <x v="4"/>
    <s v="EMP071"/>
    <s v="P034"/>
    <x v="2"/>
    <n v="3"/>
    <s v="Amit Mehta"/>
    <s v="Monitor 34"/>
    <n v="15000"/>
    <n v="45000"/>
    <x v="2"/>
    <x v="3"/>
  </r>
  <r>
    <s v="S00006"/>
    <x v="5"/>
    <s v="EMP051"/>
    <s v="P005"/>
    <x v="1"/>
    <n v="12"/>
    <s v="Rahul Singh"/>
    <s v="Office Chair 5"/>
    <n v="7000"/>
    <n v="84000"/>
    <x v="1"/>
    <x v="4"/>
  </r>
  <r>
    <s v="S00007"/>
    <x v="6"/>
    <s v="EMP004"/>
    <s v="P032"/>
    <x v="0"/>
    <n v="15"/>
    <s v="Karan Yadav"/>
    <s v="Mouse 32"/>
    <n v="500"/>
    <n v="7500"/>
    <x v="2"/>
    <x v="1"/>
  </r>
  <r>
    <s v="S00008"/>
    <x v="7"/>
    <s v="EMP097"/>
    <s v="P038"/>
    <x v="1"/>
    <n v="2"/>
    <s v="Rohit Yadav"/>
    <s v="Notebook 38"/>
    <n v="100"/>
    <n v="200"/>
    <x v="0"/>
    <x v="0"/>
  </r>
  <r>
    <s v="S00009"/>
    <x v="8"/>
    <s v="EMP067"/>
    <s v="P009"/>
    <x v="2"/>
    <n v="2"/>
    <s v="Anjali Sharma"/>
    <s v="Printer Paper 9"/>
    <n v="300"/>
    <n v="600"/>
    <x v="0"/>
    <x v="5"/>
  </r>
  <r>
    <s v="S00010"/>
    <x v="9"/>
    <s v="EMP049"/>
    <s v="P009"/>
    <x v="0"/>
    <n v="8"/>
    <s v="Rahul Sharma"/>
    <s v="Printer Paper 9"/>
    <n v="300"/>
    <n v="2400"/>
    <x v="0"/>
    <x v="6"/>
  </r>
  <r>
    <s v="S00011"/>
    <x v="10"/>
    <s v="EMP019"/>
    <s v="P006"/>
    <x v="1"/>
    <n v="20"/>
    <s v="Rahul Yadav"/>
    <s v="Desk 6"/>
    <n v="12000"/>
    <n v="240000"/>
    <x v="1"/>
    <x v="7"/>
  </r>
  <r>
    <s v="S00012"/>
    <x v="11"/>
    <s v="EMP077"/>
    <s v="P019"/>
    <x v="2"/>
    <n v="10"/>
    <s v="Rohit Jain"/>
    <s v="Printer Paper 19"/>
    <n v="300"/>
    <n v="3000"/>
    <x v="0"/>
    <x v="8"/>
  </r>
  <r>
    <s v="S00013"/>
    <x v="1"/>
    <s v="EMP018"/>
    <s v="P038"/>
    <x v="3"/>
    <n v="10"/>
    <s v="Rahul Yadav"/>
    <s v="Notebook 38"/>
    <n v="100"/>
    <n v="1000"/>
    <x v="0"/>
    <x v="7"/>
  </r>
  <r>
    <s v="S00014"/>
    <x v="12"/>
    <s v="EMP005"/>
    <s v="P035"/>
    <x v="1"/>
    <n v="7"/>
    <s v="Sneha Mehta"/>
    <s v="Office Chair 35"/>
    <n v="7000"/>
    <n v="49000"/>
    <x v="1"/>
    <x v="9"/>
  </r>
  <r>
    <s v="S00015"/>
    <x v="13"/>
    <s v="EMP026"/>
    <s v="P011"/>
    <x v="2"/>
    <n v="2"/>
    <s v="Amit Verma"/>
    <s v="Laptop 11"/>
    <n v="60000"/>
    <n v="120000"/>
    <x v="2"/>
    <x v="10"/>
  </r>
  <r>
    <s v="S00016"/>
    <x v="14"/>
    <s v="EMP012"/>
    <s v="P020"/>
    <x v="2"/>
    <n v="14"/>
    <s v="Pooja Singh"/>
    <s v="Marker 20"/>
    <n v="50"/>
    <n v="700"/>
    <x v="0"/>
    <x v="11"/>
  </r>
  <r>
    <s v="S00017"/>
    <x v="15"/>
    <s v="EMP039"/>
    <s v="P005"/>
    <x v="1"/>
    <n v="10"/>
    <s v="Rohit Jain"/>
    <s v="Office Chair 5"/>
    <n v="7000"/>
    <n v="70000"/>
    <x v="1"/>
    <x v="8"/>
  </r>
  <r>
    <s v="S00018"/>
    <x v="16"/>
    <s v="EMP040"/>
    <s v="P004"/>
    <x v="3"/>
    <n v="13"/>
    <s v="Amit Mehta"/>
    <s v="Monitor 4"/>
    <n v="15000"/>
    <n v="195000"/>
    <x v="2"/>
    <x v="3"/>
  </r>
  <r>
    <s v="S00019"/>
    <x v="17"/>
    <s v="EMP002"/>
    <s v="P048"/>
    <x v="3"/>
    <n v="12"/>
    <s v="Priya Sharma"/>
    <s v="Notebook 48"/>
    <n v="100"/>
    <n v="1200"/>
    <x v="0"/>
    <x v="12"/>
  </r>
  <r>
    <s v="S00020"/>
    <x v="18"/>
    <s v="EMP077"/>
    <s v="P015"/>
    <x v="3"/>
    <n v="9"/>
    <s v="Rohit Jain"/>
    <s v="Office Chair 15"/>
    <n v="7000"/>
    <n v="63000"/>
    <x v="1"/>
    <x v="8"/>
  </r>
  <r>
    <s v="S00021"/>
    <x v="19"/>
    <s v="EMP037"/>
    <s v="P001"/>
    <x v="1"/>
    <n v="3"/>
    <s v="Priya Kumar"/>
    <s v="Laptop 1"/>
    <n v="60000"/>
    <n v="180000"/>
    <x v="2"/>
    <x v="13"/>
  </r>
  <r>
    <s v="S00022"/>
    <x v="20"/>
    <s v="EMP034"/>
    <s v="P014"/>
    <x v="1"/>
    <n v="4"/>
    <s v="Anjali Jain"/>
    <s v="Monitor 14"/>
    <n v="15000"/>
    <n v="60000"/>
    <x v="2"/>
    <x v="14"/>
  </r>
  <r>
    <s v="S00023"/>
    <x v="21"/>
    <s v="EMP022"/>
    <s v="P003"/>
    <x v="1"/>
    <n v="1"/>
    <s v="Neha Mehta"/>
    <s v="Keyboard 3"/>
    <n v="1200"/>
    <n v="1200"/>
    <x v="2"/>
    <x v="15"/>
  </r>
  <r>
    <s v="S00024"/>
    <x v="22"/>
    <s v="EMP061"/>
    <s v="P020"/>
    <x v="1"/>
    <n v="5"/>
    <s v="Neha Gupta"/>
    <s v="Marker 20"/>
    <n v="50"/>
    <n v="250"/>
    <x v="0"/>
    <x v="16"/>
  </r>
  <r>
    <s v="S00025"/>
    <x v="23"/>
    <s v="EMP092"/>
    <s v="P049"/>
    <x v="1"/>
    <n v="5"/>
    <s v="Neha Yadav"/>
    <s v="Printer Paper 49"/>
    <n v="300"/>
    <n v="1500"/>
    <x v="0"/>
    <x v="17"/>
  </r>
  <r>
    <s v="S00026"/>
    <x v="24"/>
    <s v="EMP071"/>
    <s v="P035"/>
    <x v="1"/>
    <n v="9"/>
    <s v="Amit Mehta"/>
    <s v="Office Chair 35"/>
    <n v="7000"/>
    <n v="63000"/>
    <x v="1"/>
    <x v="3"/>
  </r>
  <r>
    <s v="S00027"/>
    <x v="25"/>
    <s v="EMP021"/>
    <s v="P010"/>
    <x v="2"/>
    <n v="8"/>
    <s v="Amit Agarwal"/>
    <s v="Marker 10"/>
    <n v="50"/>
    <n v="400"/>
    <x v="0"/>
    <x v="18"/>
  </r>
  <r>
    <s v="S00028"/>
    <x v="5"/>
    <s v="EMP046"/>
    <s v="P046"/>
    <x v="3"/>
    <n v="8"/>
    <s v="Priya Verma"/>
    <s v="Desk 46"/>
    <n v="12000"/>
    <n v="96000"/>
    <x v="1"/>
    <x v="19"/>
  </r>
  <r>
    <s v="S00029"/>
    <x v="26"/>
    <s v="EMP037"/>
    <s v="P023"/>
    <x v="1"/>
    <n v="7"/>
    <s v="Priya Kumar"/>
    <s v="Keyboard 23"/>
    <n v="1200"/>
    <n v="8400"/>
    <x v="2"/>
    <x v="13"/>
  </r>
  <r>
    <s v="S00030"/>
    <x v="27"/>
    <s v="EMP072"/>
    <s v="P050"/>
    <x v="1"/>
    <n v="9"/>
    <s v="Sneha Agarwal"/>
    <s v="Marker 50"/>
    <n v="50"/>
    <n v="450"/>
    <x v="0"/>
    <x v="20"/>
  </r>
  <r>
    <s v="S00031"/>
    <x v="28"/>
    <s v="EMP081"/>
    <s v="P032"/>
    <x v="1"/>
    <n v="7"/>
    <s v="Rahul Gupta"/>
    <s v="Mouse 32"/>
    <n v="500"/>
    <n v="3500"/>
    <x v="2"/>
    <x v="21"/>
  </r>
  <r>
    <s v="S00032"/>
    <x v="29"/>
    <s v="EMP004"/>
    <s v="P042"/>
    <x v="3"/>
    <n v="10"/>
    <s v="Karan Yadav"/>
    <s v="Mouse 42"/>
    <n v="500"/>
    <n v="5000"/>
    <x v="2"/>
    <x v="1"/>
  </r>
  <r>
    <s v="S00033"/>
    <x v="30"/>
    <s v="EMP076"/>
    <s v="P022"/>
    <x v="2"/>
    <n v="2"/>
    <s v="Rahul Jain"/>
    <s v="Mouse 22"/>
    <n v="500"/>
    <n v="1000"/>
    <x v="2"/>
    <x v="22"/>
  </r>
  <r>
    <s v="S00034"/>
    <x v="31"/>
    <s v="EMP063"/>
    <s v="P020"/>
    <x v="3"/>
    <n v="2"/>
    <s v="Pooja Jain"/>
    <s v="Marker 20"/>
    <n v="50"/>
    <n v="100"/>
    <x v="0"/>
    <x v="23"/>
  </r>
  <r>
    <s v="S00035"/>
    <x v="32"/>
    <s v="EMP016"/>
    <s v="P048"/>
    <x v="2"/>
    <n v="2"/>
    <s v="Karan Gupta"/>
    <s v="Notebook 48"/>
    <n v="100"/>
    <n v="200"/>
    <x v="0"/>
    <x v="24"/>
  </r>
  <r>
    <s v="S00036"/>
    <x v="33"/>
    <s v="EMP017"/>
    <s v="P039"/>
    <x v="2"/>
    <n v="11"/>
    <s v="Priya Sharma"/>
    <s v="Printer Paper 39"/>
    <n v="300"/>
    <n v="3300"/>
    <x v="0"/>
    <x v="12"/>
  </r>
  <r>
    <s v="S00037"/>
    <x v="19"/>
    <s v="EMP027"/>
    <s v="P010"/>
    <x v="1"/>
    <n v="11"/>
    <s v="Vikas Agarwal"/>
    <s v="Marker 10"/>
    <n v="50"/>
    <n v="550"/>
    <x v="0"/>
    <x v="25"/>
  </r>
  <r>
    <s v="S00038"/>
    <x v="34"/>
    <s v="EMP015"/>
    <s v="P019"/>
    <x v="2"/>
    <n v="3"/>
    <s v="Neha Singh"/>
    <s v="Printer Paper 19"/>
    <n v="300"/>
    <n v="900"/>
    <x v="0"/>
    <x v="26"/>
  </r>
  <r>
    <s v="S00039"/>
    <x v="35"/>
    <s v="EMP027"/>
    <s v="P018"/>
    <x v="2"/>
    <n v="18"/>
    <s v="Vikas Agarwal"/>
    <s v="Notebook 18"/>
    <n v="100"/>
    <n v="1800"/>
    <x v="0"/>
    <x v="25"/>
  </r>
  <r>
    <s v="S00040"/>
    <x v="26"/>
    <s v="EMP073"/>
    <s v="P013"/>
    <x v="3"/>
    <n v="13"/>
    <s v="Pooja Jain"/>
    <s v="Keyboard 13"/>
    <n v="1200"/>
    <n v="15600"/>
    <x v="2"/>
    <x v="23"/>
  </r>
  <r>
    <s v="S00041"/>
    <x v="36"/>
    <s v="EMP091"/>
    <s v="P032"/>
    <x v="0"/>
    <n v="8"/>
    <s v="Anjali Verma"/>
    <s v="Mouse 32"/>
    <n v="500"/>
    <n v="4000"/>
    <x v="2"/>
    <x v="27"/>
  </r>
  <r>
    <s v="S00042"/>
    <x v="37"/>
    <s v="EMP053"/>
    <s v="P031"/>
    <x v="2"/>
    <n v="4"/>
    <s v="Rahul Patel"/>
    <s v="Laptop 31"/>
    <n v="60000"/>
    <n v="240000"/>
    <x v="2"/>
    <x v="28"/>
  </r>
  <r>
    <s v="S00043"/>
    <x v="9"/>
    <s v="EMP021"/>
    <s v="P049"/>
    <x v="3"/>
    <n v="8"/>
    <s v="Amit Agarwal"/>
    <s v="Printer Paper 49"/>
    <n v="300"/>
    <n v="2400"/>
    <x v="0"/>
    <x v="18"/>
  </r>
  <r>
    <s v="S00044"/>
    <x v="2"/>
    <s v="EMP017"/>
    <s v="P043"/>
    <x v="0"/>
    <n v="14"/>
    <s v="Priya Sharma"/>
    <s v="Keyboard 43"/>
    <n v="1200"/>
    <n v="16800"/>
    <x v="2"/>
    <x v="12"/>
  </r>
  <r>
    <s v="S00045"/>
    <x v="38"/>
    <s v="EMP087"/>
    <s v="P002"/>
    <x v="3"/>
    <n v="2"/>
    <s v="Neha Yadav"/>
    <s v="Mouse 2"/>
    <n v="500"/>
    <n v="1000"/>
    <x v="2"/>
    <x v="17"/>
  </r>
  <r>
    <s v="S00046"/>
    <x v="39"/>
    <s v="EMP007"/>
    <s v="P045"/>
    <x v="0"/>
    <n v="12"/>
    <s v="Priya Kumar"/>
    <s v="Office Chair 45"/>
    <n v="7000"/>
    <n v="84000"/>
    <x v="1"/>
    <x v="13"/>
  </r>
  <r>
    <s v="S00047"/>
    <x v="40"/>
    <s v="EMP021"/>
    <s v="P005"/>
    <x v="1"/>
    <n v="6"/>
    <s v="Amit Agarwal"/>
    <s v="Office Chair 5"/>
    <n v="7000"/>
    <n v="42000"/>
    <x v="1"/>
    <x v="18"/>
  </r>
  <r>
    <s v="S00048"/>
    <x v="8"/>
    <s v="EMP049"/>
    <s v="P003"/>
    <x v="0"/>
    <n v="4"/>
    <s v="Rahul Sharma"/>
    <s v="Keyboard 3"/>
    <n v="1200"/>
    <n v="4800"/>
    <x v="2"/>
    <x v="6"/>
  </r>
  <r>
    <s v="S00049"/>
    <x v="41"/>
    <s v="EMP085"/>
    <s v="P023"/>
    <x v="2"/>
    <n v="17"/>
    <s v="Sneha Verma"/>
    <s v="Keyboard 23"/>
    <n v="1200"/>
    <n v="20400"/>
    <x v="2"/>
    <x v="29"/>
  </r>
  <r>
    <s v="S00050"/>
    <x v="42"/>
    <s v="EMP095"/>
    <s v="P004"/>
    <x v="2"/>
    <n v="18"/>
    <s v="Rahul Singh"/>
    <s v="Monitor 4"/>
    <n v="15000"/>
    <n v="270000"/>
    <x v="2"/>
    <x v="4"/>
  </r>
  <r>
    <s v="S00051"/>
    <x v="43"/>
    <s v="EMP083"/>
    <s v="P015"/>
    <x v="0"/>
    <n v="6"/>
    <s v="Karan Yadav"/>
    <s v="Office Chair 15"/>
    <n v="7000"/>
    <n v="42000"/>
    <x v="1"/>
    <x v="1"/>
  </r>
  <r>
    <s v="S00052"/>
    <x v="44"/>
    <s v="EMP005"/>
    <s v="P049"/>
    <x v="0"/>
    <n v="14"/>
    <s v="Sneha Mehta"/>
    <s v="Printer Paper 49"/>
    <n v="300"/>
    <n v="4200"/>
    <x v="0"/>
    <x v="9"/>
  </r>
  <r>
    <s v="S00053"/>
    <x v="45"/>
    <s v="EMP080"/>
    <s v="P019"/>
    <x v="3"/>
    <n v="5"/>
    <s v="Neha Sharma"/>
    <s v="Printer Paper 19"/>
    <n v="300"/>
    <n v="1500"/>
    <x v="0"/>
    <x v="30"/>
  </r>
  <r>
    <s v="S00054"/>
    <x v="46"/>
    <s v="EMP089"/>
    <s v="P001"/>
    <x v="3"/>
    <n v="5"/>
    <s v="Rohit Sharma"/>
    <s v="Laptop 1"/>
    <n v="60000"/>
    <n v="300000"/>
    <x v="2"/>
    <x v="31"/>
  </r>
  <r>
    <s v="S00055"/>
    <x v="47"/>
    <s v="EMP038"/>
    <s v="P032"/>
    <x v="0"/>
    <n v="20"/>
    <s v="Amit Verma"/>
    <s v="Mouse 32"/>
    <n v="500"/>
    <n v="10000"/>
    <x v="2"/>
    <x v="10"/>
  </r>
  <r>
    <s v="S00056"/>
    <x v="13"/>
    <s v="EMP005"/>
    <s v="P013"/>
    <x v="0"/>
    <n v="4"/>
    <s v="Sneha Mehta"/>
    <s v="Keyboard 13"/>
    <n v="1200"/>
    <n v="4800"/>
    <x v="2"/>
    <x v="9"/>
  </r>
  <r>
    <s v="S00057"/>
    <x v="48"/>
    <s v="EMP030"/>
    <s v="P049"/>
    <x v="1"/>
    <n v="5"/>
    <s v="Neha Sharma"/>
    <s v="Printer Paper 49"/>
    <n v="300"/>
    <n v="1500"/>
    <x v="0"/>
    <x v="30"/>
  </r>
  <r>
    <s v="S00058"/>
    <x v="49"/>
    <s v="EMP063"/>
    <s v="P026"/>
    <x v="2"/>
    <n v="19"/>
    <s v="Pooja Jain"/>
    <s v="Desk 26"/>
    <n v="12000"/>
    <n v="228000"/>
    <x v="1"/>
    <x v="23"/>
  </r>
  <r>
    <s v="S00059"/>
    <x v="50"/>
    <s v="EMP004"/>
    <s v="P023"/>
    <x v="3"/>
    <n v="10"/>
    <s v="Karan Yadav"/>
    <s v="Keyboard 23"/>
    <n v="1200"/>
    <n v="12000"/>
    <x v="2"/>
    <x v="1"/>
  </r>
  <r>
    <s v="S00060"/>
    <x v="51"/>
    <s v="EMP025"/>
    <s v="P024"/>
    <x v="2"/>
    <n v="16"/>
    <s v="Amit Mehta"/>
    <s v="Monitor 24"/>
    <n v="15000"/>
    <n v="240000"/>
    <x v="2"/>
    <x v="3"/>
  </r>
  <r>
    <s v="S00061"/>
    <x v="26"/>
    <s v="EMP075"/>
    <s v="P046"/>
    <x v="0"/>
    <n v="15"/>
    <s v="Karan Singh"/>
    <s v="Desk 46"/>
    <n v="12000"/>
    <n v="180000"/>
    <x v="1"/>
    <x v="32"/>
  </r>
  <r>
    <s v="S00062"/>
    <x v="52"/>
    <s v="EMP016"/>
    <s v="P013"/>
    <x v="2"/>
    <n v="7"/>
    <s v="Karan Gupta"/>
    <s v="Keyboard 13"/>
    <n v="1200"/>
    <n v="8400"/>
    <x v="2"/>
    <x v="24"/>
  </r>
  <r>
    <s v="S00063"/>
    <x v="53"/>
    <s v="EMP080"/>
    <s v="P014"/>
    <x v="1"/>
    <n v="13"/>
    <s v="Neha Sharma"/>
    <s v="Monitor 14"/>
    <n v="15000"/>
    <n v="195000"/>
    <x v="2"/>
    <x v="30"/>
  </r>
  <r>
    <s v="S00064"/>
    <x v="11"/>
    <s v="EMP084"/>
    <s v="P033"/>
    <x v="0"/>
    <n v="6"/>
    <s v="Priya Mehta"/>
    <s v="Keyboard 33"/>
    <n v="1200"/>
    <n v="7200"/>
    <x v="2"/>
    <x v="33"/>
  </r>
  <r>
    <s v="S00065"/>
    <x v="54"/>
    <s v="EMP062"/>
    <s v="P028"/>
    <x v="2"/>
    <n v="20"/>
    <s v="Vikas Singh"/>
    <s v="Notebook 28"/>
    <n v="100"/>
    <n v="2000"/>
    <x v="0"/>
    <x v="34"/>
  </r>
  <r>
    <s v="S00066"/>
    <x v="55"/>
    <s v="EMP035"/>
    <s v="P022"/>
    <x v="1"/>
    <n v="2"/>
    <s v="Neha Mehta"/>
    <s v="Mouse 22"/>
    <n v="500"/>
    <n v="1000"/>
    <x v="2"/>
    <x v="15"/>
  </r>
  <r>
    <s v="S00067"/>
    <x v="56"/>
    <s v="EMP065"/>
    <s v="P012"/>
    <x v="3"/>
    <n v="7"/>
    <s v="Pooja Sharma"/>
    <s v="Mouse 12"/>
    <n v="500"/>
    <n v="3500"/>
    <x v="2"/>
    <x v="35"/>
  </r>
  <r>
    <s v="S00068"/>
    <x v="57"/>
    <s v="EMP059"/>
    <s v="P050"/>
    <x v="2"/>
    <n v="2"/>
    <s v="Pooja Verma"/>
    <s v="Marker 50"/>
    <n v="50"/>
    <n v="100"/>
    <x v="0"/>
    <x v="36"/>
  </r>
  <r>
    <s v="S00069"/>
    <x v="58"/>
    <s v="EMP064"/>
    <s v="P002"/>
    <x v="2"/>
    <n v="20"/>
    <s v="Priya Jain"/>
    <s v="Mouse 2"/>
    <n v="500"/>
    <n v="10000"/>
    <x v="2"/>
    <x v="37"/>
  </r>
  <r>
    <s v="S00070"/>
    <x v="59"/>
    <s v="EMP005"/>
    <s v="P047"/>
    <x v="3"/>
    <n v="11"/>
    <s v="Sneha Mehta"/>
    <s v="Cabinet 47"/>
    <n v="10000"/>
    <n v="110000"/>
    <x v="1"/>
    <x v="9"/>
  </r>
  <r>
    <s v="S00071"/>
    <x v="60"/>
    <s v="EMP035"/>
    <s v="P029"/>
    <x v="0"/>
    <n v="19"/>
    <s v="Neha Mehta"/>
    <s v="Printer Paper 29"/>
    <n v="300"/>
    <n v="5700"/>
    <x v="0"/>
    <x v="15"/>
  </r>
  <r>
    <s v="S00072"/>
    <x v="61"/>
    <s v="EMP070"/>
    <s v="P003"/>
    <x v="1"/>
    <n v="14"/>
    <s v="Priya Sharma"/>
    <s v="Keyboard 3"/>
    <n v="1200"/>
    <n v="16800"/>
    <x v="2"/>
    <x v="12"/>
  </r>
  <r>
    <s v="S00073"/>
    <x v="62"/>
    <s v="EMP065"/>
    <s v="P034"/>
    <x v="1"/>
    <n v="14"/>
    <s v="Pooja Sharma"/>
    <s v="Monitor 34"/>
    <n v="15000"/>
    <n v="210000"/>
    <x v="2"/>
    <x v="35"/>
  </r>
  <r>
    <s v="S00074"/>
    <x v="63"/>
    <s v="EMP094"/>
    <s v="P005"/>
    <x v="2"/>
    <n v="8"/>
    <s v="Rohit Kumar"/>
    <s v="Office Chair 5"/>
    <n v="7000"/>
    <n v="56000"/>
    <x v="1"/>
    <x v="38"/>
  </r>
  <r>
    <s v="S00075"/>
    <x v="64"/>
    <s v="EMP005"/>
    <s v="P050"/>
    <x v="0"/>
    <n v="13"/>
    <s v="Sneha Mehta"/>
    <s v="Marker 50"/>
    <n v="50"/>
    <n v="650"/>
    <x v="0"/>
    <x v="9"/>
  </r>
  <r>
    <s v="S00076"/>
    <x v="65"/>
    <s v="EMP053"/>
    <s v="P013"/>
    <x v="1"/>
    <n v="12"/>
    <s v="Rahul Patel"/>
    <s v="Keyboard 13"/>
    <n v="1200"/>
    <n v="14400"/>
    <x v="2"/>
    <x v="28"/>
  </r>
  <r>
    <s v="S00077"/>
    <x v="66"/>
    <s v="EMP003"/>
    <s v="P007"/>
    <x v="2"/>
    <n v="8"/>
    <s v="Karan Patel"/>
    <s v="Cabinet 7"/>
    <n v="10000"/>
    <n v="80000"/>
    <x v="1"/>
    <x v="39"/>
  </r>
  <r>
    <s v="S00078"/>
    <x v="67"/>
    <s v="EMP079"/>
    <s v="P023"/>
    <x v="0"/>
    <n v="10"/>
    <s v="Anjali Kumar"/>
    <s v="Keyboard 23"/>
    <n v="1200"/>
    <n v="12000"/>
    <x v="2"/>
    <x v="40"/>
  </r>
  <r>
    <s v="S00079"/>
    <x v="68"/>
    <s v="EMP028"/>
    <s v="P033"/>
    <x v="1"/>
    <n v="18"/>
    <s v="Karan Sharma"/>
    <s v="Keyboard 33"/>
    <n v="1200"/>
    <n v="21600"/>
    <x v="2"/>
    <x v="41"/>
  </r>
  <r>
    <s v="S00080"/>
    <x v="69"/>
    <s v="EMP027"/>
    <s v="P044"/>
    <x v="3"/>
    <n v="20"/>
    <s v="Vikas Agarwal"/>
    <s v="Monitor 44"/>
    <n v="15000"/>
    <n v="300000"/>
    <x v="2"/>
    <x v="25"/>
  </r>
  <r>
    <s v="S00081"/>
    <x v="25"/>
    <s v="EMP093"/>
    <s v="P044"/>
    <x v="1"/>
    <n v="13"/>
    <s v="Vikas Singh"/>
    <s v="Monitor 44"/>
    <n v="15000"/>
    <n v="195000"/>
    <x v="2"/>
    <x v="34"/>
  </r>
  <r>
    <s v="S00082"/>
    <x v="61"/>
    <s v="EMP062"/>
    <s v="P018"/>
    <x v="1"/>
    <n v="1"/>
    <s v="Vikas Singh"/>
    <s v="Notebook 18"/>
    <n v="100"/>
    <n v="100"/>
    <x v="0"/>
    <x v="34"/>
  </r>
  <r>
    <s v="S00083"/>
    <x v="70"/>
    <s v="EMP035"/>
    <s v="P048"/>
    <x v="3"/>
    <n v="13"/>
    <s v="Neha Mehta"/>
    <s v="Notebook 48"/>
    <n v="100"/>
    <n v="1300"/>
    <x v="0"/>
    <x v="15"/>
  </r>
  <r>
    <s v="S00084"/>
    <x v="10"/>
    <s v="EMP048"/>
    <s v="P010"/>
    <x v="1"/>
    <n v="5"/>
    <s v="Vikas Jain"/>
    <s v="Marker 10"/>
    <n v="50"/>
    <n v="250"/>
    <x v="0"/>
    <x v="42"/>
  </r>
  <r>
    <s v="S00085"/>
    <x v="71"/>
    <s v="EMP012"/>
    <s v="P005"/>
    <x v="0"/>
    <n v="19"/>
    <s v="Pooja Singh"/>
    <s v="Office Chair 5"/>
    <n v="7000"/>
    <n v="133000"/>
    <x v="1"/>
    <x v="11"/>
  </r>
  <r>
    <s v="S00086"/>
    <x v="72"/>
    <s v="EMP018"/>
    <s v="P004"/>
    <x v="3"/>
    <n v="3"/>
    <s v="Rahul Yadav"/>
    <s v="Monitor 4"/>
    <n v="15000"/>
    <n v="45000"/>
    <x v="2"/>
    <x v="7"/>
  </r>
  <r>
    <s v="S00087"/>
    <x v="73"/>
    <s v="EMP056"/>
    <s v="P004"/>
    <x v="3"/>
    <n v="15"/>
    <s v="Anjali Singh"/>
    <s v="Monitor 4"/>
    <n v="15000"/>
    <n v="225000"/>
    <x v="2"/>
    <x v="2"/>
  </r>
  <r>
    <s v="S00088"/>
    <x v="74"/>
    <s v="EMP043"/>
    <s v="P023"/>
    <x v="1"/>
    <n v="16"/>
    <s v="Vikas Sharma"/>
    <s v="Keyboard 23"/>
    <n v="1200"/>
    <n v="19200"/>
    <x v="2"/>
    <x v="43"/>
  </r>
  <r>
    <s v="S00089"/>
    <x v="75"/>
    <s v="EMP019"/>
    <s v="P004"/>
    <x v="0"/>
    <n v="16"/>
    <s v="Rahul Yadav"/>
    <s v="Monitor 4"/>
    <n v="15000"/>
    <n v="240000"/>
    <x v="2"/>
    <x v="7"/>
  </r>
  <r>
    <s v="S00090"/>
    <x v="76"/>
    <s v="EMP039"/>
    <s v="P047"/>
    <x v="2"/>
    <n v="1"/>
    <s v="Rohit Jain"/>
    <s v="Cabinet 47"/>
    <n v="10000"/>
    <n v="10000"/>
    <x v="1"/>
    <x v="8"/>
  </r>
  <r>
    <s v="S00091"/>
    <x v="77"/>
    <s v="EMP008"/>
    <s v="P036"/>
    <x v="2"/>
    <n v="3"/>
    <s v="Pooja Verma"/>
    <s v="Desk 36"/>
    <n v="12000"/>
    <n v="36000"/>
    <x v="1"/>
    <x v="36"/>
  </r>
  <r>
    <s v="S00092"/>
    <x v="78"/>
    <s v="EMP065"/>
    <s v="P030"/>
    <x v="2"/>
    <n v="7"/>
    <s v="Pooja Sharma"/>
    <s v="Marker 30"/>
    <n v="50"/>
    <n v="350"/>
    <x v="0"/>
    <x v="35"/>
  </r>
  <r>
    <s v="S00093"/>
    <x v="79"/>
    <s v="EMP009"/>
    <s v="P041"/>
    <x v="3"/>
    <n v="15"/>
    <s v="Sneha Mehta"/>
    <s v="Laptop 41"/>
    <n v="60000"/>
    <n v="900000"/>
    <x v="2"/>
    <x v="9"/>
  </r>
  <r>
    <s v="S00094"/>
    <x v="80"/>
    <s v="EMP097"/>
    <s v="P014"/>
    <x v="0"/>
    <n v="6"/>
    <s v="Rohit Yadav"/>
    <s v="Monitor 14"/>
    <n v="15000"/>
    <n v="90000"/>
    <x v="2"/>
    <x v="0"/>
  </r>
  <r>
    <s v="S00095"/>
    <x v="81"/>
    <s v="EMP081"/>
    <s v="P007"/>
    <x v="0"/>
    <n v="11"/>
    <s v="Rahul Gupta"/>
    <s v="Cabinet 7"/>
    <n v="10000"/>
    <n v="110000"/>
    <x v="1"/>
    <x v="21"/>
  </r>
  <r>
    <s v="S00096"/>
    <x v="82"/>
    <s v="EMP098"/>
    <s v="P022"/>
    <x v="2"/>
    <n v="6"/>
    <s v="Karan Sharma"/>
    <s v="Mouse 22"/>
    <n v="500"/>
    <n v="3000"/>
    <x v="2"/>
    <x v="41"/>
  </r>
  <r>
    <s v="S00097"/>
    <x v="83"/>
    <s v="EMP078"/>
    <s v="P038"/>
    <x v="3"/>
    <n v="19"/>
    <s v="Sneha Gupta"/>
    <s v="Notebook 38"/>
    <n v="100"/>
    <n v="1900"/>
    <x v="0"/>
    <x v="44"/>
  </r>
  <r>
    <s v="S00098"/>
    <x v="84"/>
    <s v="EMP014"/>
    <s v="P003"/>
    <x v="1"/>
    <n v="5"/>
    <s v="Priya Kumar"/>
    <s v="Keyboard 3"/>
    <n v="1200"/>
    <n v="6000"/>
    <x v="2"/>
    <x v="13"/>
  </r>
  <r>
    <s v="S00099"/>
    <x v="18"/>
    <s v="EMP041"/>
    <s v="P024"/>
    <x v="2"/>
    <n v="3"/>
    <s v="Karan Yadav"/>
    <s v="Monitor 24"/>
    <n v="15000"/>
    <n v="45000"/>
    <x v="2"/>
    <x v="1"/>
  </r>
  <r>
    <s v="S00100"/>
    <x v="85"/>
    <s v="EMP072"/>
    <s v="P033"/>
    <x v="0"/>
    <n v="2"/>
    <s v="Sneha Agarwal"/>
    <s v="Keyboard 33"/>
    <n v="1200"/>
    <n v="2400"/>
    <x v="2"/>
    <x v="20"/>
  </r>
  <r>
    <s v="S00101"/>
    <x v="86"/>
    <s v="EMP079"/>
    <s v="P021"/>
    <x v="3"/>
    <n v="8"/>
    <s v="Anjali Kumar"/>
    <s v="Laptop 21"/>
    <n v="60000"/>
    <n v="480000"/>
    <x v="2"/>
    <x v="40"/>
  </r>
  <r>
    <s v="S00102"/>
    <x v="18"/>
    <s v="EMP043"/>
    <s v="P021"/>
    <x v="0"/>
    <n v="12"/>
    <s v="Vikas Sharma"/>
    <s v="Laptop 21"/>
    <n v="60000"/>
    <n v="720000"/>
    <x v="2"/>
    <x v="43"/>
  </r>
  <r>
    <s v="S00103"/>
    <x v="87"/>
    <s v="EMP078"/>
    <s v="P002"/>
    <x v="1"/>
    <n v="9"/>
    <s v="Sneha Gupta"/>
    <s v="Mouse 2"/>
    <n v="500"/>
    <n v="4500"/>
    <x v="2"/>
    <x v="44"/>
  </r>
  <r>
    <s v="S00104"/>
    <x v="88"/>
    <s v="EMP096"/>
    <s v="P036"/>
    <x v="1"/>
    <n v="2"/>
    <s v="Sneha Yadav"/>
    <s v="Desk 36"/>
    <n v="12000"/>
    <n v="24000"/>
    <x v="1"/>
    <x v="45"/>
  </r>
  <r>
    <s v="S00105"/>
    <x v="89"/>
    <s v="EMP016"/>
    <s v="P004"/>
    <x v="0"/>
    <n v="10"/>
    <s v="Karan Gupta"/>
    <s v="Monitor 4"/>
    <n v="15000"/>
    <n v="150000"/>
    <x v="2"/>
    <x v="24"/>
  </r>
  <r>
    <s v="S00106"/>
    <x v="90"/>
    <s v="EMP022"/>
    <s v="P025"/>
    <x v="2"/>
    <n v="12"/>
    <s v="Neha Mehta"/>
    <s v="Office Chair 25"/>
    <n v="7000"/>
    <n v="84000"/>
    <x v="1"/>
    <x v="15"/>
  </r>
  <r>
    <s v="S00107"/>
    <x v="91"/>
    <s v="EMP068"/>
    <s v="P024"/>
    <x v="1"/>
    <n v="18"/>
    <s v="Vikas Gupta"/>
    <s v="Monitor 24"/>
    <n v="15000"/>
    <n v="270000"/>
    <x v="2"/>
    <x v="46"/>
  </r>
  <r>
    <s v="S00108"/>
    <x v="34"/>
    <s v="EMP092"/>
    <s v="P028"/>
    <x v="3"/>
    <n v="10"/>
    <s v="Neha Yadav"/>
    <s v="Notebook 28"/>
    <n v="100"/>
    <n v="1000"/>
    <x v="0"/>
    <x v="17"/>
  </r>
  <r>
    <s v="S00109"/>
    <x v="92"/>
    <s v="EMP033"/>
    <s v="P037"/>
    <x v="0"/>
    <n v="20"/>
    <s v="Neha Gupta"/>
    <s v="Cabinet 37"/>
    <n v="10000"/>
    <n v="200000"/>
    <x v="1"/>
    <x v="16"/>
  </r>
  <r>
    <s v="S00110"/>
    <x v="50"/>
    <s v="EMP028"/>
    <s v="P037"/>
    <x v="3"/>
    <n v="11"/>
    <s v="Karan Sharma"/>
    <s v="Cabinet 37"/>
    <n v="10000"/>
    <n v="110000"/>
    <x v="1"/>
    <x v="41"/>
  </r>
  <r>
    <s v="S00111"/>
    <x v="93"/>
    <s v="EMP029"/>
    <s v="P006"/>
    <x v="3"/>
    <n v="18"/>
    <s v="Rahul Gupta"/>
    <s v="Desk 6"/>
    <n v="12000"/>
    <n v="216000"/>
    <x v="1"/>
    <x v="21"/>
  </r>
  <r>
    <s v="S00112"/>
    <x v="94"/>
    <s v="EMP013"/>
    <s v="P049"/>
    <x v="1"/>
    <n v="16"/>
    <s v="Pooja Jain"/>
    <s v="Printer Paper 49"/>
    <n v="300"/>
    <n v="4800"/>
    <x v="0"/>
    <x v="23"/>
  </r>
  <r>
    <s v="S00113"/>
    <x v="9"/>
    <s v="EMP031"/>
    <s v="P021"/>
    <x v="1"/>
    <n v="1"/>
    <s v="Pooja Jain"/>
    <s v="Laptop 21"/>
    <n v="60000"/>
    <n v="60000"/>
    <x v="2"/>
    <x v="23"/>
  </r>
  <r>
    <s v="S00114"/>
    <x v="18"/>
    <s v="EMP091"/>
    <s v="P010"/>
    <x v="0"/>
    <n v="20"/>
    <s v="Anjali Verma"/>
    <s v="Marker 10"/>
    <n v="50"/>
    <n v="1000"/>
    <x v="0"/>
    <x v="27"/>
  </r>
  <r>
    <s v="S00115"/>
    <x v="95"/>
    <s v="EMP018"/>
    <s v="P042"/>
    <x v="3"/>
    <n v="9"/>
    <s v="Rahul Yadav"/>
    <s v="Mouse 42"/>
    <n v="500"/>
    <n v="4500"/>
    <x v="2"/>
    <x v="7"/>
  </r>
  <r>
    <s v="S00116"/>
    <x v="96"/>
    <s v="EMP031"/>
    <s v="P037"/>
    <x v="2"/>
    <n v="4"/>
    <s v="Pooja Jain"/>
    <s v="Cabinet 37"/>
    <n v="10000"/>
    <n v="40000"/>
    <x v="1"/>
    <x v="23"/>
  </r>
  <r>
    <s v="S00117"/>
    <x v="97"/>
    <s v="EMP089"/>
    <s v="P028"/>
    <x v="3"/>
    <n v="5"/>
    <s v="Rohit Sharma"/>
    <s v="Notebook 28"/>
    <n v="100"/>
    <n v="500"/>
    <x v="0"/>
    <x v="31"/>
  </r>
  <r>
    <s v="S00118"/>
    <x v="98"/>
    <s v="EMP007"/>
    <s v="P001"/>
    <x v="2"/>
    <n v="7"/>
    <s v="Priya Kumar"/>
    <s v="Laptop 1"/>
    <n v="60000"/>
    <n v="420000"/>
    <x v="2"/>
    <x v="13"/>
  </r>
  <r>
    <s v="S00119"/>
    <x v="99"/>
    <s v="EMP031"/>
    <s v="P034"/>
    <x v="2"/>
    <n v="17"/>
    <s v="Pooja Jain"/>
    <s v="Monitor 34"/>
    <n v="15000"/>
    <n v="255000"/>
    <x v="2"/>
    <x v="23"/>
  </r>
  <r>
    <s v="S00120"/>
    <x v="100"/>
    <s v="EMP047"/>
    <s v="P050"/>
    <x v="0"/>
    <n v="5"/>
    <s v="Rahul Verma"/>
    <s v="Marker 50"/>
    <n v="50"/>
    <n v="250"/>
    <x v="0"/>
    <x v="47"/>
  </r>
  <r>
    <s v="S00121"/>
    <x v="101"/>
    <s v="EMP017"/>
    <s v="P049"/>
    <x v="1"/>
    <n v="1"/>
    <s v="Priya Sharma"/>
    <s v="Printer Paper 49"/>
    <n v="300"/>
    <n v="300"/>
    <x v="0"/>
    <x v="12"/>
  </r>
  <r>
    <s v="S00122"/>
    <x v="96"/>
    <s v="EMP018"/>
    <s v="P045"/>
    <x v="3"/>
    <n v="7"/>
    <s v="Rahul Yadav"/>
    <s v="Office Chair 45"/>
    <n v="7000"/>
    <n v="49000"/>
    <x v="1"/>
    <x v="7"/>
  </r>
  <r>
    <s v="S00123"/>
    <x v="102"/>
    <s v="EMP059"/>
    <s v="P045"/>
    <x v="1"/>
    <n v="8"/>
    <s v="Pooja Verma"/>
    <s v="Office Chair 45"/>
    <n v="7000"/>
    <n v="56000"/>
    <x v="1"/>
    <x v="36"/>
  </r>
  <r>
    <s v="S00124"/>
    <x v="34"/>
    <s v="EMP012"/>
    <s v="P004"/>
    <x v="1"/>
    <n v="13"/>
    <s v="Pooja Singh"/>
    <s v="Monitor 4"/>
    <n v="15000"/>
    <n v="195000"/>
    <x v="2"/>
    <x v="11"/>
  </r>
  <r>
    <s v="S00125"/>
    <x v="103"/>
    <s v="EMP093"/>
    <s v="P007"/>
    <x v="1"/>
    <n v="3"/>
    <s v="Vikas Singh"/>
    <s v="Cabinet 7"/>
    <n v="10000"/>
    <n v="30000"/>
    <x v="1"/>
    <x v="34"/>
  </r>
  <r>
    <s v="S00126"/>
    <x v="96"/>
    <s v="EMP099"/>
    <s v="P014"/>
    <x v="0"/>
    <n v="8"/>
    <s v="Anjali Jain"/>
    <s v="Monitor 14"/>
    <n v="15000"/>
    <n v="120000"/>
    <x v="2"/>
    <x v="14"/>
  </r>
  <r>
    <s v="S00127"/>
    <x v="104"/>
    <s v="EMP067"/>
    <s v="P010"/>
    <x v="2"/>
    <n v="17"/>
    <s v="Anjali Sharma"/>
    <s v="Marker 10"/>
    <n v="50"/>
    <n v="850"/>
    <x v="0"/>
    <x v="5"/>
  </r>
  <r>
    <s v="S00128"/>
    <x v="95"/>
    <s v="EMP070"/>
    <s v="P026"/>
    <x v="3"/>
    <n v="5"/>
    <s v="Priya Sharma"/>
    <s v="Desk 26"/>
    <n v="12000"/>
    <n v="60000"/>
    <x v="1"/>
    <x v="12"/>
  </r>
  <r>
    <s v="S00129"/>
    <x v="105"/>
    <s v="EMP007"/>
    <s v="P013"/>
    <x v="2"/>
    <n v="2"/>
    <s v="Priya Kumar"/>
    <s v="Keyboard 13"/>
    <n v="1200"/>
    <n v="2400"/>
    <x v="2"/>
    <x v="13"/>
  </r>
  <r>
    <s v="S00130"/>
    <x v="18"/>
    <s v="EMP025"/>
    <s v="P029"/>
    <x v="1"/>
    <n v="8"/>
    <s v="Amit Mehta"/>
    <s v="Printer Paper 29"/>
    <n v="300"/>
    <n v="2400"/>
    <x v="0"/>
    <x v="3"/>
  </r>
  <r>
    <s v="S00131"/>
    <x v="37"/>
    <s v="EMP016"/>
    <s v="P018"/>
    <x v="3"/>
    <n v="7"/>
    <s v="Karan Gupta"/>
    <s v="Notebook 18"/>
    <n v="100"/>
    <n v="700"/>
    <x v="0"/>
    <x v="24"/>
  </r>
  <r>
    <s v="S00132"/>
    <x v="95"/>
    <s v="EMP002"/>
    <s v="P022"/>
    <x v="3"/>
    <n v="12"/>
    <s v="Priya Sharma"/>
    <s v="Mouse 22"/>
    <n v="500"/>
    <n v="6000"/>
    <x v="2"/>
    <x v="12"/>
  </r>
  <r>
    <s v="S00133"/>
    <x v="106"/>
    <s v="EMP034"/>
    <s v="P023"/>
    <x v="3"/>
    <n v="6"/>
    <s v="Anjali Jain"/>
    <s v="Keyboard 23"/>
    <n v="1200"/>
    <n v="7200"/>
    <x v="2"/>
    <x v="14"/>
  </r>
  <r>
    <s v="S00134"/>
    <x v="107"/>
    <s v="EMP058"/>
    <s v="P008"/>
    <x v="1"/>
    <n v="12"/>
    <s v="Anjali Jain"/>
    <s v="Notebook 8"/>
    <n v="100"/>
    <n v="1200"/>
    <x v="0"/>
    <x v="14"/>
  </r>
  <r>
    <s v="S00135"/>
    <x v="108"/>
    <s v="EMP050"/>
    <s v="P014"/>
    <x v="2"/>
    <n v="12"/>
    <s v="Amit Agarwal"/>
    <s v="Monitor 14"/>
    <n v="15000"/>
    <n v="180000"/>
    <x v="2"/>
    <x v="18"/>
  </r>
  <r>
    <s v="S00136"/>
    <x v="109"/>
    <s v="EMP083"/>
    <s v="P025"/>
    <x v="0"/>
    <n v="4"/>
    <s v="Karan Yadav"/>
    <s v="Office Chair 25"/>
    <n v="7000"/>
    <n v="28000"/>
    <x v="1"/>
    <x v="1"/>
  </r>
  <r>
    <s v="S00137"/>
    <x v="110"/>
    <s v="EMP088"/>
    <s v="P007"/>
    <x v="3"/>
    <n v="20"/>
    <s v="Rahul Gupta"/>
    <s v="Cabinet 7"/>
    <n v="10000"/>
    <n v="200000"/>
    <x v="1"/>
    <x v="21"/>
  </r>
  <r>
    <s v="S00138"/>
    <x v="111"/>
    <s v="EMP090"/>
    <s v="P046"/>
    <x v="3"/>
    <n v="18"/>
    <s v="Vikas Agarwal"/>
    <s v="Desk 46"/>
    <n v="12000"/>
    <n v="216000"/>
    <x v="1"/>
    <x v="25"/>
  </r>
  <r>
    <s v="S00139"/>
    <x v="112"/>
    <s v="EMP002"/>
    <s v="P039"/>
    <x v="1"/>
    <n v="8"/>
    <s v="Priya Sharma"/>
    <s v="Printer Paper 39"/>
    <n v="300"/>
    <n v="2400"/>
    <x v="0"/>
    <x v="12"/>
  </r>
  <r>
    <s v="S00140"/>
    <x v="113"/>
    <s v="EMP041"/>
    <s v="P035"/>
    <x v="2"/>
    <n v="13"/>
    <s v="Karan Yadav"/>
    <s v="Office Chair 35"/>
    <n v="7000"/>
    <n v="91000"/>
    <x v="1"/>
    <x v="1"/>
  </r>
  <r>
    <s v="S00141"/>
    <x v="62"/>
    <s v="EMP011"/>
    <s v="P030"/>
    <x v="0"/>
    <n v="3"/>
    <s v="Rohit Jain"/>
    <s v="Marker 30"/>
    <n v="50"/>
    <n v="150"/>
    <x v="0"/>
    <x v="8"/>
  </r>
  <r>
    <s v="S00142"/>
    <x v="6"/>
    <s v="EMP094"/>
    <s v="P014"/>
    <x v="1"/>
    <n v="19"/>
    <s v="Rohit Kumar"/>
    <s v="Monitor 14"/>
    <n v="15000"/>
    <n v="285000"/>
    <x v="2"/>
    <x v="38"/>
  </r>
  <r>
    <s v="S00143"/>
    <x v="114"/>
    <s v="EMP003"/>
    <s v="P034"/>
    <x v="1"/>
    <n v="8"/>
    <s v="Karan Patel"/>
    <s v="Monitor 34"/>
    <n v="15000"/>
    <n v="120000"/>
    <x v="2"/>
    <x v="39"/>
  </r>
  <r>
    <s v="S00144"/>
    <x v="115"/>
    <s v="EMP011"/>
    <s v="P046"/>
    <x v="0"/>
    <n v="17"/>
    <s v="Rohit Jain"/>
    <s v="Desk 46"/>
    <n v="12000"/>
    <n v="204000"/>
    <x v="1"/>
    <x v="8"/>
  </r>
  <r>
    <s v="S00145"/>
    <x v="116"/>
    <s v="EMP097"/>
    <s v="P028"/>
    <x v="2"/>
    <n v="10"/>
    <s v="Rohit Yadav"/>
    <s v="Notebook 28"/>
    <n v="100"/>
    <n v="1000"/>
    <x v="0"/>
    <x v="0"/>
  </r>
  <r>
    <s v="S00146"/>
    <x v="60"/>
    <s v="EMP080"/>
    <s v="P050"/>
    <x v="3"/>
    <n v="3"/>
    <s v="Neha Sharma"/>
    <s v="Marker 50"/>
    <n v="50"/>
    <n v="150"/>
    <x v="0"/>
    <x v="30"/>
  </r>
  <r>
    <s v="S00147"/>
    <x v="117"/>
    <s v="EMP018"/>
    <s v="P041"/>
    <x v="0"/>
    <n v="13"/>
    <s v="Rahul Yadav"/>
    <s v="Laptop 41"/>
    <n v="60000"/>
    <n v="780000"/>
    <x v="2"/>
    <x v="7"/>
  </r>
  <r>
    <s v="S00148"/>
    <x v="118"/>
    <s v="EMP078"/>
    <s v="P042"/>
    <x v="2"/>
    <n v="15"/>
    <s v="Sneha Gupta"/>
    <s v="Mouse 42"/>
    <n v="500"/>
    <n v="7500"/>
    <x v="2"/>
    <x v="44"/>
  </r>
  <r>
    <s v="S00149"/>
    <x v="119"/>
    <s v="EMP023"/>
    <s v="P044"/>
    <x v="3"/>
    <n v="12"/>
    <s v="Anjali Kumar"/>
    <s v="Monitor 44"/>
    <n v="15000"/>
    <n v="180000"/>
    <x v="2"/>
    <x v="40"/>
  </r>
  <r>
    <s v="S00150"/>
    <x v="120"/>
    <s v="EMP096"/>
    <s v="P038"/>
    <x v="3"/>
    <n v="12"/>
    <s v="Sneha Yadav"/>
    <s v="Notebook 38"/>
    <n v="100"/>
    <n v="1200"/>
    <x v="0"/>
    <x v="45"/>
  </r>
  <r>
    <s v="S00151"/>
    <x v="121"/>
    <s v="EMP038"/>
    <s v="P029"/>
    <x v="3"/>
    <n v="3"/>
    <s v="Amit Verma"/>
    <s v="Printer Paper 29"/>
    <n v="300"/>
    <n v="900"/>
    <x v="0"/>
    <x v="10"/>
  </r>
  <r>
    <s v="S00152"/>
    <x v="29"/>
    <s v="EMP068"/>
    <s v="P040"/>
    <x v="2"/>
    <n v="19"/>
    <s v="Vikas Gupta"/>
    <s v="Marker 40"/>
    <n v="50"/>
    <n v="950"/>
    <x v="0"/>
    <x v="46"/>
  </r>
  <r>
    <s v="S00153"/>
    <x v="122"/>
    <s v="EMP027"/>
    <s v="P035"/>
    <x v="1"/>
    <n v="12"/>
    <s v="Vikas Agarwal"/>
    <s v="Office Chair 35"/>
    <n v="7000"/>
    <n v="84000"/>
    <x v="1"/>
    <x v="25"/>
  </r>
  <r>
    <s v="S00154"/>
    <x v="57"/>
    <s v="EMP039"/>
    <s v="P004"/>
    <x v="2"/>
    <n v="8"/>
    <s v="Rohit Jain"/>
    <s v="Monitor 4"/>
    <n v="15000"/>
    <n v="120000"/>
    <x v="2"/>
    <x v="8"/>
  </r>
  <r>
    <s v="S00155"/>
    <x v="123"/>
    <s v="EMP059"/>
    <s v="P027"/>
    <x v="3"/>
    <n v="17"/>
    <s v="Pooja Verma"/>
    <s v="Cabinet 27"/>
    <n v="10000"/>
    <n v="170000"/>
    <x v="1"/>
    <x v="36"/>
  </r>
  <r>
    <s v="S00156"/>
    <x v="124"/>
    <s v="EMP084"/>
    <s v="P027"/>
    <x v="0"/>
    <n v="2"/>
    <s v="Priya Mehta"/>
    <s v="Cabinet 27"/>
    <n v="10000"/>
    <n v="20000"/>
    <x v="1"/>
    <x v="33"/>
  </r>
  <r>
    <s v="S00157"/>
    <x v="81"/>
    <s v="EMP035"/>
    <s v="P017"/>
    <x v="1"/>
    <n v="5"/>
    <s v="Neha Mehta"/>
    <s v="Cabinet 17"/>
    <n v="10000"/>
    <n v="50000"/>
    <x v="1"/>
    <x v="15"/>
  </r>
  <r>
    <s v="S00158"/>
    <x v="84"/>
    <s v="EMP051"/>
    <s v="P034"/>
    <x v="2"/>
    <n v="3"/>
    <s v="Rahul Singh"/>
    <s v="Monitor 34"/>
    <n v="15000"/>
    <n v="45000"/>
    <x v="2"/>
    <x v="4"/>
  </r>
  <r>
    <s v="S00159"/>
    <x v="104"/>
    <s v="EMP081"/>
    <s v="P005"/>
    <x v="3"/>
    <n v="13"/>
    <s v="Rahul Gupta"/>
    <s v="Office Chair 5"/>
    <n v="7000"/>
    <n v="91000"/>
    <x v="1"/>
    <x v="21"/>
  </r>
  <r>
    <s v="S00160"/>
    <x v="125"/>
    <s v="EMP069"/>
    <s v="P006"/>
    <x v="1"/>
    <n v="3"/>
    <s v="Pooja Patel"/>
    <s v="Desk 6"/>
    <n v="12000"/>
    <n v="36000"/>
    <x v="1"/>
    <x v="48"/>
  </r>
  <r>
    <s v="S00161"/>
    <x v="11"/>
    <s v="EMP075"/>
    <s v="P025"/>
    <x v="3"/>
    <n v="7"/>
    <s v="Karan Singh"/>
    <s v="Office Chair 25"/>
    <n v="7000"/>
    <n v="49000"/>
    <x v="1"/>
    <x v="32"/>
  </r>
  <r>
    <s v="S00162"/>
    <x v="126"/>
    <s v="EMP091"/>
    <s v="P002"/>
    <x v="3"/>
    <n v="2"/>
    <s v="Anjali Verma"/>
    <s v="Mouse 2"/>
    <n v="500"/>
    <n v="1000"/>
    <x v="2"/>
    <x v="27"/>
  </r>
  <r>
    <s v="S00163"/>
    <x v="127"/>
    <s v="EMP008"/>
    <s v="P012"/>
    <x v="2"/>
    <n v="8"/>
    <s v="Pooja Verma"/>
    <s v="Mouse 12"/>
    <n v="500"/>
    <n v="4000"/>
    <x v="2"/>
    <x v="36"/>
  </r>
  <r>
    <s v="S00164"/>
    <x v="128"/>
    <s v="EMP066"/>
    <s v="P014"/>
    <x v="1"/>
    <n v="1"/>
    <s v="Sneha Patel"/>
    <s v="Monitor 14"/>
    <n v="15000"/>
    <n v="15000"/>
    <x v="2"/>
    <x v="49"/>
  </r>
  <r>
    <s v="S00165"/>
    <x v="6"/>
    <s v="EMP016"/>
    <s v="P046"/>
    <x v="1"/>
    <n v="5"/>
    <s v="Karan Gupta"/>
    <s v="Desk 46"/>
    <n v="12000"/>
    <n v="60000"/>
    <x v="1"/>
    <x v="24"/>
  </r>
  <r>
    <s v="S00166"/>
    <x v="82"/>
    <s v="EMP061"/>
    <s v="P039"/>
    <x v="2"/>
    <n v="20"/>
    <s v="Neha Gupta"/>
    <s v="Printer Paper 39"/>
    <n v="300"/>
    <n v="6000"/>
    <x v="0"/>
    <x v="16"/>
  </r>
  <r>
    <s v="S00167"/>
    <x v="129"/>
    <s v="EMP040"/>
    <s v="P044"/>
    <x v="0"/>
    <n v="13"/>
    <s v="Amit Mehta"/>
    <s v="Monitor 44"/>
    <n v="15000"/>
    <n v="195000"/>
    <x v="2"/>
    <x v="3"/>
  </r>
  <r>
    <s v="S00168"/>
    <x v="107"/>
    <s v="EMP080"/>
    <s v="P003"/>
    <x v="0"/>
    <n v="15"/>
    <s v="Neha Sharma"/>
    <s v="Keyboard 3"/>
    <n v="1200"/>
    <n v="18000"/>
    <x v="2"/>
    <x v="30"/>
  </r>
  <r>
    <s v="S00169"/>
    <x v="121"/>
    <s v="EMP055"/>
    <s v="P048"/>
    <x v="2"/>
    <n v="2"/>
    <s v="Neha Gupta"/>
    <s v="Notebook 48"/>
    <n v="100"/>
    <n v="200"/>
    <x v="0"/>
    <x v="16"/>
  </r>
  <r>
    <s v="S00170"/>
    <x v="130"/>
    <s v="EMP017"/>
    <s v="P013"/>
    <x v="3"/>
    <n v="13"/>
    <s v="Priya Sharma"/>
    <s v="Keyboard 13"/>
    <n v="1200"/>
    <n v="15600"/>
    <x v="2"/>
    <x v="12"/>
  </r>
  <r>
    <s v="S00171"/>
    <x v="94"/>
    <s v="EMP013"/>
    <s v="P007"/>
    <x v="2"/>
    <n v="20"/>
    <s v="Pooja Jain"/>
    <s v="Cabinet 7"/>
    <n v="10000"/>
    <n v="200000"/>
    <x v="1"/>
    <x v="23"/>
  </r>
  <r>
    <s v="S00172"/>
    <x v="131"/>
    <s v="EMP044"/>
    <s v="P017"/>
    <x v="2"/>
    <n v="8"/>
    <s v="Rohit Verma"/>
    <s v="Cabinet 17"/>
    <n v="10000"/>
    <n v="80000"/>
    <x v="1"/>
    <x v="50"/>
  </r>
  <r>
    <s v="S00173"/>
    <x v="39"/>
    <s v="EMP020"/>
    <s v="P026"/>
    <x v="3"/>
    <n v="16"/>
    <s v="Karan Gupta"/>
    <s v="Desk 26"/>
    <n v="12000"/>
    <n v="192000"/>
    <x v="1"/>
    <x v="24"/>
  </r>
  <r>
    <s v="S00174"/>
    <x v="132"/>
    <s v="EMP071"/>
    <s v="P036"/>
    <x v="1"/>
    <n v="14"/>
    <s v="Amit Mehta"/>
    <s v="Desk 36"/>
    <n v="12000"/>
    <n v="168000"/>
    <x v="1"/>
    <x v="3"/>
  </r>
  <r>
    <s v="S00175"/>
    <x v="133"/>
    <s v="EMP043"/>
    <s v="P001"/>
    <x v="1"/>
    <n v="16"/>
    <s v="Vikas Sharma"/>
    <s v="Laptop 1"/>
    <n v="60000"/>
    <n v="960000"/>
    <x v="2"/>
    <x v="43"/>
  </r>
  <r>
    <s v="S00176"/>
    <x v="71"/>
    <s v="EMP078"/>
    <s v="P048"/>
    <x v="2"/>
    <n v="20"/>
    <s v="Sneha Gupta"/>
    <s v="Notebook 48"/>
    <n v="100"/>
    <n v="2000"/>
    <x v="0"/>
    <x v="44"/>
  </r>
  <r>
    <s v="S00177"/>
    <x v="134"/>
    <s v="EMP060"/>
    <s v="P021"/>
    <x v="3"/>
    <n v="14"/>
    <s v="Rohit Patel"/>
    <s v="Laptop 21"/>
    <n v="60000"/>
    <n v="840000"/>
    <x v="2"/>
    <x v="51"/>
  </r>
  <r>
    <s v="S00178"/>
    <x v="135"/>
    <s v="EMP040"/>
    <s v="P046"/>
    <x v="3"/>
    <n v="18"/>
    <s v="Amit Mehta"/>
    <s v="Desk 46"/>
    <n v="12000"/>
    <n v="216000"/>
    <x v="1"/>
    <x v="3"/>
  </r>
  <r>
    <s v="S00179"/>
    <x v="136"/>
    <s v="EMP005"/>
    <s v="P011"/>
    <x v="1"/>
    <n v="4"/>
    <s v="Sneha Mehta"/>
    <s v="Laptop 11"/>
    <n v="60000"/>
    <n v="240000"/>
    <x v="2"/>
    <x v="9"/>
  </r>
  <r>
    <s v="S00180"/>
    <x v="137"/>
    <s v="EMP055"/>
    <s v="P028"/>
    <x v="1"/>
    <n v="1"/>
    <s v="Neha Gupta"/>
    <s v="Notebook 28"/>
    <n v="100"/>
    <n v="100"/>
    <x v="0"/>
    <x v="16"/>
  </r>
  <r>
    <s v="S00181"/>
    <x v="138"/>
    <s v="EMP019"/>
    <s v="P009"/>
    <x v="3"/>
    <n v="5"/>
    <s v="Rahul Yadav"/>
    <s v="Printer Paper 9"/>
    <n v="300"/>
    <n v="1500"/>
    <x v="0"/>
    <x v="7"/>
  </r>
  <r>
    <s v="S00182"/>
    <x v="139"/>
    <s v="EMP005"/>
    <s v="P001"/>
    <x v="2"/>
    <n v="7"/>
    <s v="Sneha Mehta"/>
    <s v="Laptop 1"/>
    <n v="60000"/>
    <n v="420000"/>
    <x v="2"/>
    <x v="9"/>
  </r>
  <r>
    <s v="S00183"/>
    <x v="35"/>
    <s v="EMP028"/>
    <s v="P012"/>
    <x v="0"/>
    <n v="8"/>
    <s v="Karan Sharma"/>
    <s v="Mouse 12"/>
    <n v="500"/>
    <n v="4000"/>
    <x v="2"/>
    <x v="41"/>
  </r>
  <r>
    <s v="S00184"/>
    <x v="140"/>
    <s v="EMP031"/>
    <s v="P005"/>
    <x v="3"/>
    <n v="15"/>
    <s v="Pooja Jain"/>
    <s v="Office Chair 5"/>
    <n v="7000"/>
    <n v="105000"/>
    <x v="1"/>
    <x v="23"/>
  </r>
  <r>
    <s v="S00185"/>
    <x v="134"/>
    <s v="EMP001"/>
    <s v="P044"/>
    <x v="3"/>
    <n v="1"/>
    <s v="Priya Sharma"/>
    <s v="Monitor 44"/>
    <n v="15000"/>
    <n v="15000"/>
    <x v="2"/>
    <x v="12"/>
  </r>
  <r>
    <s v="S00186"/>
    <x v="28"/>
    <s v="EMP014"/>
    <s v="P010"/>
    <x v="3"/>
    <n v="7"/>
    <s v="Priya Kumar"/>
    <s v="Marker 10"/>
    <n v="50"/>
    <n v="350"/>
    <x v="0"/>
    <x v="13"/>
  </r>
  <r>
    <s v="S00187"/>
    <x v="141"/>
    <s v="EMP014"/>
    <s v="P026"/>
    <x v="1"/>
    <n v="18"/>
    <s v="Priya Kumar"/>
    <s v="Desk 26"/>
    <n v="12000"/>
    <n v="216000"/>
    <x v="1"/>
    <x v="13"/>
  </r>
  <r>
    <s v="S00188"/>
    <x v="142"/>
    <s v="EMP081"/>
    <s v="P017"/>
    <x v="1"/>
    <n v="11"/>
    <s v="Rahul Gupta"/>
    <s v="Cabinet 17"/>
    <n v="10000"/>
    <n v="110000"/>
    <x v="1"/>
    <x v="21"/>
  </r>
  <r>
    <s v="S00189"/>
    <x v="143"/>
    <s v="EMP001"/>
    <s v="P018"/>
    <x v="1"/>
    <n v="3"/>
    <s v="Priya Sharma"/>
    <s v="Notebook 18"/>
    <n v="100"/>
    <n v="300"/>
    <x v="0"/>
    <x v="12"/>
  </r>
  <r>
    <s v="S00190"/>
    <x v="144"/>
    <s v="EMP035"/>
    <s v="P032"/>
    <x v="3"/>
    <n v="7"/>
    <s v="Neha Mehta"/>
    <s v="Mouse 32"/>
    <n v="500"/>
    <n v="3500"/>
    <x v="2"/>
    <x v="15"/>
  </r>
  <r>
    <s v="S00191"/>
    <x v="99"/>
    <s v="EMP038"/>
    <s v="P005"/>
    <x v="2"/>
    <n v="7"/>
    <s v="Amit Verma"/>
    <s v="Office Chair 5"/>
    <n v="7000"/>
    <n v="49000"/>
    <x v="1"/>
    <x v="10"/>
  </r>
  <r>
    <s v="S00192"/>
    <x v="106"/>
    <s v="EMP060"/>
    <s v="P017"/>
    <x v="2"/>
    <n v="16"/>
    <s v="Rohit Patel"/>
    <s v="Cabinet 17"/>
    <n v="10000"/>
    <n v="160000"/>
    <x v="1"/>
    <x v="51"/>
  </r>
  <r>
    <s v="S00193"/>
    <x v="145"/>
    <s v="EMP026"/>
    <s v="P030"/>
    <x v="2"/>
    <n v="11"/>
    <s v="Amit Verma"/>
    <s v="Marker 30"/>
    <n v="50"/>
    <n v="550"/>
    <x v="0"/>
    <x v="10"/>
  </r>
  <r>
    <s v="S00194"/>
    <x v="146"/>
    <s v="EMP088"/>
    <s v="P001"/>
    <x v="0"/>
    <n v="10"/>
    <s v="Rahul Gupta"/>
    <s v="Laptop 1"/>
    <n v="60000"/>
    <n v="600000"/>
    <x v="2"/>
    <x v="21"/>
  </r>
  <r>
    <s v="S00195"/>
    <x v="147"/>
    <s v="EMP015"/>
    <s v="P010"/>
    <x v="3"/>
    <n v="5"/>
    <s v="Neha Singh"/>
    <s v="Marker 10"/>
    <n v="50"/>
    <n v="250"/>
    <x v="0"/>
    <x v="26"/>
  </r>
  <r>
    <s v="S00196"/>
    <x v="33"/>
    <s v="EMP057"/>
    <s v="P018"/>
    <x v="3"/>
    <n v="2"/>
    <s v="Vikas Yadav"/>
    <s v="Notebook 18"/>
    <n v="100"/>
    <n v="200"/>
    <x v="0"/>
    <x v="52"/>
  </r>
  <r>
    <s v="S00197"/>
    <x v="137"/>
    <s v="EMP007"/>
    <s v="P046"/>
    <x v="0"/>
    <n v="4"/>
    <s v="Priya Kumar"/>
    <s v="Desk 46"/>
    <n v="12000"/>
    <n v="48000"/>
    <x v="1"/>
    <x v="13"/>
  </r>
  <r>
    <s v="S00198"/>
    <x v="148"/>
    <s v="EMP046"/>
    <s v="P036"/>
    <x v="3"/>
    <n v="6"/>
    <s v="Priya Verma"/>
    <s v="Desk 36"/>
    <n v="12000"/>
    <n v="72000"/>
    <x v="1"/>
    <x v="19"/>
  </r>
  <r>
    <s v="S00199"/>
    <x v="140"/>
    <s v="EMP076"/>
    <s v="P049"/>
    <x v="3"/>
    <n v="11"/>
    <s v="Rahul Jain"/>
    <s v="Printer Paper 49"/>
    <n v="300"/>
    <n v="3300"/>
    <x v="0"/>
    <x v="22"/>
  </r>
  <r>
    <s v="S00200"/>
    <x v="109"/>
    <s v="EMP039"/>
    <s v="P033"/>
    <x v="0"/>
    <n v="6"/>
    <s v="Rohit Jain"/>
    <s v="Keyboard 33"/>
    <n v="1200"/>
    <n v="7200"/>
    <x v="2"/>
    <x v="8"/>
  </r>
  <r>
    <s v="S00201"/>
    <x v="149"/>
    <s v="EMP079"/>
    <s v="P046"/>
    <x v="2"/>
    <n v="15"/>
    <s v="Anjali Kumar"/>
    <s v="Desk 46"/>
    <n v="12000"/>
    <n v="180000"/>
    <x v="1"/>
    <x v="40"/>
  </r>
  <r>
    <s v="S00202"/>
    <x v="150"/>
    <s v="EMP039"/>
    <s v="P025"/>
    <x v="0"/>
    <n v="2"/>
    <s v="Rohit Jain"/>
    <s v="Office Chair 25"/>
    <n v="7000"/>
    <n v="14000"/>
    <x v="1"/>
    <x v="8"/>
  </r>
  <r>
    <s v="S00203"/>
    <x v="151"/>
    <s v="EMP043"/>
    <s v="P003"/>
    <x v="3"/>
    <n v="12"/>
    <s v="Vikas Sharma"/>
    <s v="Keyboard 3"/>
    <n v="1200"/>
    <n v="14400"/>
    <x v="2"/>
    <x v="43"/>
  </r>
  <r>
    <s v="S00204"/>
    <x v="2"/>
    <s v="EMP003"/>
    <s v="P014"/>
    <x v="1"/>
    <n v="14"/>
    <s v="Karan Patel"/>
    <s v="Monitor 14"/>
    <n v="15000"/>
    <n v="210000"/>
    <x v="2"/>
    <x v="39"/>
  </r>
  <r>
    <s v="S00205"/>
    <x v="77"/>
    <s v="EMP051"/>
    <s v="P027"/>
    <x v="1"/>
    <n v="16"/>
    <s v="Rahul Singh"/>
    <s v="Cabinet 27"/>
    <n v="10000"/>
    <n v="160000"/>
    <x v="1"/>
    <x v="4"/>
  </r>
  <r>
    <s v="S00206"/>
    <x v="152"/>
    <s v="EMP095"/>
    <s v="P048"/>
    <x v="2"/>
    <n v="19"/>
    <s v="Rahul Singh"/>
    <s v="Notebook 48"/>
    <n v="100"/>
    <n v="1900"/>
    <x v="0"/>
    <x v="4"/>
  </r>
  <r>
    <s v="S00207"/>
    <x v="153"/>
    <s v="EMP036"/>
    <s v="P026"/>
    <x v="1"/>
    <n v="10"/>
    <s v="Rohit Yadav"/>
    <s v="Desk 26"/>
    <n v="12000"/>
    <n v="120000"/>
    <x v="1"/>
    <x v="0"/>
  </r>
  <r>
    <s v="S00208"/>
    <x v="49"/>
    <s v="EMP100"/>
    <s v="P022"/>
    <x v="0"/>
    <n v="12"/>
    <s v="Neha Patel"/>
    <s v="Mouse 22"/>
    <n v="500"/>
    <n v="6000"/>
    <x v="2"/>
    <x v="53"/>
  </r>
  <r>
    <s v="S00209"/>
    <x v="154"/>
    <s v="EMP021"/>
    <s v="P031"/>
    <x v="0"/>
    <n v="15"/>
    <s v="Amit Agarwal"/>
    <s v="Laptop 31"/>
    <n v="60000"/>
    <n v="900000"/>
    <x v="2"/>
    <x v="18"/>
  </r>
  <r>
    <s v="S00210"/>
    <x v="5"/>
    <s v="EMP028"/>
    <s v="P007"/>
    <x v="2"/>
    <n v="16"/>
    <s v="Karan Sharma"/>
    <s v="Cabinet 7"/>
    <n v="10000"/>
    <n v="160000"/>
    <x v="1"/>
    <x v="41"/>
  </r>
  <r>
    <s v="S00211"/>
    <x v="15"/>
    <s v="EMP060"/>
    <s v="P018"/>
    <x v="1"/>
    <n v="2"/>
    <s v="Rohit Patel"/>
    <s v="Notebook 18"/>
    <n v="100"/>
    <n v="200"/>
    <x v="0"/>
    <x v="51"/>
  </r>
  <r>
    <s v="S00212"/>
    <x v="155"/>
    <s v="EMP069"/>
    <s v="P013"/>
    <x v="2"/>
    <n v="15"/>
    <s v="Pooja Patel"/>
    <s v="Keyboard 13"/>
    <n v="1200"/>
    <n v="18000"/>
    <x v="2"/>
    <x v="48"/>
  </r>
  <r>
    <s v="S00213"/>
    <x v="156"/>
    <s v="EMP068"/>
    <s v="P042"/>
    <x v="3"/>
    <n v="4"/>
    <s v="Vikas Gupta"/>
    <s v="Mouse 42"/>
    <n v="500"/>
    <n v="2000"/>
    <x v="2"/>
    <x v="46"/>
  </r>
  <r>
    <s v="S00214"/>
    <x v="157"/>
    <s v="EMP018"/>
    <s v="P014"/>
    <x v="1"/>
    <n v="17"/>
    <s v="Rahul Yadav"/>
    <s v="Monitor 14"/>
    <n v="15000"/>
    <n v="255000"/>
    <x v="2"/>
    <x v="7"/>
  </r>
  <r>
    <s v="S00215"/>
    <x v="158"/>
    <s v="EMP085"/>
    <s v="P031"/>
    <x v="3"/>
    <n v="16"/>
    <s v="Sneha Verma"/>
    <s v="Laptop 31"/>
    <n v="60000"/>
    <n v="960000"/>
    <x v="2"/>
    <x v="29"/>
  </r>
  <r>
    <s v="S00216"/>
    <x v="159"/>
    <s v="EMP048"/>
    <s v="P021"/>
    <x v="3"/>
    <n v="7"/>
    <s v="Vikas Jain"/>
    <s v="Laptop 21"/>
    <n v="60000"/>
    <n v="420000"/>
    <x v="2"/>
    <x v="42"/>
  </r>
  <r>
    <s v="S00217"/>
    <x v="109"/>
    <s v="EMP032"/>
    <s v="P010"/>
    <x v="3"/>
    <n v="16"/>
    <s v="Sneha Agarwal"/>
    <s v="Marker 10"/>
    <n v="50"/>
    <n v="800"/>
    <x v="0"/>
    <x v="20"/>
  </r>
  <r>
    <s v="S00218"/>
    <x v="160"/>
    <s v="EMP088"/>
    <s v="P004"/>
    <x v="0"/>
    <n v="13"/>
    <s v="Rahul Gupta"/>
    <s v="Monitor 4"/>
    <n v="15000"/>
    <n v="195000"/>
    <x v="2"/>
    <x v="21"/>
  </r>
  <r>
    <s v="S00219"/>
    <x v="161"/>
    <s v="EMP069"/>
    <s v="P002"/>
    <x v="2"/>
    <n v="7"/>
    <s v="Pooja Patel"/>
    <s v="Mouse 2"/>
    <n v="500"/>
    <n v="3500"/>
    <x v="2"/>
    <x v="48"/>
  </r>
  <r>
    <s v="S00220"/>
    <x v="162"/>
    <s v="EMP038"/>
    <s v="P045"/>
    <x v="0"/>
    <n v="15"/>
    <s v="Amit Verma"/>
    <s v="Office Chair 45"/>
    <n v="7000"/>
    <n v="105000"/>
    <x v="1"/>
    <x v="10"/>
  </r>
  <r>
    <s v="S00221"/>
    <x v="163"/>
    <s v="EMP096"/>
    <s v="P029"/>
    <x v="3"/>
    <n v="12"/>
    <s v="Sneha Yadav"/>
    <s v="Printer Paper 29"/>
    <n v="300"/>
    <n v="3600"/>
    <x v="0"/>
    <x v="45"/>
  </r>
  <r>
    <s v="S00222"/>
    <x v="59"/>
    <s v="EMP029"/>
    <s v="P005"/>
    <x v="3"/>
    <n v="8"/>
    <s v="Rahul Gupta"/>
    <s v="Office Chair 5"/>
    <n v="7000"/>
    <n v="56000"/>
    <x v="1"/>
    <x v="21"/>
  </r>
  <r>
    <s v="S00223"/>
    <x v="76"/>
    <s v="EMP010"/>
    <s v="P035"/>
    <x v="1"/>
    <n v="6"/>
    <s v="Karan Kumar"/>
    <s v="Office Chair 35"/>
    <n v="7000"/>
    <n v="42000"/>
    <x v="1"/>
    <x v="54"/>
  </r>
  <r>
    <s v="S00224"/>
    <x v="164"/>
    <s v="EMP046"/>
    <s v="P045"/>
    <x v="1"/>
    <n v="18"/>
    <s v="Priya Verma"/>
    <s v="Office Chair 45"/>
    <n v="7000"/>
    <n v="126000"/>
    <x v="1"/>
    <x v="19"/>
  </r>
  <r>
    <s v="S00225"/>
    <x v="21"/>
    <s v="EMP006"/>
    <s v="P012"/>
    <x v="2"/>
    <n v="3"/>
    <s v="Anjali Jain"/>
    <s v="Mouse 12"/>
    <n v="500"/>
    <n v="1500"/>
    <x v="2"/>
    <x v="14"/>
  </r>
  <r>
    <s v="S00226"/>
    <x v="165"/>
    <s v="EMP071"/>
    <s v="P033"/>
    <x v="3"/>
    <n v="17"/>
    <s v="Amit Mehta"/>
    <s v="Keyboard 33"/>
    <n v="1200"/>
    <n v="20400"/>
    <x v="2"/>
    <x v="3"/>
  </r>
  <r>
    <s v="S00227"/>
    <x v="166"/>
    <s v="EMP062"/>
    <s v="P010"/>
    <x v="3"/>
    <n v="19"/>
    <s v="Vikas Singh"/>
    <s v="Marker 10"/>
    <n v="50"/>
    <n v="950"/>
    <x v="0"/>
    <x v="34"/>
  </r>
  <r>
    <s v="S00228"/>
    <x v="2"/>
    <s v="EMP069"/>
    <s v="P001"/>
    <x v="2"/>
    <n v="19"/>
    <s v="Pooja Patel"/>
    <s v="Laptop 1"/>
    <n v="60000"/>
    <n v="1140000"/>
    <x v="2"/>
    <x v="48"/>
  </r>
  <r>
    <s v="S00229"/>
    <x v="167"/>
    <s v="EMP026"/>
    <s v="P050"/>
    <x v="0"/>
    <n v="20"/>
    <s v="Amit Verma"/>
    <s v="Marker 50"/>
    <n v="50"/>
    <n v="1000"/>
    <x v="0"/>
    <x v="10"/>
  </r>
  <r>
    <s v="S00230"/>
    <x v="41"/>
    <s v="EMP002"/>
    <s v="P003"/>
    <x v="0"/>
    <n v="11"/>
    <s v="Priya Sharma"/>
    <s v="Keyboard 3"/>
    <n v="1200"/>
    <n v="13200"/>
    <x v="2"/>
    <x v="12"/>
  </r>
  <r>
    <s v="S00231"/>
    <x v="168"/>
    <s v="EMP080"/>
    <s v="P018"/>
    <x v="2"/>
    <n v="16"/>
    <s v="Neha Sharma"/>
    <s v="Notebook 18"/>
    <n v="100"/>
    <n v="1600"/>
    <x v="0"/>
    <x v="30"/>
  </r>
  <r>
    <s v="S00232"/>
    <x v="169"/>
    <s v="EMP093"/>
    <s v="P049"/>
    <x v="3"/>
    <n v="4"/>
    <s v="Vikas Singh"/>
    <s v="Printer Paper 49"/>
    <n v="300"/>
    <n v="1200"/>
    <x v="0"/>
    <x v="34"/>
  </r>
  <r>
    <s v="S00233"/>
    <x v="138"/>
    <s v="EMP090"/>
    <s v="P029"/>
    <x v="3"/>
    <n v="11"/>
    <s v="Vikas Agarwal"/>
    <s v="Printer Paper 29"/>
    <n v="300"/>
    <n v="3300"/>
    <x v="0"/>
    <x v="25"/>
  </r>
  <r>
    <s v="S00234"/>
    <x v="170"/>
    <s v="EMP011"/>
    <s v="P025"/>
    <x v="3"/>
    <n v="1"/>
    <s v="Rohit Jain"/>
    <s v="Office Chair 25"/>
    <n v="7000"/>
    <n v="7000"/>
    <x v="1"/>
    <x v="8"/>
  </r>
  <r>
    <s v="S00235"/>
    <x v="171"/>
    <s v="EMP012"/>
    <s v="P035"/>
    <x v="0"/>
    <n v="16"/>
    <s v="Pooja Singh"/>
    <s v="Office Chair 35"/>
    <n v="7000"/>
    <n v="112000"/>
    <x v="1"/>
    <x v="11"/>
  </r>
  <r>
    <s v="S00236"/>
    <x v="172"/>
    <s v="EMP065"/>
    <s v="P032"/>
    <x v="3"/>
    <n v="1"/>
    <s v="Pooja Sharma"/>
    <s v="Mouse 32"/>
    <n v="500"/>
    <n v="500"/>
    <x v="2"/>
    <x v="35"/>
  </r>
  <r>
    <s v="S00237"/>
    <x v="8"/>
    <s v="EMP026"/>
    <s v="P048"/>
    <x v="3"/>
    <n v="2"/>
    <s v="Amit Verma"/>
    <s v="Notebook 48"/>
    <n v="100"/>
    <n v="200"/>
    <x v="0"/>
    <x v="10"/>
  </r>
  <r>
    <s v="S00238"/>
    <x v="173"/>
    <s v="EMP083"/>
    <s v="P029"/>
    <x v="1"/>
    <n v="8"/>
    <s v="Karan Yadav"/>
    <s v="Printer Paper 29"/>
    <n v="300"/>
    <n v="2400"/>
    <x v="0"/>
    <x v="1"/>
  </r>
  <r>
    <s v="S00239"/>
    <x v="89"/>
    <s v="EMP064"/>
    <s v="P009"/>
    <x v="3"/>
    <n v="12"/>
    <s v="Priya Jain"/>
    <s v="Printer Paper 9"/>
    <n v="300"/>
    <n v="3600"/>
    <x v="0"/>
    <x v="37"/>
  </r>
  <r>
    <s v="S00240"/>
    <x v="139"/>
    <s v="EMP057"/>
    <s v="P049"/>
    <x v="3"/>
    <n v="4"/>
    <s v="Vikas Yadav"/>
    <s v="Printer Paper 49"/>
    <n v="300"/>
    <n v="1200"/>
    <x v="0"/>
    <x v="52"/>
  </r>
  <r>
    <s v="S00241"/>
    <x v="119"/>
    <s v="EMP046"/>
    <s v="P013"/>
    <x v="0"/>
    <n v="2"/>
    <s v="Priya Verma"/>
    <s v="Keyboard 13"/>
    <n v="1200"/>
    <n v="2400"/>
    <x v="2"/>
    <x v="19"/>
  </r>
  <r>
    <s v="S00242"/>
    <x v="174"/>
    <s v="EMP068"/>
    <s v="P008"/>
    <x v="1"/>
    <n v="4"/>
    <s v="Vikas Gupta"/>
    <s v="Notebook 8"/>
    <n v="100"/>
    <n v="400"/>
    <x v="0"/>
    <x v="46"/>
  </r>
  <r>
    <s v="S00243"/>
    <x v="175"/>
    <s v="EMP020"/>
    <s v="P044"/>
    <x v="0"/>
    <n v="12"/>
    <s v="Karan Gupta"/>
    <s v="Monitor 44"/>
    <n v="15000"/>
    <n v="180000"/>
    <x v="2"/>
    <x v="24"/>
  </r>
  <r>
    <s v="S00244"/>
    <x v="176"/>
    <s v="EMP046"/>
    <s v="P007"/>
    <x v="2"/>
    <n v="2"/>
    <s v="Priya Verma"/>
    <s v="Cabinet 7"/>
    <n v="10000"/>
    <n v="20000"/>
    <x v="1"/>
    <x v="19"/>
  </r>
  <r>
    <s v="S00245"/>
    <x v="177"/>
    <s v="EMP044"/>
    <s v="P048"/>
    <x v="1"/>
    <n v="2"/>
    <s v="Rohit Verma"/>
    <s v="Notebook 48"/>
    <n v="100"/>
    <n v="200"/>
    <x v="0"/>
    <x v="50"/>
  </r>
  <r>
    <s v="S00246"/>
    <x v="158"/>
    <s v="EMP005"/>
    <s v="P030"/>
    <x v="3"/>
    <n v="6"/>
    <s v="Sneha Mehta"/>
    <s v="Marker 30"/>
    <n v="50"/>
    <n v="300"/>
    <x v="0"/>
    <x v="9"/>
  </r>
  <r>
    <s v="S00247"/>
    <x v="58"/>
    <s v="EMP091"/>
    <s v="P043"/>
    <x v="3"/>
    <n v="15"/>
    <s v="Anjali Verma"/>
    <s v="Keyboard 43"/>
    <n v="1200"/>
    <n v="18000"/>
    <x v="2"/>
    <x v="27"/>
  </r>
  <r>
    <s v="S00248"/>
    <x v="70"/>
    <s v="EMP082"/>
    <s v="P029"/>
    <x v="2"/>
    <n v="4"/>
    <s v="Rohit Jain"/>
    <s v="Printer Paper 29"/>
    <n v="300"/>
    <n v="1200"/>
    <x v="0"/>
    <x v="8"/>
  </r>
  <r>
    <s v="S00249"/>
    <x v="178"/>
    <s v="EMP066"/>
    <s v="P019"/>
    <x v="3"/>
    <n v="20"/>
    <s v="Sneha Patel"/>
    <s v="Printer Paper 19"/>
    <n v="300"/>
    <n v="6000"/>
    <x v="0"/>
    <x v="49"/>
  </r>
  <r>
    <s v="S00250"/>
    <x v="179"/>
    <s v="EMP099"/>
    <s v="P008"/>
    <x v="2"/>
    <n v="3"/>
    <s v="Anjali Jain"/>
    <s v="Notebook 8"/>
    <n v="100"/>
    <n v="300"/>
    <x v="0"/>
    <x v="14"/>
  </r>
  <r>
    <s v="S00251"/>
    <x v="180"/>
    <s v="EMP088"/>
    <s v="P021"/>
    <x v="3"/>
    <n v="11"/>
    <s v="Rahul Gupta"/>
    <s v="Laptop 21"/>
    <n v="60000"/>
    <n v="660000"/>
    <x v="2"/>
    <x v="21"/>
  </r>
  <r>
    <s v="S00252"/>
    <x v="132"/>
    <s v="EMP100"/>
    <s v="P024"/>
    <x v="2"/>
    <n v="5"/>
    <s v="Neha Patel"/>
    <s v="Monitor 24"/>
    <n v="15000"/>
    <n v="75000"/>
    <x v="2"/>
    <x v="53"/>
  </r>
  <r>
    <s v="S00253"/>
    <x v="181"/>
    <s v="EMP084"/>
    <s v="P035"/>
    <x v="3"/>
    <n v="7"/>
    <s v="Priya Mehta"/>
    <s v="Office Chair 35"/>
    <n v="7000"/>
    <n v="49000"/>
    <x v="1"/>
    <x v="33"/>
  </r>
  <r>
    <s v="S00254"/>
    <x v="182"/>
    <s v="EMP086"/>
    <s v="P027"/>
    <x v="2"/>
    <n v="16"/>
    <s v="Rahul Mehta"/>
    <s v="Cabinet 27"/>
    <n v="10000"/>
    <n v="160000"/>
    <x v="1"/>
    <x v="55"/>
  </r>
  <r>
    <s v="S00255"/>
    <x v="62"/>
    <s v="EMP017"/>
    <s v="P023"/>
    <x v="0"/>
    <n v="10"/>
    <s v="Priya Sharma"/>
    <s v="Keyboard 23"/>
    <n v="1200"/>
    <n v="12000"/>
    <x v="2"/>
    <x v="12"/>
  </r>
  <r>
    <s v="S00256"/>
    <x v="183"/>
    <s v="EMP078"/>
    <s v="P003"/>
    <x v="1"/>
    <n v="19"/>
    <s v="Sneha Gupta"/>
    <s v="Keyboard 3"/>
    <n v="1200"/>
    <n v="22800"/>
    <x v="2"/>
    <x v="44"/>
  </r>
  <r>
    <s v="S00257"/>
    <x v="184"/>
    <s v="EMP055"/>
    <s v="P002"/>
    <x v="1"/>
    <n v="3"/>
    <s v="Neha Gupta"/>
    <s v="Mouse 2"/>
    <n v="500"/>
    <n v="1500"/>
    <x v="2"/>
    <x v="16"/>
  </r>
  <r>
    <s v="S00258"/>
    <x v="185"/>
    <s v="EMP012"/>
    <s v="P007"/>
    <x v="1"/>
    <n v="15"/>
    <s v="Pooja Singh"/>
    <s v="Cabinet 7"/>
    <n v="10000"/>
    <n v="150000"/>
    <x v="1"/>
    <x v="11"/>
  </r>
  <r>
    <s v="S00259"/>
    <x v="186"/>
    <s v="EMP079"/>
    <s v="P004"/>
    <x v="1"/>
    <n v="5"/>
    <s v="Anjali Kumar"/>
    <s v="Monitor 4"/>
    <n v="15000"/>
    <n v="75000"/>
    <x v="2"/>
    <x v="40"/>
  </r>
  <r>
    <s v="S00260"/>
    <x v="187"/>
    <s v="EMP080"/>
    <s v="P038"/>
    <x v="3"/>
    <n v="11"/>
    <s v="Neha Sharma"/>
    <s v="Notebook 38"/>
    <n v="100"/>
    <n v="1100"/>
    <x v="0"/>
    <x v="30"/>
  </r>
  <r>
    <s v="S00261"/>
    <x v="146"/>
    <s v="EMP099"/>
    <s v="P019"/>
    <x v="2"/>
    <n v="12"/>
    <s v="Anjali Jain"/>
    <s v="Printer Paper 19"/>
    <n v="300"/>
    <n v="3600"/>
    <x v="0"/>
    <x v="14"/>
  </r>
  <r>
    <s v="S00262"/>
    <x v="142"/>
    <s v="EMP002"/>
    <s v="P016"/>
    <x v="2"/>
    <n v="13"/>
    <s v="Priya Sharma"/>
    <s v="Desk 16"/>
    <n v="12000"/>
    <n v="156000"/>
    <x v="1"/>
    <x v="12"/>
  </r>
  <r>
    <s v="S00263"/>
    <x v="188"/>
    <s v="EMP065"/>
    <s v="P005"/>
    <x v="2"/>
    <n v="7"/>
    <s v="Pooja Sharma"/>
    <s v="Office Chair 5"/>
    <n v="7000"/>
    <n v="49000"/>
    <x v="1"/>
    <x v="35"/>
  </r>
  <r>
    <s v="S00264"/>
    <x v="189"/>
    <s v="EMP090"/>
    <s v="P024"/>
    <x v="1"/>
    <n v="16"/>
    <s v="Vikas Agarwal"/>
    <s v="Monitor 24"/>
    <n v="15000"/>
    <n v="240000"/>
    <x v="2"/>
    <x v="25"/>
  </r>
  <r>
    <s v="S00265"/>
    <x v="190"/>
    <s v="EMP001"/>
    <s v="P017"/>
    <x v="0"/>
    <n v="18"/>
    <s v="Priya Sharma"/>
    <s v="Cabinet 17"/>
    <n v="10000"/>
    <n v="180000"/>
    <x v="1"/>
    <x v="12"/>
  </r>
  <r>
    <s v="S00266"/>
    <x v="51"/>
    <s v="EMP073"/>
    <s v="P044"/>
    <x v="1"/>
    <n v="19"/>
    <s v="Pooja Jain"/>
    <s v="Monitor 44"/>
    <n v="15000"/>
    <n v="285000"/>
    <x v="2"/>
    <x v="23"/>
  </r>
  <r>
    <s v="S00267"/>
    <x v="86"/>
    <s v="EMP081"/>
    <s v="P028"/>
    <x v="3"/>
    <n v="2"/>
    <s v="Rahul Gupta"/>
    <s v="Notebook 28"/>
    <n v="100"/>
    <n v="200"/>
    <x v="0"/>
    <x v="21"/>
  </r>
  <r>
    <s v="S00268"/>
    <x v="176"/>
    <s v="EMP091"/>
    <s v="P001"/>
    <x v="3"/>
    <n v="13"/>
    <s v="Anjali Verma"/>
    <s v="Laptop 1"/>
    <n v="60000"/>
    <n v="780000"/>
    <x v="2"/>
    <x v="27"/>
  </r>
  <r>
    <s v="S00269"/>
    <x v="173"/>
    <s v="EMP096"/>
    <s v="P029"/>
    <x v="0"/>
    <n v="20"/>
    <s v="Sneha Yadav"/>
    <s v="Printer Paper 29"/>
    <n v="300"/>
    <n v="6000"/>
    <x v="0"/>
    <x v="45"/>
  </r>
  <r>
    <s v="S00270"/>
    <x v="184"/>
    <s v="EMP031"/>
    <s v="P049"/>
    <x v="1"/>
    <n v="17"/>
    <s v="Pooja Jain"/>
    <s v="Printer Paper 49"/>
    <n v="300"/>
    <n v="5100"/>
    <x v="0"/>
    <x v="23"/>
  </r>
  <r>
    <s v="S00271"/>
    <x v="3"/>
    <s v="EMP094"/>
    <s v="P036"/>
    <x v="0"/>
    <n v="8"/>
    <s v="Rohit Kumar"/>
    <s v="Desk 36"/>
    <n v="12000"/>
    <n v="96000"/>
    <x v="1"/>
    <x v="38"/>
  </r>
  <r>
    <s v="S00272"/>
    <x v="64"/>
    <s v="EMP087"/>
    <s v="P019"/>
    <x v="3"/>
    <n v="17"/>
    <s v="Neha Yadav"/>
    <s v="Printer Paper 19"/>
    <n v="300"/>
    <n v="5100"/>
    <x v="0"/>
    <x v="17"/>
  </r>
  <r>
    <s v="S00273"/>
    <x v="191"/>
    <s v="EMP024"/>
    <s v="P003"/>
    <x v="2"/>
    <n v="8"/>
    <s v="Karan Verma"/>
    <s v="Keyboard 3"/>
    <n v="1200"/>
    <n v="9600"/>
    <x v="2"/>
    <x v="56"/>
  </r>
  <r>
    <s v="S00274"/>
    <x v="53"/>
    <s v="EMP073"/>
    <s v="P038"/>
    <x v="3"/>
    <n v="2"/>
    <s v="Pooja Jain"/>
    <s v="Notebook 38"/>
    <n v="100"/>
    <n v="200"/>
    <x v="0"/>
    <x v="23"/>
  </r>
  <r>
    <s v="S00275"/>
    <x v="192"/>
    <s v="EMP086"/>
    <s v="P027"/>
    <x v="1"/>
    <n v="3"/>
    <s v="Rahul Mehta"/>
    <s v="Cabinet 27"/>
    <n v="10000"/>
    <n v="30000"/>
    <x v="1"/>
    <x v="55"/>
  </r>
  <r>
    <s v="S00276"/>
    <x v="193"/>
    <s v="EMP089"/>
    <s v="P015"/>
    <x v="0"/>
    <n v="10"/>
    <s v="Rohit Sharma"/>
    <s v="Office Chair 15"/>
    <n v="7000"/>
    <n v="70000"/>
    <x v="1"/>
    <x v="31"/>
  </r>
  <r>
    <s v="S00277"/>
    <x v="76"/>
    <s v="EMP093"/>
    <s v="P037"/>
    <x v="2"/>
    <n v="5"/>
    <s v="Vikas Singh"/>
    <s v="Cabinet 37"/>
    <n v="10000"/>
    <n v="50000"/>
    <x v="1"/>
    <x v="34"/>
  </r>
  <r>
    <s v="S00278"/>
    <x v="194"/>
    <s v="EMP015"/>
    <s v="P005"/>
    <x v="3"/>
    <n v="4"/>
    <s v="Neha Singh"/>
    <s v="Office Chair 5"/>
    <n v="7000"/>
    <n v="28000"/>
    <x v="1"/>
    <x v="26"/>
  </r>
  <r>
    <s v="S00279"/>
    <x v="195"/>
    <s v="EMP074"/>
    <s v="P032"/>
    <x v="2"/>
    <n v="6"/>
    <s v="Karan Singh"/>
    <s v="Mouse 32"/>
    <n v="500"/>
    <n v="3000"/>
    <x v="2"/>
    <x v="32"/>
  </r>
  <r>
    <s v="S00280"/>
    <x v="196"/>
    <s v="EMP033"/>
    <s v="P039"/>
    <x v="1"/>
    <n v="5"/>
    <s v="Neha Gupta"/>
    <s v="Printer Paper 39"/>
    <n v="300"/>
    <n v="1500"/>
    <x v="0"/>
    <x v="16"/>
  </r>
  <r>
    <s v="S00281"/>
    <x v="87"/>
    <s v="EMP010"/>
    <s v="P047"/>
    <x v="1"/>
    <n v="13"/>
    <s v="Karan Kumar"/>
    <s v="Cabinet 47"/>
    <n v="10000"/>
    <n v="130000"/>
    <x v="1"/>
    <x v="54"/>
  </r>
  <r>
    <s v="S00282"/>
    <x v="89"/>
    <s v="EMP063"/>
    <s v="P016"/>
    <x v="2"/>
    <n v="9"/>
    <s v="Pooja Jain"/>
    <s v="Desk 16"/>
    <n v="12000"/>
    <n v="108000"/>
    <x v="1"/>
    <x v="23"/>
  </r>
  <r>
    <s v="S00283"/>
    <x v="197"/>
    <s v="EMP032"/>
    <s v="P017"/>
    <x v="3"/>
    <n v="1"/>
    <s v="Sneha Agarwal"/>
    <s v="Cabinet 17"/>
    <n v="10000"/>
    <n v="10000"/>
    <x v="1"/>
    <x v="20"/>
  </r>
  <r>
    <s v="S00284"/>
    <x v="48"/>
    <s v="EMP006"/>
    <s v="P034"/>
    <x v="1"/>
    <n v="2"/>
    <s v="Anjali Jain"/>
    <s v="Monitor 34"/>
    <n v="15000"/>
    <n v="30000"/>
    <x v="2"/>
    <x v="14"/>
  </r>
  <r>
    <s v="S00285"/>
    <x v="198"/>
    <s v="EMP067"/>
    <s v="P012"/>
    <x v="3"/>
    <n v="4"/>
    <s v="Anjali Sharma"/>
    <s v="Mouse 12"/>
    <n v="500"/>
    <n v="2000"/>
    <x v="2"/>
    <x v="5"/>
  </r>
  <r>
    <s v="S00286"/>
    <x v="193"/>
    <s v="EMP080"/>
    <s v="P018"/>
    <x v="0"/>
    <n v="10"/>
    <s v="Neha Sharma"/>
    <s v="Notebook 18"/>
    <n v="100"/>
    <n v="1000"/>
    <x v="0"/>
    <x v="30"/>
  </r>
  <r>
    <s v="S00287"/>
    <x v="199"/>
    <s v="EMP058"/>
    <s v="P041"/>
    <x v="1"/>
    <n v="18"/>
    <s v="Anjali Jain"/>
    <s v="Laptop 41"/>
    <n v="60000"/>
    <n v="1080000"/>
    <x v="2"/>
    <x v="14"/>
  </r>
  <r>
    <s v="S00288"/>
    <x v="109"/>
    <s v="EMP011"/>
    <s v="P035"/>
    <x v="2"/>
    <n v="10"/>
    <s v="Rohit Jain"/>
    <s v="Office Chair 35"/>
    <n v="7000"/>
    <n v="70000"/>
    <x v="1"/>
    <x v="8"/>
  </r>
  <r>
    <s v="S00289"/>
    <x v="34"/>
    <s v="EMP037"/>
    <s v="P031"/>
    <x v="0"/>
    <n v="15"/>
    <s v="Priya Kumar"/>
    <s v="Laptop 31"/>
    <n v="60000"/>
    <n v="900000"/>
    <x v="2"/>
    <x v="13"/>
  </r>
  <r>
    <s v="S00290"/>
    <x v="89"/>
    <s v="EMP017"/>
    <s v="P010"/>
    <x v="0"/>
    <n v="8"/>
    <s v="Priya Sharma"/>
    <s v="Marker 10"/>
    <n v="50"/>
    <n v="400"/>
    <x v="0"/>
    <x v="12"/>
  </r>
  <r>
    <s v="S00291"/>
    <x v="200"/>
    <s v="EMP037"/>
    <s v="P032"/>
    <x v="0"/>
    <n v="16"/>
    <s v="Priya Kumar"/>
    <s v="Mouse 32"/>
    <n v="500"/>
    <n v="8000"/>
    <x v="2"/>
    <x v="13"/>
  </r>
  <r>
    <s v="S00292"/>
    <x v="201"/>
    <s v="EMP087"/>
    <s v="P025"/>
    <x v="0"/>
    <n v="19"/>
    <s v="Neha Yadav"/>
    <s v="Office Chair 25"/>
    <n v="7000"/>
    <n v="133000"/>
    <x v="1"/>
    <x v="17"/>
  </r>
  <r>
    <s v="S00293"/>
    <x v="202"/>
    <s v="EMP014"/>
    <s v="P009"/>
    <x v="2"/>
    <n v="18"/>
    <s v="Priya Kumar"/>
    <s v="Printer Paper 9"/>
    <n v="300"/>
    <n v="5400"/>
    <x v="0"/>
    <x v="13"/>
  </r>
  <r>
    <s v="S00294"/>
    <x v="91"/>
    <s v="EMP034"/>
    <s v="P008"/>
    <x v="2"/>
    <n v="6"/>
    <s v="Anjali Jain"/>
    <s v="Notebook 8"/>
    <n v="100"/>
    <n v="600"/>
    <x v="0"/>
    <x v="14"/>
  </r>
  <r>
    <s v="S00295"/>
    <x v="203"/>
    <s v="EMP046"/>
    <s v="P021"/>
    <x v="3"/>
    <n v="9"/>
    <s v="Priya Verma"/>
    <s v="Laptop 21"/>
    <n v="60000"/>
    <n v="540000"/>
    <x v="2"/>
    <x v="19"/>
  </r>
  <r>
    <s v="S00296"/>
    <x v="90"/>
    <s v="EMP030"/>
    <s v="P042"/>
    <x v="1"/>
    <n v="7"/>
    <s v="Neha Sharma"/>
    <s v="Mouse 42"/>
    <n v="500"/>
    <n v="3500"/>
    <x v="2"/>
    <x v="30"/>
  </r>
  <r>
    <s v="S00297"/>
    <x v="204"/>
    <s v="EMP091"/>
    <s v="P035"/>
    <x v="1"/>
    <n v="4"/>
    <s v="Anjali Verma"/>
    <s v="Office Chair 35"/>
    <n v="7000"/>
    <n v="28000"/>
    <x v="1"/>
    <x v="27"/>
  </r>
  <r>
    <s v="S00298"/>
    <x v="205"/>
    <s v="EMP072"/>
    <s v="P018"/>
    <x v="1"/>
    <n v="6"/>
    <s v="Sneha Agarwal"/>
    <s v="Notebook 18"/>
    <n v="100"/>
    <n v="600"/>
    <x v="0"/>
    <x v="20"/>
  </r>
  <r>
    <s v="S00299"/>
    <x v="206"/>
    <s v="EMP041"/>
    <s v="P041"/>
    <x v="3"/>
    <n v="2"/>
    <s v="Karan Yadav"/>
    <s v="Laptop 41"/>
    <n v="60000"/>
    <n v="120000"/>
    <x v="2"/>
    <x v="1"/>
  </r>
  <r>
    <s v="S00300"/>
    <x v="4"/>
    <s v="EMP095"/>
    <s v="P016"/>
    <x v="2"/>
    <n v="20"/>
    <s v="Rahul Singh"/>
    <s v="Desk 16"/>
    <n v="12000"/>
    <n v="240000"/>
    <x v="1"/>
    <x v="4"/>
  </r>
  <r>
    <s v="S00301"/>
    <x v="207"/>
    <s v="EMP100"/>
    <s v="P018"/>
    <x v="0"/>
    <n v="7"/>
    <s v="Neha Patel"/>
    <s v="Notebook 18"/>
    <n v="100"/>
    <n v="700"/>
    <x v="0"/>
    <x v="53"/>
  </r>
  <r>
    <s v="S00302"/>
    <x v="201"/>
    <s v="EMP017"/>
    <s v="P036"/>
    <x v="0"/>
    <n v="4"/>
    <s v="Priya Sharma"/>
    <s v="Desk 36"/>
    <n v="12000"/>
    <n v="48000"/>
    <x v="1"/>
    <x v="12"/>
  </r>
  <r>
    <s v="S00303"/>
    <x v="183"/>
    <s v="EMP028"/>
    <s v="P048"/>
    <x v="2"/>
    <n v="6"/>
    <s v="Karan Sharma"/>
    <s v="Notebook 48"/>
    <n v="100"/>
    <n v="600"/>
    <x v="0"/>
    <x v="41"/>
  </r>
  <r>
    <s v="S00304"/>
    <x v="208"/>
    <s v="EMP076"/>
    <s v="P006"/>
    <x v="3"/>
    <n v="20"/>
    <s v="Rahul Jain"/>
    <s v="Desk 6"/>
    <n v="12000"/>
    <n v="240000"/>
    <x v="1"/>
    <x v="22"/>
  </r>
  <r>
    <s v="S00305"/>
    <x v="174"/>
    <s v="EMP088"/>
    <s v="P009"/>
    <x v="1"/>
    <n v="20"/>
    <s v="Rahul Gupta"/>
    <s v="Printer Paper 9"/>
    <n v="300"/>
    <n v="6000"/>
    <x v="0"/>
    <x v="21"/>
  </r>
  <r>
    <s v="S00306"/>
    <x v="167"/>
    <s v="EMP097"/>
    <s v="P045"/>
    <x v="2"/>
    <n v="1"/>
    <s v="Rohit Yadav"/>
    <s v="Office Chair 45"/>
    <n v="7000"/>
    <n v="7000"/>
    <x v="1"/>
    <x v="0"/>
  </r>
  <r>
    <s v="S00307"/>
    <x v="84"/>
    <s v="EMP099"/>
    <s v="P011"/>
    <x v="0"/>
    <n v="7"/>
    <s v="Anjali Jain"/>
    <s v="Laptop 11"/>
    <n v="60000"/>
    <n v="420000"/>
    <x v="2"/>
    <x v="14"/>
  </r>
  <r>
    <s v="S00308"/>
    <x v="102"/>
    <s v="EMP097"/>
    <s v="P042"/>
    <x v="1"/>
    <n v="6"/>
    <s v="Rohit Yadav"/>
    <s v="Mouse 42"/>
    <n v="500"/>
    <n v="3000"/>
    <x v="2"/>
    <x v="0"/>
  </r>
  <r>
    <s v="S00309"/>
    <x v="129"/>
    <s v="EMP100"/>
    <s v="P001"/>
    <x v="1"/>
    <n v="18"/>
    <s v="Neha Patel"/>
    <s v="Laptop 1"/>
    <n v="60000"/>
    <n v="1080000"/>
    <x v="2"/>
    <x v="53"/>
  </r>
  <r>
    <s v="S00310"/>
    <x v="209"/>
    <s v="EMP026"/>
    <s v="P033"/>
    <x v="1"/>
    <n v="2"/>
    <s v="Amit Verma"/>
    <s v="Keyboard 33"/>
    <n v="1200"/>
    <n v="2400"/>
    <x v="2"/>
    <x v="10"/>
  </r>
  <r>
    <s v="S00311"/>
    <x v="42"/>
    <s v="EMP038"/>
    <s v="P001"/>
    <x v="2"/>
    <n v="19"/>
    <s v="Amit Verma"/>
    <s v="Laptop 1"/>
    <n v="60000"/>
    <n v="1140000"/>
    <x v="2"/>
    <x v="10"/>
  </r>
  <r>
    <s v="S00312"/>
    <x v="210"/>
    <s v="EMP029"/>
    <s v="P043"/>
    <x v="1"/>
    <n v="19"/>
    <s v="Rahul Gupta"/>
    <s v="Keyboard 43"/>
    <n v="1200"/>
    <n v="22800"/>
    <x v="2"/>
    <x v="21"/>
  </r>
  <r>
    <s v="S00313"/>
    <x v="33"/>
    <s v="EMP043"/>
    <s v="P035"/>
    <x v="0"/>
    <n v="20"/>
    <s v="Vikas Sharma"/>
    <s v="Office Chair 35"/>
    <n v="7000"/>
    <n v="140000"/>
    <x v="1"/>
    <x v="43"/>
  </r>
  <r>
    <s v="S00314"/>
    <x v="203"/>
    <s v="EMP052"/>
    <s v="P044"/>
    <x v="2"/>
    <n v="18"/>
    <s v="Sneha Mehta"/>
    <s v="Monitor 44"/>
    <n v="15000"/>
    <n v="270000"/>
    <x v="2"/>
    <x v="9"/>
  </r>
  <r>
    <s v="S00315"/>
    <x v="211"/>
    <s v="EMP038"/>
    <s v="P045"/>
    <x v="2"/>
    <n v="18"/>
    <s v="Amit Verma"/>
    <s v="Office Chair 45"/>
    <n v="7000"/>
    <n v="126000"/>
    <x v="1"/>
    <x v="10"/>
  </r>
  <r>
    <s v="S00316"/>
    <x v="127"/>
    <s v="EMP052"/>
    <s v="P010"/>
    <x v="1"/>
    <n v="13"/>
    <s v="Sneha Mehta"/>
    <s v="Marker 10"/>
    <n v="50"/>
    <n v="650"/>
    <x v="0"/>
    <x v="9"/>
  </r>
  <r>
    <s v="S00317"/>
    <x v="161"/>
    <s v="EMP007"/>
    <s v="P001"/>
    <x v="0"/>
    <n v="20"/>
    <s v="Priya Kumar"/>
    <s v="Laptop 1"/>
    <n v="60000"/>
    <n v="1200000"/>
    <x v="2"/>
    <x v="13"/>
  </r>
  <r>
    <s v="S00318"/>
    <x v="8"/>
    <s v="EMP025"/>
    <s v="P032"/>
    <x v="1"/>
    <n v="17"/>
    <s v="Amit Mehta"/>
    <s v="Mouse 32"/>
    <n v="500"/>
    <n v="8500"/>
    <x v="2"/>
    <x v="3"/>
  </r>
  <r>
    <s v="S00319"/>
    <x v="117"/>
    <s v="EMP067"/>
    <s v="P035"/>
    <x v="2"/>
    <n v="2"/>
    <s v="Anjali Sharma"/>
    <s v="Office Chair 35"/>
    <n v="7000"/>
    <n v="14000"/>
    <x v="1"/>
    <x v="5"/>
  </r>
  <r>
    <s v="S00320"/>
    <x v="212"/>
    <s v="EMP100"/>
    <s v="P028"/>
    <x v="0"/>
    <n v="12"/>
    <s v="Neha Patel"/>
    <s v="Notebook 28"/>
    <n v="100"/>
    <n v="1200"/>
    <x v="0"/>
    <x v="53"/>
  </r>
  <r>
    <s v="S00321"/>
    <x v="148"/>
    <s v="EMP038"/>
    <s v="P017"/>
    <x v="1"/>
    <n v="8"/>
    <s v="Amit Verma"/>
    <s v="Cabinet 17"/>
    <n v="10000"/>
    <n v="80000"/>
    <x v="1"/>
    <x v="10"/>
  </r>
  <r>
    <s v="S00322"/>
    <x v="6"/>
    <s v="EMP078"/>
    <s v="P046"/>
    <x v="3"/>
    <n v="7"/>
    <s v="Sneha Gupta"/>
    <s v="Desk 46"/>
    <n v="12000"/>
    <n v="84000"/>
    <x v="1"/>
    <x v="44"/>
  </r>
  <r>
    <s v="S00323"/>
    <x v="66"/>
    <s v="EMP044"/>
    <s v="P038"/>
    <x v="2"/>
    <n v="1"/>
    <s v="Rohit Verma"/>
    <s v="Notebook 38"/>
    <n v="100"/>
    <n v="100"/>
    <x v="0"/>
    <x v="50"/>
  </r>
  <r>
    <s v="S00324"/>
    <x v="25"/>
    <s v="EMP070"/>
    <s v="P027"/>
    <x v="2"/>
    <n v="6"/>
    <s v="Priya Sharma"/>
    <s v="Cabinet 27"/>
    <n v="10000"/>
    <n v="60000"/>
    <x v="1"/>
    <x v="12"/>
  </r>
  <r>
    <s v="S00325"/>
    <x v="6"/>
    <s v="EMP045"/>
    <s v="P037"/>
    <x v="2"/>
    <n v="17"/>
    <s v="Anjali Singh"/>
    <s v="Cabinet 37"/>
    <n v="10000"/>
    <n v="170000"/>
    <x v="1"/>
    <x v="2"/>
  </r>
  <r>
    <s v="S00326"/>
    <x v="213"/>
    <s v="EMP063"/>
    <s v="P006"/>
    <x v="0"/>
    <n v="18"/>
    <s v="Pooja Jain"/>
    <s v="Desk 6"/>
    <n v="12000"/>
    <n v="216000"/>
    <x v="1"/>
    <x v="23"/>
  </r>
  <r>
    <s v="S00327"/>
    <x v="214"/>
    <s v="EMP080"/>
    <s v="P009"/>
    <x v="3"/>
    <n v="8"/>
    <s v="Neha Sharma"/>
    <s v="Printer Paper 9"/>
    <n v="300"/>
    <n v="2400"/>
    <x v="0"/>
    <x v="30"/>
  </r>
  <r>
    <s v="S00328"/>
    <x v="215"/>
    <s v="EMP091"/>
    <s v="P010"/>
    <x v="1"/>
    <n v="14"/>
    <s v="Anjali Verma"/>
    <s v="Marker 10"/>
    <n v="50"/>
    <n v="700"/>
    <x v="0"/>
    <x v="27"/>
  </r>
  <r>
    <s v="S00329"/>
    <x v="87"/>
    <s v="EMP014"/>
    <s v="P038"/>
    <x v="0"/>
    <n v="10"/>
    <s v="Priya Kumar"/>
    <s v="Notebook 38"/>
    <n v="100"/>
    <n v="1000"/>
    <x v="0"/>
    <x v="13"/>
  </r>
  <r>
    <s v="S00330"/>
    <x v="66"/>
    <s v="EMP035"/>
    <s v="P023"/>
    <x v="0"/>
    <n v="4"/>
    <s v="Neha Mehta"/>
    <s v="Keyboard 23"/>
    <n v="1200"/>
    <n v="4800"/>
    <x v="2"/>
    <x v="15"/>
  </r>
  <r>
    <s v="S00331"/>
    <x v="37"/>
    <s v="EMP010"/>
    <s v="P035"/>
    <x v="3"/>
    <n v="1"/>
    <s v="Karan Kumar"/>
    <s v="Office Chair 35"/>
    <n v="7000"/>
    <n v="7000"/>
    <x v="1"/>
    <x v="54"/>
  </r>
  <r>
    <s v="S00332"/>
    <x v="216"/>
    <s v="EMP081"/>
    <s v="P007"/>
    <x v="3"/>
    <n v="2"/>
    <s v="Rahul Gupta"/>
    <s v="Cabinet 7"/>
    <n v="10000"/>
    <n v="20000"/>
    <x v="1"/>
    <x v="21"/>
  </r>
  <r>
    <s v="S00333"/>
    <x v="85"/>
    <s v="EMP059"/>
    <s v="P049"/>
    <x v="0"/>
    <n v="19"/>
    <s v="Pooja Verma"/>
    <s v="Printer Paper 49"/>
    <n v="300"/>
    <n v="5700"/>
    <x v="0"/>
    <x v="36"/>
  </r>
  <r>
    <s v="S00334"/>
    <x v="217"/>
    <s v="EMP054"/>
    <s v="P043"/>
    <x v="3"/>
    <n v="3"/>
    <s v="Neha Mehta"/>
    <s v="Keyboard 43"/>
    <n v="1200"/>
    <n v="3600"/>
    <x v="2"/>
    <x v="15"/>
  </r>
  <r>
    <s v="S00335"/>
    <x v="38"/>
    <s v="EMP065"/>
    <s v="P018"/>
    <x v="1"/>
    <n v="17"/>
    <s v="Pooja Sharma"/>
    <s v="Notebook 18"/>
    <n v="100"/>
    <n v="1700"/>
    <x v="0"/>
    <x v="35"/>
  </r>
  <r>
    <s v="S00336"/>
    <x v="23"/>
    <s v="EMP071"/>
    <s v="P049"/>
    <x v="3"/>
    <n v="16"/>
    <s v="Amit Mehta"/>
    <s v="Printer Paper 49"/>
    <n v="300"/>
    <n v="4800"/>
    <x v="0"/>
    <x v="3"/>
  </r>
  <r>
    <s v="S00337"/>
    <x v="181"/>
    <s v="EMP006"/>
    <s v="P045"/>
    <x v="2"/>
    <n v="9"/>
    <s v="Anjali Jain"/>
    <s v="Office Chair 45"/>
    <n v="7000"/>
    <n v="63000"/>
    <x v="1"/>
    <x v="14"/>
  </r>
  <r>
    <s v="S00338"/>
    <x v="194"/>
    <s v="EMP041"/>
    <s v="P047"/>
    <x v="1"/>
    <n v="17"/>
    <s v="Karan Yadav"/>
    <s v="Cabinet 47"/>
    <n v="10000"/>
    <n v="170000"/>
    <x v="1"/>
    <x v="1"/>
  </r>
  <r>
    <s v="S00339"/>
    <x v="218"/>
    <s v="EMP088"/>
    <s v="P016"/>
    <x v="2"/>
    <n v="1"/>
    <s v="Rahul Gupta"/>
    <s v="Desk 16"/>
    <n v="12000"/>
    <n v="12000"/>
    <x v="1"/>
    <x v="21"/>
  </r>
  <r>
    <s v="S00340"/>
    <x v="219"/>
    <s v="EMP046"/>
    <s v="P002"/>
    <x v="0"/>
    <n v="10"/>
    <s v="Priya Verma"/>
    <s v="Mouse 2"/>
    <n v="500"/>
    <n v="5000"/>
    <x v="2"/>
    <x v="19"/>
  </r>
  <r>
    <s v="S00341"/>
    <x v="89"/>
    <s v="EMP074"/>
    <s v="P004"/>
    <x v="0"/>
    <n v="19"/>
    <s v="Karan Singh"/>
    <s v="Monitor 4"/>
    <n v="15000"/>
    <n v="285000"/>
    <x v="2"/>
    <x v="32"/>
  </r>
  <r>
    <s v="S00342"/>
    <x v="204"/>
    <s v="EMP079"/>
    <s v="P012"/>
    <x v="3"/>
    <n v="8"/>
    <s v="Anjali Kumar"/>
    <s v="Mouse 12"/>
    <n v="500"/>
    <n v="4000"/>
    <x v="2"/>
    <x v="40"/>
  </r>
  <r>
    <s v="S00343"/>
    <x v="80"/>
    <s v="EMP076"/>
    <s v="P030"/>
    <x v="2"/>
    <n v="3"/>
    <s v="Rahul Jain"/>
    <s v="Marker 30"/>
    <n v="50"/>
    <n v="150"/>
    <x v="0"/>
    <x v="22"/>
  </r>
  <r>
    <s v="S00344"/>
    <x v="180"/>
    <s v="EMP047"/>
    <s v="P036"/>
    <x v="2"/>
    <n v="14"/>
    <s v="Rahul Verma"/>
    <s v="Desk 36"/>
    <n v="12000"/>
    <n v="168000"/>
    <x v="1"/>
    <x v="47"/>
  </r>
  <r>
    <s v="S00345"/>
    <x v="57"/>
    <s v="EMP060"/>
    <s v="P017"/>
    <x v="0"/>
    <n v="19"/>
    <s v="Rohit Patel"/>
    <s v="Cabinet 17"/>
    <n v="10000"/>
    <n v="190000"/>
    <x v="1"/>
    <x v="51"/>
  </r>
  <r>
    <s v="S00346"/>
    <x v="32"/>
    <s v="EMP039"/>
    <s v="P020"/>
    <x v="3"/>
    <n v="19"/>
    <s v="Rohit Jain"/>
    <s v="Marker 20"/>
    <n v="50"/>
    <n v="950"/>
    <x v="0"/>
    <x v="8"/>
  </r>
  <r>
    <s v="S00347"/>
    <x v="220"/>
    <s v="EMP081"/>
    <s v="P017"/>
    <x v="2"/>
    <n v="12"/>
    <s v="Rahul Gupta"/>
    <s v="Cabinet 17"/>
    <n v="10000"/>
    <n v="120000"/>
    <x v="1"/>
    <x v="21"/>
  </r>
  <r>
    <s v="S00348"/>
    <x v="33"/>
    <s v="EMP027"/>
    <s v="P043"/>
    <x v="3"/>
    <n v="20"/>
    <s v="Vikas Agarwal"/>
    <s v="Keyboard 43"/>
    <n v="1200"/>
    <n v="24000"/>
    <x v="2"/>
    <x v="25"/>
  </r>
  <r>
    <s v="S00349"/>
    <x v="55"/>
    <s v="EMP091"/>
    <s v="P043"/>
    <x v="1"/>
    <n v="5"/>
    <s v="Anjali Verma"/>
    <s v="Keyboard 43"/>
    <n v="1200"/>
    <n v="6000"/>
    <x v="2"/>
    <x v="27"/>
  </r>
  <r>
    <s v="S00350"/>
    <x v="40"/>
    <s v="EMP037"/>
    <s v="P017"/>
    <x v="3"/>
    <n v="6"/>
    <s v="Priya Kumar"/>
    <s v="Cabinet 17"/>
    <n v="10000"/>
    <n v="60000"/>
    <x v="1"/>
    <x v="13"/>
  </r>
  <r>
    <s v="S00351"/>
    <x v="0"/>
    <s v="EMP091"/>
    <s v="P035"/>
    <x v="2"/>
    <n v="11"/>
    <s v="Anjali Verma"/>
    <s v="Office Chair 35"/>
    <n v="7000"/>
    <n v="77000"/>
    <x v="1"/>
    <x v="27"/>
  </r>
  <r>
    <s v="S00352"/>
    <x v="137"/>
    <s v="EMP066"/>
    <s v="P046"/>
    <x v="2"/>
    <n v="20"/>
    <s v="Sneha Patel"/>
    <s v="Desk 46"/>
    <n v="12000"/>
    <n v="240000"/>
    <x v="1"/>
    <x v="49"/>
  </r>
  <r>
    <s v="S00353"/>
    <x v="119"/>
    <s v="EMP040"/>
    <s v="P014"/>
    <x v="1"/>
    <n v="13"/>
    <s v="Amit Mehta"/>
    <s v="Monitor 14"/>
    <n v="15000"/>
    <n v="195000"/>
    <x v="2"/>
    <x v="3"/>
  </r>
  <r>
    <s v="S00354"/>
    <x v="32"/>
    <s v="EMP069"/>
    <s v="P047"/>
    <x v="0"/>
    <n v="9"/>
    <s v="Pooja Patel"/>
    <s v="Cabinet 47"/>
    <n v="10000"/>
    <n v="90000"/>
    <x v="1"/>
    <x v="48"/>
  </r>
  <r>
    <s v="S00355"/>
    <x v="36"/>
    <s v="EMP026"/>
    <s v="P048"/>
    <x v="3"/>
    <n v="8"/>
    <s v="Amit Verma"/>
    <s v="Notebook 48"/>
    <n v="100"/>
    <n v="800"/>
    <x v="0"/>
    <x v="10"/>
  </r>
  <r>
    <s v="S00356"/>
    <x v="221"/>
    <s v="EMP019"/>
    <s v="P023"/>
    <x v="1"/>
    <n v="8"/>
    <s v="Rahul Yadav"/>
    <s v="Keyboard 23"/>
    <n v="1200"/>
    <n v="9600"/>
    <x v="2"/>
    <x v="7"/>
  </r>
  <r>
    <s v="S00357"/>
    <x v="71"/>
    <s v="EMP081"/>
    <s v="P021"/>
    <x v="2"/>
    <n v="15"/>
    <s v="Rahul Gupta"/>
    <s v="Laptop 21"/>
    <n v="60000"/>
    <n v="900000"/>
    <x v="2"/>
    <x v="21"/>
  </r>
  <r>
    <s v="S00358"/>
    <x v="222"/>
    <s v="EMP071"/>
    <s v="P037"/>
    <x v="3"/>
    <n v="15"/>
    <s v="Amit Mehta"/>
    <s v="Cabinet 37"/>
    <n v="10000"/>
    <n v="150000"/>
    <x v="1"/>
    <x v="3"/>
  </r>
  <r>
    <s v="S00359"/>
    <x v="0"/>
    <s v="EMP074"/>
    <s v="P001"/>
    <x v="0"/>
    <n v="2"/>
    <s v="Karan Singh"/>
    <s v="Laptop 1"/>
    <n v="60000"/>
    <n v="120000"/>
    <x v="2"/>
    <x v="32"/>
  </r>
  <r>
    <s v="S00360"/>
    <x v="223"/>
    <s v="EMP096"/>
    <s v="P033"/>
    <x v="3"/>
    <n v="6"/>
    <s v="Sneha Yadav"/>
    <s v="Keyboard 33"/>
    <n v="1200"/>
    <n v="7200"/>
    <x v="2"/>
    <x v="45"/>
  </r>
  <r>
    <s v="S00361"/>
    <x v="151"/>
    <s v="EMP018"/>
    <s v="P038"/>
    <x v="1"/>
    <n v="9"/>
    <s v="Rahul Yadav"/>
    <s v="Notebook 38"/>
    <n v="100"/>
    <n v="900"/>
    <x v="0"/>
    <x v="7"/>
  </r>
  <r>
    <s v="S00362"/>
    <x v="224"/>
    <s v="EMP084"/>
    <s v="P030"/>
    <x v="1"/>
    <n v="12"/>
    <s v="Priya Mehta"/>
    <s v="Marker 30"/>
    <n v="50"/>
    <n v="600"/>
    <x v="0"/>
    <x v="33"/>
  </r>
  <r>
    <s v="S00363"/>
    <x v="138"/>
    <s v="EMP040"/>
    <s v="P021"/>
    <x v="2"/>
    <n v="16"/>
    <s v="Amit Mehta"/>
    <s v="Laptop 21"/>
    <n v="60000"/>
    <n v="960000"/>
    <x v="2"/>
    <x v="3"/>
  </r>
  <r>
    <s v="S00364"/>
    <x v="151"/>
    <s v="EMP018"/>
    <s v="P005"/>
    <x v="3"/>
    <n v="2"/>
    <s v="Rahul Yadav"/>
    <s v="Office Chair 5"/>
    <n v="7000"/>
    <n v="14000"/>
    <x v="1"/>
    <x v="7"/>
  </r>
  <r>
    <s v="S00365"/>
    <x v="169"/>
    <s v="EMP084"/>
    <s v="P040"/>
    <x v="0"/>
    <n v="9"/>
    <s v="Priya Mehta"/>
    <s v="Marker 40"/>
    <n v="50"/>
    <n v="450"/>
    <x v="0"/>
    <x v="33"/>
  </r>
  <r>
    <s v="S00366"/>
    <x v="14"/>
    <s v="EMP064"/>
    <s v="P018"/>
    <x v="2"/>
    <n v="9"/>
    <s v="Priya Jain"/>
    <s v="Notebook 18"/>
    <n v="100"/>
    <n v="900"/>
    <x v="0"/>
    <x v="37"/>
  </r>
  <r>
    <s v="S00367"/>
    <x v="185"/>
    <s v="EMP044"/>
    <s v="P011"/>
    <x v="0"/>
    <n v="11"/>
    <s v="Rohit Verma"/>
    <s v="Laptop 11"/>
    <n v="60000"/>
    <n v="660000"/>
    <x v="2"/>
    <x v="50"/>
  </r>
  <r>
    <s v="S00368"/>
    <x v="223"/>
    <s v="EMP022"/>
    <s v="P033"/>
    <x v="0"/>
    <n v="5"/>
    <s v="Neha Mehta"/>
    <s v="Keyboard 33"/>
    <n v="1200"/>
    <n v="6000"/>
    <x v="2"/>
    <x v="15"/>
  </r>
  <r>
    <s v="S00369"/>
    <x v="127"/>
    <s v="EMP001"/>
    <s v="P047"/>
    <x v="0"/>
    <n v="17"/>
    <s v="Priya Sharma"/>
    <s v="Cabinet 47"/>
    <n v="10000"/>
    <n v="170000"/>
    <x v="1"/>
    <x v="12"/>
  </r>
  <r>
    <s v="S00370"/>
    <x v="225"/>
    <s v="EMP067"/>
    <s v="P031"/>
    <x v="1"/>
    <n v="2"/>
    <s v="Anjali Sharma"/>
    <s v="Laptop 31"/>
    <n v="60000"/>
    <n v="120000"/>
    <x v="2"/>
    <x v="5"/>
  </r>
  <r>
    <s v="S00371"/>
    <x v="226"/>
    <s v="EMP043"/>
    <s v="P015"/>
    <x v="0"/>
    <n v="15"/>
    <s v="Vikas Sharma"/>
    <s v="Office Chair 15"/>
    <n v="7000"/>
    <n v="105000"/>
    <x v="1"/>
    <x v="43"/>
  </r>
  <r>
    <s v="S00372"/>
    <x v="223"/>
    <s v="EMP078"/>
    <s v="P041"/>
    <x v="0"/>
    <n v="16"/>
    <s v="Sneha Gupta"/>
    <s v="Laptop 41"/>
    <n v="60000"/>
    <n v="960000"/>
    <x v="2"/>
    <x v="44"/>
  </r>
  <r>
    <s v="S00373"/>
    <x v="134"/>
    <s v="EMP082"/>
    <s v="P035"/>
    <x v="3"/>
    <n v="7"/>
    <s v="Rohit Jain"/>
    <s v="Office Chair 35"/>
    <n v="7000"/>
    <n v="49000"/>
    <x v="1"/>
    <x v="8"/>
  </r>
  <r>
    <s v="S00374"/>
    <x v="223"/>
    <s v="EMP034"/>
    <s v="P031"/>
    <x v="1"/>
    <n v="17"/>
    <s v="Anjali Jain"/>
    <s v="Laptop 31"/>
    <n v="60000"/>
    <n v="1020000"/>
    <x v="2"/>
    <x v="14"/>
  </r>
  <r>
    <s v="S00375"/>
    <x v="175"/>
    <s v="EMP098"/>
    <s v="P022"/>
    <x v="2"/>
    <n v="5"/>
    <s v="Karan Sharma"/>
    <s v="Mouse 22"/>
    <n v="500"/>
    <n v="2500"/>
    <x v="2"/>
    <x v="41"/>
  </r>
  <r>
    <s v="S00376"/>
    <x v="144"/>
    <s v="EMP030"/>
    <s v="P024"/>
    <x v="1"/>
    <n v="18"/>
    <s v="Neha Sharma"/>
    <s v="Monitor 24"/>
    <n v="15000"/>
    <n v="270000"/>
    <x v="2"/>
    <x v="30"/>
  </r>
  <r>
    <s v="S00377"/>
    <x v="184"/>
    <s v="EMP062"/>
    <s v="P020"/>
    <x v="1"/>
    <n v="1"/>
    <s v="Vikas Singh"/>
    <s v="Marker 20"/>
    <n v="50"/>
    <n v="50"/>
    <x v="0"/>
    <x v="34"/>
  </r>
  <r>
    <s v="S00378"/>
    <x v="227"/>
    <s v="EMP088"/>
    <s v="P046"/>
    <x v="0"/>
    <n v="8"/>
    <s v="Rahul Gupta"/>
    <s v="Desk 46"/>
    <n v="12000"/>
    <n v="96000"/>
    <x v="1"/>
    <x v="21"/>
  </r>
  <r>
    <s v="S00379"/>
    <x v="131"/>
    <s v="EMP006"/>
    <s v="P006"/>
    <x v="2"/>
    <n v="20"/>
    <s v="Anjali Jain"/>
    <s v="Desk 6"/>
    <n v="12000"/>
    <n v="240000"/>
    <x v="1"/>
    <x v="14"/>
  </r>
  <r>
    <s v="S00380"/>
    <x v="24"/>
    <s v="EMP020"/>
    <s v="P016"/>
    <x v="3"/>
    <n v="7"/>
    <s v="Karan Gupta"/>
    <s v="Desk 16"/>
    <n v="12000"/>
    <n v="84000"/>
    <x v="1"/>
    <x v="24"/>
  </r>
  <r>
    <s v="S00381"/>
    <x v="157"/>
    <s v="EMP006"/>
    <s v="P035"/>
    <x v="3"/>
    <n v="20"/>
    <s v="Anjali Jain"/>
    <s v="Office Chair 35"/>
    <n v="7000"/>
    <n v="140000"/>
    <x v="1"/>
    <x v="14"/>
  </r>
  <r>
    <s v="S00382"/>
    <x v="228"/>
    <s v="EMP058"/>
    <s v="P044"/>
    <x v="1"/>
    <n v="9"/>
    <s v="Anjali Jain"/>
    <s v="Monitor 44"/>
    <n v="15000"/>
    <n v="135000"/>
    <x v="2"/>
    <x v="14"/>
  </r>
  <r>
    <s v="S00383"/>
    <x v="229"/>
    <s v="EMP065"/>
    <s v="P033"/>
    <x v="2"/>
    <n v="20"/>
    <s v="Pooja Sharma"/>
    <s v="Keyboard 33"/>
    <n v="1200"/>
    <n v="24000"/>
    <x v="2"/>
    <x v="35"/>
  </r>
  <r>
    <s v="S00384"/>
    <x v="230"/>
    <s v="EMP053"/>
    <s v="P027"/>
    <x v="2"/>
    <n v="12"/>
    <s v="Rahul Patel"/>
    <s v="Cabinet 27"/>
    <n v="10000"/>
    <n v="120000"/>
    <x v="1"/>
    <x v="28"/>
  </r>
  <r>
    <s v="S00385"/>
    <x v="159"/>
    <s v="EMP048"/>
    <s v="P032"/>
    <x v="2"/>
    <n v="3"/>
    <s v="Vikas Jain"/>
    <s v="Mouse 32"/>
    <n v="500"/>
    <n v="1500"/>
    <x v="2"/>
    <x v="42"/>
  </r>
  <r>
    <s v="S00386"/>
    <x v="231"/>
    <s v="EMP005"/>
    <s v="P046"/>
    <x v="2"/>
    <n v="15"/>
    <s v="Sneha Mehta"/>
    <s v="Desk 46"/>
    <n v="12000"/>
    <n v="180000"/>
    <x v="1"/>
    <x v="9"/>
  </r>
  <r>
    <s v="S00387"/>
    <x v="232"/>
    <s v="EMP038"/>
    <s v="P039"/>
    <x v="2"/>
    <n v="8"/>
    <s v="Amit Verma"/>
    <s v="Printer Paper 39"/>
    <n v="300"/>
    <n v="2400"/>
    <x v="0"/>
    <x v="10"/>
  </r>
  <r>
    <s v="S00388"/>
    <x v="44"/>
    <s v="EMP057"/>
    <s v="P018"/>
    <x v="3"/>
    <n v="14"/>
    <s v="Vikas Yadav"/>
    <s v="Notebook 18"/>
    <n v="100"/>
    <n v="1400"/>
    <x v="0"/>
    <x v="52"/>
  </r>
  <r>
    <s v="S00389"/>
    <x v="220"/>
    <s v="EMP020"/>
    <s v="P015"/>
    <x v="2"/>
    <n v="17"/>
    <s v="Karan Gupta"/>
    <s v="Office Chair 15"/>
    <n v="7000"/>
    <n v="119000"/>
    <x v="1"/>
    <x v="24"/>
  </r>
  <r>
    <s v="S00390"/>
    <x v="219"/>
    <s v="EMP100"/>
    <s v="P043"/>
    <x v="3"/>
    <n v="14"/>
    <s v="Neha Patel"/>
    <s v="Keyboard 43"/>
    <n v="1200"/>
    <n v="16800"/>
    <x v="2"/>
    <x v="53"/>
  </r>
  <r>
    <s v="S00391"/>
    <x v="105"/>
    <s v="EMP042"/>
    <s v="P003"/>
    <x v="0"/>
    <n v="13"/>
    <s v="Sneha Jain"/>
    <s v="Keyboard 3"/>
    <n v="1200"/>
    <n v="15600"/>
    <x v="2"/>
    <x v="57"/>
  </r>
  <r>
    <s v="S00392"/>
    <x v="198"/>
    <s v="EMP064"/>
    <s v="P019"/>
    <x v="0"/>
    <n v="18"/>
    <s v="Priya Jain"/>
    <s v="Printer Paper 19"/>
    <n v="300"/>
    <n v="5400"/>
    <x v="0"/>
    <x v="37"/>
  </r>
  <r>
    <s v="S00393"/>
    <x v="193"/>
    <s v="EMP011"/>
    <s v="P041"/>
    <x v="0"/>
    <n v="5"/>
    <s v="Rohit Jain"/>
    <s v="Laptop 41"/>
    <n v="60000"/>
    <n v="300000"/>
    <x v="2"/>
    <x v="8"/>
  </r>
  <r>
    <s v="S00394"/>
    <x v="233"/>
    <s v="EMP092"/>
    <s v="P047"/>
    <x v="2"/>
    <n v="15"/>
    <s v="Neha Yadav"/>
    <s v="Cabinet 47"/>
    <n v="10000"/>
    <n v="150000"/>
    <x v="1"/>
    <x v="17"/>
  </r>
  <r>
    <s v="S00395"/>
    <x v="214"/>
    <s v="EMP099"/>
    <s v="P033"/>
    <x v="0"/>
    <n v="18"/>
    <s v="Anjali Jain"/>
    <s v="Keyboard 33"/>
    <n v="1200"/>
    <n v="21600"/>
    <x v="2"/>
    <x v="14"/>
  </r>
  <r>
    <s v="S00396"/>
    <x v="234"/>
    <s v="EMP049"/>
    <s v="P022"/>
    <x v="1"/>
    <n v="7"/>
    <s v="Rahul Sharma"/>
    <s v="Mouse 22"/>
    <n v="500"/>
    <n v="3500"/>
    <x v="2"/>
    <x v="6"/>
  </r>
  <r>
    <s v="S00397"/>
    <x v="235"/>
    <s v="EMP050"/>
    <s v="P027"/>
    <x v="1"/>
    <n v="15"/>
    <s v="Amit Agarwal"/>
    <s v="Cabinet 27"/>
    <n v="10000"/>
    <n v="150000"/>
    <x v="1"/>
    <x v="18"/>
  </r>
  <r>
    <s v="S00398"/>
    <x v="236"/>
    <s v="EMP042"/>
    <s v="P045"/>
    <x v="3"/>
    <n v="14"/>
    <s v="Sneha Jain"/>
    <s v="Office Chair 45"/>
    <n v="7000"/>
    <n v="98000"/>
    <x v="1"/>
    <x v="57"/>
  </r>
  <r>
    <s v="S00399"/>
    <x v="237"/>
    <s v="EMP069"/>
    <s v="P024"/>
    <x v="0"/>
    <n v="7"/>
    <s v="Pooja Patel"/>
    <s v="Monitor 24"/>
    <n v="15000"/>
    <n v="105000"/>
    <x v="2"/>
    <x v="48"/>
  </r>
  <r>
    <s v="S00400"/>
    <x v="62"/>
    <s v="EMP060"/>
    <s v="P017"/>
    <x v="1"/>
    <n v="2"/>
    <s v="Rohit Patel"/>
    <s v="Cabinet 17"/>
    <n v="10000"/>
    <n v="20000"/>
    <x v="1"/>
    <x v="51"/>
  </r>
  <r>
    <s v="S00401"/>
    <x v="162"/>
    <s v="EMP016"/>
    <s v="P026"/>
    <x v="3"/>
    <n v="17"/>
    <s v="Karan Gupta"/>
    <s v="Desk 26"/>
    <n v="12000"/>
    <n v="204000"/>
    <x v="1"/>
    <x v="24"/>
  </r>
  <r>
    <s v="S00402"/>
    <x v="54"/>
    <s v="EMP040"/>
    <s v="P025"/>
    <x v="0"/>
    <n v="10"/>
    <s v="Amit Mehta"/>
    <s v="Office Chair 25"/>
    <n v="7000"/>
    <n v="70000"/>
    <x v="1"/>
    <x v="3"/>
  </r>
  <r>
    <s v="S00403"/>
    <x v="134"/>
    <s v="EMP033"/>
    <s v="P028"/>
    <x v="2"/>
    <n v="15"/>
    <s v="Neha Gupta"/>
    <s v="Notebook 28"/>
    <n v="100"/>
    <n v="1500"/>
    <x v="0"/>
    <x v="16"/>
  </r>
  <r>
    <s v="S00404"/>
    <x v="48"/>
    <s v="EMP037"/>
    <s v="P035"/>
    <x v="0"/>
    <n v="14"/>
    <s v="Priya Kumar"/>
    <s v="Office Chair 35"/>
    <n v="7000"/>
    <n v="98000"/>
    <x v="1"/>
    <x v="13"/>
  </r>
  <r>
    <s v="S00405"/>
    <x v="238"/>
    <s v="EMP068"/>
    <s v="P028"/>
    <x v="0"/>
    <n v="7"/>
    <s v="Vikas Gupta"/>
    <s v="Notebook 28"/>
    <n v="100"/>
    <n v="700"/>
    <x v="0"/>
    <x v="46"/>
  </r>
  <r>
    <s v="S00406"/>
    <x v="103"/>
    <s v="EMP003"/>
    <s v="P002"/>
    <x v="0"/>
    <n v="3"/>
    <s v="Karan Patel"/>
    <s v="Mouse 2"/>
    <n v="500"/>
    <n v="1500"/>
    <x v="2"/>
    <x v="39"/>
  </r>
  <r>
    <s v="S00407"/>
    <x v="11"/>
    <s v="EMP063"/>
    <s v="P033"/>
    <x v="1"/>
    <n v="7"/>
    <s v="Pooja Jain"/>
    <s v="Keyboard 33"/>
    <n v="1200"/>
    <n v="8400"/>
    <x v="2"/>
    <x v="23"/>
  </r>
  <r>
    <s v="S00408"/>
    <x v="239"/>
    <s v="EMP043"/>
    <s v="P039"/>
    <x v="3"/>
    <n v="15"/>
    <s v="Vikas Sharma"/>
    <s v="Printer Paper 39"/>
    <n v="300"/>
    <n v="4500"/>
    <x v="0"/>
    <x v="43"/>
  </r>
  <r>
    <s v="S00409"/>
    <x v="240"/>
    <s v="EMP077"/>
    <s v="P042"/>
    <x v="2"/>
    <n v="12"/>
    <s v="Rohit Jain"/>
    <s v="Mouse 42"/>
    <n v="500"/>
    <n v="6000"/>
    <x v="2"/>
    <x v="8"/>
  </r>
  <r>
    <s v="S00410"/>
    <x v="79"/>
    <s v="EMP038"/>
    <s v="P005"/>
    <x v="3"/>
    <n v="2"/>
    <s v="Amit Verma"/>
    <s v="Office Chair 5"/>
    <n v="7000"/>
    <n v="14000"/>
    <x v="1"/>
    <x v="10"/>
  </r>
  <r>
    <s v="S00411"/>
    <x v="241"/>
    <s v="EMP022"/>
    <s v="P003"/>
    <x v="1"/>
    <n v="4"/>
    <s v="Neha Mehta"/>
    <s v="Keyboard 3"/>
    <n v="1200"/>
    <n v="4800"/>
    <x v="2"/>
    <x v="15"/>
  </r>
  <r>
    <s v="S00412"/>
    <x v="242"/>
    <s v="EMP018"/>
    <s v="P022"/>
    <x v="1"/>
    <n v="3"/>
    <s v="Rahul Yadav"/>
    <s v="Mouse 22"/>
    <n v="500"/>
    <n v="1500"/>
    <x v="2"/>
    <x v="7"/>
  </r>
  <r>
    <s v="S00413"/>
    <x v="243"/>
    <s v="EMP039"/>
    <s v="P005"/>
    <x v="1"/>
    <n v="6"/>
    <s v="Rohit Jain"/>
    <s v="Office Chair 5"/>
    <n v="7000"/>
    <n v="42000"/>
    <x v="1"/>
    <x v="8"/>
  </r>
  <r>
    <s v="S00414"/>
    <x v="110"/>
    <s v="EMP010"/>
    <s v="P032"/>
    <x v="0"/>
    <n v="10"/>
    <s v="Karan Kumar"/>
    <s v="Mouse 32"/>
    <n v="500"/>
    <n v="5000"/>
    <x v="2"/>
    <x v="54"/>
  </r>
  <r>
    <s v="S00415"/>
    <x v="223"/>
    <s v="EMP031"/>
    <s v="P001"/>
    <x v="0"/>
    <n v="8"/>
    <s v="Pooja Jain"/>
    <s v="Laptop 1"/>
    <n v="60000"/>
    <n v="480000"/>
    <x v="2"/>
    <x v="23"/>
  </r>
  <r>
    <s v="S00416"/>
    <x v="90"/>
    <s v="EMP040"/>
    <s v="P028"/>
    <x v="0"/>
    <n v="8"/>
    <s v="Amit Mehta"/>
    <s v="Notebook 28"/>
    <n v="100"/>
    <n v="800"/>
    <x v="0"/>
    <x v="3"/>
  </r>
  <r>
    <s v="S00417"/>
    <x v="244"/>
    <s v="EMP068"/>
    <s v="P043"/>
    <x v="2"/>
    <n v="17"/>
    <s v="Vikas Gupta"/>
    <s v="Keyboard 43"/>
    <n v="1200"/>
    <n v="20400"/>
    <x v="2"/>
    <x v="46"/>
  </r>
  <r>
    <s v="S00418"/>
    <x v="91"/>
    <s v="EMP077"/>
    <s v="P009"/>
    <x v="2"/>
    <n v="10"/>
    <s v="Rohit Jain"/>
    <s v="Printer Paper 9"/>
    <n v="300"/>
    <n v="3000"/>
    <x v="0"/>
    <x v="8"/>
  </r>
  <r>
    <s v="S00419"/>
    <x v="215"/>
    <s v="EMP087"/>
    <s v="P018"/>
    <x v="0"/>
    <n v="5"/>
    <s v="Neha Yadav"/>
    <s v="Notebook 18"/>
    <n v="100"/>
    <n v="500"/>
    <x v="0"/>
    <x v="17"/>
  </r>
  <r>
    <s v="S00420"/>
    <x v="37"/>
    <s v="EMP020"/>
    <s v="P022"/>
    <x v="0"/>
    <n v="4"/>
    <s v="Karan Gupta"/>
    <s v="Mouse 22"/>
    <n v="500"/>
    <n v="2000"/>
    <x v="2"/>
    <x v="24"/>
  </r>
  <r>
    <s v="S00421"/>
    <x v="159"/>
    <s v="EMP088"/>
    <s v="P048"/>
    <x v="3"/>
    <n v="10"/>
    <s v="Rahul Gupta"/>
    <s v="Notebook 48"/>
    <n v="100"/>
    <n v="1000"/>
    <x v="0"/>
    <x v="21"/>
  </r>
  <r>
    <s v="S00422"/>
    <x v="245"/>
    <s v="EMP052"/>
    <s v="P023"/>
    <x v="0"/>
    <n v="20"/>
    <s v="Sneha Mehta"/>
    <s v="Keyboard 23"/>
    <n v="1200"/>
    <n v="24000"/>
    <x v="2"/>
    <x v="9"/>
  </r>
  <r>
    <s v="S00423"/>
    <x v="16"/>
    <s v="EMP062"/>
    <s v="P013"/>
    <x v="2"/>
    <n v="14"/>
    <s v="Vikas Singh"/>
    <s v="Keyboard 13"/>
    <n v="1200"/>
    <n v="16800"/>
    <x v="2"/>
    <x v="34"/>
  </r>
  <r>
    <s v="S00424"/>
    <x v="246"/>
    <s v="EMP044"/>
    <s v="P041"/>
    <x v="3"/>
    <n v="20"/>
    <s v="Rohit Verma"/>
    <s v="Laptop 41"/>
    <n v="60000"/>
    <n v="1200000"/>
    <x v="2"/>
    <x v="50"/>
  </r>
  <r>
    <s v="S00425"/>
    <x v="103"/>
    <s v="EMP052"/>
    <s v="P024"/>
    <x v="3"/>
    <n v="8"/>
    <s v="Sneha Mehta"/>
    <s v="Monitor 24"/>
    <n v="15000"/>
    <n v="120000"/>
    <x v="2"/>
    <x v="9"/>
  </r>
  <r>
    <s v="S00426"/>
    <x v="247"/>
    <s v="EMP001"/>
    <s v="P034"/>
    <x v="1"/>
    <n v="7"/>
    <s v="Priya Sharma"/>
    <s v="Monitor 34"/>
    <n v="15000"/>
    <n v="105000"/>
    <x v="2"/>
    <x v="12"/>
  </r>
  <r>
    <s v="S00427"/>
    <x v="242"/>
    <s v="EMP007"/>
    <s v="P022"/>
    <x v="3"/>
    <n v="11"/>
    <s v="Priya Kumar"/>
    <s v="Mouse 22"/>
    <n v="500"/>
    <n v="5500"/>
    <x v="2"/>
    <x v="13"/>
  </r>
  <r>
    <s v="S00428"/>
    <x v="51"/>
    <s v="EMP002"/>
    <s v="P007"/>
    <x v="2"/>
    <n v="2"/>
    <s v="Priya Sharma"/>
    <s v="Cabinet 7"/>
    <n v="10000"/>
    <n v="20000"/>
    <x v="1"/>
    <x v="12"/>
  </r>
  <r>
    <s v="S00429"/>
    <x v="248"/>
    <s v="EMP072"/>
    <s v="P049"/>
    <x v="3"/>
    <n v="19"/>
    <s v="Sneha Agarwal"/>
    <s v="Printer Paper 49"/>
    <n v="300"/>
    <n v="5700"/>
    <x v="0"/>
    <x v="20"/>
  </r>
  <r>
    <s v="S00430"/>
    <x v="219"/>
    <s v="EMP099"/>
    <s v="P019"/>
    <x v="0"/>
    <n v="18"/>
    <s v="Anjali Jain"/>
    <s v="Printer Paper 19"/>
    <n v="300"/>
    <n v="5400"/>
    <x v="0"/>
    <x v="14"/>
  </r>
  <r>
    <s v="S00431"/>
    <x v="105"/>
    <s v="EMP024"/>
    <s v="P048"/>
    <x v="1"/>
    <n v="18"/>
    <s v="Karan Verma"/>
    <s v="Notebook 48"/>
    <n v="100"/>
    <n v="1800"/>
    <x v="0"/>
    <x v="56"/>
  </r>
  <r>
    <s v="S00432"/>
    <x v="125"/>
    <s v="EMP079"/>
    <s v="P018"/>
    <x v="3"/>
    <n v="17"/>
    <s v="Anjali Kumar"/>
    <s v="Notebook 18"/>
    <n v="100"/>
    <n v="1700"/>
    <x v="0"/>
    <x v="40"/>
  </r>
  <r>
    <s v="S00433"/>
    <x v="120"/>
    <s v="EMP062"/>
    <s v="P046"/>
    <x v="3"/>
    <n v="2"/>
    <s v="Vikas Singh"/>
    <s v="Desk 46"/>
    <n v="12000"/>
    <n v="24000"/>
    <x v="1"/>
    <x v="34"/>
  </r>
  <r>
    <s v="S00434"/>
    <x v="116"/>
    <s v="EMP088"/>
    <s v="P044"/>
    <x v="3"/>
    <n v="16"/>
    <s v="Rahul Gupta"/>
    <s v="Monitor 44"/>
    <n v="15000"/>
    <n v="240000"/>
    <x v="2"/>
    <x v="21"/>
  </r>
  <r>
    <s v="S00435"/>
    <x v="249"/>
    <s v="EMP046"/>
    <s v="P010"/>
    <x v="3"/>
    <n v="14"/>
    <s v="Priya Verma"/>
    <s v="Marker 10"/>
    <n v="50"/>
    <n v="700"/>
    <x v="0"/>
    <x v="19"/>
  </r>
  <r>
    <s v="S00436"/>
    <x v="250"/>
    <s v="EMP090"/>
    <s v="P029"/>
    <x v="3"/>
    <n v="14"/>
    <s v="Vikas Agarwal"/>
    <s v="Printer Paper 29"/>
    <n v="300"/>
    <n v="4200"/>
    <x v="0"/>
    <x v="25"/>
  </r>
  <r>
    <s v="S00437"/>
    <x v="98"/>
    <s v="EMP048"/>
    <s v="P009"/>
    <x v="3"/>
    <n v="11"/>
    <s v="Vikas Jain"/>
    <s v="Printer Paper 9"/>
    <n v="300"/>
    <n v="3300"/>
    <x v="0"/>
    <x v="42"/>
  </r>
  <r>
    <s v="S00438"/>
    <x v="208"/>
    <s v="EMP059"/>
    <s v="P002"/>
    <x v="2"/>
    <n v="7"/>
    <s v="Pooja Verma"/>
    <s v="Mouse 2"/>
    <n v="500"/>
    <n v="3500"/>
    <x v="2"/>
    <x v="36"/>
  </r>
  <r>
    <s v="S00439"/>
    <x v="251"/>
    <s v="EMP035"/>
    <s v="P006"/>
    <x v="1"/>
    <n v="3"/>
    <s v="Neha Mehta"/>
    <s v="Desk 6"/>
    <n v="12000"/>
    <n v="36000"/>
    <x v="1"/>
    <x v="15"/>
  </r>
  <r>
    <s v="S00440"/>
    <x v="11"/>
    <s v="EMP067"/>
    <s v="P019"/>
    <x v="0"/>
    <n v="6"/>
    <s v="Anjali Sharma"/>
    <s v="Printer Paper 19"/>
    <n v="300"/>
    <n v="1800"/>
    <x v="0"/>
    <x v="5"/>
  </r>
  <r>
    <s v="S00441"/>
    <x v="51"/>
    <s v="EMP010"/>
    <s v="P049"/>
    <x v="1"/>
    <n v="14"/>
    <s v="Karan Kumar"/>
    <s v="Printer Paper 49"/>
    <n v="300"/>
    <n v="4200"/>
    <x v="0"/>
    <x v="54"/>
  </r>
  <r>
    <s v="S00442"/>
    <x v="252"/>
    <s v="EMP094"/>
    <s v="P035"/>
    <x v="3"/>
    <n v="19"/>
    <s v="Rohit Kumar"/>
    <s v="Office Chair 35"/>
    <n v="7000"/>
    <n v="133000"/>
    <x v="1"/>
    <x v="38"/>
  </r>
  <r>
    <s v="S00443"/>
    <x v="93"/>
    <s v="EMP023"/>
    <s v="P027"/>
    <x v="0"/>
    <n v="6"/>
    <s v="Anjali Kumar"/>
    <s v="Cabinet 27"/>
    <n v="10000"/>
    <n v="60000"/>
    <x v="1"/>
    <x v="40"/>
  </r>
  <r>
    <s v="S00444"/>
    <x v="253"/>
    <s v="EMP047"/>
    <s v="P039"/>
    <x v="0"/>
    <n v="14"/>
    <s v="Rahul Verma"/>
    <s v="Printer Paper 39"/>
    <n v="300"/>
    <n v="4200"/>
    <x v="0"/>
    <x v="47"/>
  </r>
  <r>
    <s v="S00445"/>
    <x v="254"/>
    <s v="EMP083"/>
    <s v="P043"/>
    <x v="2"/>
    <n v="19"/>
    <s v="Karan Yadav"/>
    <s v="Keyboard 43"/>
    <n v="1200"/>
    <n v="22800"/>
    <x v="2"/>
    <x v="1"/>
  </r>
  <r>
    <s v="S00446"/>
    <x v="45"/>
    <s v="EMP084"/>
    <s v="P022"/>
    <x v="2"/>
    <n v="19"/>
    <s v="Priya Mehta"/>
    <s v="Mouse 22"/>
    <n v="500"/>
    <n v="9500"/>
    <x v="2"/>
    <x v="33"/>
  </r>
  <r>
    <s v="S00447"/>
    <x v="255"/>
    <s v="EMP085"/>
    <s v="P006"/>
    <x v="1"/>
    <n v="13"/>
    <s v="Sneha Verma"/>
    <s v="Desk 6"/>
    <n v="12000"/>
    <n v="156000"/>
    <x v="1"/>
    <x v="29"/>
  </r>
  <r>
    <s v="S00448"/>
    <x v="201"/>
    <s v="EMP071"/>
    <s v="P021"/>
    <x v="3"/>
    <n v="13"/>
    <s v="Amit Mehta"/>
    <s v="Laptop 21"/>
    <n v="60000"/>
    <n v="780000"/>
    <x v="2"/>
    <x v="3"/>
  </r>
  <r>
    <s v="S00449"/>
    <x v="256"/>
    <s v="EMP037"/>
    <s v="P046"/>
    <x v="3"/>
    <n v="4"/>
    <s v="Priya Kumar"/>
    <s v="Desk 46"/>
    <n v="12000"/>
    <n v="48000"/>
    <x v="1"/>
    <x v="13"/>
  </r>
  <r>
    <s v="S00450"/>
    <x v="25"/>
    <s v="EMP056"/>
    <s v="P039"/>
    <x v="3"/>
    <n v="4"/>
    <s v="Anjali Singh"/>
    <s v="Printer Paper 39"/>
    <n v="300"/>
    <n v="1200"/>
    <x v="0"/>
    <x v="2"/>
  </r>
  <r>
    <s v="S00451"/>
    <x v="126"/>
    <s v="EMP097"/>
    <s v="P013"/>
    <x v="2"/>
    <n v="3"/>
    <s v="Rohit Yadav"/>
    <s v="Keyboard 13"/>
    <n v="1200"/>
    <n v="3600"/>
    <x v="2"/>
    <x v="0"/>
  </r>
  <r>
    <s v="S00452"/>
    <x v="257"/>
    <s v="EMP045"/>
    <s v="P015"/>
    <x v="2"/>
    <n v="6"/>
    <s v="Anjali Singh"/>
    <s v="Office Chair 15"/>
    <n v="7000"/>
    <n v="42000"/>
    <x v="1"/>
    <x v="2"/>
  </r>
  <r>
    <s v="S00453"/>
    <x v="156"/>
    <s v="EMP076"/>
    <s v="P022"/>
    <x v="1"/>
    <n v="11"/>
    <s v="Rahul Jain"/>
    <s v="Mouse 22"/>
    <n v="500"/>
    <n v="5500"/>
    <x v="2"/>
    <x v="22"/>
  </r>
  <r>
    <s v="S00454"/>
    <x v="41"/>
    <s v="EMP045"/>
    <s v="P003"/>
    <x v="3"/>
    <n v="19"/>
    <s v="Anjali Singh"/>
    <s v="Keyboard 3"/>
    <n v="1200"/>
    <n v="22800"/>
    <x v="2"/>
    <x v="2"/>
  </r>
  <r>
    <s v="S00455"/>
    <x v="169"/>
    <s v="EMP070"/>
    <s v="P036"/>
    <x v="3"/>
    <n v="11"/>
    <s v="Priya Sharma"/>
    <s v="Desk 36"/>
    <n v="12000"/>
    <n v="132000"/>
    <x v="1"/>
    <x v="12"/>
  </r>
  <r>
    <s v="S00456"/>
    <x v="175"/>
    <s v="EMP054"/>
    <s v="P032"/>
    <x v="2"/>
    <n v="20"/>
    <s v="Neha Mehta"/>
    <s v="Mouse 32"/>
    <n v="500"/>
    <n v="10000"/>
    <x v="2"/>
    <x v="15"/>
  </r>
  <r>
    <s v="S00457"/>
    <x v="104"/>
    <s v="EMP040"/>
    <s v="P004"/>
    <x v="2"/>
    <n v="4"/>
    <s v="Amit Mehta"/>
    <s v="Monitor 4"/>
    <n v="15000"/>
    <n v="60000"/>
    <x v="2"/>
    <x v="3"/>
  </r>
  <r>
    <s v="S00458"/>
    <x v="225"/>
    <s v="EMP089"/>
    <s v="P031"/>
    <x v="3"/>
    <n v="1"/>
    <s v="Rohit Sharma"/>
    <s v="Laptop 31"/>
    <n v="60000"/>
    <n v="60000"/>
    <x v="2"/>
    <x v="31"/>
  </r>
  <r>
    <s v="S00459"/>
    <x v="21"/>
    <s v="EMP004"/>
    <s v="P039"/>
    <x v="3"/>
    <n v="11"/>
    <s v="Karan Yadav"/>
    <s v="Printer Paper 39"/>
    <n v="300"/>
    <n v="3300"/>
    <x v="0"/>
    <x v="1"/>
  </r>
  <r>
    <s v="S00460"/>
    <x v="43"/>
    <s v="EMP087"/>
    <s v="P007"/>
    <x v="2"/>
    <n v="10"/>
    <s v="Neha Yadav"/>
    <s v="Cabinet 7"/>
    <n v="10000"/>
    <n v="100000"/>
    <x v="1"/>
    <x v="17"/>
  </r>
  <r>
    <s v="S00461"/>
    <x v="236"/>
    <s v="EMP064"/>
    <s v="P014"/>
    <x v="0"/>
    <n v="20"/>
    <s v="Priya Jain"/>
    <s v="Monitor 14"/>
    <n v="15000"/>
    <n v="300000"/>
    <x v="2"/>
    <x v="37"/>
  </r>
  <r>
    <s v="S00462"/>
    <x v="23"/>
    <s v="EMP067"/>
    <s v="P038"/>
    <x v="3"/>
    <n v="2"/>
    <s v="Anjali Sharma"/>
    <s v="Notebook 38"/>
    <n v="100"/>
    <n v="200"/>
    <x v="0"/>
    <x v="5"/>
  </r>
  <r>
    <s v="S00463"/>
    <x v="258"/>
    <s v="EMP078"/>
    <s v="P048"/>
    <x v="2"/>
    <n v="3"/>
    <s v="Sneha Gupta"/>
    <s v="Notebook 48"/>
    <n v="100"/>
    <n v="300"/>
    <x v="0"/>
    <x v="44"/>
  </r>
  <r>
    <s v="S00464"/>
    <x v="233"/>
    <s v="EMP054"/>
    <s v="P010"/>
    <x v="3"/>
    <n v="16"/>
    <s v="Neha Mehta"/>
    <s v="Marker 10"/>
    <n v="50"/>
    <n v="800"/>
    <x v="0"/>
    <x v="15"/>
  </r>
  <r>
    <s v="S00465"/>
    <x v="176"/>
    <s v="EMP088"/>
    <s v="P037"/>
    <x v="0"/>
    <n v="3"/>
    <s v="Rahul Gupta"/>
    <s v="Cabinet 37"/>
    <n v="10000"/>
    <n v="30000"/>
    <x v="1"/>
    <x v="21"/>
  </r>
  <r>
    <s v="S00466"/>
    <x v="148"/>
    <s v="EMP089"/>
    <s v="P031"/>
    <x v="3"/>
    <n v="14"/>
    <s v="Rohit Sharma"/>
    <s v="Laptop 31"/>
    <n v="60000"/>
    <n v="840000"/>
    <x v="2"/>
    <x v="31"/>
  </r>
  <r>
    <s v="S00467"/>
    <x v="259"/>
    <s v="EMP064"/>
    <s v="P008"/>
    <x v="2"/>
    <n v="10"/>
    <s v="Priya Jain"/>
    <s v="Notebook 8"/>
    <n v="100"/>
    <n v="1000"/>
    <x v="0"/>
    <x v="37"/>
  </r>
  <r>
    <s v="S00468"/>
    <x v="260"/>
    <s v="EMP072"/>
    <s v="P024"/>
    <x v="3"/>
    <n v="8"/>
    <s v="Sneha Agarwal"/>
    <s v="Monitor 24"/>
    <n v="15000"/>
    <n v="120000"/>
    <x v="2"/>
    <x v="20"/>
  </r>
  <r>
    <s v="S00469"/>
    <x v="53"/>
    <s v="EMP035"/>
    <s v="P036"/>
    <x v="2"/>
    <n v="19"/>
    <s v="Neha Mehta"/>
    <s v="Desk 36"/>
    <n v="12000"/>
    <n v="228000"/>
    <x v="1"/>
    <x v="15"/>
  </r>
  <r>
    <s v="S00470"/>
    <x v="261"/>
    <s v="EMP062"/>
    <s v="P013"/>
    <x v="3"/>
    <n v="15"/>
    <s v="Vikas Singh"/>
    <s v="Keyboard 13"/>
    <n v="1200"/>
    <n v="18000"/>
    <x v="2"/>
    <x v="34"/>
  </r>
  <r>
    <s v="S00471"/>
    <x v="20"/>
    <s v="EMP025"/>
    <s v="P031"/>
    <x v="1"/>
    <n v="16"/>
    <s v="Amit Mehta"/>
    <s v="Laptop 31"/>
    <n v="60000"/>
    <n v="960000"/>
    <x v="2"/>
    <x v="3"/>
  </r>
  <r>
    <s v="S00472"/>
    <x v="215"/>
    <s v="EMP036"/>
    <s v="P034"/>
    <x v="1"/>
    <n v="4"/>
    <s v="Rohit Yadav"/>
    <s v="Monitor 34"/>
    <n v="15000"/>
    <n v="60000"/>
    <x v="2"/>
    <x v="0"/>
  </r>
  <r>
    <s v="S00473"/>
    <x v="30"/>
    <s v="EMP087"/>
    <s v="P025"/>
    <x v="2"/>
    <n v="18"/>
    <s v="Neha Yadav"/>
    <s v="Office Chair 25"/>
    <n v="7000"/>
    <n v="126000"/>
    <x v="1"/>
    <x v="17"/>
  </r>
  <r>
    <s v="S00474"/>
    <x v="100"/>
    <s v="EMP050"/>
    <s v="P036"/>
    <x v="0"/>
    <n v="19"/>
    <s v="Amit Agarwal"/>
    <s v="Desk 36"/>
    <n v="12000"/>
    <n v="228000"/>
    <x v="1"/>
    <x v="18"/>
  </r>
  <r>
    <s v="S00475"/>
    <x v="67"/>
    <s v="EMP056"/>
    <s v="P030"/>
    <x v="1"/>
    <n v="10"/>
    <s v="Anjali Singh"/>
    <s v="Marker 30"/>
    <n v="50"/>
    <n v="500"/>
    <x v="0"/>
    <x v="2"/>
  </r>
  <r>
    <s v="S00476"/>
    <x v="201"/>
    <s v="EMP020"/>
    <s v="P038"/>
    <x v="3"/>
    <n v="20"/>
    <s v="Karan Gupta"/>
    <s v="Notebook 38"/>
    <n v="100"/>
    <n v="2000"/>
    <x v="0"/>
    <x v="24"/>
  </r>
  <r>
    <s v="S00477"/>
    <x v="262"/>
    <s v="EMP063"/>
    <s v="P018"/>
    <x v="2"/>
    <n v="10"/>
    <s v="Pooja Jain"/>
    <s v="Notebook 18"/>
    <n v="100"/>
    <n v="1000"/>
    <x v="0"/>
    <x v="23"/>
  </r>
  <r>
    <s v="S00478"/>
    <x v="261"/>
    <s v="EMP100"/>
    <s v="P004"/>
    <x v="3"/>
    <n v="17"/>
    <s v="Neha Patel"/>
    <s v="Monitor 4"/>
    <n v="15000"/>
    <n v="255000"/>
    <x v="2"/>
    <x v="53"/>
  </r>
  <r>
    <s v="S00479"/>
    <x v="215"/>
    <s v="EMP073"/>
    <s v="P012"/>
    <x v="3"/>
    <n v="10"/>
    <s v="Pooja Jain"/>
    <s v="Mouse 12"/>
    <n v="500"/>
    <n v="5000"/>
    <x v="2"/>
    <x v="23"/>
  </r>
  <r>
    <s v="S00480"/>
    <x v="263"/>
    <s v="EMP088"/>
    <s v="P011"/>
    <x v="2"/>
    <n v="13"/>
    <s v="Rahul Gupta"/>
    <s v="Laptop 11"/>
    <n v="60000"/>
    <n v="780000"/>
    <x v="2"/>
    <x v="21"/>
  </r>
  <r>
    <s v="S00481"/>
    <x v="241"/>
    <s v="EMP100"/>
    <s v="P024"/>
    <x v="1"/>
    <n v="20"/>
    <s v="Neha Patel"/>
    <s v="Monitor 24"/>
    <n v="15000"/>
    <n v="300000"/>
    <x v="2"/>
    <x v="53"/>
  </r>
  <r>
    <s v="S00482"/>
    <x v="264"/>
    <s v="EMP061"/>
    <s v="P003"/>
    <x v="0"/>
    <n v="6"/>
    <s v="Neha Gupta"/>
    <s v="Keyboard 3"/>
    <n v="1200"/>
    <n v="7200"/>
    <x v="2"/>
    <x v="16"/>
  </r>
  <r>
    <s v="S00483"/>
    <x v="234"/>
    <s v="EMP069"/>
    <s v="P041"/>
    <x v="1"/>
    <n v="14"/>
    <s v="Pooja Patel"/>
    <s v="Laptop 41"/>
    <n v="60000"/>
    <n v="840000"/>
    <x v="2"/>
    <x v="48"/>
  </r>
  <r>
    <s v="S00484"/>
    <x v="186"/>
    <s v="EMP081"/>
    <s v="P031"/>
    <x v="2"/>
    <n v="9"/>
    <s v="Rahul Gupta"/>
    <s v="Laptop 31"/>
    <n v="60000"/>
    <n v="540000"/>
    <x v="2"/>
    <x v="21"/>
  </r>
  <r>
    <s v="S00485"/>
    <x v="203"/>
    <s v="EMP023"/>
    <s v="P029"/>
    <x v="2"/>
    <n v="5"/>
    <s v="Anjali Kumar"/>
    <s v="Printer Paper 29"/>
    <n v="300"/>
    <n v="1500"/>
    <x v="0"/>
    <x v="40"/>
  </r>
  <r>
    <s v="S00486"/>
    <x v="62"/>
    <s v="EMP071"/>
    <s v="P010"/>
    <x v="0"/>
    <n v="8"/>
    <s v="Amit Mehta"/>
    <s v="Marker 10"/>
    <n v="50"/>
    <n v="400"/>
    <x v="0"/>
    <x v="3"/>
  </r>
  <r>
    <s v="S00487"/>
    <x v="182"/>
    <s v="EMP067"/>
    <s v="P003"/>
    <x v="1"/>
    <n v="12"/>
    <s v="Anjali Sharma"/>
    <s v="Keyboard 3"/>
    <n v="1200"/>
    <n v="14400"/>
    <x v="2"/>
    <x v="5"/>
  </r>
  <r>
    <s v="S00488"/>
    <x v="146"/>
    <s v="EMP052"/>
    <s v="P027"/>
    <x v="2"/>
    <n v="11"/>
    <s v="Sneha Mehta"/>
    <s v="Cabinet 27"/>
    <n v="10000"/>
    <n v="110000"/>
    <x v="1"/>
    <x v="9"/>
  </r>
  <r>
    <s v="S00489"/>
    <x v="146"/>
    <s v="EMP081"/>
    <s v="P004"/>
    <x v="1"/>
    <n v="14"/>
    <s v="Rahul Gupta"/>
    <s v="Monitor 4"/>
    <n v="15000"/>
    <n v="210000"/>
    <x v="2"/>
    <x v="21"/>
  </r>
  <r>
    <s v="S00490"/>
    <x v="73"/>
    <s v="EMP014"/>
    <s v="P015"/>
    <x v="3"/>
    <n v="8"/>
    <s v="Priya Kumar"/>
    <s v="Office Chair 15"/>
    <n v="7000"/>
    <n v="56000"/>
    <x v="1"/>
    <x v="13"/>
  </r>
  <r>
    <s v="S00491"/>
    <x v="265"/>
    <s v="EMP061"/>
    <s v="P016"/>
    <x v="3"/>
    <n v="10"/>
    <s v="Neha Gupta"/>
    <s v="Desk 16"/>
    <n v="12000"/>
    <n v="120000"/>
    <x v="1"/>
    <x v="16"/>
  </r>
  <r>
    <s v="S00492"/>
    <x v="221"/>
    <s v="EMP081"/>
    <s v="P017"/>
    <x v="0"/>
    <n v="20"/>
    <s v="Rahul Gupta"/>
    <s v="Cabinet 17"/>
    <n v="10000"/>
    <n v="200000"/>
    <x v="1"/>
    <x v="21"/>
  </r>
  <r>
    <s v="S00493"/>
    <x v="177"/>
    <s v="EMP057"/>
    <s v="P050"/>
    <x v="3"/>
    <n v="12"/>
    <s v="Vikas Yadav"/>
    <s v="Marker 50"/>
    <n v="50"/>
    <n v="600"/>
    <x v="0"/>
    <x v="52"/>
  </r>
  <r>
    <s v="S00494"/>
    <x v="266"/>
    <s v="EMP086"/>
    <s v="P040"/>
    <x v="0"/>
    <n v="3"/>
    <s v="Rahul Mehta"/>
    <s v="Marker 40"/>
    <n v="50"/>
    <n v="150"/>
    <x v="0"/>
    <x v="55"/>
  </r>
  <r>
    <s v="S00495"/>
    <x v="133"/>
    <s v="EMP060"/>
    <s v="P026"/>
    <x v="2"/>
    <n v="3"/>
    <s v="Rohit Patel"/>
    <s v="Desk 26"/>
    <n v="12000"/>
    <n v="36000"/>
    <x v="1"/>
    <x v="51"/>
  </r>
  <r>
    <s v="S00496"/>
    <x v="32"/>
    <s v="EMP047"/>
    <s v="P020"/>
    <x v="0"/>
    <n v="13"/>
    <s v="Rahul Verma"/>
    <s v="Marker 20"/>
    <n v="50"/>
    <n v="650"/>
    <x v="0"/>
    <x v="47"/>
  </r>
  <r>
    <s v="S00497"/>
    <x v="267"/>
    <s v="EMP015"/>
    <s v="P045"/>
    <x v="0"/>
    <n v="14"/>
    <s v="Neha Singh"/>
    <s v="Office Chair 45"/>
    <n v="7000"/>
    <n v="98000"/>
    <x v="1"/>
    <x v="26"/>
  </r>
  <r>
    <s v="S00498"/>
    <x v="50"/>
    <s v="EMP043"/>
    <s v="P013"/>
    <x v="1"/>
    <n v="6"/>
    <s v="Vikas Sharma"/>
    <s v="Keyboard 13"/>
    <n v="1200"/>
    <n v="7200"/>
    <x v="2"/>
    <x v="43"/>
  </r>
  <r>
    <s v="S00499"/>
    <x v="268"/>
    <s v="EMP084"/>
    <s v="P016"/>
    <x v="2"/>
    <n v="14"/>
    <s v="Priya Mehta"/>
    <s v="Desk 16"/>
    <n v="12000"/>
    <n v="168000"/>
    <x v="1"/>
    <x v="33"/>
  </r>
  <r>
    <s v="S00500"/>
    <x v="58"/>
    <s v="EMP088"/>
    <s v="P035"/>
    <x v="0"/>
    <n v="5"/>
    <s v="Rahul Gupta"/>
    <s v="Office Chair 35"/>
    <n v="7000"/>
    <n v="35000"/>
    <x v="1"/>
    <x v="21"/>
  </r>
  <r>
    <s v="S00501"/>
    <x v="68"/>
    <s v="EMP019"/>
    <s v="P018"/>
    <x v="3"/>
    <n v="18"/>
    <s v="Rahul Yadav"/>
    <s v="Notebook 18"/>
    <n v="100"/>
    <n v="1800"/>
    <x v="0"/>
    <x v="7"/>
  </r>
  <r>
    <s v="S00502"/>
    <x v="87"/>
    <s v="EMP093"/>
    <s v="P035"/>
    <x v="1"/>
    <n v="18"/>
    <s v="Vikas Singh"/>
    <s v="Office Chair 35"/>
    <n v="7000"/>
    <n v="126000"/>
    <x v="1"/>
    <x v="34"/>
  </r>
  <r>
    <s v="S00503"/>
    <x v="269"/>
    <s v="EMP031"/>
    <s v="P004"/>
    <x v="3"/>
    <n v="5"/>
    <s v="Pooja Jain"/>
    <s v="Monitor 4"/>
    <n v="15000"/>
    <n v="75000"/>
    <x v="2"/>
    <x v="23"/>
  </r>
  <r>
    <s v="S00504"/>
    <x v="162"/>
    <s v="EMP003"/>
    <s v="P020"/>
    <x v="3"/>
    <n v="15"/>
    <s v="Karan Patel"/>
    <s v="Marker 20"/>
    <n v="50"/>
    <n v="750"/>
    <x v="0"/>
    <x v="39"/>
  </r>
  <r>
    <s v="S00505"/>
    <x v="270"/>
    <s v="EMP014"/>
    <s v="P009"/>
    <x v="0"/>
    <n v="1"/>
    <s v="Priya Kumar"/>
    <s v="Printer Paper 9"/>
    <n v="300"/>
    <n v="300"/>
    <x v="0"/>
    <x v="13"/>
  </r>
  <r>
    <s v="S00506"/>
    <x v="271"/>
    <s v="EMP094"/>
    <s v="P046"/>
    <x v="2"/>
    <n v="15"/>
    <s v="Rohit Kumar"/>
    <s v="Desk 46"/>
    <n v="12000"/>
    <n v="180000"/>
    <x v="1"/>
    <x v="38"/>
  </r>
  <r>
    <s v="S00507"/>
    <x v="247"/>
    <s v="EMP008"/>
    <s v="P043"/>
    <x v="1"/>
    <n v="7"/>
    <s v="Pooja Verma"/>
    <s v="Keyboard 43"/>
    <n v="1200"/>
    <n v="8400"/>
    <x v="2"/>
    <x v="36"/>
  </r>
  <r>
    <s v="S00508"/>
    <x v="237"/>
    <s v="EMP098"/>
    <s v="P050"/>
    <x v="1"/>
    <n v="2"/>
    <s v="Karan Sharma"/>
    <s v="Marker 50"/>
    <n v="50"/>
    <n v="100"/>
    <x v="0"/>
    <x v="41"/>
  </r>
  <r>
    <s v="S00509"/>
    <x v="239"/>
    <s v="EMP050"/>
    <s v="P013"/>
    <x v="2"/>
    <n v="16"/>
    <s v="Amit Agarwal"/>
    <s v="Keyboard 13"/>
    <n v="1200"/>
    <n v="19200"/>
    <x v="2"/>
    <x v="18"/>
  </r>
  <r>
    <s v="S00510"/>
    <x v="272"/>
    <s v="EMP017"/>
    <s v="P018"/>
    <x v="0"/>
    <n v="9"/>
    <s v="Priya Sharma"/>
    <s v="Notebook 18"/>
    <n v="100"/>
    <n v="900"/>
    <x v="0"/>
    <x v="12"/>
  </r>
  <r>
    <s v="S00511"/>
    <x v="48"/>
    <s v="EMP066"/>
    <s v="P005"/>
    <x v="3"/>
    <n v="4"/>
    <s v="Sneha Patel"/>
    <s v="Office Chair 5"/>
    <n v="7000"/>
    <n v="28000"/>
    <x v="1"/>
    <x v="49"/>
  </r>
  <r>
    <s v="S00512"/>
    <x v="207"/>
    <s v="EMP078"/>
    <s v="P027"/>
    <x v="1"/>
    <n v="7"/>
    <s v="Sneha Gupta"/>
    <s v="Cabinet 27"/>
    <n v="10000"/>
    <n v="70000"/>
    <x v="1"/>
    <x v="44"/>
  </r>
  <r>
    <s v="S00513"/>
    <x v="152"/>
    <s v="EMP058"/>
    <s v="P026"/>
    <x v="0"/>
    <n v="11"/>
    <s v="Anjali Jain"/>
    <s v="Desk 26"/>
    <n v="12000"/>
    <n v="132000"/>
    <x v="1"/>
    <x v="14"/>
  </r>
  <r>
    <s v="S00514"/>
    <x v="54"/>
    <s v="EMP007"/>
    <s v="P035"/>
    <x v="2"/>
    <n v="12"/>
    <s v="Priya Kumar"/>
    <s v="Office Chair 35"/>
    <n v="7000"/>
    <n v="84000"/>
    <x v="1"/>
    <x v="13"/>
  </r>
  <r>
    <s v="S00515"/>
    <x v="273"/>
    <s v="EMP092"/>
    <s v="P044"/>
    <x v="1"/>
    <n v="12"/>
    <s v="Neha Yadav"/>
    <s v="Monitor 44"/>
    <n v="15000"/>
    <n v="180000"/>
    <x v="2"/>
    <x v="17"/>
  </r>
  <r>
    <s v="S00516"/>
    <x v="207"/>
    <s v="EMP038"/>
    <s v="P009"/>
    <x v="0"/>
    <n v="19"/>
    <s v="Amit Verma"/>
    <s v="Printer Paper 9"/>
    <n v="300"/>
    <n v="5700"/>
    <x v="0"/>
    <x v="10"/>
  </r>
  <r>
    <s v="S00517"/>
    <x v="51"/>
    <s v="EMP030"/>
    <s v="P023"/>
    <x v="1"/>
    <n v="17"/>
    <s v="Neha Sharma"/>
    <s v="Keyboard 23"/>
    <n v="1200"/>
    <n v="20400"/>
    <x v="2"/>
    <x v="30"/>
  </r>
  <r>
    <s v="S00518"/>
    <x v="57"/>
    <s v="EMP023"/>
    <s v="P036"/>
    <x v="0"/>
    <n v="6"/>
    <s v="Anjali Kumar"/>
    <s v="Desk 36"/>
    <n v="12000"/>
    <n v="72000"/>
    <x v="1"/>
    <x v="40"/>
  </r>
  <r>
    <s v="S00519"/>
    <x v="243"/>
    <s v="EMP052"/>
    <s v="P028"/>
    <x v="2"/>
    <n v="1"/>
    <s v="Sneha Mehta"/>
    <s v="Notebook 28"/>
    <n v="100"/>
    <n v="100"/>
    <x v="0"/>
    <x v="9"/>
  </r>
  <r>
    <s v="S00520"/>
    <x v="274"/>
    <s v="EMP058"/>
    <s v="P017"/>
    <x v="1"/>
    <n v="15"/>
    <s v="Anjali Jain"/>
    <s v="Cabinet 17"/>
    <n v="10000"/>
    <n v="150000"/>
    <x v="1"/>
    <x v="14"/>
  </r>
  <r>
    <s v="S00521"/>
    <x v="127"/>
    <s v="EMP076"/>
    <s v="P040"/>
    <x v="3"/>
    <n v="7"/>
    <s v="Rahul Jain"/>
    <s v="Marker 40"/>
    <n v="50"/>
    <n v="350"/>
    <x v="0"/>
    <x v="22"/>
  </r>
  <r>
    <s v="S00522"/>
    <x v="275"/>
    <s v="EMP093"/>
    <s v="P020"/>
    <x v="0"/>
    <n v="15"/>
    <s v="Vikas Singh"/>
    <s v="Marker 20"/>
    <n v="50"/>
    <n v="750"/>
    <x v="0"/>
    <x v="34"/>
  </r>
  <r>
    <s v="S00523"/>
    <x v="276"/>
    <s v="EMP040"/>
    <s v="P009"/>
    <x v="3"/>
    <n v="6"/>
    <s v="Amit Mehta"/>
    <s v="Printer Paper 9"/>
    <n v="300"/>
    <n v="1800"/>
    <x v="0"/>
    <x v="3"/>
  </r>
  <r>
    <s v="S00524"/>
    <x v="266"/>
    <s v="EMP011"/>
    <s v="P028"/>
    <x v="1"/>
    <n v="16"/>
    <s v="Rohit Jain"/>
    <s v="Notebook 28"/>
    <n v="100"/>
    <n v="1600"/>
    <x v="0"/>
    <x v="8"/>
  </r>
  <r>
    <s v="S00525"/>
    <x v="103"/>
    <s v="EMP032"/>
    <s v="P038"/>
    <x v="2"/>
    <n v="18"/>
    <s v="Sneha Agarwal"/>
    <s v="Notebook 38"/>
    <n v="100"/>
    <n v="1800"/>
    <x v="0"/>
    <x v="20"/>
  </r>
  <r>
    <s v="S00526"/>
    <x v="52"/>
    <s v="EMP031"/>
    <s v="P032"/>
    <x v="2"/>
    <n v="3"/>
    <s v="Pooja Jain"/>
    <s v="Mouse 32"/>
    <n v="500"/>
    <n v="1500"/>
    <x v="2"/>
    <x v="23"/>
  </r>
  <r>
    <s v="S00527"/>
    <x v="199"/>
    <s v="EMP051"/>
    <s v="P012"/>
    <x v="3"/>
    <n v="20"/>
    <s v="Rahul Singh"/>
    <s v="Mouse 12"/>
    <n v="500"/>
    <n v="10000"/>
    <x v="2"/>
    <x v="4"/>
  </r>
  <r>
    <s v="S00528"/>
    <x v="277"/>
    <s v="EMP042"/>
    <s v="P014"/>
    <x v="0"/>
    <n v="4"/>
    <s v="Sneha Jain"/>
    <s v="Monitor 14"/>
    <n v="15000"/>
    <n v="60000"/>
    <x v="2"/>
    <x v="57"/>
  </r>
  <r>
    <s v="S00529"/>
    <x v="197"/>
    <s v="EMP036"/>
    <s v="P049"/>
    <x v="3"/>
    <n v="17"/>
    <s v="Rohit Yadav"/>
    <s v="Printer Paper 49"/>
    <n v="300"/>
    <n v="5100"/>
    <x v="0"/>
    <x v="0"/>
  </r>
  <r>
    <s v="S00530"/>
    <x v="238"/>
    <s v="EMP072"/>
    <s v="P033"/>
    <x v="0"/>
    <n v="11"/>
    <s v="Sneha Agarwal"/>
    <s v="Keyboard 33"/>
    <n v="1200"/>
    <n v="13200"/>
    <x v="2"/>
    <x v="20"/>
  </r>
  <r>
    <s v="S00531"/>
    <x v="154"/>
    <s v="EMP030"/>
    <s v="P022"/>
    <x v="3"/>
    <n v="8"/>
    <s v="Neha Sharma"/>
    <s v="Mouse 22"/>
    <n v="500"/>
    <n v="4000"/>
    <x v="2"/>
    <x v="30"/>
  </r>
  <r>
    <s v="S00532"/>
    <x v="130"/>
    <s v="EMP067"/>
    <s v="P001"/>
    <x v="2"/>
    <n v="18"/>
    <s v="Anjali Sharma"/>
    <s v="Laptop 1"/>
    <n v="60000"/>
    <n v="1080000"/>
    <x v="2"/>
    <x v="5"/>
  </r>
  <r>
    <s v="S00533"/>
    <x v="230"/>
    <s v="EMP098"/>
    <s v="P038"/>
    <x v="1"/>
    <n v="2"/>
    <s v="Karan Sharma"/>
    <s v="Notebook 38"/>
    <n v="100"/>
    <n v="200"/>
    <x v="0"/>
    <x v="41"/>
  </r>
  <r>
    <s v="S00534"/>
    <x v="140"/>
    <s v="EMP054"/>
    <s v="P040"/>
    <x v="1"/>
    <n v="8"/>
    <s v="Neha Mehta"/>
    <s v="Marker 40"/>
    <n v="50"/>
    <n v="400"/>
    <x v="0"/>
    <x v="15"/>
  </r>
  <r>
    <s v="S00535"/>
    <x v="195"/>
    <s v="EMP093"/>
    <s v="P038"/>
    <x v="3"/>
    <n v="18"/>
    <s v="Vikas Singh"/>
    <s v="Notebook 38"/>
    <n v="100"/>
    <n v="1800"/>
    <x v="0"/>
    <x v="34"/>
  </r>
  <r>
    <s v="S00536"/>
    <x v="278"/>
    <s v="EMP012"/>
    <s v="P009"/>
    <x v="1"/>
    <n v="10"/>
    <s v="Pooja Singh"/>
    <s v="Printer Paper 9"/>
    <n v="300"/>
    <n v="3000"/>
    <x v="0"/>
    <x v="11"/>
  </r>
  <r>
    <s v="S00537"/>
    <x v="13"/>
    <s v="EMP078"/>
    <s v="P006"/>
    <x v="0"/>
    <n v="12"/>
    <s v="Sneha Gupta"/>
    <s v="Desk 6"/>
    <n v="12000"/>
    <n v="144000"/>
    <x v="1"/>
    <x v="44"/>
  </r>
  <r>
    <s v="S00538"/>
    <x v="63"/>
    <s v="EMP095"/>
    <s v="P034"/>
    <x v="0"/>
    <n v="9"/>
    <s v="Rahul Singh"/>
    <s v="Monitor 34"/>
    <n v="15000"/>
    <n v="135000"/>
    <x v="2"/>
    <x v="4"/>
  </r>
  <r>
    <s v="S00539"/>
    <x v="25"/>
    <s v="EMP019"/>
    <s v="P008"/>
    <x v="3"/>
    <n v="10"/>
    <s v="Rahul Yadav"/>
    <s v="Notebook 8"/>
    <n v="100"/>
    <n v="1000"/>
    <x v="0"/>
    <x v="7"/>
  </r>
  <r>
    <s v="S00540"/>
    <x v="253"/>
    <s v="EMP079"/>
    <s v="P031"/>
    <x v="3"/>
    <n v="10"/>
    <s v="Anjali Kumar"/>
    <s v="Laptop 31"/>
    <n v="60000"/>
    <n v="600000"/>
    <x v="2"/>
    <x v="40"/>
  </r>
  <r>
    <s v="S00541"/>
    <x v="173"/>
    <s v="EMP009"/>
    <s v="P005"/>
    <x v="0"/>
    <n v="18"/>
    <s v="Sneha Mehta"/>
    <s v="Office Chair 5"/>
    <n v="7000"/>
    <n v="126000"/>
    <x v="1"/>
    <x v="9"/>
  </r>
  <r>
    <s v="S00542"/>
    <x v="279"/>
    <s v="EMP055"/>
    <s v="P008"/>
    <x v="0"/>
    <n v="6"/>
    <s v="Neha Gupta"/>
    <s v="Notebook 8"/>
    <n v="100"/>
    <n v="600"/>
    <x v="0"/>
    <x v="16"/>
  </r>
  <r>
    <s v="S00543"/>
    <x v="13"/>
    <s v="EMP037"/>
    <s v="P037"/>
    <x v="3"/>
    <n v="13"/>
    <s v="Priya Kumar"/>
    <s v="Cabinet 37"/>
    <n v="10000"/>
    <n v="130000"/>
    <x v="1"/>
    <x v="13"/>
  </r>
  <r>
    <s v="S00544"/>
    <x v="280"/>
    <s v="EMP045"/>
    <s v="P001"/>
    <x v="1"/>
    <n v="8"/>
    <s v="Anjali Singh"/>
    <s v="Laptop 1"/>
    <n v="60000"/>
    <n v="480000"/>
    <x v="2"/>
    <x v="2"/>
  </r>
  <r>
    <s v="S00545"/>
    <x v="274"/>
    <s v="EMP003"/>
    <s v="P016"/>
    <x v="1"/>
    <n v="8"/>
    <s v="Karan Patel"/>
    <s v="Desk 16"/>
    <n v="12000"/>
    <n v="96000"/>
    <x v="1"/>
    <x v="39"/>
  </r>
  <r>
    <s v="S00546"/>
    <x v="136"/>
    <s v="EMP055"/>
    <s v="P050"/>
    <x v="2"/>
    <n v="3"/>
    <s v="Neha Gupta"/>
    <s v="Marker 50"/>
    <n v="50"/>
    <n v="150"/>
    <x v="0"/>
    <x v="16"/>
  </r>
  <r>
    <s v="S00547"/>
    <x v="41"/>
    <s v="EMP034"/>
    <s v="P030"/>
    <x v="2"/>
    <n v="3"/>
    <s v="Anjali Jain"/>
    <s v="Marker 30"/>
    <n v="50"/>
    <n v="150"/>
    <x v="0"/>
    <x v="14"/>
  </r>
  <r>
    <s v="S00548"/>
    <x v="200"/>
    <s v="EMP060"/>
    <s v="P043"/>
    <x v="0"/>
    <n v="15"/>
    <s v="Rohit Patel"/>
    <s v="Keyboard 43"/>
    <n v="1200"/>
    <n v="18000"/>
    <x v="2"/>
    <x v="51"/>
  </r>
  <r>
    <s v="S00549"/>
    <x v="127"/>
    <s v="EMP040"/>
    <s v="P043"/>
    <x v="1"/>
    <n v="9"/>
    <s v="Amit Mehta"/>
    <s v="Keyboard 43"/>
    <n v="1200"/>
    <n v="10800"/>
    <x v="2"/>
    <x v="3"/>
  </r>
  <r>
    <s v="S00550"/>
    <x v="42"/>
    <s v="EMP037"/>
    <s v="P026"/>
    <x v="2"/>
    <n v="6"/>
    <s v="Priya Kumar"/>
    <s v="Desk 26"/>
    <n v="12000"/>
    <n v="72000"/>
    <x v="1"/>
    <x v="13"/>
  </r>
  <r>
    <s v="S00551"/>
    <x v="170"/>
    <s v="EMP058"/>
    <s v="P042"/>
    <x v="0"/>
    <n v="2"/>
    <s v="Anjali Jain"/>
    <s v="Mouse 42"/>
    <n v="500"/>
    <n v="1000"/>
    <x v="2"/>
    <x v="14"/>
  </r>
  <r>
    <s v="S00552"/>
    <x v="281"/>
    <s v="EMP027"/>
    <s v="P034"/>
    <x v="3"/>
    <n v="11"/>
    <s v="Vikas Agarwal"/>
    <s v="Monitor 34"/>
    <n v="15000"/>
    <n v="165000"/>
    <x v="2"/>
    <x v="25"/>
  </r>
  <r>
    <s v="S00553"/>
    <x v="34"/>
    <s v="EMP045"/>
    <s v="P038"/>
    <x v="0"/>
    <n v="17"/>
    <s v="Anjali Singh"/>
    <s v="Notebook 38"/>
    <n v="100"/>
    <n v="1700"/>
    <x v="0"/>
    <x v="2"/>
  </r>
  <r>
    <s v="S00554"/>
    <x v="282"/>
    <s v="EMP034"/>
    <s v="P003"/>
    <x v="3"/>
    <n v="20"/>
    <s v="Anjali Jain"/>
    <s v="Keyboard 3"/>
    <n v="1200"/>
    <n v="24000"/>
    <x v="2"/>
    <x v="14"/>
  </r>
  <r>
    <s v="S00555"/>
    <x v="283"/>
    <s v="EMP070"/>
    <s v="P031"/>
    <x v="0"/>
    <n v="6"/>
    <s v="Priya Sharma"/>
    <s v="Laptop 31"/>
    <n v="60000"/>
    <n v="360000"/>
    <x v="2"/>
    <x v="12"/>
  </r>
  <r>
    <s v="S00556"/>
    <x v="218"/>
    <s v="EMP088"/>
    <s v="P039"/>
    <x v="0"/>
    <n v="19"/>
    <s v="Rahul Gupta"/>
    <s v="Printer Paper 39"/>
    <n v="300"/>
    <n v="5700"/>
    <x v="0"/>
    <x v="21"/>
  </r>
  <r>
    <s v="S00557"/>
    <x v="284"/>
    <s v="EMP035"/>
    <s v="P009"/>
    <x v="1"/>
    <n v="20"/>
    <s v="Neha Mehta"/>
    <s v="Printer Paper 9"/>
    <n v="300"/>
    <n v="6000"/>
    <x v="0"/>
    <x v="15"/>
  </r>
  <r>
    <s v="S00558"/>
    <x v="117"/>
    <s v="EMP074"/>
    <s v="P041"/>
    <x v="2"/>
    <n v="3"/>
    <s v="Karan Singh"/>
    <s v="Laptop 41"/>
    <n v="60000"/>
    <n v="180000"/>
    <x v="2"/>
    <x v="32"/>
  </r>
  <r>
    <s v="S00559"/>
    <x v="123"/>
    <s v="EMP019"/>
    <s v="P050"/>
    <x v="0"/>
    <n v="3"/>
    <s v="Rahul Yadav"/>
    <s v="Marker 50"/>
    <n v="50"/>
    <n v="150"/>
    <x v="0"/>
    <x v="7"/>
  </r>
  <r>
    <s v="S00560"/>
    <x v="38"/>
    <s v="EMP093"/>
    <s v="P002"/>
    <x v="0"/>
    <n v="18"/>
    <s v="Vikas Singh"/>
    <s v="Mouse 2"/>
    <n v="500"/>
    <n v="9000"/>
    <x v="2"/>
    <x v="34"/>
  </r>
  <r>
    <s v="S00561"/>
    <x v="199"/>
    <s v="EMP055"/>
    <s v="P037"/>
    <x v="1"/>
    <n v="5"/>
    <s v="Neha Gupta"/>
    <s v="Cabinet 37"/>
    <n v="10000"/>
    <n v="50000"/>
    <x v="1"/>
    <x v="16"/>
  </r>
  <r>
    <s v="S00562"/>
    <x v="20"/>
    <s v="EMP039"/>
    <s v="P023"/>
    <x v="0"/>
    <n v="19"/>
    <s v="Rohit Jain"/>
    <s v="Keyboard 23"/>
    <n v="1200"/>
    <n v="22800"/>
    <x v="2"/>
    <x v="8"/>
  </r>
  <r>
    <s v="S00563"/>
    <x v="285"/>
    <s v="EMP068"/>
    <s v="P002"/>
    <x v="0"/>
    <n v="9"/>
    <s v="Vikas Gupta"/>
    <s v="Mouse 2"/>
    <n v="500"/>
    <n v="4500"/>
    <x v="2"/>
    <x v="46"/>
  </r>
  <r>
    <s v="S00564"/>
    <x v="286"/>
    <s v="EMP078"/>
    <s v="P021"/>
    <x v="2"/>
    <n v="8"/>
    <s v="Sneha Gupta"/>
    <s v="Laptop 21"/>
    <n v="60000"/>
    <n v="480000"/>
    <x v="2"/>
    <x v="44"/>
  </r>
  <r>
    <s v="S00565"/>
    <x v="79"/>
    <s v="EMP056"/>
    <s v="P034"/>
    <x v="1"/>
    <n v="14"/>
    <s v="Anjali Singh"/>
    <s v="Monitor 34"/>
    <n v="15000"/>
    <n v="210000"/>
    <x v="2"/>
    <x v="2"/>
  </r>
  <r>
    <s v="S00566"/>
    <x v="43"/>
    <s v="EMP087"/>
    <s v="P005"/>
    <x v="2"/>
    <n v="20"/>
    <s v="Neha Yadav"/>
    <s v="Office Chair 5"/>
    <n v="7000"/>
    <n v="140000"/>
    <x v="1"/>
    <x v="17"/>
  </r>
  <r>
    <s v="S00567"/>
    <x v="242"/>
    <s v="EMP082"/>
    <s v="P033"/>
    <x v="0"/>
    <n v="5"/>
    <s v="Rohit Jain"/>
    <s v="Keyboard 33"/>
    <n v="1200"/>
    <n v="6000"/>
    <x v="2"/>
    <x v="8"/>
  </r>
  <r>
    <s v="S00568"/>
    <x v="287"/>
    <s v="EMP064"/>
    <s v="P017"/>
    <x v="1"/>
    <n v="12"/>
    <s v="Priya Jain"/>
    <s v="Cabinet 17"/>
    <n v="10000"/>
    <n v="120000"/>
    <x v="1"/>
    <x v="37"/>
  </r>
  <r>
    <s v="S00569"/>
    <x v="103"/>
    <s v="EMP050"/>
    <s v="P046"/>
    <x v="1"/>
    <n v="11"/>
    <s v="Amit Agarwal"/>
    <s v="Desk 46"/>
    <n v="12000"/>
    <n v="132000"/>
    <x v="1"/>
    <x v="18"/>
  </r>
  <r>
    <s v="S00570"/>
    <x v="58"/>
    <s v="EMP047"/>
    <s v="P048"/>
    <x v="0"/>
    <n v="1"/>
    <s v="Rahul Verma"/>
    <s v="Notebook 48"/>
    <n v="100"/>
    <n v="100"/>
    <x v="0"/>
    <x v="47"/>
  </r>
  <r>
    <s v="S00571"/>
    <x v="123"/>
    <s v="EMP008"/>
    <s v="P039"/>
    <x v="1"/>
    <n v="4"/>
    <s v="Pooja Verma"/>
    <s v="Printer Paper 39"/>
    <n v="300"/>
    <n v="1200"/>
    <x v="0"/>
    <x v="36"/>
  </r>
  <r>
    <s v="S00572"/>
    <x v="3"/>
    <s v="EMP064"/>
    <s v="P044"/>
    <x v="0"/>
    <n v="16"/>
    <s v="Priya Jain"/>
    <s v="Monitor 44"/>
    <n v="15000"/>
    <n v="240000"/>
    <x v="2"/>
    <x v="37"/>
  </r>
  <r>
    <s v="S00573"/>
    <x v="275"/>
    <s v="EMP089"/>
    <s v="P021"/>
    <x v="3"/>
    <n v="4"/>
    <s v="Rohit Sharma"/>
    <s v="Laptop 21"/>
    <n v="60000"/>
    <n v="240000"/>
    <x v="2"/>
    <x v="31"/>
  </r>
  <r>
    <s v="S00574"/>
    <x v="208"/>
    <s v="EMP058"/>
    <s v="P017"/>
    <x v="0"/>
    <n v="14"/>
    <s v="Anjali Jain"/>
    <s v="Cabinet 17"/>
    <n v="10000"/>
    <n v="140000"/>
    <x v="1"/>
    <x v="14"/>
  </r>
  <r>
    <s v="S00575"/>
    <x v="166"/>
    <s v="EMP063"/>
    <s v="P027"/>
    <x v="0"/>
    <n v="1"/>
    <s v="Pooja Jain"/>
    <s v="Cabinet 27"/>
    <n v="10000"/>
    <n v="10000"/>
    <x v="1"/>
    <x v="23"/>
  </r>
  <r>
    <s v="S00576"/>
    <x v="288"/>
    <s v="EMP020"/>
    <s v="P024"/>
    <x v="1"/>
    <n v="11"/>
    <s v="Karan Gupta"/>
    <s v="Monitor 24"/>
    <n v="15000"/>
    <n v="165000"/>
    <x v="2"/>
    <x v="24"/>
  </r>
  <r>
    <s v="S00577"/>
    <x v="271"/>
    <s v="EMP001"/>
    <s v="P041"/>
    <x v="3"/>
    <n v="1"/>
    <s v="Priya Sharma"/>
    <s v="Laptop 41"/>
    <n v="60000"/>
    <n v="60000"/>
    <x v="2"/>
    <x v="12"/>
  </r>
  <r>
    <s v="S00578"/>
    <x v="121"/>
    <s v="EMP039"/>
    <s v="P003"/>
    <x v="2"/>
    <n v="12"/>
    <s v="Rohit Jain"/>
    <s v="Keyboard 3"/>
    <n v="1200"/>
    <n v="14400"/>
    <x v="2"/>
    <x v="8"/>
  </r>
  <r>
    <s v="S00579"/>
    <x v="226"/>
    <s v="EMP010"/>
    <s v="P004"/>
    <x v="3"/>
    <n v="8"/>
    <s v="Karan Kumar"/>
    <s v="Monitor 4"/>
    <n v="15000"/>
    <n v="120000"/>
    <x v="2"/>
    <x v="54"/>
  </r>
  <r>
    <s v="S00580"/>
    <x v="289"/>
    <s v="EMP031"/>
    <s v="P021"/>
    <x v="0"/>
    <n v="17"/>
    <s v="Pooja Jain"/>
    <s v="Laptop 21"/>
    <n v="60000"/>
    <n v="1020000"/>
    <x v="2"/>
    <x v="23"/>
  </r>
  <r>
    <s v="S00581"/>
    <x v="276"/>
    <s v="EMP087"/>
    <s v="P001"/>
    <x v="0"/>
    <n v="20"/>
    <s v="Neha Yadav"/>
    <s v="Laptop 1"/>
    <n v="60000"/>
    <n v="1200000"/>
    <x v="2"/>
    <x v="17"/>
  </r>
  <r>
    <s v="S00582"/>
    <x v="7"/>
    <s v="EMP088"/>
    <s v="P036"/>
    <x v="1"/>
    <n v="10"/>
    <s v="Rahul Gupta"/>
    <s v="Desk 36"/>
    <n v="12000"/>
    <n v="120000"/>
    <x v="1"/>
    <x v="21"/>
  </r>
  <r>
    <s v="S00583"/>
    <x v="153"/>
    <s v="EMP007"/>
    <s v="P017"/>
    <x v="1"/>
    <n v="14"/>
    <s v="Priya Kumar"/>
    <s v="Cabinet 17"/>
    <n v="10000"/>
    <n v="140000"/>
    <x v="1"/>
    <x v="13"/>
  </r>
  <r>
    <s v="S00584"/>
    <x v="184"/>
    <s v="EMP007"/>
    <s v="P046"/>
    <x v="1"/>
    <n v="16"/>
    <s v="Priya Kumar"/>
    <s v="Desk 46"/>
    <n v="12000"/>
    <n v="192000"/>
    <x v="1"/>
    <x v="13"/>
  </r>
  <r>
    <s v="S00585"/>
    <x v="222"/>
    <s v="EMP043"/>
    <s v="P006"/>
    <x v="3"/>
    <n v="8"/>
    <s v="Vikas Sharma"/>
    <s v="Desk 6"/>
    <n v="12000"/>
    <n v="96000"/>
    <x v="1"/>
    <x v="43"/>
  </r>
  <r>
    <s v="S00586"/>
    <x v="73"/>
    <s v="EMP030"/>
    <s v="P013"/>
    <x v="2"/>
    <n v="10"/>
    <s v="Neha Sharma"/>
    <s v="Keyboard 13"/>
    <n v="1200"/>
    <n v="12000"/>
    <x v="2"/>
    <x v="30"/>
  </r>
  <r>
    <s v="S00587"/>
    <x v="108"/>
    <s v="EMP066"/>
    <s v="P019"/>
    <x v="0"/>
    <n v="3"/>
    <s v="Sneha Patel"/>
    <s v="Printer Paper 19"/>
    <n v="300"/>
    <n v="900"/>
    <x v="0"/>
    <x v="49"/>
  </r>
  <r>
    <s v="S00588"/>
    <x v="232"/>
    <s v="EMP043"/>
    <s v="P030"/>
    <x v="0"/>
    <n v="3"/>
    <s v="Vikas Sharma"/>
    <s v="Marker 30"/>
    <n v="50"/>
    <n v="150"/>
    <x v="0"/>
    <x v="43"/>
  </r>
  <r>
    <s v="S00589"/>
    <x v="79"/>
    <s v="EMP042"/>
    <s v="P018"/>
    <x v="2"/>
    <n v="15"/>
    <s v="Sneha Jain"/>
    <s v="Notebook 18"/>
    <n v="100"/>
    <n v="1500"/>
    <x v="0"/>
    <x v="57"/>
  </r>
  <r>
    <s v="S00590"/>
    <x v="218"/>
    <s v="EMP041"/>
    <s v="P028"/>
    <x v="2"/>
    <n v="14"/>
    <s v="Karan Yadav"/>
    <s v="Notebook 28"/>
    <n v="100"/>
    <n v="1400"/>
    <x v="0"/>
    <x v="1"/>
  </r>
  <r>
    <s v="S00591"/>
    <x v="98"/>
    <s v="EMP039"/>
    <s v="P025"/>
    <x v="3"/>
    <n v="1"/>
    <s v="Rohit Jain"/>
    <s v="Office Chair 25"/>
    <n v="7000"/>
    <n v="7000"/>
    <x v="1"/>
    <x v="8"/>
  </r>
  <r>
    <s v="S00592"/>
    <x v="290"/>
    <s v="EMP059"/>
    <s v="P011"/>
    <x v="1"/>
    <n v="9"/>
    <s v="Pooja Verma"/>
    <s v="Laptop 11"/>
    <n v="60000"/>
    <n v="540000"/>
    <x v="2"/>
    <x v="36"/>
  </r>
  <r>
    <s v="S00593"/>
    <x v="219"/>
    <s v="EMP064"/>
    <s v="P044"/>
    <x v="0"/>
    <n v="7"/>
    <s v="Priya Jain"/>
    <s v="Monitor 44"/>
    <n v="15000"/>
    <n v="105000"/>
    <x v="2"/>
    <x v="37"/>
  </r>
  <r>
    <s v="S00594"/>
    <x v="291"/>
    <s v="EMP036"/>
    <s v="P042"/>
    <x v="2"/>
    <n v="19"/>
    <s v="Rohit Yadav"/>
    <s v="Mouse 42"/>
    <n v="500"/>
    <n v="9500"/>
    <x v="2"/>
    <x v="0"/>
  </r>
  <r>
    <s v="S00595"/>
    <x v="111"/>
    <s v="EMP047"/>
    <s v="P044"/>
    <x v="2"/>
    <n v="7"/>
    <s v="Rahul Verma"/>
    <s v="Monitor 44"/>
    <n v="15000"/>
    <n v="105000"/>
    <x v="2"/>
    <x v="47"/>
  </r>
  <r>
    <s v="S00596"/>
    <x v="190"/>
    <s v="EMP094"/>
    <s v="P032"/>
    <x v="1"/>
    <n v="19"/>
    <s v="Rohit Kumar"/>
    <s v="Mouse 32"/>
    <n v="500"/>
    <n v="9500"/>
    <x v="2"/>
    <x v="38"/>
  </r>
  <r>
    <s v="S00597"/>
    <x v="84"/>
    <s v="EMP041"/>
    <s v="P036"/>
    <x v="1"/>
    <n v="11"/>
    <s v="Karan Yadav"/>
    <s v="Desk 36"/>
    <n v="12000"/>
    <n v="132000"/>
    <x v="1"/>
    <x v="1"/>
  </r>
  <r>
    <s v="S00598"/>
    <x v="169"/>
    <s v="EMP083"/>
    <s v="P047"/>
    <x v="3"/>
    <n v="3"/>
    <s v="Karan Yadav"/>
    <s v="Cabinet 47"/>
    <n v="10000"/>
    <n v="30000"/>
    <x v="1"/>
    <x v="1"/>
  </r>
  <r>
    <s v="S00599"/>
    <x v="61"/>
    <s v="EMP072"/>
    <s v="P037"/>
    <x v="3"/>
    <n v="7"/>
    <s v="Sneha Agarwal"/>
    <s v="Cabinet 37"/>
    <n v="10000"/>
    <n v="70000"/>
    <x v="1"/>
    <x v="20"/>
  </r>
  <r>
    <s v="S00600"/>
    <x v="180"/>
    <s v="EMP039"/>
    <s v="P023"/>
    <x v="3"/>
    <n v="19"/>
    <s v="Rohit Jain"/>
    <s v="Keyboard 23"/>
    <n v="1200"/>
    <n v="22800"/>
    <x v="2"/>
    <x v="8"/>
  </r>
  <r>
    <s v="S00601"/>
    <x v="78"/>
    <s v="EMP036"/>
    <s v="P030"/>
    <x v="1"/>
    <n v="5"/>
    <s v="Rohit Yadav"/>
    <s v="Marker 30"/>
    <n v="50"/>
    <n v="250"/>
    <x v="0"/>
    <x v="0"/>
  </r>
  <r>
    <s v="S00602"/>
    <x v="215"/>
    <s v="EMP014"/>
    <s v="P016"/>
    <x v="2"/>
    <n v="19"/>
    <s v="Priya Kumar"/>
    <s v="Desk 16"/>
    <n v="12000"/>
    <n v="228000"/>
    <x v="1"/>
    <x v="13"/>
  </r>
  <r>
    <s v="S00603"/>
    <x v="196"/>
    <s v="EMP085"/>
    <s v="P017"/>
    <x v="3"/>
    <n v="12"/>
    <s v="Sneha Verma"/>
    <s v="Cabinet 17"/>
    <n v="10000"/>
    <n v="120000"/>
    <x v="1"/>
    <x v="29"/>
  </r>
  <r>
    <s v="S00604"/>
    <x v="213"/>
    <s v="EMP040"/>
    <s v="P045"/>
    <x v="3"/>
    <n v="3"/>
    <s v="Amit Mehta"/>
    <s v="Office Chair 45"/>
    <n v="7000"/>
    <n v="21000"/>
    <x v="1"/>
    <x v="3"/>
  </r>
  <r>
    <s v="S00605"/>
    <x v="18"/>
    <s v="EMP087"/>
    <s v="P044"/>
    <x v="2"/>
    <n v="17"/>
    <s v="Neha Yadav"/>
    <s v="Monitor 44"/>
    <n v="15000"/>
    <n v="255000"/>
    <x v="2"/>
    <x v="17"/>
  </r>
  <r>
    <s v="S00606"/>
    <x v="286"/>
    <s v="EMP057"/>
    <s v="P005"/>
    <x v="3"/>
    <n v="19"/>
    <s v="Vikas Yadav"/>
    <s v="Office Chair 5"/>
    <n v="7000"/>
    <n v="133000"/>
    <x v="1"/>
    <x v="52"/>
  </r>
  <r>
    <s v="S00607"/>
    <x v="288"/>
    <s v="EMP042"/>
    <s v="P047"/>
    <x v="3"/>
    <n v="18"/>
    <s v="Sneha Jain"/>
    <s v="Cabinet 47"/>
    <n v="10000"/>
    <n v="180000"/>
    <x v="1"/>
    <x v="57"/>
  </r>
  <r>
    <s v="S00608"/>
    <x v="135"/>
    <s v="EMP076"/>
    <s v="P019"/>
    <x v="2"/>
    <n v="11"/>
    <s v="Rahul Jain"/>
    <s v="Printer Paper 19"/>
    <n v="300"/>
    <n v="3300"/>
    <x v="0"/>
    <x v="22"/>
  </r>
  <r>
    <s v="S00609"/>
    <x v="164"/>
    <s v="EMP069"/>
    <s v="P002"/>
    <x v="0"/>
    <n v="12"/>
    <s v="Pooja Patel"/>
    <s v="Mouse 2"/>
    <n v="500"/>
    <n v="6000"/>
    <x v="2"/>
    <x v="48"/>
  </r>
  <r>
    <s v="S00610"/>
    <x v="203"/>
    <s v="EMP076"/>
    <s v="P041"/>
    <x v="3"/>
    <n v="6"/>
    <s v="Rahul Jain"/>
    <s v="Laptop 41"/>
    <n v="60000"/>
    <n v="360000"/>
    <x v="2"/>
    <x v="22"/>
  </r>
  <r>
    <s v="S00611"/>
    <x v="101"/>
    <s v="EMP059"/>
    <s v="P013"/>
    <x v="1"/>
    <n v="17"/>
    <s v="Pooja Verma"/>
    <s v="Keyboard 13"/>
    <n v="1200"/>
    <n v="20400"/>
    <x v="2"/>
    <x v="36"/>
  </r>
  <r>
    <s v="S00612"/>
    <x v="211"/>
    <s v="EMP013"/>
    <s v="P042"/>
    <x v="0"/>
    <n v="7"/>
    <s v="Pooja Jain"/>
    <s v="Mouse 42"/>
    <n v="500"/>
    <n v="3500"/>
    <x v="2"/>
    <x v="23"/>
  </r>
  <r>
    <s v="S00613"/>
    <x v="292"/>
    <s v="EMP041"/>
    <s v="P013"/>
    <x v="1"/>
    <n v="3"/>
    <s v="Karan Yadav"/>
    <s v="Keyboard 13"/>
    <n v="1200"/>
    <n v="3600"/>
    <x v="2"/>
    <x v="1"/>
  </r>
  <r>
    <s v="S00614"/>
    <x v="115"/>
    <s v="EMP097"/>
    <s v="P009"/>
    <x v="0"/>
    <n v="16"/>
    <s v="Rohit Yadav"/>
    <s v="Printer Paper 9"/>
    <n v="300"/>
    <n v="4800"/>
    <x v="0"/>
    <x v="0"/>
  </r>
  <r>
    <s v="S00615"/>
    <x v="293"/>
    <s v="EMP019"/>
    <s v="P011"/>
    <x v="2"/>
    <n v="12"/>
    <s v="Rahul Yadav"/>
    <s v="Laptop 11"/>
    <n v="60000"/>
    <n v="720000"/>
    <x v="2"/>
    <x v="7"/>
  </r>
  <r>
    <s v="S00616"/>
    <x v="136"/>
    <s v="EMP019"/>
    <s v="P027"/>
    <x v="2"/>
    <n v="18"/>
    <s v="Rahul Yadav"/>
    <s v="Cabinet 27"/>
    <n v="10000"/>
    <n v="180000"/>
    <x v="1"/>
    <x v="7"/>
  </r>
  <r>
    <s v="S00617"/>
    <x v="14"/>
    <s v="EMP066"/>
    <s v="P019"/>
    <x v="1"/>
    <n v="13"/>
    <s v="Sneha Patel"/>
    <s v="Printer Paper 19"/>
    <n v="300"/>
    <n v="3900"/>
    <x v="0"/>
    <x v="49"/>
  </r>
  <r>
    <s v="S00618"/>
    <x v="212"/>
    <s v="EMP072"/>
    <s v="P017"/>
    <x v="0"/>
    <n v="8"/>
    <s v="Sneha Agarwal"/>
    <s v="Cabinet 17"/>
    <n v="10000"/>
    <n v="80000"/>
    <x v="1"/>
    <x v="20"/>
  </r>
  <r>
    <s v="S00619"/>
    <x v="224"/>
    <s v="EMP012"/>
    <s v="P044"/>
    <x v="1"/>
    <n v="16"/>
    <s v="Pooja Singh"/>
    <s v="Monitor 44"/>
    <n v="15000"/>
    <n v="240000"/>
    <x v="2"/>
    <x v="11"/>
  </r>
  <r>
    <s v="S00620"/>
    <x v="164"/>
    <s v="EMP030"/>
    <s v="P023"/>
    <x v="1"/>
    <n v="18"/>
    <s v="Neha Sharma"/>
    <s v="Keyboard 23"/>
    <n v="1200"/>
    <n v="21600"/>
    <x v="2"/>
    <x v="30"/>
  </r>
  <r>
    <s v="S00621"/>
    <x v="3"/>
    <s v="EMP007"/>
    <s v="P030"/>
    <x v="3"/>
    <n v="1"/>
    <s v="Priya Kumar"/>
    <s v="Marker 30"/>
    <n v="50"/>
    <n v="50"/>
    <x v="0"/>
    <x v="13"/>
  </r>
  <r>
    <s v="S00622"/>
    <x v="85"/>
    <s v="EMP054"/>
    <s v="P045"/>
    <x v="3"/>
    <n v="12"/>
    <s v="Neha Mehta"/>
    <s v="Office Chair 45"/>
    <n v="7000"/>
    <n v="84000"/>
    <x v="1"/>
    <x v="15"/>
  </r>
  <r>
    <s v="S00623"/>
    <x v="294"/>
    <s v="EMP072"/>
    <s v="P040"/>
    <x v="0"/>
    <n v="15"/>
    <s v="Sneha Agarwal"/>
    <s v="Marker 40"/>
    <n v="50"/>
    <n v="750"/>
    <x v="0"/>
    <x v="20"/>
  </r>
  <r>
    <s v="S00624"/>
    <x v="87"/>
    <s v="EMP100"/>
    <s v="P033"/>
    <x v="2"/>
    <n v="10"/>
    <s v="Neha Patel"/>
    <s v="Keyboard 33"/>
    <n v="1200"/>
    <n v="12000"/>
    <x v="2"/>
    <x v="53"/>
  </r>
  <r>
    <s v="S00625"/>
    <x v="294"/>
    <s v="EMP084"/>
    <s v="P049"/>
    <x v="1"/>
    <n v="12"/>
    <s v="Priya Mehta"/>
    <s v="Printer Paper 49"/>
    <n v="300"/>
    <n v="3600"/>
    <x v="0"/>
    <x v="33"/>
  </r>
  <r>
    <s v="S00626"/>
    <x v="79"/>
    <s v="EMP060"/>
    <s v="P027"/>
    <x v="2"/>
    <n v="14"/>
    <s v="Rohit Patel"/>
    <s v="Cabinet 27"/>
    <n v="10000"/>
    <n v="140000"/>
    <x v="1"/>
    <x v="51"/>
  </r>
  <r>
    <s v="S00627"/>
    <x v="295"/>
    <s v="EMP029"/>
    <s v="P017"/>
    <x v="1"/>
    <n v="14"/>
    <s v="Rahul Gupta"/>
    <s v="Cabinet 17"/>
    <n v="10000"/>
    <n v="140000"/>
    <x v="1"/>
    <x v="21"/>
  </r>
  <r>
    <s v="S00628"/>
    <x v="283"/>
    <s v="EMP020"/>
    <s v="P016"/>
    <x v="1"/>
    <n v="18"/>
    <s v="Karan Gupta"/>
    <s v="Desk 16"/>
    <n v="12000"/>
    <n v="216000"/>
    <x v="1"/>
    <x v="24"/>
  </r>
  <r>
    <s v="S00629"/>
    <x v="179"/>
    <s v="EMP028"/>
    <s v="P039"/>
    <x v="3"/>
    <n v="8"/>
    <s v="Karan Sharma"/>
    <s v="Printer Paper 39"/>
    <n v="300"/>
    <n v="2400"/>
    <x v="0"/>
    <x v="41"/>
  </r>
  <r>
    <s v="S00630"/>
    <x v="236"/>
    <s v="EMP011"/>
    <s v="P036"/>
    <x v="1"/>
    <n v="13"/>
    <s v="Rohit Jain"/>
    <s v="Desk 36"/>
    <n v="12000"/>
    <n v="156000"/>
    <x v="1"/>
    <x v="8"/>
  </r>
  <r>
    <s v="S00631"/>
    <x v="240"/>
    <s v="EMP096"/>
    <s v="P017"/>
    <x v="1"/>
    <n v="10"/>
    <s v="Sneha Yadav"/>
    <s v="Cabinet 17"/>
    <n v="10000"/>
    <n v="100000"/>
    <x v="1"/>
    <x v="45"/>
  </r>
  <r>
    <s v="S00632"/>
    <x v="181"/>
    <s v="EMP029"/>
    <s v="P044"/>
    <x v="2"/>
    <n v="13"/>
    <s v="Rahul Gupta"/>
    <s v="Monitor 44"/>
    <n v="15000"/>
    <n v="195000"/>
    <x v="2"/>
    <x v="21"/>
  </r>
  <r>
    <s v="S00633"/>
    <x v="211"/>
    <s v="EMP051"/>
    <s v="P028"/>
    <x v="0"/>
    <n v="19"/>
    <s v="Rahul Singh"/>
    <s v="Notebook 28"/>
    <n v="100"/>
    <n v="1900"/>
    <x v="0"/>
    <x v="4"/>
  </r>
  <r>
    <s v="S00634"/>
    <x v="265"/>
    <s v="EMP017"/>
    <s v="P005"/>
    <x v="1"/>
    <n v="12"/>
    <s v="Priya Sharma"/>
    <s v="Office Chair 5"/>
    <n v="7000"/>
    <n v="84000"/>
    <x v="1"/>
    <x v="12"/>
  </r>
  <r>
    <s v="S00635"/>
    <x v="79"/>
    <s v="EMP080"/>
    <s v="P049"/>
    <x v="3"/>
    <n v="8"/>
    <s v="Neha Sharma"/>
    <s v="Printer Paper 49"/>
    <n v="300"/>
    <n v="2400"/>
    <x v="0"/>
    <x v="30"/>
  </r>
  <r>
    <s v="S00636"/>
    <x v="120"/>
    <s v="EMP098"/>
    <s v="P026"/>
    <x v="3"/>
    <n v="11"/>
    <s v="Karan Sharma"/>
    <s v="Desk 26"/>
    <n v="12000"/>
    <n v="132000"/>
    <x v="1"/>
    <x v="41"/>
  </r>
  <r>
    <s v="S00637"/>
    <x v="296"/>
    <s v="EMP084"/>
    <s v="P023"/>
    <x v="0"/>
    <n v="12"/>
    <s v="Priya Mehta"/>
    <s v="Keyboard 23"/>
    <n v="1200"/>
    <n v="14400"/>
    <x v="2"/>
    <x v="33"/>
  </r>
  <r>
    <s v="S00638"/>
    <x v="297"/>
    <s v="EMP066"/>
    <s v="P045"/>
    <x v="0"/>
    <n v="3"/>
    <s v="Sneha Patel"/>
    <s v="Office Chair 45"/>
    <n v="7000"/>
    <n v="21000"/>
    <x v="1"/>
    <x v="49"/>
  </r>
  <r>
    <s v="S00639"/>
    <x v="80"/>
    <s v="EMP066"/>
    <s v="P026"/>
    <x v="0"/>
    <n v="20"/>
    <s v="Sneha Patel"/>
    <s v="Desk 26"/>
    <n v="12000"/>
    <n v="240000"/>
    <x v="1"/>
    <x v="49"/>
  </r>
  <r>
    <s v="S00640"/>
    <x v="52"/>
    <s v="EMP072"/>
    <s v="P010"/>
    <x v="1"/>
    <n v="15"/>
    <s v="Sneha Agarwal"/>
    <s v="Marker 10"/>
    <n v="50"/>
    <n v="750"/>
    <x v="0"/>
    <x v="20"/>
  </r>
  <r>
    <s v="S00641"/>
    <x v="128"/>
    <s v="EMP097"/>
    <s v="P046"/>
    <x v="0"/>
    <n v="13"/>
    <s v="Rohit Yadav"/>
    <s v="Desk 46"/>
    <n v="12000"/>
    <n v="156000"/>
    <x v="1"/>
    <x v="0"/>
  </r>
  <r>
    <s v="S00642"/>
    <x v="134"/>
    <s v="EMP018"/>
    <s v="P002"/>
    <x v="2"/>
    <n v="10"/>
    <s v="Rahul Yadav"/>
    <s v="Mouse 2"/>
    <n v="500"/>
    <n v="5000"/>
    <x v="2"/>
    <x v="7"/>
  </r>
  <r>
    <s v="S00643"/>
    <x v="126"/>
    <s v="EMP026"/>
    <s v="P027"/>
    <x v="2"/>
    <n v="7"/>
    <s v="Amit Verma"/>
    <s v="Cabinet 27"/>
    <n v="10000"/>
    <n v="70000"/>
    <x v="1"/>
    <x v="10"/>
  </r>
  <r>
    <s v="S00644"/>
    <x v="249"/>
    <s v="EMP053"/>
    <s v="P026"/>
    <x v="2"/>
    <n v="7"/>
    <s v="Rahul Patel"/>
    <s v="Desk 26"/>
    <n v="12000"/>
    <n v="84000"/>
    <x v="1"/>
    <x v="28"/>
  </r>
  <r>
    <s v="S00645"/>
    <x v="223"/>
    <s v="EMP096"/>
    <s v="P027"/>
    <x v="0"/>
    <n v="6"/>
    <s v="Sneha Yadav"/>
    <s v="Cabinet 27"/>
    <n v="10000"/>
    <n v="60000"/>
    <x v="1"/>
    <x v="45"/>
  </r>
  <r>
    <s v="S00646"/>
    <x v="298"/>
    <s v="EMP035"/>
    <s v="P031"/>
    <x v="2"/>
    <n v="19"/>
    <s v="Neha Mehta"/>
    <s v="Laptop 31"/>
    <n v="60000"/>
    <n v="1140000"/>
    <x v="2"/>
    <x v="15"/>
  </r>
  <r>
    <s v="S00647"/>
    <x v="70"/>
    <s v="EMP025"/>
    <s v="P040"/>
    <x v="3"/>
    <n v="18"/>
    <s v="Amit Mehta"/>
    <s v="Marker 40"/>
    <n v="50"/>
    <n v="900"/>
    <x v="0"/>
    <x v="3"/>
  </r>
  <r>
    <s v="S00648"/>
    <x v="215"/>
    <s v="EMP068"/>
    <s v="P005"/>
    <x v="3"/>
    <n v="6"/>
    <s v="Vikas Gupta"/>
    <s v="Office Chair 5"/>
    <n v="7000"/>
    <n v="42000"/>
    <x v="1"/>
    <x v="46"/>
  </r>
  <r>
    <s v="S00649"/>
    <x v="109"/>
    <s v="EMP093"/>
    <s v="P041"/>
    <x v="0"/>
    <n v="10"/>
    <s v="Vikas Singh"/>
    <s v="Laptop 41"/>
    <n v="60000"/>
    <n v="600000"/>
    <x v="2"/>
    <x v="34"/>
  </r>
  <r>
    <s v="S00650"/>
    <x v="53"/>
    <s v="EMP023"/>
    <s v="P036"/>
    <x v="2"/>
    <n v="15"/>
    <s v="Anjali Kumar"/>
    <s v="Desk 36"/>
    <n v="12000"/>
    <n v="180000"/>
    <x v="1"/>
    <x v="40"/>
  </r>
  <r>
    <s v="S00651"/>
    <x v="299"/>
    <s v="EMP035"/>
    <s v="P002"/>
    <x v="2"/>
    <n v="16"/>
    <s v="Neha Mehta"/>
    <s v="Mouse 2"/>
    <n v="500"/>
    <n v="8000"/>
    <x v="2"/>
    <x v="15"/>
  </r>
  <r>
    <s v="S00652"/>
    <x v="300"/>
    <s v="EMP021"/>
    <s v="P021"/>
    <x v="2"/>
    <n v="15"/>
    <s v="Amit Agarwal"/>
    <s v="Laptop 21"/>
    <n v="60000"/>
    <n v="900000"/>
    <x v="2"/>
    <x v="18"/>
  </r>
  <r>
    <s v="S00653"/>
    <x v="301"/>
    <s v="EMP090"/>
    <s v="P011"/>
    <x v="0"/>
    <n v="7"/>
    <s v="Vikas Agarwal"/>
    <s v="Laptop 11"/>
    <n v="60000"/>
    <n v="420000"/>
    <x v="2"/>
    <x v="25"/>
  </r>
  <r>
    <s v="S00654"/>
    <x v="216"/>
    <s v="EMP041"/>
    <s v="P039"/>
    <x v="3"/>
    <n v="18"/>
    <s v="Karan Yadav"/>
    <s v="Printer Paper 39"/>
    <n v="300"/>
    <n v="5400"/>
    <x v="0"/>
    <x v="1"/>
  </r>
  <r>
    <s v="S00655"/>
    <x v="117"/>
    <s v="EMP055"/>
    <s v="P035"/>
    <x v="2"/>
    <n v="8"/>
    <s v="Neha Gupta"/>
    <s v="Office Chair 35"/>
    <n v="7000"/>
    <n v="56000"/>
    <x v="1"/>
    <x v="16"/>
  </r>
  <r>
    <s v="S00656"/>
    <x v="161"/>
    <s v="EMP019"/>
    <s v="P007"/>
    <x v="2"/>
    <n v="3"/>
    <s v="Rahul Yadav"/>
    <s v="Cabinet 7"/>
    <n v="10000"/>
    <n v="30000"/>
    <x v="1"/>
    <x v="7"/>
  </r>
  <r>
    <s v="S00657"/>
    <x v="258"/>
    <s v="EMP056"/>
    <s v="P003"/>
    <x v="1"/>
    <n v="5"/>
    <s v="Anjali Singh"/>
    <s v="Keyboard 3"/>
    <n v="1200"/>
    <n v="6000"/>
    <x v="2"/>
    <x v="2"/>
  </r>
  <r>
    <s v="S00658"/>
    <x v="284"/>
    <s v="EMP032"/>
    <s v="P048"/>
    <x v="0"/>
    <n v="3"/>
    <s v="Sneha Agarwal"/>
    <s v="Notebook 48"/>
    <n v="100"/>
    <n v="300"/>
    <x v="0"/>
    <x v="20"/>
  </r>
  <r>
    <s v="S00659"/>
    <x v="302"/>
    <s v="EMP073"/>
    <s v="P025"/>
    <x v="0"/>
    <n v="17"/>
    <s v="Pooja Jain"/>
    <s v="Office Chair 25"/>
    <n v="7000"/>
    <n v="119000"/>
    <x v="1"/>
    <x v="23"/>
  </r>
  <r>
    <s v="S00660"/>
    <x v="249"/>
    <s v="EMP008"/>
    <s v="P043"/>
    <x v="2"/>
    <n v="16"/>
    <s v="Pooja Verma"/>
    <s v="Keyboard 43"/>
    <n v="1200"/>
    <n v="19200"/>
    <x v="2"/>
    <x v="36"/>
  </r>
  <r>
    <s v="S00661"/>
    <x v="48"/>
    <s v="EMP067"/>
    <s v="P015"/>
    <x v="2"/>
    <n v="4"/>
    <s v="Anjali Sharma"/>
    <s v="Office Chair 15"/>
    <n v="7000"/>
    <n v="28000"/>
    <x v="1"/>
    <x v="5"/>
  </r>
  <r>
    <s v="S00662"/>
    <x v="303"/>
    <s v="EMP036"/>
    <s v="P025"/>
    <x v="3"/>
    <n v="1"/>
    <s v="Rohit Yadav"/>
    <s v="Office Chair 25"/>
    <n v="7000"/>
    <n v="7000"/>
    <x v="1"/>
    <x v="0"/>
  </r>
  <r>
    <s v="S00663"/>
    <x v="304"/>
    <s v="EMP009"/>
    <s v="P024"/>
    <x v="3"/>
    <n v="4"/>
    <s v="Sneha Mehta"/>
    <s v="Monitor 24"/>
    <n v="15000"/>
    <n v="60000"/>
    <x v="2"/>
    <x v="9"/>
  </r>
  <r>
    <s v="S00664"/>
    <x v="162"/>
    <s v="EMP037"/>
    <s v="P041"/>
    <x v="2"/>
    <n v="1"/>
    <s v="Priya Kumar"/>
    <s v="Laptop 41"/>
    <n v="60000"/>
    <n v="60000"/>
    <x v="2"/>
    <x v="13"/>
  </r>
  <r>
    <s v="S00665"/>
    <x v="131"/>
    <s v="EMP038"/>
    <s v="P005"/>
    <x v="0"/>
    <n v="1"/>
    <s v="Amit Verma"/>
    <s v="Office Chair 5"/>
    <n v="7000"/>
    <n v="7000"/>
    <x v="1"/>
    <x v="10"/>
  </r>
  <r>
    <s v="S00666"/>
    <x v="116"/>
    <s v="EMP017"/>
    <s v="P027"/>
    <x v="3"/>
    <n v="10"/>
    <s v="Priya Sharma"/>
    <s v="Cabinet 27"/>
    <n v="10000"/>
    <n v="100000"/>
    <x v="1"/>
    <x v="12"/>
  </r>
  <r>
    <s v="S00667"/>
    <x v="54"/>
    <s v="EMP086"/>
    <s v="P017"/>
    <x v="3"/>
    <n v="5"/>
    <s v="Rahul Mehta"/>
    <s v="Cabinet 17"/>
    <n v="10000"/>
    <n v="50000"/>
    <x v="1"/>
    <x v="55"/>
  </r>
  <r>
    <s v="S00668"/>
    <x v="144"/>
    <s v="EMP071"/>
    <s v="P013"/>
    <x v="0"/>
    <n v="20"/>
    <s v="Amit Mehta"/>
    <s v="Keyboard 13"/>
    <n v="1200"/>
    <n v="24000"/>
    <x v="2"/>
    <x v="3"/>
  </r>
  <r>
    <s v="S00669"/>
    <x v="133"/>
    <s v="EMP069"/>
    <s v="P028"/>
    <x v="3"/>
    <n v="16"/>
    <s v="Pooja Patel"/>
    <s v="Notebook 28"/>
    <n v="100"/>
    <n v="1600"/>
    <x v="0"/>
    <x v="48"/>
  </r>
  <r>
    <s v="S00670"/>
    <x v="3"/>
    <s v="EMP083"/>
    <s v="P033"/>
    <x v="2"/>
    <n v="9"/>
    <s v="Karan Yadav"/>
    <s v="Keyboard 33"/>
    <n v="1200"/>
    <n v="10800"/>
    <x v="2"/>
    <x v="1"/>
  </r>
  <r>
    <s v="S00671"/>
    <x v="289"/>
    <s v="EMP014"/>
    <s v="P028"/>
    <x v="2"/>
    <n v="20"/>
    <s v="Priya Kumar"/>
    <s v="Notebook 28"/>
    <n v="100"/>
    <n v="2000"/>
    <x v="0"/>
    <x v="13"/>
  </r>
  <r>
    <s v="S00672"/>
    <x v="305"/>
    <s v="EMP061"/>
    <s v="P040"/>
    <x v="3"/>
    <n v="1"/>
    <s v="Neha Gupta"/>
    <s v="Marker 40"/>
    <n v="50"/>
    <n v="50"/>
    <x v="0"/>
    <x v="16"/>
  </r>
  <r>
    <s v="S00673"/>
    <x v="118"/>
    <s v="EMP004"/>
    <s v="P005"/>
    <x v="2"/>
    <n v="6"/>
    <s v="Karan Yadav"/>
    <s v="Office Chair 5"/>
    <n v="7000"/>
    <n v="42000"/>
    <x v="1"/>
    <x v="1"/>
  </r>
  <r>
    <s v="S00674"/>
    <x v="223"/>
    <s v="EMP017"/>
    <s v="P014"/>
    <x v="3"/>
    <n v="5"/>
    <s v="Priya Sharma"/>
    <s v="Monitor 14"/>
    <n v="15000"/>
    <n v="75000"/>
    <x v="2"/>
    <x v="12"/>
  </r>
  <r>
    <s v="S00675"/>
    <x v="251"/>
    <s v="EMP065"/>
    <s v="P014"/>
    <x v="0"/>
    <n v="9"/>
    <s v="Pooja Sharma"/>
    <s v="Monitor 14"/>
    <n v="15000"/>
    <n v="135000"/>
    <x v="2"/>
    <x v="35"/>
  </r>
  <r>
    <s v="S00676"/>
    <x v="306"/>
    <s v="EMP041"/>
    <s v="P040"/>
    <x v="2"/>
    <n v="3"/>
    <s v="Karan Yadav"/>
    <s v="Marker 40"/>
    <n v="50"/>
    <n v="150"/>
    <x v="0"/>
    <x v="1"/>
  </r>
  <r>
    <s v="S00677"/>
    <x v="70"/>
    <s v="EMP031"/>
    <s v="P005"/>
    <x v="3"/>
    <n v="17"/>
    <s v="Pooja Jain"/>
    <s v="Office Chair 5"/>
    <n v="7000"/>
    <n v="119000"/>
    <x v="1"/>
    <x v="23"/>
  </r>
  <r>
    <s v="S00678"/>
    <x v="84"/>
    <s v="EMP082"/>
    <s v="P003"/>
    <x v="1"/>
    <n v="11"/>
    <s v="Rohit Jain"/>
    <s v="Keyboard 3"/>
    <n v="1200"/>
    <n v="13200"/>
    <x v="2"/>
    <x v="8"/>
  </r>
  <r>
    <s v="S00679"/>
    <x v="287"/>
    <s v="EMP069"/>
    <s v="P026"/>
    <x v="3"/>
    <n v="8"/>
    <s v="Pooja Patel"/>
    <s v="Desk 26"/>
    <n v="12000"/>
    <n v="96000"/>
    <x v="1"/>
    <x v="48"/>
  </r>
  <r>
    <s v="S00680"/>
    <x v="179"/>
    <s v="EMP072"/>
    <s v="P027"/>
    <x v="1"/>
    <n v="1"/>
    <s v="Sneha Agarwal"/>
    <s v="Cabinet 27"/>
    <n v="10000"/>
    <n v="10000"/>
    <x v="1"/>
    <x v="20"/>
  </r>
  <r>
    <s v="S00681"/>
    <x v="82"/>
    <s v="EMP056"/>
    <s v="P027"/>
    <x v="2"/>
    <n v="6"/>
    <s v="Anjali Singh"/>
    <s v="Cabinet 27"/>
    <n v="10000"/>
    <n v="60000"/>
    <x v="1"/>
    <x v="2"/>
  </r>
  <r>
    <s v="S00682"/>
    <x v="307"/>
    <s v="EMP059"/>
    <s v="P011"/>
    <x v="3"/>
    <n v="8"/>
    <s v="Pooja Verma"/>
    <s v="Laptop 11"/>
    <n v="60000"/>
    <n v="480000"/>
    <x v="2"/>
    <x v="36"/>
  </r>
  <r>
    <s v="S00683"/>
    <x v="266"/>
    <s v="EMP064"/>
    <s v="P004"/>
    <x v="3"/>
    <n v="9"/>
    <s v="Priya Jain"/>
    <s v="Monitor 4"/>
    <n v="15000"/>
    <n v="135000"/>
    <x v="2"/>
    <x v="37"/>
  </r>
  <r>
    <s v="S00684"/>
    <x v="92"/>
    <s v="EMP026"/>
    <s v="P014"/>
    <x v="1"/>
    <n v="2"/>
    <s v="Amit Verma"/>
    <s v="Monitor 14"/>
    <n v="15000"/>
    <n v="30000"/>
    <x v="2"/>
    <x v="10"/>
  </r>
  <r>
    <s v="S00685"/>
    <x v="282"/>
    <s v="EMP088"/>
    <s v="P035"/>
    <x v="0"/>
    <n v="6"/>
    <s v="Rahul Gupta"/>
    <s v="Office Chair 35"/>
    <n v="7000"/>
    <n v="42000"/>
    <x v="1"/>
    <x v="21"/>
  </r>
  <r>
    <s v="S00686"/>
    <x v="151"/>
    <s v="EMP073"/>
    <s v="P031"/>
    <x v="2"/>
    <n v="16"/>
    <s v="Pooja Jain"/>
    <s v="Laptop 31"/>
    <n v="60000"/>
    <n v="960000"/>
    <x v="2"/>
    <x v="23"/>
  </r>
  <r>
    <s v="S00687"/>
    <x v="34"/>
    <s v="EMP042"/>
    <s v="P047"/>
    <x v="2"/>
    <n v="2"/>
    <s v="Sneha Jain"/>
    <s v="Cabinet 47"/>
    <n v="10000"/>
    <n v="20000"/>
    <x v="1"/>
    <x v="57"/>
  </r>
  <r>
    <s v="S00688"/>
    <x v="85"/>
    <s v="EMP061"/>
    <s v="P032"/>
    <x v="1"/>
    <n v="11"/>
    <s v="Neha Gupta"/>
    <s v="Mouse 32"/>
    <n v="500"/>
    <n v="5500"/>
    <x v="2"/>
    <x v="16"/>
  </r>
  <r>
    <s v="S00689"/>
    <x v="199"/>
    <s v="EMP078"/>
    <s v="P029"/>
    <x v="1"/>
    <n v="9"/>
    <s v="Sneha Gupta"/>
    <s v="Printer Paper 29"/>
    <n v="300"/>
    <n v="2700"/>
    <x v="0"/>
    <x v="44"/>
  </r>
  <r>
    <s v="S00690"/>
    <x v="162"/>
    <s v="EMP019"/>
    <s v="P005"/>
    <x v="1"/>
    <n v="16"/>
    <s v="Rahul Yadav"/>
    <s v="Office Chair 5"/>
    <n v="7000"/>
    <n v="112000"/>
    <x v="1"/>
    <x v="7"/>
  </r>
  <r>
    <s v="S00691"/>
    <x v="308"/>
    <s v="EMP094"/>
    <s v="P046"/>
    <x v="3"/>
    <n v="10"/>
    <s v="Rohit Kumar"/>
    <s v="Desk 46"/>
    <n v="12000"/>
    <n v="120000"/>
    <x v="1"/>
    <x v="38"/>
  </r>
  <r>
    <s v="S00692"/>
    <x v="131"/>
    <s v="EMP084"/>
    <s v="P040"/>
    <x v="3"/>
    <n v="14"/>
    <s v="Priya Mehta"/>
    <s v="Marker 40"/>
    <n v="50"/>
    <n v="700"/>
    <x v="0"/>
    <x v="33"/>
  </r>
  <r>
    <s v="S00693"/>
    <x v="143"/>
    <s v="EMP046"/>
    <s v="P007"/>
    <x v="3"/>
    <n v="1"/>
    <s v="Priya Verma"/>
    <s v="Cabinet 7"/>
    <n v="10000"/>
    <n v="10000"/>
    <x v="1"/>
    <x v="19"/>
  </r>
  <r>
    <s v="S00694"/>
    <x v="51"/>
    <s v="EMP081"/>
    <s v="P035"/>
    <x v="3"/>
    <n v="3"/>
    <s v="Rahul Gupta"/>
    <s v="Office Chair 35"/>
    <n v="7000"/>
    <n v="21000"/>
    <x v="1"/>
    <x v="21"/>
  </r>
  <r>
    <s v="S00695"/>
    <x v="56"/>
    <s v="EMP094"/>
    <s v="P041"/>
    <x v="0"/>
    <n v="9"/>
    <s v="Rohit Kumar"/>
    <s v="Laptop 41"/>
    <n v="60000"/>
    <n v="540000"/>
    <x v="2"/>
    <x v="38"/>
  </r>
  <r>
    <s v="S00696"/>
    <x v="192"/>
    <s v="EMP023"/>
    <s v="P029"/>
    <x v="2"/>
    <n v="12"/>
    <s v="Anjali Kumar"/>
    <s v="Printer Paper 29"/>
    <n v="300"/>
    <n v="3600"/>
    <x v="0"/>
    <x v="40"/>
  </r>
  <r>
    <s v="S00697"/>
    <x v="27"/>
    <s v="EMP025"/>
    <s v="P012"/>
    <x v="1"/>
    <n v="15"/>
    <s v="Amit Mehta"/>
    <s v="Mouse 12"/>
    <n v="500"/>
    <n v="7500"/>
    <x v="2"/>
    <x v="3"/>
  </r>
  <r>
    <s v="S00698"/>
    <x v="43"/>
    <s v="EMP026"/>
    <s v="P012"/>
    <x v="3"/>
    <n v="1"/>
    <s v="Amit Verma"/>
    <s v="Mouse 12"/>
    <n v="500"/>
    <n v="500"/>
    <x v="2"/>
    <x v="10"/>
  </r>
  <r>
    <s v="S00699"/>
    <x v="105"/>
    <s v="EMP066"/>
    <s v="P035"/>
    <x v="0"/>
    <n v="18"/>
    <s v="Sneha Patel"/>
    <s v="Office Chair 35"/>
    <n v="7000"/>
    <n v="126000"/>
    <x v="1"/>
    <x v="49"/>
  </r>
  <r>
    <s v="S00700"/>
    <x v="284"/>
    <s v="EMP086"/>
    <s v="P008"/>
    <x v="1"/>
    <n v="11"/>
    <s v="Rahul Mehta"/>
    <s v="Notebook 8"/>
    <n v="100"/>
    <n v="1100"/>
    <x v="0"/>
    <x v="55"/>
  </r>
  <r>
    <s v="S00701"/>
    <x v="132"/>
    <s v="EMP050"/>
    <s v="P049"/>
    <x v="1"/>
    <n v="17"/>
    <s v="Amit Agarwal"/>
    <s v="Printer Paper 49"/>
    <n v="300"/>
    <n v="5100"/>
    <x v="0"/>
    <x v="18"/>
  </r>
  <r>
    <s v="S00702"/>
    <x v="106"/>
    <s v="EMP059"/>
    <s v="P006"/>
    <x v="1"/>
    <n v="10"/>
    <s v="Pooja Verma"/>
    <s v="Desk 6"/>
    <n v="12000"/>
    <n v="120000"/>
    <x v="1"/>
    <x v="36"/>
  </r>
  <r>
    <s v="S00703"/>
    <x v="12"/>
    <s v="EMP052"/>
    <s v="P026"/>
    <x v="0"/>
    <n v="4"/>
    <s v="Sneha Mehta"/>
    <s v="Desk 26"/>
    <n v="12000"/>
    <n v="48000"/>
    <x v="1"/>
    <x v="9"/>
  </r>
  <r>
    <s v="S00704"/>
    <x v="90"/>
    <s v="EMP089"/>
    <s v="P024"/>
    <x v="0"/>
    <n v="19"/>
    <s v="Rohit Sharma"/>
    <s v="Monitor 24"/>
    <n v="15000"/>
    <n v="285000"/>
    <x v="2"/>
    <x v="31"/>
  </r>
  <r>
    <s v="S00705"/>
    <x v="53"/>
    <s v="EMP045"/>
    <s v="P020"/>
    <x v="2"/>
    <n v="1"/>
    <s v="Anjali Singh"/>
    <s v="Marker 20"/>
    <n v="50"/>
    <n v="50"/>
    <x v="0"/>
    <x v="2"/>
  </r>
  <r>
    <s v="S00706"/>
    <x v="134"/>
    <s v="EMP004"/>
    <s v="P022"/>
    <x v="3"/>
    <n v="1"/>
    <s v="Karan Yadav"/>
    <s v="Mouse 22"/>
    <n v="500"/>
    <n v="500"/>
    <x v="2"/>
    <x v="1"/>
  </r>
  <r>
    <s v="S00707"/>
    <x v="286"/>
    <s v="EMP092"/>
    <s v="P013"/>
    <x v="0"/>
    <n v="1"/>
    <s v="Neha Yadav"/>
    <s v="Keyboard 13"/>
    <n v="1200"/>
    <n v="1200"/>
    <x v="2"/>
    <x v="17"/>
  </r>
  <r>
    <s v="S00708"/>
    <x v="137"/>
    <s v="EMP084"/>
    <s v="P025"/>
    <x v="3"/>
    <n v="16"/>
    <s v="Priya Mehta"/>
    <s v="Office Chair 25"/>
    <n v="7000"/>
    <n v="112000"/>
    <x v="1"/>
    <x v="33"/>
  </r>
  <r>
    <s v="S00709"/>
    <x v="268"/>
    <s v="EMP007"/>
    <s v="P001"/>
    <x v="2"/>
    <n v="7"/>
    <s v="Priya Kumar"/>
    <s v="Laptop 1"/>
    <n v="60000"/>
    <n v="420000"/>
    <x v="2"/>
    <x v="13"/>
  </r>
  <r>
    <s v="S00710"/>
    <x v="188"/>
    <s v="EMP012"/>
    <s v="P037"/>
    <x v="3"/>
    <n v="19"/>
    <s v="Pooja Singh"/>
    <s v="Cabinet 37"/>
    <n v="10000"/>
    <n v="190000"/>
    <x v="1"/>
    <x v="11"/>
  </r>
  <r>
    <s v="S00711"/>
    <x v="19"/>
    <s v="EMP040"/>
    <s v="P049"/>
    <x v="1"/>
    <n v="17"/>
    <s v="Amit Mehta"/>
    <s v="Printer Paper 49"/>
    <n v="300"/>
    <n v="5100"/>
    <x v="0"/>
    <x v="3"/>
  </r>
  <r>
    <s v="S00712"/>
    <x v="161"/>
    <s v="EMP006"/>
    <s v="P009"/>
    <x v="3"/>
    <n v="2"/>
    <s v="Anjali Jain"/>
    <s v="Printer Paper 9"/>
    <n v="300"/>
    <n v="600"/>
    <x v="0"/>
    <x v="14"/>
  </r>
  <r>
    <s v="S00713"/>
    <x v="162"/>
    <s v="EMP010"/>
    <s v="P009"/>
    <x v="3"/>
    <n v="17"/>
    <s v="Karan Kumar"/>
    <s v="Printer Paper 9"/>
    <n v="300"/>
    <n v="5100"/>
    <x v="0"/>
    <x v="54"/>
  </r>
  <r>
    <s v="S00714"/>
    <x v="98"/>
    <s v="EMP066"/>
    <s v="P003"/>
    <x v="1"/>
    <n v="2"/>
    <s v="Sneha Patel"/>
    <s v="Keyboard 3"/>
    <n v="1200"/>
    <n v="2400"/>
    <x v="2"/>
    <x v="49"/>
  </r>
  <r>
    <s v="S00715"/>
    <x v="204"/>
    <s v="EMP016"/>
    <s v="P030"/>
    <x v="3"/>
    <n v="13"/>
    <s v="Karan Gupta"/>
    <s v="Marker 30"/>
    <n v="50"/>
    <n v="650"/>
    <x v="0"/>
    <x v="24"/>
  </r>
  <r>
    <s v="S00716"/>
    <x v="169"/>
    <s v="EMP084"/>
    <s v="P048"/>
    <x v="3"/>
    <n v="13"/>
    <s v="Priya Mehta"/>
    <s v="Notebook 48"/>
    <n v="100"/>
    <n v="1300"/>
    <x v="0"/>
    <x v="33"/>
  </r>
  <r>
    <s v="S00717"/>
    <x v="309"/>
    <s v="EMP020"/>
    <s v="P050"/>
    <x v="2"/>
    <n v="10"/>
    <s v="Karan Gupta"/>
    <s v="Marker 50"/>
    <n v="50"/>
    <n v="500"/>
    <x v="0"/>
    <x v="24"/>
  </r>
  <r>
    <s v="S00718"/>
    <x v="310"/>
    <s v="EMP097"/>
    <s v="P046"/>
    <x v="3"/>
    <n v="17"/>
    <s v="Rohit Yadav"/>
    <s v="Desk 46"/>
    <n v="12000"/>
    <n v="204000"/>
    <x v="1"/>
    <x v="0"/>
  </r>
  <r>
    <s v="S00719"/>
    <x v="306"/>
    <s v="EMP058"/>
    <s v="P033"/>
    <x v="3"/>
    <n v="15"/>
    <s v="Anjali Jain"/>
    <s v="Keyboard 33"/>
    <n v="1200"/>
    <n v="18000"/>
    <x v="2"/>
    <x v="14"/>
  </r>
  <r>
    <s v="S00720"/>
    <x v="220"/>
    <s v="EMP031"/>
    <s v="P012"/>
    <x v="2"/>
    <n v="13"/>
    <s v="Pooja Jain"/>
    <s v="Mouse 12"/>
    <n v="500"/>
    <n v="6500"/>
    <x v="2"/>
    <x v="23"/>
  </r>
  <r>
    <s v="S00721"/>
    <x v="311"/>
    <s v="EMP044"/>
    <s v="P004"/>
    <x v="1"/>
    <n v="3"/>
    <s v="Rohit Verma"/>
    <s v="Monitor 4"/>
    <n v="15000"/>
    <n v="45000"/>
    <x v="2"/>
    <x v="50"/>
  </r>
  <r>
    <s v="S00722"/>
    <x v="215"/>
    <s v="EMP074"/>
    <s v="P002"/>
    <x v="2"/>
    <n v="10"/>
    <s v="Karan Singh"/>
    <s v="Mouse 2"/>
    <n v="500"/>
    <n v="5000"/>
    <x v="2"/>
    <x v="32"/>
  </r>
  <r>
    <s v="S00723"/>
    <x v="6"/>
    <s v="EMP085"/>
    <s v="P022"/>
    <x v="3"/>
    <n v="18"/>
    <s v="Sneha Verma"/>
    <s v="Mouse 22"/>
    <n v="500"/>
    <n v="9000"/>
    <x v="2"/>
    <x v="29"/>
  </r>
  <r>
    <s v="S00724"/>
    <x v="312"/>
    <s v="EMP074"/>
    <s v="P040"/>
    <x v="2"/>
    <n v="13"/>
    <s v="Karan Singh"/>
    <s v="Marker 40"/>
    <n v="50"/>
    <n v="650"/>
    <x v="0"/>
    <x v="32"/>
  </r>
  <r>
    <s v="S00725"/>
    <x v="198"/>
    <s v="EMP038"/>
    <s v="P034"/>
    <x v="2"/>
    <n v="14"/>
    <s v="Amit Verma"/>
    <s v="Monitor 34"/>
    <n v="15000"/>
    <n v="210000"/>
    <x v="2"/>
    <x v="10"/>
  </r>
  <r>
    <s v="S00726"/>
    <x v="266"/>
    <s v="EMP056"/>
    <s v="P023"/>
    <x v="0"/>
    <n v="7"/>
    <s v="Anjali Singh"/>
    <s v="Keyboard 23"/>
    <n v="1200"/>
    <n v="8400"/>
    <x v="2"/>
    <x v="2"/>
  </r>
  <r>
    <s v="S00727"/>
    <x v="151"/>
    <s v="EMP038"/>
    <s v="P037"/>
    <x v="1"/>
    <n v="10"/>
    <s v="Amit Verma"/>
    <s v="Cabinet 37"/>
    <n v="10000"/>
    <n v="100000"/>
    <x v="1"/>
    <x v="10"/>
  </r>
  <r>
    <s v="S00728"/>
    <x v="124"/>
    <s v="EMP081"/>
    <s v="P015"/>
    <x v="1"/>
    <n v="10"/>
    <s v="Rahul Gupta"/>
    <s v="Office Chair 15"/>
    <n v="7000"/>
    <n v="70000"/>
    <x v="1"/>
    <x v="21"/>
  </r>
  <r>
    <s v="S00729"/>
    <x v="313"/>
    <s v="EMP083"/>
    <s v="P020"/>
    <x v="0"/>
    <n v="3"/>
    <s v="Karan Yadav"/>
    <s v="Marker 20"/>
    <n v="50"/>
    <n v="150"/>
    <x v="0"/>
    <x v="1"/>
  </r>
  <r>
    <s v="S00730"/>
    <x v="21"/>
    <s v="EMP095"/>
    <s v="P043"/>
    <x v="3"/>
    <n v="2"/>
    <s v="Rahul Singh"/>
    <s v="Keyboard 43"/>
    <n v="1200"/>
    <n v="2400"/>
    <x v="2"/>
    <x v="4"/>
  </r>
  <r>
    <s v="S00731"/>
    <x v="29"/>
    <s v="EMP026"/>
    <s v="P025"/>
    <x v="3"/>
    <n v="6"/>
    <s v="Amit Verma"/>
    <s v="Office Chair 25"/>
    <n v="7000"/>
    <n v="42000"/>
    <x v="1"/>
    <x v="10"/>
  </r>
  <r>
    <s v="S00732"/>
    <x v="314"/>
    <s v="EMP037"/>
    <s v="P038"/>
    <x v="1"/>
    <n v="9"/>
    <s v="Priya Kumar"/>
    <s v="Notebook 38"/>
    <n v="100"/>
    <n v="900"/>
    <x v="0"/>
    <x v="13"/>
  </r>
  <r>
    <s v="S00733"/>
    <x v="211"/>
    <s v="EMP031"/>
    <s v="P016"/>
    <x v="3"/>
    <n v="7"/>
    <s v="Pooja Jain"/>
    <s v="Desk 16"/>
    <n v="12000"/>
    <n v="84000"/>
    <x v="1"/>
    <x v="23"/>
  </r>
  <r>
    <s v="S00734"/>
    <x v="127"/>
    <s v="EMP099"/>
    <s v="P004"/>
    <x v="3"/>
    <n v="3"/>
    <s v="Anjali Jain"/>
    <s v="Monitor 4"/>
    <n v="15000"/>
    <n v="45000"/>
    <x v="2"/>
    <x v="14"/>
  </r>
  <r>
    <s v="S00735"/>
    <x v="3"/>
    <s v="EMP057"/>
    <s v="P009"/>
    <x v="1"/>
    <n v="15"/>
    <s v="Vikas Yadav"/>
    <s v="Printer Paper 9"/>
    <n v="300"/>
    <n v="4500"/>
    <x v="0"/>
    <x v="52"/>
  </r>
  <r>
    <s v="S00736"/>
    <x v="315"/>
    <s v="EMP053"/>
    <s v="P036"/>
    <x v="0"/>
    <n v="12"/>
    <s v="Rahul Patel"/>
    <s v="Desk 36"/>
    <n v="12000"/>
    <n v="144000"/>
    <x v="1"/>
    <x v="28"/>
  </r>
  <r>
    <s v="S00737"/>
    <x v="138"/>
    <s v="EMP049"/>
    <s v="P013"/>
    <x v="1"/>
    <n v="6"/>
    <s v="Rahul Sharma"/>
    <s v="Keyboard 13"/>
    <n v="1200"/>
    <n v="7200"/>
    <x v="2"/>
    <x v="6"/>
  </r>
  <r>
    <s v="S00738"/>
    <x v="316"/>
    <s v="EMP060"/>
    <s v="P021"/>
    <x v="2"/>
    <n v="19"/>
    <s v="Rohit Patel"/>
    <s v="Laptop 21"/>
    <n v="60000"/>
    <n v="1140000"/>
    <x v="2"/>
    <x v="51"/>
  </r>
  <r>
    <s v="S00739"/>
    <x v="257"/>
    <s v="EMP001"/>
    <s v="P032"/>
    <x v="3"/>
    <n v="3"/>
    <s v="Priya Sharma"/>
    <s v="Mouse 32"/>
    <n v="500"/>
    <n v="1500"/>
    <x v="2"/>
    <x v="12"/>
  </r>
  <r>
    <s v="S00740"/>
    <x v="252"/>
    <s v="EMP014"/>
    <s v="P007"/>
    <x v="2"/>
    <n v="5"/>
    <s v="Priya Kumar"/>
    <s v="Cabinet 7"/>
    <n v="10000"/>
    <n v="50000"/>
    <x v="1"/>
    <x v="13"/>
  </r>
  <r>
    <s v="S00741"/>
    <x v="77"/>
    <s v="EMP082"/>
    <s v="P020"/>
    <x v="3"/>
    <n v="19"/>
    <s v="Rohit Jain"/>
    <s v="Marker 20"/>
    <n v="50"/>
    <n v="950"/>
    <x v="0"/>
    <x v="8"/>
  </r>
  <r>
    <s v="S00742"/>
    <x v="71"/>
    <s v="EMP001"/>
    <s v="P018"/>
    <x v="1"/>
    <n v="4"/>
    <s v="Priya Sharma"/>
    <s v="Notebook 18"/>
    <n v="100"/>
    <n v="400"/>
    <x v="0"/>
    <x v="12"/>
  </r>
  <r>
    <s v="S00743"/>
    <x v="180"/>
    <s v="EMP100"/>
    <s v="P021"/>
    <x v="1"/>
    <n v="12"/>
    <s v="Neha Patel"/>
    <s v="Laptop 21"/>
    <n v="60000"/>
    <n v="720000"/>
    <x v="2"/>
    <x v="53"/>
  </r>
  <r>
    <s v="S00744"/>
    <x v="96"/>
    <s v="EMP017"/>
    <s v="P007"/>
    <x v="1"/>
    <n v="20"/>
    <s v="Priya Sharma"/>
    <s v="Cabinet 7"/>
    <n v="10000"/>
    <n v="200000"/>
    <x v="1"/>
    <x v="12"/>
  </r>
  <r>
    <s v="S00745"/>
    <x v="249"/>
    <s v="EMP070"/>
    <s v="P015"/>
    <x v="0"/>
    <n v="14"/>
    <s v="Priya Sharma"/>
    <s v="Office Chair 15"/>
    <n v="7000"/>
    <n v="98000"/>
    <x v="1"/>
    <x v="12"/>
  </r>
  <r>
    <s v="S00746"/>
    <x v="144"/>
    <s v="EMP078"/>
    <s v="P041"/>
    <x v="2"/>
    <n v="6"/>
    <s v="Sneha Gupta"/>
    <s v="Laptop 41"/>
    <n v="60000"/>
    <n v="360000"/>
    <x v="2"/>
    <x v="44"/>
  </r>
  <r>
    <s v="S00747"/>
    <x v="17"/>
    <s v="EMP015"/>
    <s v="P005"/>
    <x v="2"/>
    <n v="20"/>
    <s v="Neha Singh"/>
    <s v="Office Chair 5"/>
    <n v="7000"/>
    <n v="140000"/>
    <x v="1"/>
    <x v="26"/>
  </r>
  <r>
    <s v="S00748"/>
    <x v="317"/>
    <s v="EMP024"/>
    <s v="P044"/>
    <x v="2"/>
    <n v="13"/>
    <s v="Karan Verma"/>
    <s v="Monitor 44"/>
    <n v="15000"/>
    <n v="195000"/>
    <x v="2"/>
    <x v="56"/>
  </r>
  <r>
    <s v="S00749"/>
    <x v="77"/>
    <s v="EMP068"/>
    <s v="P008"/>
    <x v="2"/>
    <n v="9"/>
    <s v="Vikas Gupta"/>
    <s v="Notebook 8"/>
    <n v="100"/>
    <n v="900"/>
    <x v="0"/>
    <x v="46"/>
  </r>
  <r>
    <s v="S00750"/>
    <x v="1"/>
    <s v="EMP058"/>
    <s v="P028"/>
    <x v="2"/>
    <n v="13"/>
    <s v="Anjali Jain"/>
    <s v="Notebook 28"/>
    <n v="100"/>
    <n v="1300"/>
    <x v="0"/>
    <x v="14"/>
  </r>
  <r>
    <s v="S00751"/>
    <x v="53"/>
    <s v="EMP050"/>
    <s v="P019"/>
    <x v="3"/>
    <n v="20"/>
    <s v="Amit Agarwal"/>
    <s v="Printer Paper 19"/>
    <n v="300"/>
    <n v="6000"/>
    <x v="0"/>
    <x v="18"/>
  </r>
  <r>
    <s v="S00752"/>
    <x v="46"/>
    <s v="EMP074"/>
    <s v="P029"/>
    <x v="2"/>
    <n v="3"/>
    <s v="Karan Singh"/>
    <s v="Printer Paper 29"/>
    <n v="300"/>
    <n v="900"/>
    <x v="0"/>
    <x v="32"/>
  </r>
  <r>
    <s v="S00753"/>
    <x v="259"/>
    <s v="EMP031"/>
    <s v="P017"/>
    <x v="2"/>
    <n v="2"/>
    <s v="Pooja Jain"/>
    <s v="Cabinet 17"/>
    <n v="10000"/>
    <n v="20000"/>
    <x v="1"/>
    <x v="23"/>
  </r>
  <r>
    <s v="S00754"/>
    <x v="133"/>
    <s v="EMP069"/>
    <s v="P016"/>
    <x v="2"/>
    <n v="19"/>
    <s v="Pooja Patel"/>
    <s v="Desk 16"/>
    <n v="12000"/>
    <n v="228000"/>
    <x v="1"/>
    <x v="48"/>
  </r>
  <r>
    <s v="S00755"/>
    <x v="250"/>
    <s v="EMP100"/>
    <s v="P024"/>
    <x v="1"/>
    <n v="16"/>
    <s v="Neha Patel"/>
    <s v="Monitor 24"/>
    <n v="15000"/>
    <n v="240000"/>
    <x v="2"/>
    <x v="53"/>
  </r>
  <r>
    <s v="S00756"/>
    <x v="318"/>
    <s v="EMP039"/>
    <s v="P017"/>
    <x v="1"/>
    <n v="12"/>
    <s v="Rohit Jain"/>
    <s v="Cabinet 17"/>
    <n v="10000"/>
    <n v="120000"/>
    <x v="1"/>
    <x v="8"/>
  </r>
  <r>
    <s v="S00757"/>
    <x v="283"/>
    <s v="EMP066"/>
    <s v="P004"/>
    <x v="1"/>
    <n v="13"/>
    <s v="Sneha Patel"/>
    <s v="Monitor 4"/>
    <n v="15000"/>
    <n v="195000"/>
    <x v="2"/>
    <x v="49"/>
  </r>
  <r>
    <s v="S00758"/>
    <x v="24"/>
    <s v="EMP046"/>
    <s v="P038"/>
    <x v="3"/>
    <n v="1"/>
    <s v="Priya Verma"/>
    <s v="Notebook 38"/>
    <n v="100"/>
    <n v="100"/>
    <x v="0"/>
    <x v="19"/>
  </r>
  <r>
    <s v="S00759"/>
    <x v="307"/>
    <s v="EMP001"/>
    <s v="P041"/>
    <x v="3"/>
    <n v="14"/>
    <s v="Priya Sharma"/>
    <s v="Laptop 41"/>
    <n v="60000"/>
    <n v="840000"/>
    <x v="2"/>
    <x v="12"/>
  </r>
  <r>
    <s v="S00760"/>
    <x v="168"/>
    <s v="EMP006"/>
    <s v="P040"/>
    <x v="1"/>
    <n v="2"/>
    <s v="Anjali Jain"/>
    <s v="Marker 40"/>
    <n v="50"/>
    <n v="100"/>
    <x v="0"/>
    <x v="14"/>
  </r>
  <r>
    <s v="S00761"/>
    <x v="245"/>
    <s v="EMP086"/>
    <s v="P024"/>
    <x v="0"/>
    <n v="14"/>
    <s v="Rahul Mehta"/>
    <s v="Monitor 24"/>
    <n v="15000"/>
    <n v="210000"/>
    <x v="2"/>
    <x v="55"/>
  </r>
  <r>
    <s v="S00762"/>
    <x v="112"/>
    <s v="EMP097"/>
    <s v="P030"/>
    <x v="1"/>
    <n v="11"/>
    <s v="Rohit Yadav"/>
    <s v="Marker 30"/>
    <n v="50"/>
    <n v="550"/>
    <x v="0"/>
    <x v="0"/>
  </r>
  <r>
    <s v="S00763"/>
    <x v="209"/>
    <s v="EMP022"/>
    <s v="P005"/>
    <x v="3"/>
    <n v="16"/>
    <s v="Neha Mehta"/>
    <s v="Office Chair 5"/>
    <n v="7000"/>
    <n v="112000"/>
    <x v="1"/>
    <x v="15"/>
  </r>
  <r>
    <s v="S00764"/>
    <x v="284"/>
    <s v="EMP057"/>
    <s v="P015"/>
    <x v="3"/>
    <n v="9"/>
    <s v="Vikas Yadav"/>
    <s v="Office Chair 15"/>
    <n v="7000"/>
    <n v="63000"/>
    <x v="1"/>
    <x v="52"/>
  </r>
  <r>
    <s v="S00765"/>
    <x v="64"/>
    <s v="EMP004"/>
    <s v="P010"/>
    <x v="1"/>
    <n v="12"/>
    <s v="Karan Yadav"/>
    <s v="Marker 10"/>
    <n v="50"/>
    <n v="600"/>
    <x v="0"/>
    <x v="1"/>
  </r>
  <r>
    <s v="S00766"/>
    <x v="150"/>
    <s v="EMP025"/>
    <s v="P026"/>
    <x v="0"/>
    <n v="14"/>
    <s v="Amit Mehta"/>
    <s v="Desk 26"/>
    <n v="12000"/>
    <n v="168000"/>
    <x v="1"/>
    <x v="3"/>
  </r>
  <r>
    <s v="S00767"/>
    <x v="269"/>
    <s v="EMP009"/>
    <s v="P048"/>
    <x v="0"/>
    <n v="7"/>
    <s v="Sneha Mehta"/>
    <s v="Notebook 48"/>
    <n v="100"/>
    <n v="700"/>
    <x v="0"/>
    <x v="9"/>
  </r>
  <r>
    <s v="S00768"/>
    <x v="156"/>
    <s v="EMP006"/>
    <s v="P029"/>
    <x v="2"/>
    <n v="10"/>
    <s v="Anjali Jain"/>
    <s v="Printer Paper 29"/>
    <n v="300"/>
    <n v="3000"/>
    <x v="0"/>
    <x v="14"/>
  </r>
  <r>
    <s v="S00769"/>
    <x v="283"/>
    <s v="EMP044"/>
    <s v="P007"/>
    <x v="3"/>
    <n v="6"/>
    <s v="Rohit Verma"/>
    <s v="Cabinet 7"/>
    <n v="10000"/>
    <n v="60000"/>
    <x v="1"/>
    <x v="50"/>
  </r>
  <r>
    <s v="S00770"/>
    <x v="40"/>
    <s v="EMP086"/>
    <s v="P038"/>
    <x v="1"/>
    <n v="15"/>
    <s v="Rahul Mehta"/>
    <s v="Notebook 38"/>
    <n v="100"/>
    <n v="1500"/>
    <x v="0"/>
    <x v="55"/>
  </r>
  <r>
    <s v="S00771"/>
    <x v="47"/>
    <s v="EMP028"/>
    <s v="P040"/>
    <x v="0"/>
    <n v="17"/>
    <s v="Karan Sharma"/>
    <s v="Marker 40"/>
    <n v="50"/>
    <n v="850"/>
    <x v="0"/>
    <x v="41"/>
  </r>
  <r>
    <s v="S00772"/>
    <x v="97"/>
    <s v="EMP059"/>
    <s v="P014"/>
    <x v="0"/>
    <n v="4"/>
    <s v="Pooja Verma"/>
    <s v="Monitor 14"/>
    <n v="15000"/>
    <n v="60000"/>
    <x v="2"/>
    <x v="36"/>
  </r>
  <r>
    <s v="S00773"/>
    <x v="221"/>
    <s v="EMP027"/>
    <s v="P014"/>
    <x v="0"/>
    <n v="6"/>
    <s v="Vikas Agarwal"/>
    <s v="Monitor 14"/>
    <n v="15000"/>
    <n v="90000"/>
    <x v="2"/>
    <x v="25"/>
  </r>
  <r>
    <s v="S00774"/>
    <x v="264"/>
    <s v="EMP093"/>
    <s v="P022"/>
    <x v="2"/>
    <n v="8"/>
    <s v="Vikas Singh"/>
    <s v="Mouse 22"/>
    <n v="500"/>
    <n v="4000"/>
    <x v="2"/>
    <x v="34"/>
  </r>
  <r>
    <s v="S00775"/>
    <x v="62"/>
    <s v="EMP011"/>
    <s v="P002"/>
    <x v="0"/>
    <n v="16"/>
    <s v="Rohit Jain"/>
    <s v="Mouse 2"/>
    <n v="500"/>
    <n v="8000"/>
    <x v="2"/>
    <x v="8"/>
  </r>
  <r>
    <s v="S00776"/>
    <x v="201"/>
    <s v="EMP067"/>
    <s v="P014"/>
    <x v="0"/>
    <n v="14"/>
    <s v="Anjali Sharma"/>
    <s v="Monitor 14"/>
    <n v="15000"/>
    <n v="210000"/>
    <x v="2"/>
    <x v="5"/>
  </r>
  <r>
    <s v="S00777"/>
    <x v="218"/>
    <s v="EMP091"/>
    <s v="P014"/>
    <x v="3"/>
    <n v="4"/>
    <s v="Anjali Verma"/>
    <s v="Monitor 14"/>
    <n v="15000"/>
    <n v="60000"/>
    <x v="2"/>
    <x v="27"/>
  </r>
  <r>
    <s v="S00778"/>
    <x v="258"/>
    <s v="EMP019"/>
    <s v="P031"/>
    <x v="3"/>
    <n v="16"/>
    <s v="Rahul Yadav"/>
    <s v="Laptop 31"/>
    <n v="60000"/>
    <n v="960000"/>
    <x v="2"/>
    <x v="7"/>
  </r>
  <r>
    <s v="S00779"/>
    <x v="53"/>
    <s v="EMP029"/>
    <s v="P036"/>
    <x v="3"/>
    <n v="1"/>
    <s v="Rahul Gupta"/>
    <s v="Desk 36"/>
    <n v="12000"/>
    <n v="12000"/>
    <x v="1"/>
    <x v="21"/>
  </r>
  <r>
    <s v="S00780"/>
    <x v="177"/>
    <s v="EMP061"/>
    <s v="P037"/>
    <x v="1"/>
    <n v="8"/>
    <s v="Neha Gupta"/>
    <s v="Cabinet 37"/>
    <n v="10000"/>
    <n v="80000"/>
    <x v="1"/>
    <x v="16"/>
  </r>
  <r>
    <s v="S00781"/>
    <x v="64"/>
    <s v="EMP084"/>
    <s v="P007"/>
    <x v="3"/>
    <n v="16"/>
    <s v="Priya Mehta"/>
    <s v="Cabinet 7"/>
    <n v="10000"/>
    <n v="160000"/>
    <x v="1"/>
    <x v="33"/>
  </r>
  <r>
    <s v="S00782"/>
    <x v="307"/>
    <s v="EMP010"/>
    <s v="P016"/>
    <x v="0"/>
    <n v="6"/>
    <s v="Karan Kumar"/>
    <s v="Desk 16"/>
    <n v="12000"/>
    <n v="72000"/>
    <x v="1"/>
    <x v="54"/>
  </r>
  <r>
    <s v="S00783"/>
    <x v="319"/>
    <s v="EMP025"/>
    <s v="P023"/>
    <x v="3"/>
    <n v="12"/>
    <s v="Amit Mehta"/>
    <s v="Keyboard 23"/>
    <n v="1200"/>
    <n v="14400"/>
    <x v="2"/>
    <x v="3"/>
  </r>
  <r>
    <s v="S00784"/>
    <x v="135"/>
    <s v="EMP053"/>
    <s v="P047"/>
    <x v="0"/>
    <n v="15"/>
    <s v="Rahul Patel"/>
    <s v="Cabinet 47"/>
    <n v="10000"/>
    <n v="150000"/>
    <x v="1"/>
    <x v="28"/>
  </r>
  <r>
    <s v="S00785"/>
    <x v="38"/>
    <s v="EMP084"/>
    <s v="P047"/>
    <x v="3"/>
    <n v="13"/>
    <s v="Priya Mehta"/>
    <s v="Cabinet 47"/>
    <n v="10000"/>
    <n v="130000"/>
    <x v="1"/>
    <x v="33"/>
  </r>
  <r>
    <s v="S00786"/>
    <x v="320"/>
    <s v="EMP073"/>
    <s v="P033"/>
    <x v="1"/>
    <n v="6"/>
    <s v="Pooja Jain"/>
    <s v="Keyboard 33"/>
    <n v="1200"/>
    <n v="7200"/>
    <x v="2"/>
    <x v="23"/>
  </r>
  <r>
    <s v="S00787"/>
    <x v="144"/>
    <s v="EMP091"/>
    <s v="P017"/>
    <x v="1"/>
    <n v="13"/>
    <s v="Anjali Verma"/>
    <s v="Cabinet 17"/>
    <n v="10000"/>
    <n v="130000"/>
    <x v="1"/>
    <x v="27"/>
  </r>
  <r>
    <s v="S00788"/>
    <x v="68"/>
    <s v="EMP074"/>
    <s v="P025"/>
    <x v="2"/>
    <n v="1"/>
    <s v="Karan Singh"/>
    <s v="Office Chair 25"/>
    <n v="7000"/>
    <n v="7000"/>
    <x v="1"/>
    <x v="32"/>
  </r>
  <r>
    <s v="S00789"/>
    <x v="56"/>
    <s v="EMP087"/>
    <s v="P033"/>
    <x v="0"/>
    <n v="5"/>
    <s v="Neha Yadav"/>
    <s v="Keyboard 33"/>
    <n v="1200"/>
    <n v="6000"/>
    <x v="2"/>
    <x v="17"/>
  </r>
  <r>
    <s v="S00790"/>
    <x v="132"/>
    <s v="EMP007"/>
    <s v="P005"/>
    <x v="3"/>
    <n v="20"/>
    <s v="Priya Kumar"/>
    <s v="Office Chair 5"/>
    <n v="7000"/>
    <n v="140000"/>
    <x v="1"/>
    <x v="13"/>
  </r>
  <r>
    <s v="S00791"/>
    <x v="44"/>
    <s v="EMP058"/>
    <s v="P009"/>
    <x v="1"/>
    <n v="1"/>
    <s v="Anjali Jain"/>
    <s v="Printer Paper 9"/>
    <n v="300"/>
    <n v="300"/>
    <x v="0"/>
    <x v="14"/>
  </r>
  <r>
    <s v="S00792"/>
    <x v="243"/>
    <s v="EMP087"/>
    <s v="P023"/>
    <x v="1"/>
    <n v="18"/>
    <s v="Neha Yadav"/>
    <s v="Keyboard 23"/>
    <n v="1200"/>
    <n v="21600"/>
    <x v="2"/>
    <x v="17"/>
  </r>
  <r>
    <s v="S00793"/>
    <x v="147"/>
    <s v="EMP033"/>
    <s v="P006"/>
    <x v="1"/>
    <n v="7"/>
    <s v="Neha Gupta"/>
    <s v="Desk 6"/>
    <n v="12000"/>
    <n v="84000"/>
    <x v="1"/>
    <x v="16"/>
  </r>
  <r>
    <s v="S00794"/>
    <x v="321"/>
    <s v="EMP076"/>
    <s v="P033"/>
    <x v="3"/>
    <n v="14"/>
    <s v="Rahul Jain"/>
    <s v="Keyboard 33"/>
    <n v="1200"/>
    <n v="16800"/>
    <x v="2"/>
    <x v="22"/>
  </r>
  <r>
    <s v="S00795"/>
    <x v="90"/>
    <s v="EMP083"/>
    <s v="P049"/>
    <x v="0"/>
    <n v="3"/>
    <s v="Karan Yadav"/>
    <s v="Printer Paper 49"/>
    <n v="300"/>
    <n v="900"/>
    <x v="0"/>
    <x v="1"/>
  </r>
  <r>
    <s v="S00796"/>
    <x v="236"/>
    <s v="EMP091"/>
    <s v="P049"/>
    <x v="3"/>
    <n v="1"/>
    <s v="Anjali Verma"/>
    <s v="Printer Paper 49"/>
    <n v="300"/>
    <n v="300"/>
    <x v="0"/>
    <x v="27"/>
  </r>
  <r>
    <s v="S00797"/>
    <x v="322"/>
    <s v="EMP082"/>
    <s v="P037"/>
    <x v="3"/>
    <n v="17"/>
    <s v="Rohit Jain"/>
    <s v="Cabinet 37"/>
    <n v="10000"/>
    <n v="170000"/>
    <x v="1"/>
    <x v="8"/>
  </r>
  <r>
    <s v="S00798"/>
    <x v="53"/>
    <s v="EMP090"/>
    <s v="P023"/>
    <x v="3"/>
    <n v="18"/>
    <s v="Vikas Agarwal"/>
    <s v="Keyboard 23"/>
    <n v="1200"/>
    <n v="21600"/>
    <x v="2"/>
    <x v="25"/>
  </r>
  <r>
    <s v="S00799"/>
    <x v="149"/>
    <s v="EMP054"/>
    <s v="P047"/>
    <x v="2"/>
    <n v="18"/>
    <s v="Neha Mehta"/>
    <s v="Cabinet 47"/>
    <n v="10000"/>
    <n v="180000"/>
    <x v="1"/>
    <x v="15"/>
  </r>
  <r>
    <s v="S00800"/>
    <x v="312"/>
    <s v="EMP073"/>
    <s v="P046"/>
    <x v="1"/>
    <n v="8"/>
    <s v="Pooja Jain"/>
    <s v="Desk 46"/>
    <n v="12000"/>
    <n v="96000"/>
    <x v="1"/>
    <x v="23"/>
  </r>
  <r>
    <s v="S00801"/>
    <x v="252"/>
    <s v="EMP069"/>
    <s v="P021"/>
    <x v="3"/>
    <n v="10"/>
    <s v="Pooja Patel"/>
    <s v="Laptop 21"/>
    <n v="60000"/>
    <n v="600000"/>
    <x v="2"/>
    <x v="48"/>
  </r>
  <r>
    <s v="S00802"/>
    <x v="230"/>
    <s v="EMP092"/>
    <s v="P005"/>
    <x v="1"/>
    <n v="17"/>
    <s v="Neha Yadav"/>
    <s v="Office Chair 5"/>
    <n v="7000"/>
    <n v="119000"/>
    <x v="1"/>
    <x v="17"/>
  </r>
  <r>
    <s v="S00803"/>
    <x v="323"/>
    <s v="EMP054"/>
    <s v="P038"/>
    <x v="2"/>
    <n v="17"/>
    <s v="Neha Mehta"/>
    <s v="Notebook 38"/>
    <n v="100"/>
    <n v="1700"/>
    <x v="0"/>
    <x v="15"/>
  </r>
  <r>
    <s v="S00804"/>
    <x v="256"/>
    <s v="EMP034"/>
    <s v="P033"/>
    <x v="2"/>
    <n v="15"/>
    <s v="Anjali Jain"/>
    <s v="Keyboard 33"/>
    <n v="1200"/>
    <n v="18000"/>
    <x v="2"/>
    <x v="14"/>
  </r>
  <r>
    <s v="S00805"/>
    <x v="266"/>
    <s v="EMP060"/>
    <s v="P005"/>
    <x v="1"/>
    <n v="14"/>
    <s v="Rohit Patel"/>
    <s v="Office Chair 5"/>
    <n v="7000"/>
    <n v="98000"/>
    <x v="1"/>
    <x v="51"/>
  </r>
  <r>
    <s v="S00806"/>
    <x v="324"/>
    <s v="EMP052"/>
    <s v="P028"/>
    <x v="1"/>
    <n v="2"/>
    <s v="Sneha Mehta"/>
    <s v="Notebook 28"/>
    <n v="100"/>
    <n v="200"/>
    <x v="0"/>
    <x v="9"/>
  </r>
  <r>
    <s v="S00807"/>
    <x v="224"/>
    <s v="EMP027"/>
    <s v="P014"/>
    <x v="1"/>
    <n v="18"/>
    <s v="Vikas Agarwal"/>
    <s v="Monitor 14"/>
    <n v="15000"/>
    <n v="270000"/>
    <x v="2"/>
    <x v="25"/>
  </r>
  <r>
    <s v="S00808"/>
    <x v="260"/>
    <s v="EMP028"/>
    <s v="P042"/>
    <x v="0"/>
    <n v="18"/>
    <s v="Karan Sharma"/>
    <s v="Mouse 42"/>
    <n v="500"/>
    <n v="9000"/>
    <x v="2"/>
    <x v="41"/>
  </r>
  <r>
    <s v="S00809"/>
    <x v="80"/>
    <s v="EMP074"/>
    <s v="P038"/>
    <x v="1"/>
    <n v="17"/>
    <s v="Karan Singh"/>
    <s v="Notebook 38"/>
    <n v="100"/>
    <n v="1700"/>
    <x v="0"/>
    <x v="32"/>
  </r>
  <r>
    <s v="S00810"/>
    <x v="323"/>
    <s v="EMP088"/>
    <s v="P015"/>
    <x v="0"/>
    <n v="13"/>
    <s v="Rahul Gupta"/>
    <s v="Office Chair 15"/>
    <n v="7000"/>
    <n v="91000"/>
    <x v="1"/>
    <x v="21"/>
  </r>
  <r>
    <s v="S00811"/>
    <x v="325"/>
    <s v="EMP008"/>
    <s v="P018"/>
    <x v="0"/>
    <n v="3"/>
    <s v="Pooja Verma"/>
    <s v="Notebook 18"/>
    <n v="100"/>
    <n v="300"/>
    <x v="0"/>
    <x v="36"/>
  </r>
  <r>
    <s v="S00812"/>
    <x v="123"/>
    <s v="EMP019"/>
    <s v="P025"/>
    <x v="2"/>
    <n v="4"/>
    <s v="Rahul Yadav"/>
    <s v="Office Chair 25"/>
    <n v="7000"/>
    <n v="28000"/>
    <x v="1"/>
    <x v="7"/>
  </r>
  <r>
    <s v="S00813"/>
    <x v="102"/>
    <s v="EMP041"/>
    <s v="P004"/>
    <x v="2"/>
    <n v="1"/>
    <s v="Karan Yadav"/>
    <s v="Monitor 4"/>
    <n v="15000"/>
    <n v="15000"/>
    <x v="2"/>
    <x v="1"/>
  </r>
  <r>
    <s v="S00814"/>
    <x v="283"/>
    <s v="EMP052"/>
    <s v="P021"/>
    <x v="0"/>
    <n v="14"/>
    <s v="Sneha Mehta"/>
    <s v="Laptop 21"/>
    <n v="60000"/>
    <n v="840000"/>
    <x v="2"/>
    <x v="9"/>
  </r>
  <r>
    <s v="S00815"/>
    <x v="160"/>
    <s v="EMP006"/>
    <s v="P010"/>
    <x v="2"/>
    <n v="6"/>
    <s v="Anjali Jain"/>
    <s v="Marker 10"/>
    <n v="50"/>
    <n v="300"/>
    <x v="0"/>
    <x v="14"/>
  </r>
  <r>
    <s v="S00816"/>
    <x v="323"/>
    <s v="EMP008"/>
    <s v="P019"/>
    <x v="2"/>
    <n v="7"/>
    <s v="Pooja Verma"/>
    <s v="Printer Paper 19"/>
    <n v="300"/>
    <n v="2100"/>
    <x v="0"/>
    <x v="36"/>
  </r>
  <r>
    <s v="S00817"/>
    <x v="323"/>
    <s v="EMP052"/>
    <s v="P011"/>
    <x v="3"/>
    <n v="17"/>
    <s v="Sneha Mehta"/>
    <s v="Laptop 11"/>
    <n v="60000"/>
    <n v="1020000"/>
    <x v="2"/>
    <x v="9"/>
  </r>
  <r>
    <s v="S00818"/>
    <x v="195"/>
    <s v="EMP094"/>
    <s v="P026"/>
    <x v="3"/>
    <n v="20"/>
    <s v="Rohit Kumar"/>
    <s v="Desk 26"/>
    <n v="12000"/>
    <n v="240000"/>
    <x v="1"/>
    <x v="38"/>
  </r>
  <r>
    <s v="S00819"/>
    <x v="209"/>
    <s v="EMP088"/>
    <s v="P038"/>
    <x v="0"/>
    <n v="2"/>
    <s v="Rahul Gupta"/>
    <s v="Notebook 38"/>
    <n v="100"/>
    <n v="200"/>
    <x v="0"/>
    <x v="21"/>
  </r>
  <r>
    <s v="S00820"/>
    <x v="49"/>
    <s v="EMP026"/>
    <s v="P004"/>
    <x v="3"/>
    <n v="19"/>
    <s v="Amit Verma"/>
    <s v="Monitor 4"/>
    <n v="15000"/>
    <n v="285000"/>
    <x v="2"/>
    <x v="10"/>
  </r>
  <r>
    <s v="S00821"/>
    <x v="326"/>
    <s v="EMP061"/>
    <s v="P040"/>
    <x v="3"/>
    <n v="5"/>
    <s v="Neha Gupta"/>
    <s v="Marker 40"/>
    <n v="50"/>
    <n v="250"/>
    <x v="0"/>
    <x v="16"/>
  </r>
  <r>
    <s v="S00822"/>
    <x v="102"/>
    <s v="EMP011"/>
    <s v="P034"/>
    <x v="3"/>
    <n v="19"/>
    <s v="Rohit Jain"/>
    <s v="Monitor 34"/>
    <n v="15000"/>
    <n v="285000"/>
    <x v="2"/>
    <x v="8"/>
  </r>
  <r>
    <s v="S00823"/>
    <x v="102"/>
    <s v="EMP005"/>
    <s v="P050"/>
    <x v="0"/>
    <n v="5"/>
    <s v="Sneha Mehta"/>
    <s v="Marker 50"/>
    <n v="50"/>
    <n v="250"/>
    <x v="0"/>
    <x v="9"/>
  </r>
  <r>
    <s v="S00824"/>
    <x v="141"/>
    <s v="EMP036"/>
    <s v="P031"/>
    <x v="3"/>
    <n v="16"/>
    <s v="Rohit Yadav"/>
    <s v="Laptop 31"/>
    <n v="60000"/>
    <n v="960000"/>
    <x v="2"/>
    <x v="0"/>
  </r>
  <r>
    <s v="S00825"/>
    <x v="283"/>
    <s v="EMP067"/>
    <s v="P030"/>
    <x v="0"/>
    <n v="5"/>
    <s v="Anjali Sharma"/>
    <s v="Marker 30"/>
    <n v="50"/>
    <n v="250"/>
    <x v="0"/>
    <x v="5"/>
  </r>
  <r>
    <s v="S00826"/>
    <x v="17"/>
    <s v="EMP070"/>
    <s v="P030"/>
    <x v="0"/>
    <n v="19"/>
    <s v="Priya Sharma"/>
    <s v="Marker 30"/>
    <n v="50"/>
    <n v="950"/>
    <x v="0"/>
    <x v="12"/>
  </r>
  <r>
    <s v="S00827"/>
    <x v="251"/>
    <s v="EMP079"/>
    <s v="P001"/>
    <x v="2"/>
    <n v="8"/>
    <s v="Anjali Kumar"/>
    <s v="Laptop 1"/>
    <n v="60000"/>
    <n v="480000"/>
    <x v="2"/>
    <x v="40"/>
  </r>
  <r>
    <s v="S00828"/>
    <x v="327"/>
    <s v="EMP064"/>
    <s v="P037"/>
    <x v="3"/>
    <n v="10"/>
    <s v="Priya Jain"/>
    <s v="Cabinet 37"/>
    <n v="10000"/>
    <n v="100000"/>
    <x v="1"/>
    <x v="37"/>
  </r>
  <r>
    <s v="S00829"/>
    <x v="94"/>
    <s v="EMP034"/>
    <s v="P015"/>
    <x v="0"/>
    <n v="4"/>
    <s v="Anjali Jain"/>
    <s v="Office Chair 15"/>
    <n v="7000"/>
    <n v="28000"/>
    <x v="1"/>
    <x v="14"/>
  </r>
  <r>
    <s v="S00830"/>
    <x v="285"/>
    <s v="EMP081"/>
    <s v="P008"/>
    <x v="0"/>
    <n v="10"/>
    <s v="Rahul Gupta"/>
    <s v="Notebook 8"/>
    <n v="100"/>
    <n v="1000"/>
    <x v="0"/>
    <x v="21"/>
  </r>
  <r>
    <s v="S00831"/>
    <x v="11"/>
    <s v="EMP035"/>
    <s v="P048"/>
    <x v="3"/>
    <n v="1"/>
    <s v="Neha Mehta"/>
    <s v="Notebook 48"/>
    <n v="100"/>
    <n v="100"/>
    <x v="0"/>
    <x v="15"/>
  </r>
  <r>
    <s v="S00832"/>
    <x v="4"/>
    <s v="EMP044"/>
    <s v="P025"/>
    <x v="0"/>
    <n v="14"/>
    <s v="Rohit Verma"/>
    <s v="Office Chair 25"/>
    <n v="7000"/>
    <n v="98000"/>
    <x v="1"/>
    <x v="50"/>
  </r>
  <r>
    <s v="S00833"/>
    <x v="85"/>
    <s v="EMP050"/>
    <s v="P025"/>
    <x v="2"/>
    <n v="1"/>
    <s v="Amit Agarwal"/>
    <s v="Office Chair 25"/>
    <n v="7000"/>
    <n v="7000"/>
    <x v="1"/>
    <x v="18"/>
  </r>
  <r>
    <s v="S00834"/>
    <x v="1"/>
    <s v="EMP045"/>
    <s v="P023"/>
    <x v="2"/>
    <n v="20"/>
    <s v="Anjali Singh"/>
    <s v="Keyboard 23"/>
    <n v="1200"/>
    <n v="24000"/>
    <x v="2"/>
    <x v="2"/>
  </r>
  <r>
    <s v="S00835"/>
    <x v="290"/>
    <s v="EMP005"/>
    <s v="P014"/>
    <x v="1"/>
    <n v="6"/>
    <s v="Sneha Mehta"/>
    <s v="Monitor 14"/>
    <n v="15000"/>
    <n v="90000"/>
    <x v="2"/>
    <x v="9"/>
  </r>
  <r>
    <s v="S00836"/>
    <x v="148"/>
    <s v="EMP012"/>
    <s v="P039"/>
    <x v="2"/>
    <n v="3"/>
    <s v="Pooja Singh"/>
    <s v="Printer Paper 39"/>
    <n v="300"/>
    <n v="900"/>
    <x v="0"/>
    <x v="11"/>
  </r>
  <r>
    <s v="S00837"/>
    <x v="13"/>
    <s v="EMP097"/>
    <s v="P038"/>
    <x v="2"/>
    <n v="9"/>
    <s v="Rohit Yadav"/>
    <s v="Notebook 38"/>
    <n v="100"/>
    <n v="900"/>
    <x v="0"/>
    <x v="0"/>
  </r>
  <r>
    <s v="S00838"/>
    <x v="75"/>
    <s v="EMP075"/>
    <s v="P001"/>
    <x v="0"/>
    <n v="9"/>
    <s v="Karan Singh"/>
    <s v="Laptop 1"/>
    <n v="60000"/>
    <n v="540000"/>
    <x v="2"/>
    <x v="32"/>
  </r>
  <r>
    <s v="S00839"/>
    <x v="185"/>
    <s v="EMP100"/>
    <s v="P009"/>
    <x v="2"/>
    <n v="11"/>
    <s v="Neha Patel"/>
    <s v="Printer Paper 9"/>
    <n v="300"/>
    <n v="3300"/>
    <x v="0"/>
    <x v="53"/>
  </r>
  <r>
    <s v="S00840"/>
    <x v="328"/>
    <s v="EMP081"/>
    <s v="P032"/>
    <x v="1"/>
    <n v="17"/>
    <s v="Rahul Gupta"/>
    <s v="Mouse 32"/>
    <n v="500"/>
    <n v="8500"/>
    <x v="2"/>
    <x v="21"/>
  </r>
  <r>
    <s v="S00841"/>
    <x v="213"/>
    <s v="EMP083"/>
    <s v="P040"/>
    <x v="0"/>
    <n v="4"/>
    <s v="Karan Yadav"/>
    <s v="Marker 40"/>
    <n v="50"/>
    <n v="200"/>
    <x v="0"/>
    <x v="1"/>
  </r>
  <r>
    <s v="S00842"/>
    <x v="254"/>
    <s v="EMP093"/>
    <s v="P004"/>
    <x v="1"/>
    <n v="11"/>
    <s v="Vikas Singh"/>
    <s v="Monitor 4"/>
    <n v="15000"/>
    <n v="165000"/>
    <x v="2"/>
    <x v="34"/>
  </r>
  <r>
    <s v="S00843"/>
    <x v="243"/>
    <s v="EMP046"/>
    <s v="P002"/>
    <x v="1"/>
    <n v="18"/>
    <s v="Priya Verma"/>
    <s v="Mouse 2"/>
    <n v="500"/>
    <n v="9000"/>
    <x v="2"/>
    <x v="19"/>
  </r>
  <r>
    <s v="S00844"/>
    <x v="314"/>
    <s v="EMP056"/>
    <s v="P004"/>
    <x v="3"/>
    <n v="1"/>
    <s v="Anjali Singh"/>
    <s v="Monitor 4"/>
    <n v="15000"/>
    <n v="15000"/>
    <x v="2"/>
    <x v="2"/>
  </r>
  <r>
    <s v="S00845"/>
    <x v="295"/>
    <s v="EMP036"/>
    <s v="P003"/>
    <x v="1"/>
    <n v="3"/>
    <s v="Rohit Yadav"/>
    <s v="Keyboard 3"/>
    <n v="1200"/>
    <n v="3600"/>
    <x v="2"/>
    <x v="0"/>
  </r>
  <r>
    <s v="S00846"/>
    <x v="73"/>
    <s v="EMP092"/>
    <s v="P014"/>
    <x v="1"/>
    <n v="7"/>
    <s v="Neha Yadav"/>
    <s v="Monitor 14"/>
    <n v="15000"/>
    <n v="105000"/>
    <x v="2"/>
    <x v="17"/>
  </r>
  <r>
    <s v="S00847"/>
    <x v="293"/>
    <s v="EMP061"/>
    <s v="P002"/>
    <x v="0"/>
    <n v="13"/>
    <s v="Neha Gupta"/>
    <s v="Mouse 2"/>
    <n v="500"/>
    <n v="6500"/>
    <x v="2"/>
    <x v="16"/>
  </r>
  <r>
    <s v="S00848"/>
    <x v="249"/>
    <s v="EMP044"/>
    <s v="P009"/>
    <x v="3"/>
    <n v="12"/>
    <s v="Rohit Verma"/>
    <s v="Printer Paper 9"/>
    <n v="300"/>
    <n v="3600"/>
    <x v="0"/>
    <x v="50"/>
  </r>
  <r>
    <s v="S00849"/>
    <x v="148"/>
    <s v="EMP033"/>
    <s v="P046"/>
    <x v="0"/>
    <n v="7"/>
    <s v="Neha Gupta"/>
    <s v="Desk 46"/>
    <n v="12000"/>
    <n v="84000"/>
    <x v="1"/>
    <x v="16"/>
  </r>
  <r>
    <s v="S00850"/>
    <x v="259"/>
    <s v="EMP093"/>
    <s v="P012"/>
    <x v="0"/>
    <n v="2"/>
    <s v="Vikas Singh"/>
    <s v="Mouse 12"/>
    <n v="500"/>
    <n v="1000"/>
    <x v="2"/>
    <x v="34"/>
  </r>
  <r>
    <s v="S00851"/>
    <x v="109"/>
    <s v="EMP100"/>
    <s v="P001"/>
    <x v="1"/>
    <n v="7"/>
    <s v="Neha Patel"/>
    <s v="Laptop 1"/>
    <n v="60000"/>
    <n v="420000"/>
    <x v="2"/>
    <x v="53"/>
  </r>
  <r>
    <s v="S00852"/>
    <x v="42"/>
    <s v="EMP084"/>
    <s v="P025"/>
    <x v="1"/>
    <n v="9"/>
    <s v="Priya Mehta"/>
    <s v="Office Chair 25"/>
    <n v="7000"/>
    <n v="63000"/>
    <x v="1"/>
    <x v="33"/>
  </r>
  <r>
    <s v="S00853"/>
    <x v="310"/>
    <s v="EMP015"/>
    <s v="P028"/>
    <x v="2"/>
    <n v="7"/>
    <s v="Neha Singh"/>
    <s v="Notebook 28"/>
    <n v="100"/>
    <n v="700"/>
    <x v="0"/>
    <x v="26"/>
  </r>
  <r>
    <s v="S00854"/>
    <x v="329"/>
    <s v="EMP004"/>
    <s v="P004"/>
    <x v="0"/>
    <n v="7"/>
    <s v="Karan Yadav"/>
    <s v="Monitor 4"/>
    <n v="15000"/>
    <n v="105000"/>
    <x v="2"/>
    <x v="1"/>
  </r>
  <r>
    <s v="S00855"/>
    <x v="330"/>
    <s v="EMP003"/>
    <s v="P041"/>
    <x v="1"/>
    <n v="7"/>
    <s v="Karan Patel"/>
    <s v="Laptop 41"/>
    <n v="60000"/>
    <n v="420000"/>
    <x v="2"/>
    <x v="39"/>
  </r>
  <r>
    <s v="S00856"/>
    <x v="278"/>
    <s v="EMP076"/>
    <s v="P006"/>
    <x v="1"/>
    <n v="12"/>
    <s v="Rahul Jain"/>
    <s v="Desk 6"/>
    <n v="12000"/>
    <n v="144000"/>
    <x v="1"/>
    <x v="22"/>
  </r>
  <r>
    <s v="S00857"/>
    <x v="288"/>
    <s v="EMP043"/>
    <s v="P016"/>
    <x v="1"/>
    <n v="3"/>
    <s v="Vikas Sharma"/>
    <s v="Desk 16"/>
    <n v="12000"/>
    <n v="36000"/>
    <x v="1"/>
    <x v="43"/>
  </r>
  <r>
    <s v="S00858"/>
    <x v="13"/>
    <s v="EMP019"/>
    <s v="P015"/>
    <x v="0"/>
    <n v="12"/>
    <s v="Rahul Yadav"/>
    <s v="Office Chair 15"/>
    <n v="7000"/>
    <n v="84000"/>
    <x v="1"/>
    <x v="7"/>
  </r>
  <r>
    <s v="S00859"/>
    <x v="158"/>
    <s v="EMP028"/>
    <s v="P033"/>
    <x v="0"/>
    <n v="1"/>
    <s v="Karan Sharma"/>
    <s v="Keyboard 33"/>
    <n v="1200"/>
    <n v="1200"/>
    <x v="2"/>
    <x v="41"/>
  </r>
  <r>
    <s v="S00860"/>
    <x v="174"/>
    <s v="EMP056"/>
    <s v="P005"/>
    <x v="3"/>
    <n v="1"/>
    <s v="Anjali Singh"/>
    <s v="Office Chair 5"/>
    <n v="7000"/>
    <n v="7000"/>
    <x v="1"/>
    <x v="2"/>
  </r>
  <r>
    <s v="S00861"/>
    <x v="315"/>
    <s v="EMP041"/>
    <s v="P038"/>
    <x v="0"/>
    <n v="19"/>
    <s v="Karan Yadav"/>
    <s v="Notebook 38"/>
    <n v="100"/>
    <n v="1900"/>
    <x v="0"/>
    <x v="1"/>
  </r>
  <r>
    <s v="S00862"/>
    <x v="31"/>
    <s v="EMP022"/>
    <s v="P007"/>
    <x v="1"/>
    <n v="20"/>
    <s v="Neha Mehta"/>
    <s v="Cabinet 7"/>
    <n v="10000"/>
    <n v="200000"/>
    <x v="1"/>
    <x v="15"/>
  </r>
  <r>
    <s v="S00863"/>
    <x v="32"/>
    <s v="EMP017"/>
    <s v="P008"/>
    <x v="2"/>
    <n v="14"/>
    <s v="Priya Sharma"/>
    <s v="Notebook 8"/>
    <n v="100"/>
    <n v="1400"/>
    <x v="0"/>
    <x v="12"/>
  </r>
  <r>
    <s v="S00864"/>
    <x v="183"/>
    <s v="EMP087"/>
    <s v="P025"/>
    <x v="2"/>
    <n v="4"/>
    <s v="Neha Yadav"/>
    <s v="Office Chair 25"/>
    <n v="7000"/>
    <n v="28000"/>
    <x v="1"/>
    <x v="17"/>
  </r>
  <r>
    <s v="S00865"/>
    <x v="143"/>
    <s v="EMP077"/>
    <s v="P045"/>
    <x v="3"/>
    <n v="14"/>
    <s v="Rohit Jain"/>
    <s v="Office Chair 45"/>
    <n v="7000"/>
    <n v="98000"/>
    <x v="1"/>
    <x v="8"/>
  </r>
  <r>
    <s v="S00866"/>
    <x v="95"/>
    <s v="EMP042"/>
    <s v="P026"/>
    <x v="3"/>
    <n v="2"/>
    <s v="Sneha Jain"/>
    <s v="Desk 26"/>
    <n v="12000"/>
    <n v="24000"/>
    <x v="1"/>
    <x v="57"/>
  </r>
  <r>
    <s v="S00867"/>
    <x v="242"/>
    <s v="EMP060"/>
    <s v="P019"/>
    <x v="1"/>
    <n v="5"/>
    <s v="Rohit Patel"/>
    <s v="Printer Paper 19"/>
    <n v="300"/>
    <n v="1500"/>
    <x v="0"/>
    <x v="51"/>
  </r>
  <r>
    <s v="S00868"/>
    <x v="111"/>
    <s v="EMP084"/>
    <s v="P002"/>
    <x v="1"/>
    <n v="2"/>
    <s v="Priya Mehta"/>
    <s v="Mouse 2"/>
    <n v="500"/>
    <n v="1000"/>
    <x v="2"/>
    <x v="33"/>
  </r>
  <r>
    <s v="S00869"/>
    <x v="173"/>
    <s v="EMP080"/>
    <s v="P023"/>
    <x v="0"/>
    <n v="1"/>
    <s v="Neha Sharma"/>
    <s v="Keyboard 23"/>
    <n v="1200"/>
    <n v="1200"/>
    <x v="2"/>
    <x v="30"/>
  </r>
  <r>
    <s v="S00870"/>
    <x v="319"/>
    <s v="EMP065"/>
    <s v="P019"/>
    <x v="3"/>
    <n v="2"/>
    <s v="Pooja Sharma"/>
    <s v="Printer Paper 19"/>
    <n v="300"/>
    <n v="600"/>
    <x v="0"/>
    <x v="35"/>
  </r>
  <r>
    <s v="S00871"/>
    <x v="212"/>
    <s v="EMP020"/>
    <s v="P034"/>
    <x v="2"/>
    <n v="8"/>
    <s v="Karan Gupta"/>
    <s v="Monitor 34"/>
    <n v="15000"/>
    <n v="120000"/>
    <x v="2"/>
    <x v="24"/>
  </r>
  <r>
    <s v="S00872"/>
    <x v="32"/>
    <s v="EMP035"/>
    <s v="P037"/>
    <x v="0"/>
    <n v="9"/>
    <s v="Neha Mehta"/>
    <s v="Cabinet 37"/>
    <n v="10000"/>
    <n v="90000"/>
    <x v="1"/>
    <x v="15"/>
  </r>
  <r>
    <s v="S00873"/>
    <x v="208"/>
    <s v="EMP008"/>
    <s v="P008"/>
    <x v="2"/>
    <n v="3"/>
    <s v="Pooja Verma"/>
    <s v="Notebook 8"/>
    <n v="100"/>
    <n v="300"/>
    <x v="0"/>
    <x v="36"/>
  </r>
  <r>
    <s v="S00874"/>
    <x v="287"/>
    <s v="EMP042"/>
    <s v="P034"/>
    <x v="1"/>
    <n v="10"/>
    <s v="Sneha Jain"/>
    <s v="Monitor 34"/>
    <n v="15000"/>
    <n v="150000"/>
    <x v="2"/>
    <x v="57"/>
  </r>
  <r>
    <s v="S00875"/>
    <x v="236"/>
    <s v="EMP065"/>
    <s v="P009"/>
    <x v="1"/>
    <n v="20"/>
    <s v="Pooja Sharma"/>
    <s v="Printer Paper 9"/>
    <n v="300"/>
    <n v="6000"/>
    <x v="0"/>
    <x v="35"/>
  </r>
  <r>
    <s v="S00876"/>
    <x v="16"/>
    <s v="EMP057"/>
    <s v="P010"/>
    <x v="2"/>
    <n v="12"/>
    <s v="Vikas Yadav"/>
    <s v="Marker 10"/>
    <n v="50"/>
    <n v="600"/>
    <x v="0"/>
    <x v="52"/>
  </r>
  <r>
    <s v="S00877"/>
    <x v="51"/>
    <s v="EMP035"/>
    <s v="P010"/>
    <x v="0"/>
    <n v="6"/>
    <s v="Neha Mehta"/>
    <s v="Marker 10"/>
    <n v="50"/>
    <n v="300"/>
    <x v="0"/>
    <x v="15"/>
  </r>
  <r>
    <s v="S00878"/>
    <x v="241"/>
    <s v="EMP087"/>
    <s v="P036"/>
    <x v="0"/>
    <n v="3"/>
    <s v="Neha Yadav"/>
    <s v="Desk 36"/>
    <n v="12000"/>
    <n v="36000"/>
    <x v="1"/>
    <x v="17"/>
  </r>
  <r>
    <s v="S00879"/>
    <x v="95"/>
    <s v="EMP077"/>
    <s v="P031"/>
    <x v="1"/>
    <n v="14"/>
    <s v="Rohit Jain"/>
    <s v="Laptop 31"/>
    <n v="60000"/>
    <n v="840000"/>
    <x v="2"/>
    <x v="8"/>
  </r>
  <r>
    <s v="S00880"/>
    <x v="115"/>
    <s v="EMP037"/>
    <s v="P043"/>
    <x v="1"/>
    <n v="9"/>
    <s v="Priya Kumar"/>
    <s v="Keyboard 43"/>
    <n v="1200"/>
    <n v="10800"/>
    <x v="2"/>
    <x v="13"/>
  </r>
  <r>
    <s v="S00881"/>
    <x v="272"/>
    <s v="EMP039"/>
    <s v="P017"/>
    <x v="3"/>
    <n v="4"/>
    <s v="Rohit Jain"/>
    <s v="Cabinet 17"/>
    <n v="10000"/>
    <n v="40000"/>
    <x v="1"/>
    <x v="8"/>
  </r>
  <r>
    <s v="S00882"/>
    <x v="191"/>
    <s v="EMP022"/>
    <s v="P031"/>
    <x v="2"/>
    <n v="4"/>
    <s v="Neha Mehta"/>
    <s v="Laptop 31"/>
    <n v="60000"/>
    <n v="240000"/>
    <x v="2"/>
    <x v="15"/>
  </r>
  <r>
    <s v="S00883"/>
    <x v="16"/>
    <s v="EMP085"/>
    <s v="P004"/>
    <x v="2"/>
    <n v="12"/>
    <s v="Sneha Verma"/>
    <s v="Monitor 4"/>
    <n v="15000"/>
    <n v="180000"/>
    <x v="2"/>
    <x v="29"/>
  </r>
  <r>
    <s v="S00884"/>
    <x v="331"/>
    <s v="EMP005"/>
    <s v="P004"/>
    <x v="3"/>
    <n v="10"/>
    <s v="Sneha Mehta"/>
    <s v="Monitor 4"/>
    <n v="15000"/>
    <n v="150000"/>
    <x v="2"/>
    <x v="9"/>
  </r>
  <r>
    <s v="S00885"/>
    <x v="115"/>
    <s v="EMP013"/>
    <s v="P018"/>
    <x v="2"/>
    <n v="3"/>
    <s v="Pooja Jain"/>
    <s v="Notebook 18"/>
    <n v="100"/>
    <n v="300"/>
    <x v="0"/>
    <x v="23"/>
  </r>
  <r>
    <s v="S00886"/>
    <x v="170"/>
    <s v="EMP022"/>
    <s v="P003"/>
    <x v="2"/>
    <n v="4"/>
    <s v="Neha Mehta"/>
    <s v="Keyboard 3"/>
    <n v="1200"/>
    <n v="4800"/>
    <x v="2"/>
    <x v="15"/>
  </r>
  <r>
    <s v="S00887"/>
    <x v="332"/>
    <s v="EMP016"/>
    <s v="P041"/>
    <x v="0"/>
    <n v="2"/>
    <s v="Karan Gupta"/>
    <s v="Laptop 41"/>
    <n v="60000"/>
    <n v="120000"/>
    <x v="2"/>
    <x v="24"/>
  </r>
  <r>
    <s v="S00888"/>
    <x v="288"/>
    <s v="EMP070"/>
    <s v="P029"/>
    <x v="2"/>
    <n v="9"/>
    <s v="Priya Sharma"/>
    <s v="Printer Paper 29"/>
    <n v="300"/>
    <n v="2700"/>
    <x v="0"/>
    <x v="12"/>
  </r>
  <r>
    <s v="S00889"/>
    <x v="144"/>
    <s v="EMP042"/>
    <s v="P027"/>
    <x v="0"/>
    <n v="3"/>
    <s v="Sneha Jain"/>
    <s v="Cabinet 27"/>
    <n v="10000"/>
    <n v="30000"/>
    <x v="1"/>
    <x v="57"/>
  </r>
  <r>
    <s v="S00890"/>
    <x v="4"/>
    <s v="EMP100"/>
    <s v="P044"/>
    <x v="3"/>
    <n v="13"/>
    <s v="Neha Patel"/>
    <s v="Monitor 44"/>
    <n v="15000"/>
    <n v="195000"/>
    <x v="2"/>
    <x v="53"/>
  </r>
  <r>
    <s v="S00891"/>
    <x v="201"/>
    <s v="EMP061"/>
    <s v="P004"/>
    <x v="3"/>
    <n v="16"/>
    <s v="Neha Gupta"/>
    <s v="Monitor 4"/>
    <n v="15000"/>
    <n v="240000"/>
    <x v="2"/>
    <x v="16"/>
  </r>
  <r>
    <s v="S00892"/>
    <x v="203"/>
    <s v="EMP023"/>
    <s v="P024"/>
    <x v="0"/>
    <n v="19"/>
    <s v="Anjali Kumar"/>
    <s v="Monitor 24"/>
    <n v="15000"/>
    <n v="285000"/>
    <x v="2"/>
    <x v="40"/>
  </r>
  <r>
    <s v="S00893"/>
    <x v="173"/>
    <s v="EMP033"/>
    <s v="P011"/>
    <x v="2"/>
    <n v="9"/>
    <s v="Neha Gupta"/>
    <s v="Laptop 11"/>
    <n v="60000"/>
    <n v="540000"/>
    <x v="2"/>
    <x v="16"/>
  </r>
  <r>
    <s v="S00894"/>
    <x v="193"/>
    <s v="EMP063"/>
    <s v="P013"/>
    <x v="1"/>
    <n v="7"/>
    <s v="Pooja Jain"/>
    <s v="Keyboard 13"/>
    <n v="1200"/>
    <n v="8400"/>
    <x v="2"/>
    <x v="23"/>
  </r>
  <r>
    <s v="S00895"/>
    <x v="271"/>
    <s v="EMP015"/>
    <s v="P001"/>
    <x v="1"/>
    <n v="9"/>
    <s v="Neha Singh"/>
    <s v="Laptop 1"/>
    <n v="60000"/>
    <n v="540000"/>
    <x v="2"/>
    <x v="26"/>
  </r>
  <r>
    <s v="S00896"/>
    <x v="87"/>
    <s v="EMP021"/>
    <s v="P029"/>
    <x v="1"/>
    <n v="1"/>
    <s v="Amit Agarwal"/>
    <s v="Printer Paper 29"/>
    <n v="300"/>
    <n v="300"/>
    <x v="0"/>
    <x v="18"/>
  </r>
  <r>
    <s v="S00897"/>
    <x v="104"/>
    <s v="EMP070"/>
    <s v="P048"/>
    <x v="3"/>
    <n v="2"/>
    <s v="Priya Sharma"/>
    <s v="Notebook 48"/>
    <n v="100"/>
    <n v="200"/>
    <x v="0"/>
    <x v="12"/>
  </r>
  <r>
    <s v="S00898"/>
    <x v="85"/>
    <s v="EMP051"/>
    <s v="P023"/>
    <x v="1"/>
    <n v="5"/>
    <s v="Rahul Singh"/>
    <s v="Keyboard 23"/>
    <n v="1200"/>
    <n v="6000"/>
    <x v="2"/>
    <x v="4"/>
  </r>
  <r>
    <s v="S00899"/>
    <x v="159"/>
    <s v="EMP076"/>
    <s v="P005"/>
    <x v="2"/>
    <n v="2"/>
    <s v="Rahul Jain"/>
    <s v="Office Chair 5"/>
    <n v="7000"/>
    <n v="14000"/>
    <x v="1"/>
    <x v="22"/>
  </r>
  <r>
    <s v="S00900"/>
    <x v="333"/>
    <s v="EMP031"/>
    <s v="P007"/>
    <x v="2"/>
    <n v="14"/>
    <s v="Pooja Jain"/>
    <s v="Cabinet 7"/>
    <n v="10000"/>
    <n v="140000"/>
    <x v="1"/>
    <x v="23"/>
  </r>
  <r>
    <s v="S00901"/>
    <x v="215"/>
    <s v="EMP070"/>
    <s v="P010"/>
    <x v="0"/>
    <n v="2"/>
    <s v="Priya Sharma"/>
    <s v="Marker 10"/>
    <n v="50"/>
    <n v="100"/>
    <x v="0"/>
    <x v="12"/>
  </r>
  <r>
    <s v="S00902"/>
    <x v="27"/>
    <s v="EMP034"/>
    <s v="P045"/>
    <x v="3"/>
    <n v="16"/>
    <s v="Anjali Jain"/>
    <s v="Office Chair 45"/>
    <n v="7000"/>
    <n v="112000"/>
    <x v="1"/>
    <x v="14"/>
  </r>
  <r>
    <s v="S00903"/>
    <x v="213"/>
    <s v="EMP044"/>
    <s v="P015"/>
    <x v="2"/>
    <n v="8"/>
    <s v="Rohit Verma"/>
    <s v="Office Chair 15"/>
    <n v="7000"/>
    <n v="56000"/>
    <x v="1"/>
    <x v="50"/>
  </r>
  <r>
    <s v="S00904"/>
    <x v="113"/>
    <s v="EMP010"/>
    <s v="P023"/>
    <x v="1"/>
    <n v="10"/>
    <s v="Karan Kumar"/>
    <s v="Keyboard 23"/>
    <n v="1200"/>
    <n v="12000"/>
    <x v="2"/>
    <x v="54"/>
  </r>
  <r>
    <s v="S00905"/>
    <x v="84"/>
    <s v="EMP003"/>
    <s v="P027"/>
    <x v="1"/>
    <n v="6"/>
    <s v="Karan Patel"/>
    <s v="Cabinet 27"/>
    <n v="10000"/>
    <n v="60000"/>
    <x v="1"/>
    <x v="39"/>
  </r>
  <r>
    <s v="S00906"/>
    <x v="235"/>
    <s v="EMP047"/>
    <s v="P027"/>
    <x v="0"/>
    <n v="4"/>
    <s v="Rahul Verma"/>
    <s v="Cabinet 27"/>
    <n v="10000"/>
    <n v="40000"/>
    <x v="1"/>
    <x v="47"/>
  </r>
  <r>
    <s v="S00907"/>
    <x v="105"/>
    <s v="EMP061"/>
    <s v="P037"/>
    <x v="0"/>
    <n v="2"/>
    <s v="Neha Gupta"/>
    <s v="Cabinet 37"/>
    <n v="10000"/>
    <n v="20000"/>
    <x v="1"/>
    <x v="16"/>
  </r>
  <r>
    <s v="S00908"/>
    <x v="142"/>
    <s v="EMP064"/>
    <s v="P034"/>
    <x v="3"/>
    <n v="10"/>
    <s v="Priya Jain"/>
    <s v="Monitor 34"/>
    <n v="15000"/>
    <n v="150000"/>
    <x v="2"/>
    <x v="37"/>
  </r>
  <r>
    <s v="S00909"/>
    <x v="259"/>
    <s v="EMP068"/>
    <s v="P034"/>
    <x v="3"/>
    <n v="17"/>
    <s v="Vikas Gupta"/>
    <s v="Monitor 34"/>
    <n v="15000"/>
    <n v="255000"/>
    <x v="2"/>
    <x v="46"/>
  </r>
  <r>
    <s v="S00910"/>
    <x v="326"/>
    <s v="EMP091"/>
    <s v="P045"/>
    <x v="0"/>
    <n v="8"/>
    <s v="Anjali Verma"/>
    <s v="Office Chair 45"/>
    <n v="7000"/>
    <n v="56000"/>
    <x v="1"/>
    <x v="27"/>
  </r>
  <r>
    <s v="S00911"/>
    <x v="277"/>
    <s v="EMP088"/>
    <s v="P013"/>
    <x v="1"/>
    <n v="4"/>
    <s v="Rahul Gupta"/>
    <s v="Keyboard 13"/>
    <n v="1200"/>
    <n v="4800"/>
    <x v="2"/>
    <x v="21"/>
  </r>
  <r>
    <s v="S00912"/>
    <x v="167"/>
    <s v="EMP068"/>
    <s v="P025"/>
    <x v="0"/>
    <n v="12"/>
    <s v="Vikas Gupta"/>
    <s v="Office Chair 25"/>
    <n v="7000"/>
    <n v="84000"/>
    <x v="1"/>
    <x v="46"/>
  </r>
  <r>
    <s v="S00913"/>
    <x v="79"/>
    <s v="EMP073"/>
    <s v="P007"/>
    <x v="0"/>
    <n v="5"/>
    <s v="Pooja Jain"/>
    <s v="Cabinet 7"/>
    <n v="10000"/>
    <n v="50000"/>
    <x v="1"/>
    <x v="23"/>
  </r>
  <r>
    <s v="S00914"/>
    <x v="291"/>
    <s v="EMP003"/>
    <s v="P012"/>
    <x v="3"/>
    <n v="13"/>
    <s v="Karan Patel"/>
    <s v="Mouse 12"/>
    <n v="500"/>
    <n v="6500"/>
    <x v="2"/>
    <x v="39"/>
  </r>
  <r>
    <s v="S00915"/>
    <x v="143"/>
    <s v="EMP092"/>
    <s v="P042"/>
    <x v="3"/>
    <n v="15"/>
    <s v="Neha Yadav"/>
    <s v="Mouse 42"/>
    <n v="500"/>
    <n v="7500"/>
    <x v="2"/>
    <x v="17"/>
  </r>
  <r>
    <s v="S00916"/>
    <x v="217"/>
    <s v="EMP058"/>
    <s v="P025"/>
    <x v="1"/>
    <n v="9"/>
    <s v="Anjali Jain"/>
    <s v="Office Chair 25"/>
    <n v="7000"/>
    <n v="63000"/>
    <x v="1"/>
    <x v="14"/>
  </r>
  <r>
    <s v="S00917"/>
    <x v="285"/>
    <s v="EMP052"/>
    <s v="P008"/>
    <x v="1"/>
    <n v="15"/>
    <s v="Sneha Mehta"/>
    <s v="Notebook 8"/>
    <n v="100"/>
    <n v="1500"/>
    <x v="0"/>
    <x v="9"/>
  </r>
  <r>
    <s v="S00918"/>
    <x v="28"/>
    <s v="EMP078"/>
    <s v="P046"/>
    <x v="1"/>
    <n v="3"/>
    <s v="Sneha Gupta"/>
    <s v="Desk 46"/>
    <n v="12000"/>
    <n v="36000"/>
    <x v="1"/>
    <x v="44"/>
  </r>
  <r>
    <s v="S00919"/>
    <x v="156"/>
    <s v="EMP051"/>
    <s v="P014"/>
    <x v="0"/>
    <n v="11"/>
    <s v="Rahul Singh"/>
    <s v="Monitor 14"/>
    <n v="15000"/>
    <n v="165000"/>
    <x v="2"/>
    <x v="4"/>
  </r>
  <r>
    <s v="S00920"/>
    <x v="188"/>
    <s v="EMP057"/>
    <s v="P042"/>
    <x v="3"/>
    <n v="18"/>
    <s v="Vikas Yadav"/>
    <s v="Mouse 42"/>
    <n v="500"/>
    <n v="9000"/>
    <x v="2"/>
    <x v="52"/>
  </r>
  <r>
    <s v="S00921"/>
    <x v="98"/>
    <s v="EMP085"/>
    <s v="P025"/>
    <x v="0"/>
    <n v="14"/>
    <s v="Sneha Verma"/>
    <s v="Office Chair 25"/>
    <n v="7000"/>
    <n v="98000"/>
    <x v="1"/>
    <x v="29"/>
  </r>
  <r>
    <s v="S00922"/>
    <x v="264"/>
    <s v="EMP068"/>
    <s v="P033"/>
    <x v="1"/>
    <n v="17"/>
    <s v="Vikas Gupta"/>
    <s v="Keyboard 33"/>
    <n v="1200"/>
    <n v="20400"/>
    <x v="2"/>
    <x v="46"/>
  </r>
  <r>
    <s v="S00923"/>
    <x v="120"/>
    <s v="EMP074"/>
    <s v="P024"/>
    <x v="3"/>
    <n v="19"/>
    <s v="Karan Singh"/>
    <s v="Monitor 24"/>
    <n v="15000"/>
    <n v="285000"/>
    <x v="2"/>
    <x v="32"/>
  </r>
  <r>
    <s v="S00924"/>
    <x v="50"/>
    <s v="EMP086"/>
    <s v="P020"/>
    <x v="2"/>
    <n v="5"/>
    <s v="Rahul Mehta"/>
    <s v="Marker 20"/>
    <n v="50"/>
    <n v="250"/>
    <x v="0"/>
    <x v="55"/>
  </r>
  <r>
    <s v="S00925"/>
    <x v="296"/>
    <s v="EMP050"/>
    <s v="P024"/>
    <x v="1"/>
    <n v="2"/>
    <s v="Amit Agarwal"/>
    <s v="Monitor 24"/>
    <n v="15000"/>
    <n v="30000"/>
    <x v="2"/>
    <x v="18"/>
  </r>
  <r>
    <s v="S00926"/>
    <x v="281"/>
    <s v="EMP019"/>
    <s v="P043"/>
    <x v="3"/>
    <n v="20"/>
    <s v="Rahul Yadav"/>
    <s v="Keyboard 43"/>
    <n v="1200"/>
    <n v="24000"/>
    <x v="2"/>
    <x v="7"/>
  </r>
  <r>
    <s v="S00927"/>
    <x v="334"/>
    <s v="EMP057"/>
    <s v="P040"/>
    <x v="2"/>
    <n v="20"/>
    <s v="Vikas Yadav"/>
    <s v="Marker 40"/>
    <n v="50"/>
    <n v="1000"/>
    <x v="0"/>
    <x v="52"/>
  </r>
  <r>
    <s v="S00928"/>
    <x v="6"/>
    <s v="EMP056"/>
    <s v="P008"/>
    <x v="0"/>
    <n v="15"/>
    <s v="Anjali Singh"/>
    <s v="Notebook 8"/>
    <n v="100"/>
    <n v="1500"/>
    <x v="0"/>
    <x v="2"/>
  </r>
  <r>
    <s v="S00929"/>
    <x v="123"/>
    <s v="EMP022"/>
    <s v="P024"/>
    <x v="0"/>
    <n v="18"/>
    <s v="Neha Mehta"/>
    <s v="Monitor 24"/>
    <n v="15000"/>
    <n v="270000"/>
    <x v="2"/>
    <x v="15"/>
  </r>
  <r>
    <s v="S00930"/>
    <x v="70"/>
    <s v="EMP034"/>
    <s v="P003"/>
    <x v="2"/>
    <n v="10"/>
    <s v="Anjali Jain"/>
    <s v="Keyboard 3"/>
    <n v="1200"/>
    <n v="12000"/>
    <x v="2"/>
    <x v="14"/>
  </r>
  <r>
    <s v="S00931"/>
    <x v="115"/>
    <s v="EMP053"/>
    <s v="P001"/>
    <x v="1"/>
    <n v="3"/>
    <s v="Rahul Patel"/>
    <s v="Laptop 1"/>
    <n v="60000"/>
    <n v="180000"/>
    <x v="2"/>
    <x v="28"/>
  </r>
  <r>
    <s v="S00932"/>
    <x v="87"/>
    <s v="EMP025"/>
    <s v="P021"/>
    <x v="1"/>
    <n v="19"/>
    <s v="Amit Mehta"/>
    <s v="Laptop 21"/>
    <n v="60000"/>
    <n v="1140000"/>
    <x v="2"/>
    <x v="3"/>
  </r>
  <r>
    <s v="S00933"/>
    <x v="129"/>
    <s v="EMP095"/>
    <s v="P046"/>
    <x v="1"/>
    <n v="16"/>
    <s v="Rahul Singh"/>
    <s v="Desk 46"/>
    <n v="12000"/>
    <n v="192000"/>
    <x v="1"/>
    <x v="4"/>
  </r>
  <r>
    <s v="S00934"/>
    <x v="265"/>
    <s v="EMP064"/>
    <s v="P037"/>
    <x v="2"/>
    <n v="16"/>
    <s v="Priya Jain"/>
    <s v="Cabinet 37"/>
    <n v="10000"/>
    <n v="160000"/>
    <x v="1"/>
    <x v="37"/>
  </r>
  <r>
    <s v="S00935"/>
    <x v="179"/>
    <s v="EMP077"/>
    <s v="P026"/>
    <x v="3"/>
    <n v="7"/>
    <s v="Rohit Jain"/>
    <s v="Desk 26"/>
    <n v="12000"/>
    <n v="84000"/>
    <x v="1"/>
    <x v="8"/>
  </r>
  <r>
    <s v="S00936"/>
    <x v="268"/>
    <s v="EMP061"/>
    <s v="P020"/>
    <x v="0"/>
    <n v="12"/>
    <s v="Neha Gupta"/>
    <s v="Marker 20"/>
    <n v="50"/>
    <n v="600"/>
    <x v="0"/>
    <x v="16"/>
  </r>
  <r>
    <s v="S00937"/>
    <x v="211"/>
    <s v="EMP032"/>
    <s v="P022"/>
    <x v="3"/>
    <n v="14"/>
    <s v="Sneha Agarwal"/>
    <s v="Mouse 22"/>
    <n v="500"/>
    <n v="7000"/>
    <x v="2"/>
    <x v="20"/>
  </r>
  <r>
    <s v="S00938"/>
    <x v="284"/>
    <s v="EMP070"/>
    <s v="P002"/>
    <x v="1"/>
    <n v="3"/>
    <s v="Priya Sharma"/>
    <s v="Mouse 2"/>
    <n v="500"/>
    <n v="1500"/>
    <x v="2"/>
    <x v="12"/>
  </r>
  <r>
    <s v="S00939"/>
    <x v="237"/>
    <s v="EMP078"/>
    <s v="P021"/>
    <x v="0"/>
    <n v="18"/>
    <s v="Sneha Gupta"/>
    <s v="Laptop 21"/>
    <n v="60000"/>
    <n v="1080000"/>
    <x v="2"/>
    <x v="44"/>
  </r>
  <r>
    <s v="S00940"/>
    <x v="320"/>
    <s v="EMP092"/>
    <s v="P048"/>
    <x v="1"/>
    <n v="12"/>
    <s v="Neha Yadav"/>
    <s v="Notebook 48"/>
    <n v="100"/>
    <n v="1200"/>
    <x v="0"/>
    <x v="17"/>
  </r>
  <r>
    <s v="S00941"/>
    <x v="65"/>
    <s v="EMP051"/>
    <s v="P030"/>
    <x v="1"/>
    <n v="2"/>
    <s v="Rahul Singh"/>
    <s v="Marker 30"/>
    <n v="50"/>
    <n v="100"/>
    <x v="0"/>
    <x v="4"/>
  </r>
  <r>
    <s v="S00942"/>
    <x v="51"/>
    <s v="EMP050"/>
    <s v="P021"/>
    <x v="2"/>
    <n v="12"/>
    <s v="Amit Agarwal"/>
    <s v="Laptop 21"/>
    <n v="60000"/>
    <n v="720000"/>
    <x v="2"/>
    <x v="18"/>
  </r>
  <r>
    <s v="S00943"/>
    <x v="289"/>
    <s v="EMP072"/>
    <s v="P001"/>
    <x v="0"/>
    <n v="2"/>
    <s v="Sneha Agarwal"/>
    <s v="Laptop 1"/>
    <n v="60000"/>
    <n v="120000"/>
    <x v="2"/>
    <x v="20"/>
  </r>
  <r>
    <s v="S00944"/>
    <x v="133"/>
    <s v="EMP007"/>
    <s v="P036"/>
    <x v="0"/>
    <n v="3"/>
    <s v="Priya Kumar"/>
    <s v="Desk 36"/>
    <n v="12000"/>
    <n v="36000"/>
    <x v="1"/>
    <x v="13"/>
  </r>
  <r>
    <s v="S00945"/>
    <x v="86"/>
    <s v="EMP083"/>
    <s v="P017"/>
    <x v="1"/>
    <n v="19"/>
    <s v="Karan Yadav"/>
    <s v="Cabinet 17"/>
    <n v="10000"/>
    <n v="190000"/>
    <x v="1"/>
    <x v="1"/>
  </r>
  <r>
    <s v="S00946"/>
    <x v="335"/>
    <s v="EMP014"/>
    <s v="P030"/>
    <x v="0"/>
    <n v="2"/>
    <s v="Priya Kumar"/>
    <s v="Marker 30"/>
    <n v="50"/>
    <n v="100"/>
    <x v="0"/>
    <x v="13"/>
  </r>
  <r>
    <s v="S00947"/>
    <x v="174"/>
    <s v="EMP096"/>
    <s v="P044"/>
    <x v="0"/>
    <n v="13"/>
    <s v="Sneha Yadav"/>
    <s v="Monitor 44"/>
    <n v="15000"/>
    <n v="195000"/>
    <x v="2"/>
    <x v="45"/>
  </r>
  <r>
    <s v="S00948"/>
    <x v="49"/>
    <s v="EMP057"/>
    <s v="P018"/>
    <x v="1"/>
    <n v="4"/>
    <s v="Vikas Yadav"/>
    <s v="Notebook 18"/>
    <n v="100"/>
    <n v="400"/>
    <x v="0"/>
    <x v="52"/>
  </r>
  <r>
    <s v="S00949"/>
    <x v="35"/>
    <s v="EMP044"/>
    <s v="P001"/>
    <x v="0"/>
    <n v="10"/>
    <s v="Rohit Verma"/>
    <s v="Laptop 1"/>
    <n v="60000"/>
    <n v="600000"/>
    <x v="2"/>
    <x v="50"/>
  </r>
  <r>
    <s v="S00950"/>
    <x v="259"/>
    <s v="EMP088"/>
    <s v="P030"/>
    <x v="0"/>
    <n v="7"/>
    <s v="Rahul Gupta"/>
    <s v="Marker 30"/>
    <n v="50"/>
    <n v="350"/>
    <x v="0"/>
    <x v="21"/>
  </r>
  <r>
    <s v="S00951"/>
    <x v="336"/>
    <s v="EMP006"/>
    <s v="P050"/>
    <x v="3"/>
    <n v="2"/>
    <s v="Anjali Jain"/>
    <s v="Marker 50"/>
    <n v="50"/>
    <n v="100"/>
    <x v="0"/>
    <x v="14"/>
  </r>
  <r>
    <s v="S00952"/>
    <x v="337"/>
    <s v="EMP063"/>
    <s v="P036"/>
    <x v="2"/>
    <n v="9"/>
    <s v="Pooja Jain"/>
    <s v="Desk 36"/>
    <n v="12000"/>
    <n v="108000"/>
    <x v="1"/>
    <x v="23"/>
  </r>
  <r>
    <s v="S00953"/>
    <x v="2"/>
    <s v="EMP028"/>
    <s v="P028"/>
    <x v="3"/>
    <n v="20"/>
    <s v="Karan Sharma"/>
    <s v="Notebook 28"/>
    <n v="100"/>
    <n v="2000"/>
    <x v="0"/>
    <x v="41"/>
  </r>
  <r>
    <s v="S00954"/>
    <x v="75"/>
    <s v="EMP079"/>
    <s v="P016"/>
    <x v="2"/>
    <n v="4"/>
    <s v="Anjali Kumar"/>
    <s v="Desk 16"/>
    <n v="12000"/>
    <n v="48000"/>
    <x v="1"/>
    <x v="40"/>
  </r>
  <r>
    <s v="S00955"/>
    <x v="69"/>
    <s v="EMP032"/>
    <s v="P019"/>
    <x v="1"/>
    <n v="1"/>
    <s v="Sneha Agarwal"/>
    <s v="Printer Paper 19"/>
    <n v="300"/>
    <n v="300"/>
    <x v="0"/>
    <x v="20"/>
  </r>
  <r>
    <s v="S00956"/>
    <x v="338"/>
    <s v="EMP047"/>
    <s v="P001"/>
    <x v="2"/>
    <n v="6"/>
    <s v="Rahul Verma"/>
    <s v="Laptop 1"/>
    <n v="60000"/>
    <n v="360000"/>
    <x v="2"/>
    <x v="47"/>
  </r>
  <r>
    <s v="S00957"/>
    <x v="339"/>
    <s v="EMP091"/>
    <s v="P030"/>
    <x v="0"/>
    <n v="20"/>
    <s v="Anjali Verma"/>
    <s v="Marker 30"/>
    <n v="50"/>
    <n v="1000"/>
    <x v="0"/>
    <x v="27"/>
  </r>
  <r>
    <s v="S00958"/>
    <x v="147"/>
    <s v="EMP049"/>
    <s v="P022"/>
    <x v="1"/>
    <n v="12"/>
    <s v="Rahul Sharma"/>
    <s v="Mouse 22"/>
    <n v="500"/>
    <n v="6000"/>
    <x v="2"/>
    <x v="6"/>
  </r>
  <r>
    <s v="S00959"/>
    <x v="13"/>
    <s v="EMP040"/>
    <s v="P021"/>
    <x v="3"/>
    <n v="3"/>
    <s v="Amit Mehta"/>
    <s v="Laptop 21"/>
    <n v="60000"/>
    <n v="180000"/>
    <x v="2"/>
    <x v="3"/>
  </r>
  <r>
    <s v="S00960"/>
    <x v="95"/>
    <s v="EMP037"/>
    <s v="P020"/>
    <x v="1"/>
    <n v="7"/>
    <s v="Priya Kumar"/>
    <s v="Marker 20"/>
    <n v="50"/>
    <n v="350"/>
    <x v="0"/>
    <x v="13"/>
  </r>
  <r>
    <s v="S00961"/>
    <x v="170"/>
    <s v="EMP017"/>
    <s v="P018"/>
    <x v="3"/>
    <n v="6"/>
    <s v="Priya Sharma"/>
    <s v="Notebook 18"/>
    <n v="100"/>
    <n v="600"/>
    <x v="0"/>
    <x v="12"/>
  </r>
  <r>
    <s v="S00962"/>
    <x v="46"/>
    <s v="EMP055"/>
    <s v="P012"/>
    <x v="3"/>
    <n v="12"/>
    <s v="Neha Gupta"/>
    <s v="Mouse 12"/>
    <n v="500"/>
    <n v="6000"/>
    <x v="2"/>
    <x v="16"/>
  </r>
  <r>
    <s v="S00963"/>
    <x v="291"/>
    <s v="EMP026"/>
    <s v="P038"/>
    <x v="2"/>
    <n v="14"/>
    <s v="Amit Verma"/>
    <s v="Notebook 38"/>
    <n v="100"/>
    <n v="1400"/>
    <x v="0"/>
    <x v="10"/>
  </r>
  <r>
    <s v="S00964"/>
    <x v="339"/>
    <s v="EMP085"/>
    <s v="P044"/>
    <x v="0"/>
    <n v="6"/>
    <s v="Sneha Verma"/>
    <s v="Monitor 44"/>
    <n v="15000"/>
    <n v="90000"/>
    <x v="2"/>
    <x v="29"/>
  </r>
  <r>
    <s v="S00965"/>
    <x v="225"/>
    <s v="EMP098"/>
    <s v="P038"/>
    <x v="2"/>
    <n v="5"/>
    <s v="Karan Sharma"/>
    <s v="Notebook 38"/>
    <n v="100"/>
    <n v="500"/>
    <x v="0"/>
    <x v="41"/>
  </r>
  <r>
    <s v="S00966"/>
    <x v="289"/>
    <s v="EMP078"/>
    <s v="P024"/>
    <x v="2"/>
    <n v="5"/>
    <s v="Sneha Gupta"/>
    <s v="Monitor 24"/>
    <n v="15000"/>
    <n v="75000"/>
    <x v="2"/>
    <x v="44"/>
  </r>
  <r>
    <s v="S00967"/>
    <x v="182"/>
    <s v="EMP031"/>
    <s v="P029"/>
    <x v="2"/>
    <n v="2"/>
    <s v="Pooja Jain"/>
    <s v="Printer Paper 29"/>
    <n v="300"/>
    <n v="600"/>
    <x v="0"/>
    <x v="23"/>
  </r>
  <r>
    <s v="S00968"/>
    <x v="96"/>
    <s v="EMP005"/>
    <s v="P003"/>
    <x v="1"/>
    <n v="1"/>
    <s v="Sneha Mehta"/>
    <s v="Keyboard 3"/>
    <n v="1200"/>
    <n v="1200"/>
    <x v="2"/>
    <x v="9"/>
  </r>
  <r>
    <s v="S00969"/>
    <x v="36"/>
    <s v="EMP031"/>
    <s v="P050"/>
    <x v="2"/>
    <n v="7"/>
    <s v="Pooja Jain"/>
    <s v="Marker 50"/>
    <n v="50"/>
    <n v="350"/>
    <x v="0"/>
    <x v="23"/>
  </r>
  <r>
    <s v="S00970"/>
    <x v="143"/>
    <s v="EMP019"/>
    <s v="P028"/>
    <x v="2"/>
    <n v="17"/>
    <s v="Rahul Yadav"/>
    <s v="Notebook 28"/>
    <n v="100"/>
    <n v="1700"/>
    <x v="0"/>
    <x v="7"/>
  </r>
  <r>
    <s v="S00971"/>
    <x v="105"/>
    <s v="EMP001"/>
    <s v="P025"/>
    <x v="1"/>
    <n v="8"/>
    <s v="Priya Sharma"/>
    <s v="Office Chair 25"/>
    <n v="7000"/>
    <n v="56000"/>
    <x v="1"/>
    <x v="12"/>
  </r>
  <r>
    <s v="S00972"/>
    <x v="5"/>
    <s v="EMP030"/>
    <s v="P036"/>
    <x v="2"/>
    <n v="13"/>
    <s v="Neha Sharma"/>
    <s v="Desk 36"/>
    <n v="12000"/>
    <n v="156000"/>
    <x v="1"/>
    <x v="30"/>
  </r>
  <r>
    <s v="S00973"/>
    <x v="50"/>
    <s v="EMP005"/>
    <s v="P046"/>
    <x v="3"/>
    <n v="19"/>
    <s v="Sneha Mehta"/>
    <s v="Desk 46"/>
    <n v="12000"/>
    <n v="228000"/>
    <x v="1"/>
    <x v="9"/>
  </r>
  <r>
    <s v="S00974"/>
    <x v="261"/>
    <s v="EMP099"/>
    <s v="P028"/>
    <x v="1"/>
    <n v="1"/>
    <s v="Anjali Jain"/>
    <s v="Notebook 28"/>
    <n v="100"/>
    <n v="100"/>
    <x v="0"/>
    <x v="14"/>
  </r>
  <r>
    <s v="S00975"/>
    <x v="312"/>
    <s v="EMP036"/>
    <s v="P019"/>
    <x v="1"/>
    <n v="17"/>
    <s v="Rohit Yadav"/>
    <s v="Printer Paper 19"/>
    <n v="300"/>
    <n v="5100"/>
    <x v="0"/>
    <x v="0"/>
  </r>
  <r>
    <s v="S00976"/>
    <x v="57"/>
    <s v="EMP086"/>
    <s v="P050"/>
    <x v="0"/>
    <n v="16"/>
    <s v="Rahul Mehta"/>
    <s v="Marker 50"/>
    <n v="50"/>
    <n v="800"/>
    <x v="0"/>
    <x v="55"/>
  </r>
  <r>
    <s v="S00977"/>
    <x v="34"/>
    <s v="EMP013"/>
    <s v="P018"/>
    <x v="3"/>
    <n v="11"/>
    <s v="Pooja Jain"/>
    <s v="Notebook 18"/>
    <n v="100"/>
    <n v="1100"/>
    <x v="0"/>
    <x v="23"/>
  </r>
  <r>
    <s v="S00978"/>
    <x v="90"/>
    <s v="EMP091"/>
    <s v="P041"/>
    <x v="2"/>
    <n v="6"/>
    <s v="Anjali Verma"/>
    <s v="Laptop 41"/>
    <n v="60000"/>
    <n v="360000"/>
    <x v="2"/>
    <x v="27"/>
  </r>
  <r>
    <s v="S00979"/>
    <x v="140"/>
    <s v="EMP080"/>
    <s v="P030"/>
    <x v="3"/>
    <n v="9"/>
    <s v="Neha Sharma"/>
    <s v="Marker 30"/>
    <n v="50"/>
    <n v="450"/>
    <x v="0"/>
    <x v="30"/>
  </r>
  <r>
    <s v="S00980"/>
    <x v="232"/>
    <s v="EMP024"/>
    <s v="P031"/>
    <x v="3"/>
    <n v="11"/>
    <s v="Karan Verma"/>
    <s v="Laptop 31"/>
    <n v="60000"/>
    <n v="660000"/>
    <x v="2"/>
    <x v="56"/>
  </r>
  <r>
    <s v="S00981"/>
    <x v="59"/>
    <s v="EMP023"/>
    <s v="P046"/>
    <x v="3"/>
    <n v="15"/>
    <s v="Anjali Kumar"/>
    <s v="Desk 46"/>
    <n v="12000"/>
    <n v="180000"/>
    <x v="1"/>
    <x v="40"/>
  </r>
  <r>
    <s v="S00982"/>
    <x v="303"/>
    <s v="EMP041"/>
    <s v="P018"/>
    <x v="3"/>
    <n v="14"/>
    <s v="Karan Yadav"/>
    <s v="Notebook 18"/>
    <n v="100"/>
    <n v="1400"/>
    <x v="0"/>
    <x v="1"/>
  </r>
  <r>
    <s v="S00983"/>
    <x v="188"/>
    <s v="EMP052"/>
    <s v="P024"/>
    <x v="3"/>
    <n v="16"/>
    <s v="Sneha Mehta"/>
    <s v="Monitor 24"/>
    <n v="15000"/>
    <n v="240000"/>
    <x v="2"/>
    <x v="9"/>
  </r>
  <r>
    <s v="S00984"/>
    <x v="81"/>
    <s v="EMP017"/>
    <s v="P022"/>
    <x v="2"/>
    <n v="18"/>
    <s v="Priya Sharma"/>
    <s v="Mouse 22"/>
    <n v="500"/>
    <n v="9000"/>
    <x v="2"/>
    <x v="12"/>
  </r>
  <r>
    <s v="S00985"/>
    <x v="27"/>
    <s v="EMP096"/>
    <s v="P013"/>
    <x v="2"/>
    <n v="4"/>
    <s v="Sneha Yadav"/>
    <s v="Keyboard 13"/>
    <n v="1200"/>
    <n v="4800"/>
    <x v="2"/>
    <x v="45"/>
  </r>
  <r>
    <s v="S00986"/>
    <x v="157"/>
    <s v="EMP039"/>
    <s v="P025"/>
    <x v="3"/>
    <n v="17"/>
    <s v="Rohit Jain"/>
    <s v="Office Chair 25"/>
    <n v="7000"/>
    <n v="119000"/>
    <x v="1"/>
    <x v="8"/>
  </r>
  <r>
    <s v="S00987"/>
    <x v="183"/>
    <s v="EMP076"/>
    <s v="P041"/>
    <x v="3"/>
    <n v="6"/>
    <s v="Rahul Jain"/>
    <s v="Laptop 41"/>
    <n v="60000"/>
    <n v="360000"/>
    <x v="2"/>
    <x v="22"/>
  </r>
  <r>
    <s v="S00988"/>
    <x v="340"/>
    <s v="EMP022"/>
    <s v="P018"/>
    <x v="3"/>
    <n v="2"/>
    <s v="Neha Mehta"/>
    <s v="Notebook 18"/>
    <n v="100"/>
    <n v="200"/>
    <x v="0"/>
    <x v="15"/>
  </r>
  <r>
    <s v="S00989"/>
    <x v="287"/>
    <s v="EMP054"/>
    <s v="P010"/>
    <x v="1"/>
    <n v="6"/>
    <s v="Neha Mehta"/>
    <s v="Marker 10"/>
    <n v="50"/>
    <n v="300"/>
    <x v="0"/>
    <x v="15"/>
  </r>
  <r>
    <s v="S00990"/>
    <x v="87"/>
    <s v="EMP086"/>
    <s v="P041"/>
    <x v="2"/>
    <n v="4"/>
    <s v="Rahul Mehta"/>
    <s v="Laptop 41"/>
    <n v="60000"/>
    <n v="240000"/>
    <x v="2"/>
    <x v="55"/>
  </r>
  <r>
    <s v="S00991"/>
    <x v="154"/>
    <s v="EMP054"/>
    <s v="P032"/>
    <x v="3"/>
    <n v="8"/>
    <s v="Neha Mehta"/>
    <s v="Mouse 32"/>
    <n v="500"/>
    <n v="4000"/>
    <x v="2"/>
    <x v="15"/>
  </r>
  <r>
    <s v="S00992"/>
    <x v="157"/>
    <s v="EMP075"/>
    <s v="P013"/>
    <x v="2"/>
    <n v="14"/>
    <s v="Karan Singh"/>
    <s v="Keyboard 13"/>
    <n v="1200"/>
    <n v="16800"/>
    <x v="2"/>
    <x v="32"/>
  </r>
  <r>
    <s v="S00993"/>
    <x v="288"/>
    <s v="EMP027"/>
    <s v="P047"/>
    <x v="3"/>
    <n v="7"/>
    <s v="Vikas Agarwal"/>
    <s v="Cabinet 47"/>
    <n v="10000"/>
    <n v="70000"/>
    <x v="1"/>
    <x v="25"/>
  </r>
  <r>
    <s v="S00994"/>
    <x v="158"/>
    <s v="EMP014"/>
    <s v="P014"/>
    <x v="3"/>
    <n v="2"/>
    <s v="Priya Kumar"/>
    <s v="Monitor 14"/>
    <n v="15000"/>
    <n v="30000"/>
    <x v="2"/>
    <x v="13"/>
  </r>
  <r>
    <s v="S00995"/>
    <x v="341"/>
    <s v="EMP051"/>
    <s v="P048"/>
    <x v="2"/>
    <n v="8"/>
    <s v="Rahul Singh"/>
    <s v="Notebook 48"/>
    <n v="100"/>
    <n v="800"/>
    <x v="0"/>
    <x v="4"/>
  </r>
  <r>
    <s v="S00996"/>
    <x v="20"/>
    <s v="EMP044"/>
    <s v="P008"/>
    <x v="2"/>
    <n v="14"/>
    <s v="Rohit Verma"/>
    <s v="Notebook 8"/>
    <n v="100"/>
    <n v="1400"/>
    <x v="0"/>
    <x v="50"/>
  </r>
  <r>
    <s v="S00997"/>
    <x v="331"/>
    <s v="EMP043"/>
    <s v="P019"/>
    <x v="3"/>
    <n v="15"/>
    <s v="Vikas Sharma"/>
    <s v="Printer Paper 19"/>
    <n v="300"/>
    <n v="4500"/>
    <x v="0"/>
    <x v="43"/>
  </r>
  <r>
    <s v="S00998"/>
    <x v="1"/>
    <s v="EMP015"/>
    <s v="P012"/>
    <x v="1"/>
    <n v="14"/>
    <s v="Neha Singh"/>
    <s v="Mouse 12"/>
    <n v="500"/>
    <n v="7000"/>
    <x v="2"/>
    <x v="26"/>
  </r>
  <r>
    <s v="S00999"/>
    <x v="250"/>
    <s v="EMP093"/>
    <s v="P036"/>
    <x v="2"/>
    <n v="4"/>
    <s v="Vikas Singh"/>
    <s v="Desk 36"/>
    <n v="12000"/>
    <n v="48000"/>
    <x v="1"/>
    <x v="34"/>
  </r>
  <r>
    <s v="S01000"/>
    <x v="204"/>
    <s v="EMP084"/>
    <s v="P010"/>
    <x v="2"/>
    <n v="8"/>
    <s v="Priya Mehta"/>
    <s v="Marker 10"/>
    <n v="50"/>
    <n v="400"/>
    <x v="0"/>
    <x v="33"/>
  </r>
  <r>
    <s v="S01001"/>
    <x v="50"/>
    <s v="EMP055"/>
    <s v="P012"/>
    <x v="1"/>
    <n v="16"/>
    <s v="Neha Gupta"/>
    <s v="Mouse 12"/>
    <n v="500"/>
    <n v="8000"/>
    <x v="2"/>
    <x v="16"/>
  </r>
  <r>
    <s v="S01002"/>
    <x v="6"/>
    <s v="EMP008"/>
    <s v="P038"/>
    <x v="2"/>
    <n v="17"/>
    <s v="Pooja Verma"/>
    <s v="Notebook 38"/>
    <n v="100"/>
    <n v="1700"/>
    <x v="0"/>
    <x v="36"/>
  </r>
  <r>
    <s v="S01003"/>
    <x v="228"/>
    <s v="EMP087"/>
    <s v="P046"/>
    <x v="2"/>
    <n v="13"/>
    <s v="Neha Yadav"/>
    <s v="Desk 46"/>
    <n v="12000"/>
    <n v="156000"/>
    <x v="1"/>
    <x v="17"/>
  </r>
  <r>
    <s v="S01004"/>
    <x v="134"/>
    <s v="EMP092"/>
    <s v="P041"/>
    <x v="0"/>
    <n v="20"/>
    <s v="Neha Yadav"/>
    <s v="Laptop 41"/>
    <n v="60000"/>
    <n v="1200000"/>
    <x v="2"/>
    <x v="17"/>
  </r>
  <r>
    <s v="S01005"/>
    <x v="227"/>
    <s v="EMP039"/>
    <s v="P046"/>
    <x v="3"/>
    <n v="4"/>
    <s v="Rohit Jain"/>
    <s v="Desk 46"/>
    <n v="12000"/>
    <n v="48000"/>
    <x v="1"/>
    <x v="8"/>
  </r>
  <r>
    <s v="S01006"/>
    <x v="192"/>
    <s v="EMP086"/>
    <s v="P050"/>
    <x v="2"/>
    <n v="13"/>
    <s v="Rahul Mehta"/>
    <s v="Marker 50"/>
    <n v="50"/>
    <n v="650"/>
    <x v="0"/>
    <x v="55"/>
  </r>
  <r>
    <s v="S01007"/>
    <x v="68"/>
    <s v="EMP074"/>
    <s v="P026"/>
    <x v="1"/>
    <n v="12"/>
    <s v="Karan Singh"/>
    <s v="Desk 26"/>
    <n v="12000"/>
    <n v="144000"/>
    <x v="1"/>
    <x v="32"/>
  </r>
  <r>
    <s v="S01008"/>
    <x v="308"/>
    <s v="EMP063"/>
    <s v="P043"/>
    <x v="0"/>
    <n v="17"/>
    <s v="Pooja Jain"/>
    <s v="Keyboard 43"/>
    <n v="1200"/>
    <n v="20400"/>
    <x v="2"/>
    <x v="23"/>
  </r>
  <r>
    <s v="S01009"/>
    <x v="110"/>
    <s v="EMP076"/>
    <s v="P039"/>
    <x v="2"/>
    <n v="10"/>
    <s v="Rahul Jain"/>
    <s v="Printer Paper 39"/>
    <n v="300"/>
    <n v="3000"/>
    <x v="0"/>
    <x v="22"/>
  </r>
  <r>
    <s v="S01010"/>
    <x v="3"/>
    <s v="EMP060"/>
    <s v="P039"/>
    <x v="1"/>
    <n v="16"/>
    <s v="Rohit Patel"/>
    <s v="Printer Paper 39"/>
    <n v="300"/>
    <n v="4800"/>
    <x v="0"/>
    <x v="51"/>
  </r>
  <r>
    <s v="S01011"/>
    <x v="307"/>
    <s v="EMP053"/>
    <s v="P031"/>
    <x v="1"/>
    <n v="20"/>
    <s v="Rahul Patel"/>
    <s v="Laptop 31"/>
    <n v="60000"/>
    <n v="1200000"/>
    <x v="2"/>
    <x v="28"/>
  </r>
  <r>
    <s v="S01012"/>
    <x v="314"/>
    <s v="EMP058"/>
    <s v="P010"/>
    <x v="2"/>
    <n v="1"/>
    <s v="Anjali Jain"/>
    <s v="Marker 10"/>
    <n v="50"/>
    <n v="50"/>
    <x v="0"/>
    <x v="14"/>
  </r>
  <r>
    <s v="S01013"/>
    <x v="133"/>
    <s v="EMP043"/>
    <s v="P028"/>
    <x v="2"/>
    <n v="15"/>
    <s v="Vikas Sharma"/>
    <s v="Notebook 28"/>
    <n v="100"/>
    <n v="1500"/>
    <x v="0"/>
    <x v="43"/>
  </r>
  <r>
    <s v="S01014"/>
    <x v="216"/>
    <s v="EMP060"/>
    <s v="P016"/>
    <x v="2"/>
    <n v="19"/>
    <s v="Rohit Patel"/>
    <s v="Desk 16"/>
    <n v="12000"/>
    <n v="228000"/>
    <x v="1"/>
    <x v="51"/>
  </r>
  <r>
    <s v="S01015"/>
    <x v="164"/>
    <s v="EMP065"/>
    <s v="P017"/>
    <x v="1"/>
    <n v="5"/>
    <s v="Pooja Sharma"/>
    <s v="Cabinet 17"/>
    <n v="10000"/>
    <n v="50000"/>
    <x v="1"/>
    <x v="35"/>
  </r>
  <r>
    <s v="S01016"/>
    <x v="266"/>
    <s v="EMP090"/>
    <s v="P008"/>
    <x v="3"/>
    <n v="1"/>
    <s v="Vikas Agarwal"/>
    <s v="Notebook 8"/>
    <n v="100"/>
    <n v="100"/>
    <x v="0"/>
    <x v="25"/>
  </r>
  <r>
    <s v="S01017"/>
    <x v="23"/>
    <s v="EMP008"/>
    <s v="P021"/>
    <x v="1"/>
    <n v="1"/>
    <s v="Pooja Verma"/>
    <s v="Laptop 21"/>
    <n v="60000"/>
    <n v="60000"/>
    <x v="2"/>
    <x v="36"/>
  </r>
  <r>
    <s v="S01018"/>
    <x v="282"/>
    <s v="EMP067"/>
    <s v="P026"/>
    <x v="0"/>
    <n v="18"/>
    <s v="Anjali Sharma"/>
    <s v="Desk 26"/>
    <n v="12000"/>
    <n v="216000"/>
    <x v="1"/>
    <x v="5"/>
  </r>
  <r>
    <s v="S01019"/>
    <x v="133"/>
    <s v="EMP071"/>
    <s v="P048"/>
    <x v="1"/>
    <n v="12"/>
    <s v="Amit Mehta"/>
    <s v="Notebook 48"/>
    <n v="100"/>
    <n v="1200"/>
    <x v="0"/>
    <x v="3"/>
  </r>
  <r>
    <s v="S01020"/>
    <x v="342"/>
    <s v="EMP034"/>
    <s v="P031"/>
    <x v="1"/>
    <n v="15"/>
    <s v="Anjali Jain"/>
    <s v="Laptop 31"/>
    <n v="60000"/>
    <n v="900000"/>
    <x v="2"/>
    <x v="14"/>
  </r>
  <r>
    <s v="S01021"/>
    <x v="85"/>
    <s v="EMP049"/>
    <s v="P018"/>
    <x v="0"/>
    <n v="4"/>
    <s v="Rahul Sharma"/>
    <s v="Notebook 18"/>
    <n v="100"/>
    <n v="400"/>
    <x v="0"/>
    <x v="6"/>
  </r>
  <r>
    <s v="S01022"/>
    <x v="281"/>
    <s v="EMP022"/>
    <s v="P031"/>
    <x v="3"/>
    <n v="4"/>
    <s v="Neha Mehta"/>
    <s v="Laptop 31"/>
    <n v="60000"/>
    <n v="240000"/>
    <x v="2"/>
    <x v="15"/>
  </r>
  <r>
    <s v="S01023"/>
    <x v="208"/>
    <s v="EMP012"/>
    <s v="P015"/>
    <x v="3"/>
    <n v="10"/>
    <s v="Pooja Singh"/>
    <s v="Office Chair 15"/>
    <n v="7000"/>
    <n v="70000"/>
    <x v="1"/>
    <x v="11"/>
  </r>
  <r>
    <s v="S01024"/>
    <x v="226"/>
    <s v="EMP061"/>
    <s v="P017"/>
    <x v="2"/>
    <n v="8"/>
    <s v="Neha Gupta"/>
    <s v="Cabinet 17"/>
    <n v="10000"/>
    <n v="80000"/>
    <x v="1"/>
    <x v="16"/>
  </r>
  <r>
    <s v="S01025"/>
    <x v="342"/>
    <s v="EMP072"/>
    <s v="P034"/>
    <x v="2"/>
    <n v="18"/>
    <s v="Sneha Agarwal"/>
    <s v="Monitor 34"/>
    <n v="15000"/>
    <n v="270000"/>
    <x v="2"/>
    <x v="20"/>
  </r>
  <r>
    <s v="S01026"/>
    <x v="207"/>
    <s v="EMP040"/>
    <s v="P023"/>
    <x v="3"/>
    <n v="16"/>
    <s v="Amit Mehta"/>
    <s v="Keyboard 23"/>
    <n v="1200"/>
    <n v="19200"/>
    <x v="2"/>
    <x v="3"/>
  </r>
  <r>
    <s v="S01027"/>
    <x v="78"/>
    <s v="EMP091"/>
    <s v="P027"/>
    <x v="1"/>
    <n v="17"/>
    <s v="Anjali Verma"/>
    <s v="Cabinet 27"/>
    <n v="10000"/>
    <n v="170000"/>
    <x v="1"/>
    <x v="27"/>
  </r>
  <r>
    <s v="S01028"/>
    <x v="337"/>
    <s v="EMP003"/>
    <s v="P032"/>
    <x v="3"/>
    <n v="3"/>
    <s v="Karan Patel"/>
    <s v="Mouse 32"/>
    <n v="500"/>
    <n v="1500"/>
    <x v="2"/>
    <x v="39"/>
  </r>
  <r>
    <s v="S01029"/>
    <x v="208"/>
    <s v="EMP033"/>
    <s v="P044"/>
    <x v="2"/>
    <n v="17"/>
    <s v="Neha Gupta"/>
    <s v="Monitor 44"/>
    <n v="15000"/>
    <n v="255000"/>
    <x v="2"/>
    <x v="16"/>
  </r>
  <r>
    <s v="S01030"/>
    <x v="191"/>
    <s v="EMP018"/>
    <s v="P013"/>
    <x v="0"/>
    <n v="16"/>
    <s v="Rahul Yadav"/>
    <s v="Keyboard 13"/>
    <n v="1200"/>
    <n v="19200"/>
    <x v="2"/>
    <x v="7"/>
  </r>
  <r>
    <s v="S01031"/>
    <x v="220"/>
    <s v="EMP100"/>
    <s v="P043"/>
    <x v="3"/>
    <n v="9"/>
    <s v="Neha Patel"/>
    <s v="Keyboard 43"/>
    <n v="1200"/>
    <n v="10800"/>
    <x v="2"/>
    <x v="53"/>
  </r>
  <r>
    <s v="S01032"/>
    <x v="100"/>
    <s v="EMP060"/>
    <s v="P008"/>
    <x v="3"/>
    <n v="7"/>
    <s v="Rohit Patel"/>
    <s v="Notebook 8"/>
    <n v="100"/>
    <n v="700"/>
    <x v="0"/>
    <x v="51"/>
  </r>
  <r>
    <s v="S01033"/>
    <x v="168"/>
    <s v="EMP068"/>
    <s v="P043"/>
    <x v="1"/>
    <n v="3"/>
    <s v="Vikas Gupta"/>
    <s v="Keyboard 43"/>
    <n v="1200"/>
    <n v="3600"/>
    <x v="2"/>
    <x v="46"/>
  </r>
  <r>
    <s v="S01034"/>
    <x v="274"/>
    <s v="EMP045"/>
    <s v="P002"/>
    <x v="0"/>
    <n v="6"/>
    <s v="Anjali Singh"/>
    <s v="Mouse 2"/>
    <n v="500"/>
    <n v="3000"/>
    <x v="2"/>
    <x v="2"/>
  </r>
  <r>
    <s v="S01035"/>
    <x v="336"/>
    <s v="EMP063"/>
    <s v="P049"/>
    <x v="3"/>
    <n v="3"/>
    <s v="Pooja Jain"/>
    <s v="Printer Paper 49"/>
    <n v="300"/>
    <n v="900"/>
    <x v="0"/>
    <x v="23"/>
  </r>
  <r>
    <s v="S01036"/>
    <x v="250"/>
    <s v="EMP013"/>
    <s v="P002"/>
    <x v="3"/>
    <n v="10"/>
    <s v="Pooja Jain"/>
    <s v="Mouse 2"/>
    <n v="500"/>
    <n v="5000"/>
    <x v="2"/>
    <x v="23"/>
  </r>
  <r>
    <s v="S01037"/>
    <x v="343"/>
    <s v="EMP096"/>
    <s v="P003"/>
    <x v="3"/>
    <n v="19"/>
    <s v="Sneha Yadav"/>
    <s v="Keyboard 3"/>
    <n v="1200"/>
    <n v="22800"/>
    <x v="2"/>
    <x v="45"/>
  </r>
  <r>
    <s v="S01038"/>
    <x v="15"/>
    <s v="EMP094"/>
    <s v="P001"/>
    <x v="3"/>
    <n v="17"/>
    <s v="Rohit Kumar"/>
    <s v="Laptop 1"/>
    <n v="60000"/>
    <n v="1020000"/>
    <x v="2"/>
    <x v="38"/>
  </r>
  <r>
    <s v="S01039"/>
    <x v="80"/>
    <s v="EMP094"/>
    <s v="P020"/>
    <x v="2"/>
    <n v="10"/>
    <s v="Rohit Kumar"/>
    <s v="Marker 20"/>
    <n v="50"/>
    <n v="500"/>
    <x v="0"/>
    <x v="38"/>
  </r>
  <r>
    <s v="S01040"/>
    <x v="101"/>
    <s v="EMP052"/>
    <s v="P036"/>
    <x v="3"/>
    <n v="4"/>
    <s v="Sneha Mehta"/>
    <s v="Desk 36"/>
    <n v="12000"/>
    <n v="48000"/>
    <x v="1"/>
    <x v="9"/>
  </r>
  <r>
    <s v="S01041"/>
    <x v="222"/>
    <s v="EMP097"/>
    <s v="P020"/>
    <x v="3"/>
    <n v="13"/>
    <s v="Rohit Yadav"/>
    <s v="Marker 20"/>
    <n v="50"/>
    <n v="650"/>
    <x v="0"/>
    <x v="0"/>
  </r>
  <r>
    <s v="S01042"/>
    <x v="158"/>
    <s v="EMP084"/>
    <s v="P045"/>
    <x v="3"/>
    <n v="1"/>
    <s v="Priya Mehta"/>
    <s v="Office Chair 45"/>
    <n v="7000"/>
    <n v="7000"/>
    <x v="1"/>
    <x v="33"/>
  </r>
  <r>
    <s v="S01043"/>
    <x v="14"/>
    <s v="EMP080"/>
    <s v="P020"/>
    <x v="2"/>
    <n v="13"/>
    <s v="Neha Sharma"/>
    <s v="Marker 20"/>
    <n v="50"/>
    <n v="650"/>
    <x v="0"/>
    <x v="30"/>
  </r>
  <r>
    <s v="S01044"/>
    <x v="212"/>
    <s v="EMP035"/>
    <s v="P020"/>
    <x v="2"/>
    <n v="18"/>
    <s v="Neha Mehta"/>
    <s v="Marker 20"/>
    <n v="50"/>
    <n v="900"/>
    <x v="0"/>
    <x v="15"/>
  </r>
  <r>
    <s v="S01045"/>
    <x v="80"/>
    <s v="EMP063"/>
    <s v="P025"/>
    <x v="2"/>
    <n v="3"/>
    <s v="Pooja Jain"/>
    <s v="Office Chair 25"/>
    <n v="7000"/>
    <n v="21000"/>
    <x v="1"/>
    <x v="23"/>
  </r>
  <r>
    <s v="S01046"/>
    <x v="315"/>
    <s v="EMP028"/>
    <s v="P022"/>
    <x v="3"/>
    <n v="12"/>
    <s v="Karan Sharma"/>
    <s v="Mouse 22"/>
    <n v="500"/>
    <n v="6000"/>
    <x v="2"/>
    <x v="41"/>
  </r>
  <r>
    <s v="S01047"/>
    <x v="330"/>
    <s v="EMP076"/>
    <s v="P036"/>
    <x v="3"/>
    <n v="15"/>
    <s v="Rahul Jain"/>
    <s v="Desk 36"/>
    <n v="12000"/>
    <n v="180000"/>
    <x v="1"/>
    <x v="22"/>
  </r>
  <r>
    <s v="S01048"/>
    <x v="313"/>
    <s v="EMP091"/>
    <s v="P012"/>
    <x v="0"/>
    <n v="12"/>
    <s v="Anjali Verma"/>
    <s v="Mouse 12"/>
    <n v="500"/>
    <n v="6000"/>
    <x v="2"/>
    <x v="27"/>
  </r>
  <r>
    <s v="S01049"/>
    <x v="136"/>
    <s v="EMP007"/>
    <s v="P041"/>
    <x v="0"/>
    <n v="13"/>
    <s v="Priya Kumar"/>
    <s v="Laptop 41"/>
    <n v="60000"/>
    <n v="780000"/>
    <x v="2"/>
    <x v="13"/>
  </r>
  <r>
    <s v="S01050"/>
    <x v="158"/>
    <s v="EMP045"/>
    <s v="P007"/>
    <x v="0"/>
    <n v="12"/>
    <s v="Anjali Singh"/>
    <s v="Cabinet 7"/>
    <n v="10000"/>
    <n v="120000"/>
    <x v="1"/>
    <x v="2"/>
  </r>
  <r>
    <s v="S01051"/>
    <x v="71"/>
    <s v="EMP089"/>
    <s v="P025"/>
    <x v="0"/>
    <n v="14"/>
    <s v="Rohit Sharma"/>
    <s v="Office Chair 25"/>
    <n v="7000"/>
    <n v="98000"/>
    <x v="1"/>
    <x v="31"/>
  </r>
  <r>
    <s v="S01052"/>
    <x v="180"/>
    <s v="EMP011"/>
    <s v="P046"/>
    <x v="2"/>
    <n v="19"/>
    <s v="Rohit Jain"/>
    <s v="Desk 46"/>
    <n v="12000"/>
    <n v="228000"/>
    <x v="1"/>
    <x v="8"/>
  </r>
  <r>
    <s v="S01053"/>
    <x v="194"/>
    <s v="EMP048"/>
    <s v="P035"/>
    <x v="2"/>
    <n v="15"/>
    <s v="Vikas Jain"/>
    <s v="Office Chair 35"/>
    <n v="7000"/>
    <n v="105000"/>
    <x v="1"/>
    <x v="42"/>
  </r>
  <r>
    <s v="S01054"/>
    <x v="274"/>
    <s v="EMP028"/>
    <s v="P038"/>
    <x v="0"/>
    <n v="5"/>
    <s v="Karan Sharma"/>
    <s v="Notebook 38"/>
    <n v="100"/>
    <n v="500"/>
    <x v="0"/>
    <x v="41"/>
  </r>
  <r>
    <s v="S01055"/>
    <x v="1"/>
    <s v="EMP048"/>
    <s v="P039"/>
    <x v="2"/>
    <n v="9"/>
    <s v="Vikas Jain"/>
    <s v="Printer Paper 39"/>
    <n v="300"/>
    <n v="2700"/>
    <x v="0"/>
    <x v="42"/>
  </r>
  <r>
    <s v="S01056"/>
    <x v="100"/>
    <s v="EMP074"/>
    <s v="P028"/>
    <x v="1"/>
    <n v="2"/>
    <s v="Karan Singh"/>
    <s v="Notebook 28"/>
    <n v="100"/>
    <n v="200"/>
    <x v="0"/>
    <x v="32"/>
  </r>
  <r>
    <s v="S01057"/>
    <x v="344"/>
    <s v="EMP096"/>
    <s v="P038"/>
    <x v="3"/>
    <n v="2"/>
    <s v="Sneha Yadav"/>
    <s v="Notebook 38"/>
    <n v="100"/>
    <n v="200"/>
    <x v="0"/>
    <x v="45"/>
  </r>
  <r>
    <s v="S01058"/>
    <x v="225"/>
    <s v="EMP029"/>
    <s v="P012"/>
    <x v="2"/>
    <n v="4"/>
    <s v="Rahul Gupta"/>
    <s v="Mouse 12"/>
    <n v="500"/>
    <n v="2000"/>
    <x v="2"/>
    <x v="21"/>
  </r>
  <r>
    <s v="S01059"/>
    <x v="125"/>
    <s v="EMP010"/>
    <s v="P044"/>
    <x v="0"/>
    <n v="3"/>
    <s v="Karan Kumar"/>
    <s v="Monitor 44"/>
    <n v="15000"/>
    <n v="45000"/>
    <x v="2"/>
    <x v="54"/>
  </r>
  <r>
    <s v="S01060"/>
    <x v="183"/>
    <s v="EMP059"/>
    <s v="P032"/>
    <x v="1"/>
    <n v="9"/>
    <s v="Pooja Verma"/>
    <s v="Mouse 32"/>
    <n v="500"/>
    <n v="4500"/>
    <x v="2"/>
    <x v="36"/>
  </r>
  <r>
    <s v="S01061"/>
    <x v="281"/>
    <s v="EMP023"/>
    <s v="P029"/>
    <x v="3"/>
    <n v="15"/>
    <s v="Anjali Kumar"/>
    <s v="Printer Paper 29"/>
    <n v="300"/>
    <n v="4500"/>
    <x v="0"/>
    <x v="40"/>
  </r>
  <r>
    <s v="S01062"/>
    <x v="256"/>
    <s v="EMP028"/>
    <s v="P012"/>
    <x v="0"/>
    <n v="9"/>
    <s v="Karan Sharma"/>
    <s v="Mouse 12"/>
    <n v="500"/>
    <n v="4500"/>
    <x v="2"/>
    <x v="41"/>
  </r>
  <r>
    <s v="S01063"/>
    <x v="56"/>
    <s v="EMP038"/>
    <s v="P017"/>
    <x v="0"/>
    <n v="16"/>
    <s v="Amit Verma"/>
    <s v="Cabinet 17"/>
    <n v="10000"/>
    <n v="160000"/>
    <x v="1"/>
    <x v="10"/>
  </r>
  <r>
    <s v="S01064"/>
    <x v="39"/>
    <s v="EMP023"/>
    <s v="P004"/>
    <x v="2"/>
    <n v="3"/>
    <s v="Anjali Kumar"/>
    <s v="Monitor 4"/>
    <n v="15000"/>
    <n v="45000"/>
    <x v="2"/>
    <x v="40"/>
  </r>
  <r>
    <s v="S01065"/>
    <x v="166"/>
    <s v="EMP098"/>
    <s v="P019"/>
    <x v="3"/>
    <n v="11"/>
    <s v="Karan Sharma"/>
    <s v="Printer Paper 19"/>
    <n v="300"/>
    <n v="3300"/>
    <x v="0"/>
    <x v="41"/>
  </r>
  <r>
    <s v="S01066"/>
    <x v="123"/>
    <s v="EMP065"/>
    <s v="P039"/>
    <x v="2"/>
    <n v="11"/>
    <s v="Pooja Sharma"/>
    <s v="Printer Paper 39"/>
    <n v="300"/>
    <n v="3300"/>
    <x v="0"/>
    <x v="35"/>
  </r>
  <r>
    <s v="S01067"/>
    <x v="258"/>
    <s v="EMP083"/>
    <s v="P012"/>
    <x v="0"/>
    <n v="16"/>
    <s v="Karan Yadav"/>
    <s v="Mouse 12"/>
    <n v="500"/>
    <n v="8000"/>
    <x v="2"/>
    <x v="1"/>
  </r>
  <r>
    <s v="S01068"/>
    <x v="194"/>
    <s v="EMP065"/>
    <s v="P007"/>
    <x v="3"/>
    <n v="18"/>
    <s v="Pooja Sharma"/>
    <s v="Cabinet 7"/>
    <n v="10000"/>
    <n v="180000"/>
    <x v="1"/>
    <x v="35"/>
  </r>
  <r>
    <s v="S01069"/>
    <x v="284"/>
    <s v="EMP058"/>
    <s v="P018"/>
    <x v="0"/>
    <n v="6"/>
    <s v="Anjali Jain"/>
    <s v="Notebook 18"/>
    <n v="100"/>
    <n v="600"/>
    <x v="0"/>
    <x v="14"/>
  </r>
  <r>
    <s v="S01070"/>
    <x v="187"/>
    <s v="EMP098"/>
    <s v="P037"/>
    <x v="2"/>
    <n v="5"/>
    <s v="Karan Sharma"/>
    <s v="Cabinet 37"/>
    <n v="10000"/>
    <n v="50000"/>
    <x v="1"/>
    <x v="41"/>
  </r>
  <r>
    <s v="S01071"/>
    <x v="275"/>
    <s v="EMP040"/>
    <s v="P021"/>
    <x v="3"/>
    <n v="7"/>
    <s v="Amit Mehta"/>
    <s v="Laptop 21"/>
    <n v="60000"/>
    <n v="420000"/>
    <x v="2"/>
    <x v="3"/>
  </r>
  <r>
    <s v="S01072"/>
    <x v="80"/>
    <s v="EMP039"/>
    <s v="P038"/>
    <x v="0"/>
    <n v="17"/>
    <s v="Rohit Jain"/>
    <s v="Notebook 38"/>
    <n v="100"/>
    <n v="1700"/>
    <x v="0"/>
    <x v="8"/>
  </r>
  <r>
    <s v="S01073"/>
    <x v="337"/>
    <s v="EMP021"/>
    <s v="P029"/>
    <x v="0"/>
    <n v="18"/>
    <s v="Amit Agarwal"/>
    <s v="Printer Paper 29"/>
    <n v="300"/>
    <n v="5400"/>
    <x v="0"/>
    <x v="18"/>
  </r>
  <r>
    <s v="S01074"/>
    <x v="95"/>
    <s v="EMP008"/>
    <s v="P036"/>
    <x v="2"/>
    <n v="4"/>
    <s v="Pooja Verma"/>
    <s v="Desk 36"/>
    <n v="12000"/>
    <n v="48000"/>
    <x v="1"/>
    <x v="36"/>
  </r>
  <r>
    <s v="S01075"/>
    <x v="105"/>
    <s v="EMP001"/>
    <s v="P023"/>
    <x v="1"/>
    <n v="6"/>
    <s v="Priya Sharma"/>
    <s v="Keyboard 23"/>
    <n v="1200"/>
    <n v="7200"/>
    <x v="2"/>
    <x v="12"/>
  </r>
  <r>
    <s v="S01076"/>
    <x v="330"/>
    <s v="EMP097"/>
    <s v="P044"/>
    <x v="1"/>
    <n v="2"/>
    <s v="Rohit Yadav"/>
    <s v="Monitor 44"/>
    <n v="15000"/>
    <n v="30000"/>
    <x v="2"/>
    <x v="0"/>
  </r>
  <r>
    <s v="S01077"/>
    <x v="233"/>
    <s v="EMP073"/>
    <s v="P037"/>
    <x v="2"/>
    <n v="2"/>
    <s v="Pooja Jain"/>
    <s v="Cabinet 37"/>
    <n v="10000"/>
    <n v="20000"/>
    <x v="1"/>
    <x v="23"/>
  </r>
  <r>
    <s v="S01078"/>
    <x v="237"/>
    <s v="EMP059"/>
    <s v="P042"/>
    <x v="1"/>
    <n v="12"/>
    <s v="Pooja Verma"/>
    <s v="Mouse 42"/>
    <n v="500"/>
    <n v="6000"/>
    <x v="2"/>
    <x v="36"/>
  </r>
  <r>
    <s v="S01079"/>
    <x v="329"/>
    <s v="EMP013"/>
    <s v="P005"/>
    <x v="2"/>
    <n v="14"/>
    <s v="Pooja Jain"/>
    <s v="Office Chair 5"/>
    <n v="7000"/>
    <n v="98000"/>
    <x v="1"/>
    <x v="23"/>
  </r>
  <r>
    <s v="S01080"/>
    <x v="321"/>
    <s v="EMP098"/>
    <s v="P049"/>
    <x v="0"/>
    <n v="11"/>
    <s v="Karan Sharma"/>
    <s v="Printer Paper 49"/>
    <n v="300"/>
    <n v="3300"/>
    <x v="0"/>
    <x v="41"/>
  </r>
  <r>
    <s v="S01081"/>
    <x v="220"/>
    <s v="EMP098"/>
    <s v="P044"/>
    <x v="0"/>
    <n v="1"/>
    <s v="Karan Sharma"/>
    <s v="Monitor 44"/>
    <n v="15000"/>
    <n v="15000"/>
    <x v="2"/>
    <x v="41"/>
  </r>
  <r>
    <s v="S01082"/>
    <x v="107"/>
    <s v="EMP023"/>
    <s v="P021"/>
    <x v="3"/>
    <n v="18"/>
    <s v="Anjali Kumar"/>
    <s v="Laptop 21"/>
    <n v="60000"/>
    <n v="1080000"/>
    <x v="2"/>
    <x v="40"/>
  </r>
  <r>
    <s v="S01083"/>
    <x v="60"/>
    <s v="EMP019"/>
    <s v="P034"/>
    <x v="3"/>
    <n v="8"/>
    <s v="Rahul Yadav"/>
    <s v="Monitor 34"/>
    <n v="15000"/>
    <n v="120000"/>
    <x v="2"/>
    <x v="7"/>
  </r>
  <r>
    <s v="S01084"/>
    <x v="297"/>
    <s v="EMP016"/>
    <s v="P007"/>
    <x v="3"/>
    <n v="12"/>
    <s v="Karan Gupta"/>
    <s v="Cabinet 7"/>
    <n v="10000"/>
    <n v="120000"/>
    <x v="1"/>
    <x v="24"/>
  </r>
  <r>
    <s v="S01085"/>
    <x v="240"/>
    <s v="EMP094"/>
    <s v="P039"/>
    <x v="3"/>
    <n v="19"/>
    <s v="Rohit Kumar"/>
    <s v="Printer Paper 39"/>
    <n v="300"/>
    <n v="5700"/>
    <x v="0"/>
    <x v="38"/>
  </r>
  <r>
    <s v="S01086"/>
    <x v="172"/>
    <s v="EMP005"/>
    <s v="P047"/>
    <x v="2"/>
    <n v="17"/>
    <s v="Sneha Mehta"/>
    <s v="Cabinet 47"/>
    <n v="10000"/>
    <n v="170000"/>
    <x v="1"/>
    <x v="9"/>
  </r>
  <r>
    <s v="S01087"/>
    <x v="125"/>
    <s v="EMP049"/>
    <s v="P011"/>
    <x v="3"/>
    <n v="16"/>
    <s v="Rahul Sharma"/>
    <s v="Laptop 11"/>
    <n v="60000"/>
    <n v="960000"/>
    <x v="2"/>
    <x v="6"/>
  </r>
  <r>
    <s v="S01088"/>
    <x v="25"/>
    <s v="EMP019"/>
    <s v="P021"/>
    <x v="1"/>
    <n v="7"/>
    <s v="Rahul Yadav"/>
    <s v="Laptop 21"/>
    <n v="60000"/>
    <n v="420000"/>
    <x v="2"/>
    <x v="7"/>
  </r>
  <r>
    <s v="S01089"/>
    <x v="247"/>
    <s v="EMP033"/>
    <s v="P018"/>
    <x v="3"/>
    <n v="16"/>
    <s v="Neha Gupta"/>
    <s v="Notebook 18"/>
    <n v="100"/>
    <n v="1600"/>
    <x v="0"/>
    <x v="16"/>
  </r>
  <r>
    <s v="S01090"/>
    <x v="340"/>
    <s v="EMP017"/>
    <s v="P032"/>
    <x v="2"/>
    <n v="19"/>
    <s v="Priya Sharma"/>
    <s v="Mouse 32"/>
    <n v="500"/>
    <n v="9500"/>
    <x v="2"/>
    <x v="12"/>
  </r>
  <r>
    <s v="S01091"/>
    <x v="185"/>
    <s v="EMP037"/>
    <s v="P047"/>
    <x v="3"/>
    <n v="19"/>
    <s v="Priya Kumar"/>
    <s v="Cabinet 47"/>
    <n v="10000"/>
    <n v="190000"/>
    <x v="1"/>
    <x v="13"/>
  </r>
  <r>
    <s v="S01092"/>
    <x v="142"/>
    <s v="EMP046"/>
    <s v="P041"/>
    <x v="3"/>
    <n v="14"/>
    <s v="Priya Verma"/>
    <s v="Laptop 41"/>
    <n v="60000"/>
    <n v="840000"/>
    <x v="2"/>
    <x v="19"/>
  </r>
  <r>
    <s v="S01093"/>
    <x v="192"/>
    <s v="EMP038"/>
    <s v="P009"/>
    <x v="2"/>
    <n v="8"/>
    <s v="Amit Verma"/>
    <s v="Printer Paper 9"/>
    <n v="300"/>
    <n v="2400"/>
    <x v="0"/>
    <x v="10"/>
  </r>
  <r>
    <s v="S01094"/>
    <x v="29"/>
    <s v="EMP032"/>
    <s v="P033"/>
    <x v="2"/>
    <n v="10"/>
    <s v="Sneha Agarwal"/>
    <s v="Keyboard 33"/>
    <n v="1200"/>
    <n v="12000"/>
    <x v="2"/>
    <x v="20"/>
  </r>
  <r>
    <s v="S01095"/>
    <x v="12"/>
    <s v="EMP058"/>
    <s v="P033"/>
    <x v="2"/>
    <n v="19"/>
    <s v="Anjali Jain"/>
    <s v="Keyboard 33"/>
    <n v="1200"/>
    <n v="22800"/>
    <x v="2"/>
    <x v="14"/>
  </r>
  <r>
    <s v="S01096"/>
    <x v="97"/>
    <s v="EMP047"/>
    <s v="P006"/>
    <x v="1"/>
    <n v="20"/>
    <s v="Rahul Verma"/>
    <s v="Desk 6"/>
    <n v="12000"/>
    <n v="240000"/>
    <x v="1"/>
    <x v="47"/>
  </r>
  <r>
    <s v="S01097"/>
    <x v="66"/>
    <s v="EMP028"/>
    <s v="P015"/>
    <x v="3"/>
    <n v="7"/>
    <s v="Karan Sharma"/>
    <s v="Office Chair 15"/>
    <n v="7000"/>
    <n v="49000"/>
    <x v="1"/>
    <x v="41"/>
  </r>
  <r>
    <s v="S01098"/>
    <x v="319"/>
    <s v="EMP095"/>
    <s v="P004"/>
    <x v="2"/>
    <n v="20"/>
    <s v="Rahul Singh"/>
    <s v="Monitor 4"/>
    <n v="15000"/>
    <n v="300000"/>
    <x v="2"/>
    <x v="4"/>
  </r>
  <r>
    <s v="S01099"/>
    <x v="199"/>
    <s v="EMP040"/>
    <s v="P023"/>
    <x v="1"/>
    <n v="9"/>
    <s v="Amit Mehta"/>
    <s v="Keyboard 23"/>
    <n v="1200"/>
    <n v="10800"/>
    <x v="2"/>
    <x v="3"/>
  </r>
  <r>
    <s v="S01100"/>
    <x v="16"/>
    <s v="EMP094"/>
    <s v="P008"/>
    <x v="3"/>
    <n v="3"/>
    <s v="Rohit Kumar"/>
    <s v="Notebook 8"/>
    <n v="100"/>
    <n v="300"/>
    <x v="0"/>
    <x v="38"/>
  </r>
  <r>
    <s v="S01101"/>
    <x v="278"/>
    <s v="EMP042"/>
    <s v="P039"/>
    <x v="3"/>
    <n v="1"/>
    <s v="Sneha Jain"/>
    <s v="Printer Paper 39"/>
    <n v="300"/>
    <n v="300"/>
    <x v="0"/>
    <x v="57"/>
  </r>
  <r>
    <s v="S01102"/>
    <x v="336"/>
    <s v="EMP002"/>
    <s v="P033"/>
    <x v="2"/>
    <n v="15"/>
    <s v="Priya Sharma"/>
    <s v="Keyboard 33"/>
    <n v="1200"/>
    <n v="18000"/>
    <x v="2"/>
    <x v="12"/>
  </r>
  <r>
    <s v="S01103"/>
    <x v="345"/>
    <s v="EMP015"/>
    <s v="P030"/>
    <x v="2"/>
    <n v="16"/>
    <s v="Neha Singh"/>
    <s v="Marker 30"/>
    <n v="50"/>
    <n v="800"/>
    <x v="0"/>
    <x v="26"/>
  </r>
  <r>
    <s v="S01104"/>
    <x v="40"/>
    <s v="EMP075"/>
    <s v="P015"/>
    <x v="3"/>
    <n v="12"/>
    <s v="Karan Singh"/>
    <s v="Office Chair 15"/>
    <n v="7000"/>
    <n v="84000"/>
    <x v="1"/>
    <x v="32"/>
  </r>
  <r>
    <s v="S01105"/>
    <x v="50"/>
    <s v="EMP093"/>
    <s v="P006"/>
    <x v="1"/>
    <n v="9"/>
    <s v="Vikas Singh"/>
    <s v="Desk 6"/>
    <n v="12000"/>
    <n v="108000"/>
    <x v="1"/>
    <x v="34"/>
  </r>
  <r>
    <s v="S01106"/>
    <x v="106"/>
    <s v="EMP037"/>
    <s v="P024"/>
    <x v="3"/>
    <n v="16"/>
    <s v="Priya Kumar"/>
    <s v="Monitor 24"/>
    <n v="15000"/>
    <n v="240000"/>
    <x v="2"/>
    <x v="13"/>
  </r>
  <r>
    <s v="S01107"/>
    <x v="233"/>
    <s v="EMP084"/>
    <s v="P036"/>
    <x v="1"/>
    <n v="18"/>
    <s v="Priya Mehta"/>
    <s v="Desk 36"/>
    <n v="12000"/>
    <n v="216000"/>
    <x v="1"/>
    <x v="33"/>
  </r>
  <r>
    <s v="S01108"/>
    <x v="100"/>
    <s v="EMP077"/>
    <s v="P029"/>
    <x v="2"/>
    <n v="7"/>
    <s v="Rohit Jain"/>
    <s v="Printer Paper 29"/>
    <n v="300"/>
    <n v="2100"/>
    <x v="0"/>
    <x v="8"/>
  </r>
  <r>
    <s v="S01109"/>
    <x v="57"/>
    <s v="EMP050"/>
    <s v="P007"/>
    <x v="3"/>
    <n v="15"/>
    <s v="Amit Agarwal"/>
    <s v="Cabinet 7"/>
    <n v="10000"/>
    <n v="150000"/>
    <x v="1"/>
    <x v="18"/>
  </r>
  <r>
    <s v="S01110"/>
    <x v="326"/>
    <s v="EMP001"/>
    <s v="P048"/>
    <x v="0"/>
    <n v="5"/>
    <s v="Priya Sharma"/>
    <s v="Notebook 48"/>
    <n v="100"/>
    <n v="500"/>
    <x v="0"/>
    <x v="12"/>
  </r>
  <r>
    <s v="S01111"/>
    <x v="254"/>
    <s v="EMP081"/>
    <s v="P014"/>
    <x v="3"/>
    <n v="4"/>
    <s v="Rahul Gupta"/>
    <s v="Monitor 14"/>
    <n v="15000"/>
    <n v="60000"/>
    <x v="2"/>
    <x v="21"/>
  </r>
  <r>
    <s v="S01112"/>
    <x v="95"/>
    <s v="EMP067"/>
    <s v="P033"/>
    <x v="0"/>
    <n v="14"/>
    <s v="Anjali Sharma"/>
    <s v="Keyboard 33"/>
    <n v="1200"/>
    <n v="16800"/>
    <x v="2"/>
    <x v="5"/>
  </r>
  <r>
    <s v="S01113"/>
    <x v="346"/>
    <s v="EMP038"/>
    <s v="P015"/>
    <x v="0"/>
    <n v="11"/>
    <s v="Amit Verma"/>
    <s v="Office Chair 15"/>
    <n v="7000"/>
    <n v="77000"/>
    <x v="1"/>
    <x v="10"/>
  </r>
  <r>
    <s v="S01114"/>
    <x v="347"/>
    <s v="EMP025"/>
    <s v="P037"/>
    <x v="0"/>
    <n v="8"/>
    <s v="Amit Mehta"/>
    <s v="Cabinet 37"/>
    <n v="10000"/>
    <n v="80000"/>
    <x v="1"/>
    <x v="3"/>
  </r>
  <r>
    <s v="S01115"/>
    <x v="28"/>
    <s v="EMP037"/>
    <s v="P025"/>
    <x v="2"/>
    <n v="9"/>
    <s v="Priya Kumar"/>
    <s v="Office Chair 25"/>
    <n v="7000"/>
    <n v="63000"/>
    <x v="1"/>
    <x v="13"/>
  </r>
  <r>
    <s v="S01116"/>
    <x v="11"/>
    <s v="EMP089"/>
    <s v="P022"/>
    <x v="1"/>
    <n v="16"/>
    <s v="Rohit Sharma"/>
    <s v="Mouse 22"/>
    <n v="500"/>
    <n v="8000"/>
    <x v="2"/>
    <x v="31"/>
  </r>
  <r>
    <s v="S01117"/>
    <x v="253"/>
    <s v="EMP015"/>
    <s v="P040"/>
    <x v="3"/>
    <n v="8"/>
    <s v="Neha Singh"/>
    <s v="Marker 40"/>
    <n v="50"/>
    <n v="400"/>
    <x v="0"/>
    <x v="26"/>
  </r>
  <r>
    <s v="S01118"/>
    <x v="103"/>
    <s v="EMP089"/>
    <s v="P036"/>
    <x v="1"/>
    <n v="1"/>
    <s v="Rohit Sharma"/>
    <s v="Desk 36"/>
    <n v="12000"/>
    <n v="12000"/>
    <x v="1"/>
    <x v="31"/>
  </r>
  <r>
    <s v="S01119"/>
    <x v="216"/>
    <s v="EMP029"/>
    <s v="P040"/>
    <x v="2"/>
    <n v="8"/>
    <s v="Rahul Gupta"/>
    <s v="Marker 40"/>
    <n v="50"/>
    <n v="400"/>
    <x v="0"/>
    <x v="21"/>
  </r>
  <r>
    <s v="S01120"/>
    <x v="293"/>
    <s v="EMP028"/>
    <s v="P030"/>
    <x v="0"/>
    <n v="1"/>
    <s v="Karan Sharma"/>
    <s v="Marker 30"/>
    <n v="50"/>
    <n v="50"/>
    <x v="0"/>
    <x v="41"/>
  </r>
  <r>
    <s v="S01121"/>
    <x v="348"/>
    <s v="EMP075"/>
    <s v="P018"/>
    <x v="0"/>
    <n v="1"/>
    <s v="Karan Singh"/>
    <s v="Notebook 18"/>
    <n v="100"/>
    <n v="100"/>
    <x v="0"/>
    <x v="32"/>
  </r>
  <r>
    <s v="S01122"/>
    <x v="242"/>
    <s v="EMP017"/>
    <s v="P005"/>
    <x v="3"/>
    <n v="3"/>
    <s v="Priya Sharma"/>
    <s v="Office Chair 5"/>
    <n v="7000"/>
    <n v="21000"/>
    <x v="1"/>
    <x v="12"/>
  </r>
  <r>
    <s v="S01123"/>
    <x v="238"/>
    <s v="EMP008"/>
    <s v="P020"/>
    <x v="0"/>
    <n v="10"/>
    <s v="Pooja Verma"/>
    <s v="Marker 20"/>
    <n v="50"/>
    <n v="500"/>
    <x v="0"/>
    <x v="36"/>
  </r>
  <r>
    <s v="S01124"/>
    <x v="255"/>
    <s v="EMP079"/>
    <s v="P003"/>
    <x v="0"/>
    <n v="4"/>
    <s v="Anjali Kumar"/>
    <s v="Keyboard 3"/>
    <n v="1200"/>
    <n v="4800"/>
    <x v="2"/>
    <x v="40"/>
  </r>
  <r>
    <s v="S01125"/>
    <x v="219"/>
    <s v="EMP040"/>
    <s v="P013"/>
    <x v="3"/>
    <n v="19"/>
    <s v="Amit Mehta"/>
    <s v="Keyboard 13"/>
    <n v="1200"/>
    <n v="22800"/>
    <x v="2"/>
    <x v="3"/>
  </r>
  <r>
    <s v="S01126"/>
    <x v="157"/>
    <s v="EMP001"/>
    <s v="P017"/>
    <x v="3"/>
    <n v="11"/>
    <s v="Priya Sharma"/>
    <s v="Cabinet 17"/>
    <n v="10000"/>
    <n v="110000"/>
    <x v="1"/>
    <x v="12"/>
  </r>
  <r>
    <s v="S01127"/>
    <x v="295"/>
    <s v="EMP002"/>
    <s v="P050"/>
    <x v="2"/>
    <n v="11"/>
    <s v="Priya Sharma"/>
    <s v="Marker 50"/>
    <n v="50"/>
    <n v="550"/>
    <x v="0"/>
    <x v="12"/>
  </r>
  <r>
    <s v="S01128"/>
    <x v="277"/>
    <s v="EMP086"/>
    <s v="P039"/>
    <x v="0"/>
    <n v="16"/>
    <s v="Rahul Mehta"/>
    <s v="Printer Paper 39"/>
    <n v="300"/>
    <n v="4800"/>
    <x v="0"/>
    <x v="55"/>
  </r>
  <r>
    <s v="S01129"/>
    <x v="82"/>
    <s v="EMP075"/>
    <s v="P038"/>
    <x v="0"/>
    <n v="7"/>
    <s v="Karan Singh"/>
    <s v="Notebook 38"/>
    <n v="100"/>
    <n v="700"/>
    <x v="0"/>
    <x v="32"/>
  </r>
  <r>
    <s v="S01130"/>
    <x v="24"/>
    <s v="EMP002"/>
    <s v="P048"/>
    <x v="3"/>
    <n v="18"/>
    <s v="Priya Sharma"/>
    <s v="Notebook 48"/>
    <n v="100"/>
    <n v="1800"/>
    <x v="0"/>
    <x v="12"/>
  </r>
  <r>
    <s v="S01131"/>
    <x v="39"/>
    <s v="EMP057"/>
    <s v="P045"/>
    <x v="3"/>
    <n v="3"/>
    <s v="Vikas Yadav"/>
    <s v="Office Chair 45"/>
    <n v="7000"/>
    <n v="21000"/>
    <x v="1"/>
    <x v="52"/>
  </r>
  <r>
    <s v="S01132"/>
    <x v="186"/>
    <s v="EMP100"/>
    <s v="P004"/>
    <x v="2"/>
    <n v="9"/>
    <s v="Neha Patel"/>
    <s v="Monitor 4"/>
    <n v="15000"/>
    <n v="135000"/>
    <x v="2"/>
    <x v="53"/>
  </r>
  <r>
    <s v="S01133"/>
    <x v="24"/>
    <s v="EMP077"/>
    <s v="P025"/>
    <x v="2"/>
    <n v="3"/>
    <s v="Rohit Jain"/>
    <s v="Office Chair 25"/>
    <n v="7000"/>
    <n v="21000"/>
    <x v="1"/>
    <x v="8"/>
  </r>
  <r>
    <s v="S01134"/>
    <x v="24"/>
    <s v="EMP086"/>
    <s v="P046"/>
    <x v="2"/>
    <n v="13"/>
    <s v="Rahul Mehta"/>
    <s v="Desk 46"/>
    <n v="12000"/>
    <n v="156000"/>
    <x v="1"/>
    <x v="55"/>
  </r>
  <r>
    <s v="S01135"/>
    <x v="260"/>
    <s v="EMP031"/>
    <s v="P026"/>
    <x v="0"/>
    <n v="3"/>
    <s v="Pooja Jain"/>
    <s v="Desk 26"/>
    <n v="12000"/>
    <n v="36000"/>
    <x v="1"/>
    <x v="23"/>
  </r>
  <r>
    <s v="S01136"/>
    <x v="164"/>
    <s v="EMP008"/>
    <s v="P015"/>
    <x v="3"/>
    <n v="18"/>
    <s v="Pooja Verma"/>
    <s v="Office Chair 15"/>
    <n v="7000"/>
    <n v="126000"/>
    <x v="1"/>
    <x v="36"/>
  </r>
  <r>
    <s v="S01137"/>
    <x v="263"/>
    <s v="EMP028"/>
    <s v="P036"/>
    <x v="3"/>
    <n v="15"/>
    <s v="Karan Sharma"/>
    <s v="Desk 36"/>
    <n v="12000"/>
    <n v="180000"/>
    <x v="1"/>
    <x v="41"/>
  </r>
  <r>
    <s v="S01138"/>
    <x v="98"/>
    <s v="EMP052"/>
    <s v="P012"/>
    <x v="2"/>
    <n v="17"/>
    <s v="Sneha Mehta"/>
    <s v="Mouse 12"/>
    <n v="500"/>
    <n v="8500"/>
    <x v="2"/>
    <x v="9"/>
  </r>
  <r>
    <s v="S01139"/>
    <x v="143"/>
    <s v="EMP031"/>
    <s v="P028"/>
    <x v="2"/>
    <n v="1"/>
    <s v="Pooja Jain"/>
    <s v="Notebook 28"/>
    <n v="100"/>
    <n v="100"/>
    <x v="0"/>
    <x v="23"/>
  </r>
  <r>
    <s v="S01140"/>
    <x v="36"/>
    <s v="EMP088"/>
    <s v="P021"/>
    <x v="1"/>
    <n v="20"/>
    <s v="Rahul Gupta"/>
    <s v="Laptop 21"/>
    <n v="60000"/>
    <n v="1200000"/>
    <x v="2"/>
    <x v="21"/>
  </r>
  <r>
    <s v="S01141"/>
    <x v="250"/>
    <s v="EMP093"/>
    <s v="P047"/>
    <x v="1"/>
    <n v="2"/>
    <s v="Vikas Singh"/>
    <s v="Cabinet 47"/>
    <n v="10000"/>
    <n v="20000"/>
    <x v="1"/>
    <x v="34"/>
  </r>
  <r>
    <s v="S01142"/>
    <x v="278"/>
    <s v="EMP047"/>
    <s v="P009"/>
    <x v="2"/>
    <n v="2"/>
    <s v="Rahul Verma"/>
    <s v="Printer Paper 9"/>
    <n v="300"/>
    <n v="600"/>
    <x v="0"/>
    <x v="47"/>
  </r>
  <r>
    <s v="S01143"/>
    <x v="62"/>
    <s v="EMP017"/>
    <s v="P025"/>
    <x v="2"/>
    <n v="15"/>
    <s v="Priya Sharma"/>
    <s v="Office Chair 25"/>
    <n v="7000"/>
    <n v="105000"/>
    <x v="1"/>
    <x v="12"/>
  </r>
  <r>
    <s v="S01144"/>
    <x v="154"/>
    <s v="EMP028"/>
    <s v="P009"/>
    <x v="0"/>
    <n v="18"/>
    <s v="Karan Sharma"/>
    <s v="Printer Paper 9"/>
    <n v="300"/>
    <n v="5400"/>
    <x v="0"/>
    <x v="41"/>
  </r>
  <r>
    <s v="S01145"/>
    <x v="207"/>
    <s v="EMP065"/>
    <s v="P039"/>
    <x v="0"/>
    <n v="1"/>
    <s v="Pooja Sharma"/>
    <s v="Printer Paper 39"/>
    <n v="300"/>
    <n v="300"/>
    <x v="0"/>
    <x v="35"/>
  </r>
  <r>
    <s v="S01146"/>
    <x v="29"/>
    <s v="EMP083"/>
    <s v="P031"/>
    <x v="3"/>
    <n v="11"/>
    <s v="Karan Yadav"/>
    <s v="Laptop 31"/>
    <n v="60000"/>
    <n v="660000"/>
    <x v="2"/>
    <x v="1"/>
  </r>
  <r>
    <s v="S01147"/>
    <x v="349"/>
    <s v="EMP098"/>
    <s v="P018"/>
    <x v="0"/>
    <n v="18"/>
    <s v="Karan Sharma"/>
    <s v="Notebook 18"/>
    <n v="100"/>
    <n v="1800"/>
    <x v="0"/>
    <x v="41"/>
  </r>
  <r>
    <s v="S01148"/>
    <x v="176"/>
    <s v="EMP050"/>
    <s v="P049"/>
    <x v="3"/>
    <n v="16"/>
    <s v="Amit Agarwal"/>
    <s v="Printer Paper 49"/>
    <n v="300"/>
    <n v="4800"/>
    <x v="0"/>
    <x v="18"/>
  </r>
  <r>
    <s v="S01149"/>
    <x v="93"/>
    <s v="EMP070"/>
    <s v="P012"/>
    <x v="0"/>
    <n v="9"/>
    <s v="Priya Sharma"/>
    <s v="Mouse 12"/>
    <n v="500"/>
    <n v="4500"/>
    <x v="2"/>
    <x v="12"/>
  </r>
  <r>
    <s v="S01150"/>
    <x v="105"/>
    <s v="EMP068"/>
    <s v="P040"/>
    <x v="2"/>
    <n v="13"/>
    <s v="Vikas Gupta"/>
    <s v="Marker 40"/>
    <n v="50"/>
    <n v="650"/>
    <x v="0"/>
    <x v="46"/>
  </r>
  <r>
    <s v="S01151"/>
    <x v="164"/>
    <s v="EMP003"/>
    <s v="P013"/>
    <x v="3"/>
    <n v="18"/>
    <s v="Karan Patel"/>
    <s v="Keyboard 13"/>
    <n v="1200"/>
    <n v="21600"/>
    <x v="2"/>
    <x v="39"/>
  </r>
  <r>
    <s v="S01152"/>
    <x v="180"/>
    <s v="EMP004"/>
    <s v="P047"/>
    <x v="0"/>
    <n v="15"/>
    <s v="Karan Yadav"/>
    <s v="Cabinet 47"/>
    <n v="10000"/>
    <n v="150000"/>
    <x v="1"/>
    <x v="1"/>
  </r>
  <r>
    <s v="S01153"/>
    <x v="350"/>
    <s v="EMP089"/>
    <s v="P016"/>
    <x v="1"/>
    <n v="3"/>
    <s v="Rohit Sharma"/>
    <s v="Desk 16"/>
    <n v="12000"/>
    <n v="36000"/>
    <x v="1"/>
    <x v="31"/>
  </r>
  <r>
    <s v="S01154"/>
    <x v="264"/>
    <s v="EMP013"/>
    <s v="P027"/>
    <x v="2"/>
    <n v="19"/>
    <s v="Pooja Jain"/>
    <s v="Cabinet 27"/>
    <n v="10000"/>
    <n v="190000"/>
    <x v="1"/>
    <x v="23"/>
  </r>
  <r>
    <s v="S01155"/>
    <x v="270"/>
    <s v="EMP081"/>
    <s v="P041"/>
    <x v="3"/>
    <n v="14"/>
    <s v="Rahul Gupta"/>
    <s v="Laptop 41"/>
    <n v="60000"/>
    <n v="840000"/>
    <x v="2"/>
    <x v="21"/>
  </r>
  <r>
    <s v="S01156"/>
    <x v="81"/>
    <s v="EMP046"/>
    <s v="P039"/>
    <x v="0"/>
    <n v="10"/>
    <s v="Priya Verma"/>
    <s v="Printer Paper 39"/>
    <n v="300"/>
    <n v="3000"/>
    <x v="0"/>
    <x v="19"/>
  </r>
  <r>
    <s v="S01157"/>
    <x v="325"/>
    <s v="EMP004"/>
    <s v="P040"/>
    <x v="2"/>
    <n v="14"/>
    <s v="Karan Yadav"/>
    <s v="Marker 40"/>
    <n v="50"/>
    <n v="700"/>
    <x v="0"/>
    <x v="1"/>
  </r>
  <r>
    <s v="S01158"/>
    <x v="268"/>
    <s v="EMP094"/>
    <s v="P013"/>
    <x v="0"/>
    <n v="12"/>
    <s v="Rohit Kumar"/>
    <s v="Keyboard 13"/>
    <n v="1200"/>
    <n v="14400"/>
    <x v="2"/>
    <x v="38"/>
  </r>
  <r>
    <s v="S01159"/>
    <x v="23"/>
    <s v="EMP001"/>
    <s v="P043"/>
    <x v="3"/>
    <n v="8"/>
    <s v="Priya Sharma"/>
    <s v="Keyboard 43"/>
    <n v="1200"/>
    <n v="9600"/>
    <x v="2"/>
    <x v="12"/>
  </r>
  <r>
    <s v="S01160"/>
    <x v="297"/>
    <s v="EMP098"/>
    <s v="P008"/>
    <x v="2"/>
    <n v="15"/>
    <s v="Karan Sharma"/>
    <s v="Notebook 8"/>
    <n v="100"/>
    <n v="1500"/>
    <x v="0"/>
    <x v="41"/>
  </r>
  <r>
    <s v="S01161"/>
    <x v="54"/>
    <s v="EMP082"/>
    <s v="P043"/>
    <x v="1"/>
    <n v="20"/>
    <s v="Rohit Jain"/>
    <s v="Keyboard 43"/>
    <n v="1200"/>
    <n v="24000"/>
    <x v="2"/>
    <x v="8"/>
  </r>
  <r>
    <s v="S01162"/>
    <x v="346"/>
    <s v="EMP038"/>
    <s v="P015"/>
    <x v="3"/>
    <n v="3"/>
    <s v="Amit Verma"/>
    <s v="Office Chair 15"/>
    <n v="7000"/>
    <n v="21000"/>
    <x v="1"/>
    <x v="10"/>
  </r>
  <r>
    <s v="S01163"/>
    <x v="35"/>
    <s v="EMP003"/>
    <s v="P007"/>
    <x v="3"/>
    <n v="2"/>
    <s v="Karan Patel"/>
    <s v="Cabinet 7"/>
    <n v="10000"/>
    <n v="20000"/>
    <x v="1"/>
    <x v="39"/>
  </r>
  <r>
    <s v="S01164"/>
    <x v="30"/>
    <s v="EMP010"/>
    <s v="P032"/>
    <x v="0"/>
    <n v="11"/>
    <s v="Karan Kumar"/>
    <s v="Mouse 32"/>
    <n v="500"/>
    <n v="5500"/>
    <x v="2"/>
    <x v="54"/>
  </r>
  <r>
    <s v="S01165"/>
    <x v="351"/>
    <s v="EMP041"/>
    <s v="P025"/>
    <x v="0"/>
    <n v="11"/>
    <s v="Karan Yadav"/>
    <s v="Office Chair 25"/>
    <n v="7000"/>
    <n v="77000"/>
    <x v="1"/>
    <x v="1"/>
  </r>
  <r>
    <s v="S01166"/>
    <x v="172"/>
    <s v="EMP052"/>
    <s v="P007"/>
    <x v="3"/>
    <n v="19"/>
    <s v="Sneha Mehta"/>
    <s v="Cabinet 7"/>
    <n v="10000"/>
    <n v="190000"/>
    <x v="1"/>
    <x v="9"/>
  </r>
  <r>
    <s v="S01167"/>
    <x v="299"/>
    <s v="EMP035"/>
    <s v="P026"/>
    <x v="3"/>
    <n v="12"/>
    <s v="Neha Mehta"/>
    <s v="Desk 26"/>
    <n v="12000"/>
    <n v="144000"/>
    <x v="1"/>
    <x v="15"/>
  </r>
  <r>
    <s v="S01168"/>
    <x v="255"/>
    <s v="EMP050"/>
    <s v="P002"/>
    <x v="1"/>
    <n v="19"/>
    <s v="Amit Agarwal"/>
    <s v="Mouse 2"/>
    <n v="500"/>
    <n v="9500"/>
    <x v="2"/>
    <x v="18"/>
  </r>
  <r>
    <s v="S01169"/>
    <x v="242"/>
    <s v="EMP040"/>
    <s v="P022"/>
    <x v="0"/>
    <n v="17"/>
    <s v="Amit Mehta"/>
    <s v="Mouse 22"/>
    <n v="500"/>
    <n v="8500"/>
    <x v="2"/>
    <x v="3"/>
  </r>
  <r>
    <s v="S01170"/>
    <x v="7"/>
    <s v="EMP072"/>
    <s v="P022"/>
    <x v="1"/>
    <n v="13"/>
    <s v="Sneha Agarwal"/>
    <s v="Mouse 22"/>
    <n v="500"/>
    <n v="6500"/>
    <x v="2"/>
    <x v="20"/>
  </r>
  <r>
    <s v="S01171"/>
    <x v="295"/>
    <s v="EMP045"/>
    <s v="P034"/>
    <x v="3"/>
    <n v="2"/>
    <s v="Anjali Singh"/>
    <s v="Monitor 34"/>
    <n v="15000"/>
    <n v="30000"/>
    <x v="2"/>
    <x v="2"/>
  </r>
  <r>
    <s v="S01172"/>
    <x v="325"/>
    <s v="EMP004"/>
    <s v="P013"/>
    <x v="2"/>
    <n v="3"/>
    <s v="Karan Yadav"/>
    <s v="Keyboard 13"/>
    <n v="1200"/>
    <n v="3600"/>
    <x v="2"/>
    <x v="1"/>
  </r>
  <r>
    <s v="S01173"/>
    <x v="277"/>
    <s v="EMP096"/>
    <s v="P028"/>
    <x v="2"/>
    <n v="18"/>
    <s v="Sneha Yadav"/>
    <s v="Notebook 28"/>
    <n v="100"/>
    <n v="1800"/>
    <x v="0"/>
    <x v="45"/>
  </r>
  <r>
    <s v="S01174"/>
    <x v="319"/>
    <s v="EMP008"/>
    <s v="P007"/>
    <x v="1"/>
    <n v="13"/>
    <s v="Pooja Verma"/>
    <s v="Cabinet 7"/>
    <n v="10000"/>
    <n v="130000"/>
    <x v="1"/>
    <x v="36"/>
  </r>
  <r>
    <s v="S01175"/>
    <x v="178"/>
    <s v="EMP021"/>
    <s v="P026"/>
    <x v="1"/>
    <n v="6"/>
    <s v="Amit Agarwal"/>
    <s v="Desk 26"/>
    <n v="12000"/>
    <n v="72000"/>
    <x v="1"/>
    <x v="18"/>
  </r>
  <r>
    <s v="S01176"/>
    <x v="343"/>
    <s v="EMP022"/>
    <s v="P013"/>
    <x v="2"/>
    <n v="6"/>
    <s v="Neha Mehta"/>
    <s v="Keyboard 13"/>
    <n v="1200"/>
    <n v="7200"/>
    <x v="2"/>
    <x v="15"/>
  </r>
  <r>
    <s v="S01177"/>
    <x v="43"/>
    <s v="EMP042"/>
    <s v="P044"/>
    <x v="1"/>
    <n v="12"/>
    <s v="Sneha Jain"/>
    <s v="Monitor 44"/>
    <n v="15000"/>
    <n v="180000"/>
    <x v="2"/>
    <x v="57"/>
  </r>
  <r>
    <s v="S01178"/>
    <x v="265"/>
    <s v="EMP063"/>
    <s v="P018"/>
    <x v="2"/>
    <n v="18"/>
    <s v="Pooja Jain"/>
    <s v="Notebook 18"/>
    <n v="100"/>
    <n v="1800"/>
    <x v="0"/>
    <x v="23"/>
  </r>
  <r>
    <s v="S01179"/>
    <x v="246"/>
    <s v="EMP008"/>
    <s v="P041"/>
    <x v="3"/>
    <n v="4"/>
    <s v="Pooja Verma"/>
    <s v="Laptop 41"/>
    <n v="60000"/>
    <n v="240000"/>
    <x v="2"/>
    <x v="36"/>
  </r>
  <r>
    <s v="S01180"/>
    <x v="196"/>
    <s v="EMP053"/>
    <s v="P035"/>
    <x v="2"/>
    <n v="8"/>
    <s v="Rahul Patel"/>
    <s v="Office Chair 35"/>
    <n v="7000"/>
    <n v="56000"/>
    <x v="1"/>
    <x v="28"/>
  </r>
  <r>
    <s v="S01181"/>
    <x v="122"/>
    <s v="EMP045"/>
    <s v="P047"/>
    <x v="0"/>
    <n v="6"/>
    <s v="Anjali Singh"/>
    <s v="Cabinet 47"/>
    <n v="10000"/>
    <n v="60000"/>
    <x v="1"/>
    <x v="2"/>
  </r>
  <r>
    <s v="S01182"/>
    <x v="180"/>
    <s v="EMP066"/>
    <s v="P046"/>
    <x v="3"/>
    <n v="19"/>
    <s v="Sneha Patel"/>
    <s v="Desk 46"/>
    <n v="12000"/>
    <n v="228000"/>
    <x v="1"/>
    <x v="49"/>
  </r>
  <r>
    <s v="S01183"/>
    <x v="59"/>
    <s v="EMP096"/>
    <s v="P043"/>
    <x v="0"/>
    <n v="1"/>
    <s v="Sneha Yadav"/>
    <s v="Keyboard 43"/>
    <n v="1200"/>
    <n v="1200"/>
    <x v="2"/>
    <x v="45"/>
  </r>
  <r>
    <s v="S01184"/>
    <x v="190"/>
    <s v="EMP044"/>
    <s v="P015"/>
    <x v="1"/>
    <n v="12"/>
    <s v="Rohit Verma"/>
    <s v="Office Chair 15"/>
    <n v="7000"/>
    <n v="84000"/>
    <x v="1"/>
    <x v="50"/>
  </r>
  <r>
    <s v="S01185"/>
    <x v="352"/>
    <s v="EMP008"/>
    <s v="P040"/>
    <x v="3"/>
    <n v="15"/>
    <s v="Pooja Verma"/>
    <s v="Marker 40"/>
    <n v="50"/>
    <n v="750"/>
    <x v="0"/>
    <x v="36"/>
  </r>
  <r>
    <s v="S01186"/>
    <x v="125"/>
    <s v="EMP002"/>
    <s v="P049"/>
    <x v="2"/>
    <n v="9"/>
    <s v="Priya Sharma"/>
    <s v="Printer Paper 49"/>
    <n v="300"/>
    <n v="2700"/>
    <x v="0"/>
    <x v="12"/>
  </r>
  <r>
    <s v="S01187"/>
    <x v="182"/>
    <s v="EMP006"/>
    <s v="P040"/>
    <x v="1"/>
    <n v="3"/>
    <s v="Anjali Jain"/>
    <s v="Marker 40"/>
    <n v="50"/>
    <n v="150"/>
    <x v="0"/>
    <x v="14"/>
  </r>
  <r>
    <s v="S01188"/>
    <x v="320"/>
    <s v="EMP088"/>
    <s v="P018"/>
    <x v="0"/>
    <n v="20"/>
    <s v="Rahul Gupta"/>
    <s v="Notebook 18"/>
    <n v="100"/>
    <n v="2000"/>
    <x v="0"/>
    <x v="21"/>
  </r>
  <r>
    <s v="S01189"/>
    <x v="164"/>
    <s v="EMP001"/>
    <s v="P007"/>
    <x v="0"/>
    <n v="5"/>
    <s v="Priya Sharma"/>
    <s v="Cabinet 7"/>
    <n v="10000"/>
    <n v="50000"/>
    <x v="1"/>
    <x v="12"/>
  </r>
  <r>
    <s v="S01190"/>
    <x v="225"/>
    <s v="EMP046"/>
    <s v="P028"/>
    <x v="3"/>
    <n v="19"/>
    <s v="Priya Verma"/>
    <s v="Notebook 28"/>
    <n v="100"/>
    <n v="1900"/>
    <x v="0"/>
    <x v="19"/>
  </r>
  <r>
    <s v="S01191"/>
    <x v="157"/>
    <s v="EMP042"/>
    <s v="P033"/>
    <x v="0"/>
    <n v="12"/>
    <s v="Sneha Jain"/>
    <s v="Keyboard 33"/>
    <n v="1200"/>
    <n v="14400"/>
    <x v="2"/>
    <x v="57"/>
  </r>
  <r>
    <s v="S01192"/>
    <x v="207"/>
    <s v="EMP014"/>
    <s v="P017"/>
    <x v="2"/>
    <n v="1"/>
    <s v="Priya Kumar"/>
    <s v="Cabinet 17"/>
    <n v="10000"/>
    <n v="10000"/>
    <x v="1"/>
    <x v="13"/>
  </r>
  <r>
    <s v="S01193"/>
    <x v="282"/>
    <s v="EMP088"/>
    <s v="P043"/>
    <x v="2"/>
    <n v="12"/>
    <s v="Rahul Gupta"/>
    <s v="Keyboard 43"/>
    <n v="1200"/>
    <n v="14400"/>
    <x v="2"/>
    <x v="21"/>
  </r>
  <r>
    <s v="S01194"/>
    <x v="70"/>
    <s v="EMP038"/>
    <s v="P011"/>
    <x v="1"/>
    <n v="15"/>
    <s v="Amit Verma"/>
    <s v="Laptop 11"/>
    <n v="60000"/>
    <n v="900000"/>
    <x v="2"/>
    <x v="10"/>
  </r>
  <r>
    <s v="S01195"/>
    <x v="170"/>
    <s v="EMP037"/>
    <s v="P025"/>
    <x v="0"/>
    <n v="13"/>
    <s v="Priya Kumar"/>
    <s v="Office Chair 25"/>
    <n v="7000"/>
    <n v="91000"/>
    <x v="1"/>
    <x v="13"/>
  </r>
  <r>
    <s v="S01196"/>
    <x v="25"/>
    <s v="EMP033"/>
    <s v="P028"/>
    <x v="1"/>
    <n v="9"/>
    <s v="Neha Gupta"/>
    <s v="Notebook 28"/>
    <n v="100"/>
    <n v="900"/>
    <x v="0"/>
    <x v="16"/>
  </r>
  <r>
    <s v="S01197"/>
    <x v="100"/>
    <s v="EMP043"/>
    <s v="P003"/>
    <x v="3"/>
    <n v="19"/>
    <s v="Vikas Sharma"/>
    <s v="Keyboard 3"/>
    <n v="1200"/>
    <n v="22800"/>
    <x v="2"/>
    <x v="43"/>
  </r>
  <r>
    <s v="S01198"/>
    <x v="303"/>
    <s v="EMP060"/>
    <s v="P006"/>
    <x v="2"/>
    <n v="15"/>
    <s v="Rohit Patel"/>
    <s v="Desk 6"/>
    <n v="12000"/>
    <n v="180000"/>
    <x v="1"/>
    <x v="51"/>
  </r>
  <r>
    <s v="S01199"/>
    <x v="227"/>
    <s v="EMP090"/>
    <s v="P048"/>
    <x v="1"/>
    <n v="16"/>
    <s v="Vikas Agarwal"/>
    <s v="Notebook 48"/>
    <n v="100"/>
    <n v="1600"/>
    <x v="0"/>
    <x v="25"/>
  </r>
  <r>
    <s v="S01200"/>
    <x v="164"/>
    <s v="EMP018"/>
    <s v="P005"/>
    <x v="1"/>
    <n v="16"/>
    <s v="Rahul Yadav"/>
    <s v="Office Chair 5"/>
    <n v="7000"/>
    <n v="112000"/>
    <x v="1"/>
    <x v="7"/>
  </r>
  <r>
    <s v="S01201"/>
    <x v="5"/>
    <s v="EMP097"/>
    <s v="P044"/>
    <x v="0"/>
    <n v="17"/>
    <s v="Rohit Yadav"/>
    <s v="Monitor 44"/>
    <n v="15000"/>
    <n v="255000"/>
    <x v="2"/>
    <x v="0"/>
  </r>
  <r>
    <s v="S01202"/>
    <x v="353"/>
    <s v="EMP032"/>
    <s v="P033"/>
    <x v="1"/>
    <n v="3"/>
    <s v="Sneha Agarwal"/>
    <s v="Keyboard 33"/>
    <n v="1200"/>
    <n v="3600"/>
    <x v="2"/>
    <x v="20"/>
  </r>
  <r>
    <s v="S01203"/>
    <x v="86"/>
    <s v="EMP016"/>
    <s v="P016"/>
    <x v="2"/>
    <n v="13"/>
    <s v="Karan Gupta"/>
    <s v="Desk 16"/>
    <n v="12000"/>
    <n v="156000"/>
    <x v="1"/>
    <x v="24"/>
  </r>
  <r>
    <s v="S01204"/>
    <x v="276"/>
    <s v="EMP004"/>
    <s v="P049"/>
    <x v="0"/>
    <n v="13"/>
    <s v="Karan Yadav"/>
    <s v="Printer Paper 49"/>
    <n v="300"/>
    <n v="3900"/>
    <x v="0"/>
    <x v="1"/>
  </r>
  <r>
    <s v="S01205"/>
    <x v="90"/>
    <s v="EMP047"/>
    <s v="P001"/>
    <x v="0"/>
    <n v="19"/>
    <s v="Rahul Verma"/>
    <s v="Laptop 1"/>
    <n v="60000"/>
    <n v="1140000"/>
    <x v="2"/>
    <x v="47"/>
  </r>
  <r>
    <s v="S01206"/>
    <x v="60"/>
    <s v="EMP085"/>
    <s v="P039"/>
    <x v="0"/>
    <n v="12"/>
    <s v="Sneha Verma"/>
    <s v="Printer Paper 39"/>
    <n v="300"/>
    <n v="3600"/>
    <x v="0"/>
    <x v="29"/>
  </r>
  <r>
    <s v="S01207"/>
    <x v="89"/>
    <s v="EMP067"/>
    <s v="P008"/>
    <x v="3"/>
    <n v="15"/>
    <s v="Anjali Sharma"/>
    <s v="Notebook 8"/>
    <n v="100"/>
    <n v="1500"/>
    <x v="0"/>
    <x v="5"/>
  </r>
  <r>
    <s v="S01208"/>
    <x v="180"/>
    <s v="EMP099"/>
    <s v="P032"/>
    <x v="3"/>
    <n v="10"/>
    <s v="Anjali Jain"/>
    <s v="Mouse 32"/>
    <n v="500"/>
    <n v="5000"/>
    <x v="2"/>
    <x v="14"/>
  </r>
  <r>
    <s v="S01209"/>
    <x v="354"/>
    <s v="EMP027"/>
    <s v="P050"/>
    <x v="0"/>
    <n v="6"/>
    <s v="Vikas Agarwal"/>
    <s v="Marker 50"/>
    <n v="50"/>
    <n v="300"/>
    <x v="0"/>
    <x v="25"/>
  </r>
  <r>
    <s v="S01210"/>
    <x v="117"/>
    <s v="EMP010"/>
    <s v="P037"/>
    <x v="2"/>
    <n v="9"/>
    <s v="Karan Kumar"/>
    <s v="Cabinet 37"/>
    <n v="10000"/>
    <n v="90000"/>
    <x v="1"/>
    <x v="54"/>
  </r>
  <r>
    <s v="S01211"/>
    <x v="140"/>
    <s v="EMP084"/>
    <s v="P004"/>
    <x v="3"/>
    <n v="3"/>
    <s v="Priya Mehta"/>
    <s v="Monitor 4"/>
    <n v="15000"/>
    <n v="45000"/>
    <x v="2"/>
    <x v="33"/>
  </r>
  <r>
    <s v="S01212"/>
    <x v="25"/>
    <s v="EMP018"/>
    <s v="P023"/>
    <x v="1"/>
    <n v="14"/>
    <s v="Rahul Yadav"/>
    <s v="Keyboard 23"/>
    <n v="1200"/>
    <n v="16800"/>
    <x v="2"/>
    <x v="7"/>
  </r>
  <r>
    <s v="S01213"/>
    <x v="8"/>
    <s v="EMP001"/>
    <s v="P004"/>
    <x v="3"/>
    <n v="5"/>
    <s v="Priya Sharma"/>
    <s v="Monitor 4"/>
    <n v="15000"/>
    <n v="75000"/>
    <x v="2"/>
    <x v="12"/>
  </r>
  <r>
    <s v="S01214"/>
    <x v="201"/>
    <s v="EMP069"/>
    <s v="P001"/>
    <x v="0"/>
    <n v="8"/>
    <s v="Pooja Patel"/>
    <s v="Laptop 1"/>
    <n v="60000"/>
    <n v="480000"/>
    <x v="2"/>
    <x v="48"/>
  </r>
  <r>
    <s v="S01215"/>
    <x v="74"/>
    <s v="EMP099"/>
    <s v="P037"/>
    <x v="1"/>
    <n v="2"/>
    <s v="Anjali Jain"/>
    <s v="Cabinet 37"/>
    <n v="10000"/>
    <n v="20000"/>
    <x v="1"/>
    <x v="14"/>
  </r>
  <r>
    <s v="S01216"/>
    <x v="208"/>
    <s v="EMP038"/>
    <s v="P045"/>
    <x v="1"/>
    <n v="20"/>
    <s v="Amit Verma"/>
    <s v="Office Chair 45"/>
    <n v="7000"/>
    <n v="140000"/>
    <x v="1"/>
    <x v="10"/>
  </r>
  <r>
    <s v="S01217"/>
    <x v="236"/>
    <s v="EMP074"/>
    <s v="P018"/>
    <x v="3"/>
    <n v="10"/>
    <s v="Karan Singh"/>
    <s v="Notebook 18"/>
    <n v="100"/>
    <n v="1000"/>
    <x v="0"/>
    <x v="32"/>
  </r>
  <r>
    <s v="S01218"/>
    <x v="329"/>
    <s v="EMP041"/>
    <s v="P027"/>
    <x v="1"/>
    <n v="19"/>
    <s v="Karan Yadav"/>
    <s v="Cabinet 27"/>
    <n v="10000"/>
    <n v="190000"/>
    <x v="1"/>
    <x v="1"/>
  </r>
  <r>
    <s v="S01219"/>
    <x v="292"/>
    <s v="EMP037"/>
    <s v="P004"/>
    <x v="0"/>
    <n v="18"/>
    <s v="Priya Kumar"/>
    <s v="Monitor 4"/>
    <n v="15000"/>
    <n v="270000"/>
    <x v="2"/>
    <x v="13"/>
  </r>
  <r>
    <s v="S01220"/>
    <x v="241"/>
    <s v="EMP029"/>
    <s v="P030"/>
    <x v="2"/>
    <n v="1"/>
    <s v="Rahul Gupta"/>
    <s v="Marker 30"/>
    <n v="50"/>
    <n v="50"/>
    <x v="0"/>
    <x v="21"/>
  </r>
  <r>
    <s v="S01221"/>
    <x v="340"/>
    <s v="EMP073"/>
    <s v="P013"/>
    <x v="0"/>
    <n v="20"/>
    <s v="Pooja Jain"/>
    <s v="Keyboard 13"/>
    <n v="1200"/>
    <n v="24000"/>
    <x v="2"/>
    <x v="23"/>
  </r>
  <r>
    <s v="S01222"/>
    <x v="81"/>
    <s v="EMP098"/>
    <s v="P049"/>
    <x v="2"/>
    <n v="10"/>
    <s v="Karan Sharma"/>
    <s v="Printer Paper 49"/>
    <n v="300"/>
    <n v="3000"/>
    <x v="0"/>
    <x v="41"/>
  </r>
  <r>
    <s v="S01223"/>
    <x v="93"/>
    <s v="EMP042"/>
    <s v="P020"/>
    <x v="0"/>
    <n v="19"/>
    <s v="Sneha Jain"/>
    <s v="Marker 20"/>
    <n v="50"/>
    <n v="950"/>
    <x v="0"/>
    <x v="57"/>
  </r>
  <r>
    <s v="S01224"/>
    <x v="304"/>
    <s v="EMP010"/>
    <s v="P018"/>
    <x v="1"/>
    <n v="1"/>
    <s v="Karan Kumar"/>
    <s v="Notebook 18"/>
    <n v="100"/>
    <n v="100"/>
    <x v="0"/>
    <x v="54"/>
  </r>
  <r>
    <s v="S01225"/>
    <x v="280"/>
    <s v="EMP027"/>
    <s v="P001"/>
    <x v="1"/>
    <n v="6"/>
    <s v="Vikas Agarwal"/>
    <s v="Laptop 1"/>
    <n v="60000"/>
    <n v="360000"/>
    <x v="2"/>
    <x v="25"/>
  </r>
  <r>
    <s v="S01226"/>
    <x v="333"/>
    <s v="EMP060"/>
    <s v="P007"/>
    <x v="0"/>
    <n v="6"/>
    <s v="Rohit Patel"/>
    <s v="Cabinet 7"/>
    <n v="10000"/>
    <n v="60000"/>
    <x v="1"/>
    <x v="51"/>
  </r>
  <r>
    <s v="S01227"/>
    <x v="15"/>
    <s v="EMP078"/>
    <s v="P006"/>
    <x v="0"/>
    <n v="4"/>
    <s v="Sneha Gupta"/>
    <s v="Desk 6"/>
    <n v="12000"/>
    <n v="48000"/>
    <x v="1"/>
    <x v="44"/>
  </r>
  <r>
    <s v="S01228"/>
    <x v="243"/>
    <s v="EMP001"/>
    <s v="P037"/>
    <x v="1"/>
    <n v="3"/>
    <s v="Priya Sharma"/>
    <s v="Cabinet 37"/>
    <n v="10000"/>
    <n v="30000"/>
    <x v="1"/>
    <x v="12"/>
  </r>
  <r>
    <s v="S01229"/>
    <x v="119"/>
    <s v="EMP020"/>
    <s v="P027"/>
    <x v="2"/>
    <n v="9"/>
    <s v="Karan Gupta"/>
    <s v="Cabinet 27"/>
    <n v="10000"/>
    <n v="90000"/>
    <x v="1"/>
    <x v="24"/>
  </r>
  <r>
    <s v="S01230"/>
    <x v="287"/>
    <s v="EMP022"/>
    <s v="P037"/>
    <x v="1"/>
    <n v="13"/>
    <s v="Neha Mehta"/>
    <s v="Cabinet 37"/>
    <n v="10000"/>
    <n v="130000"/>
    <x v="1"/>
    <x v="15"/>
  </r>
  <r>
    <s v="S01231"/>
    <x v="233"/>
    <s v="EMP094"/>
    <s v="P047"/>
    <x v="1"/>
    <n v="7"/>
    <s v="Rohit Kumar"/>
    <s v="Cabinet 47"/>
    <n v="10000"/>
    <n v="70000"/>
    <x v="1"/>
    <x v="38"/>
  </r>
  <r>
    <s v="S01232"/>
    <x v="285"/>
    <s v="EMP068"/>
    <s v="P039"/>
    <x v="3"/>
    <n v="13"/>
    <s v="Vikas Gupta"/>
    <s v="Printer Paper 39"/>
    <n v="300"/>
    <n v="3900"/>
    <x v="0"/>
    <x v="46"/>
  </r>
  <r>
    <s v="S01233"/>
    <x v="176"/>
    <s v="EMP014"/>
    <s v="P047"/>
    <x v="1"/>
    <n v="11"/>
    <s v="Priya Kumar"/>
    <s v="Cabinet 47"/>
    <n v="10000"/>
    <n v="110000"/>
    <x v="1"/>
    <x v="13"/>
  </r>
  <r>
    <s v="S01234"/>
    <x v="139"/>
    <s v="EMP097"/>
    <s v="P003"/>
    <x v="3"/>
    <n v="11"/>
    <s v="Rohit Yadav"/>
    <s v="Keyboard 3"/>
    <n v="1200"/>
    <n v="13200"/>
    <x v="2"/>
    <x v="0"/>
  </r>
  <r>
    <s v="S01235"/>
    <x v="17"/>
    <s v="EMP042"/>
    <s v="P014"/>
    <x v="2"/>
    <n v="17"/>
    <s v="Sneha Jain"/>
    <s v="Monitor 14"/>
    <n v="15000"/>
    <n v="255000"/>
    <x v="2"/>
    <x v="57"/>
  </r>
  <r>
    <s v="S01236"/>
    <x v="227"/>
    <s v="EMP034"/>
    <s v="P043"/>
    <x v="3"/>
    <n v="11"/>
    <s v="Anjali Jain"/>
    <s v="Keyboard 43"/>
    <n v="1200"/>
    <n v="13200"/>
    <x v="2"/>
    <x v="14"/>
  </r>
  <r>
    <s v="S01237"/>
    <x v="355"/>
    <s v="EMP089"/>
    <s v="P043"/>
    <x v="0"/>
    <n v="19"/>
    <s v="Rohit Sharma"/>
    <s v="Keyboard 43"/>
    <n v="1200"/>
    <n v="22800"/>
    <x v="2"/>
    <x v="31"/>
  </r>
  <r>
    <s v="S01238"/>
    <x v="74"/>
    <s v="EMP030"/>
    <s v="P022"/>
    <x v="2"/>
    <n v="9"/>
    <s v="Neha Sharma"/>
    <s v="Mouse 22"/>
    <n v="500"/>
    <n v="4500"/>
    <x v="2"/>
    <x v="30"/>
  </r>
  <r>
    <s v="S01239"/>
    <x v="344"/>
    <s v="EMP019"/>
    <s v="P035"/>
    <x v="1"/>
    <n v="8"/>
    <s v="Rahul Yadav"/>
    <s v="Office Chair 35"/>
    <n v="7000"/>
    <n v="56000"/>
    <x v="1"/>
    <x v="7"/>
  </r>
  <r>
    <s v="S01240"/>
    <x v="339"/>
    <s v="EMP085"/>
    <s v="P029"/>
    <x v="3"/>
    <n v="19"/>
    <s v="Sneha Verma"/>
    <s v="Printer Paper 29"/>
    <n v="300"/>
    <n v="5700"/>
    <x v="0"/>
    <x v="29"/>
  </r>
  <r>
    <s v="S01241"/>
    <x v="38"/>
    <s v="EMP094"/>
    <s v="P013"/>
    <x v="3"/>
    <n v="17"/>
    <s v="Rohit Kumar"/>
    <s v="Keyboard 13"/>
    <n v="1200"/>
    <n v="20400"/>
    <x v="2"/>
    <x v="38"/>
  </r>
  <r>
    <s v="S01242"/>
    <x v="283"/>
    <s v="EMP090"/>
    <s v="P041"/>
    <x v="1"/>
    <n v="13"/>
    <s v="Vikas Agarwal"/>
    <s v="Laptop 41"/>
    <n v="60000"/>
    <n v="780000"/>
    <x v="2"/>
    <x v="25"/>
  </r>
  <r>
    <s v="S01243"/>
    <x v="33"/>
    <s v="EMP014"/>
    <s v="P012"/>
    <x v="2"/>
    <n v="17"/>
    <s v="Priya Kumar"/>
    <s v="Mouse 12"/>
    <n v="500"/>
    <n v="8500"/>
    <x v="2"/>
    <x v="13"/>
  </r>
  <r>
    <s v="S01244"/>
    <x v="333"/>
    <s v="EMP090"/>
    <s v="P005"/>
    <x v="0"/>
    <n v="18"/>
    <s v="Vikas Agarwal"/>
    <s v="Office Chair 5"/>
    <n v="7000"/>
    <n v="126000"/>
    <x v="1"/>
    <x v="25"/>
  </r>
  <r>
    <s v="S01245"/>
    <x v="140"/>
    <s v="EMP006"/>
    <s v="P024"/>
    <x v="3"/>
    <n v="10"/>
    <s v="Anjali Jain"/>
    <s v="Monitor 24"/>
    <n v="15000"/>
    <n v="150000"/>
    <x v="2"/>
    <x v="14"/>
  </r>
  <r>
    <s v="S01246"/>
    <x v="276"/>
    <s v="EMP010"/>
    <s v="P033"/>
    <x v="3"/>
    <n v="15"/>
    <s v="Karan Kumar"/>
    <s v="Keyboard 33"/>
    <n v="1200"/>
    <n v="18000"/>
    <x v="2"/>
    <x v="54"/>
  </r>
  <r>
    <s v="S01247"/>
    <x v="91"/>
    <s v="EMP076"/>
    <s v="P028"/>
    <x v="1"/>
    <n v="1"/>
    <s v="Rahul Jain"/>
    <s v="Notebook 28"/>
    <n v="100"/>
    <n v="100"/>
    <x v="0"/>
    <x v="22"/>
  </r>
  <r>
    <s v="S01248"/>
    <x v="187"/>
    <s v="EMP035"/>
    <s v="P015"/>
    <x v="1"/>
    <n v="2"/>
    <s v="Neha Mehta"/>
    <s v="Office Chair 15"/>
    <n v="7000"/>
    <n v="14000"/>
    <x v="1"/>
    <x v="15"/>
  </r>
  <r>
    <s v="S01249"/>
    <x v="263"/>
    <s v="EMP093"/>
    <s v="P047"/>
    <x v="0"/>
    <n v="4"/>
    <s v="Vikas Singh"/>
    <s v="Cabinet 47"/>
    <n v="10000"/>
    <n v="40000"/>
    <x v="1"/>
    <x v="34"/>
  </r>
  <r>
    <s v="S01250"/>
    <x v="79"/>
    <s v="EMP047"/>
    <s v="P004"/>
    <x v="2"/>
    <n v="6"/>
    <s v="Rahul Verma"/>
    <s v="Monitor 4"/>
    <n v="15000"/>
    <n v="90000"/>
    <x v="2"/>
    <x v="47"/>
  </r>
  <r>
    <s v="S01251"/>
    <x v="39"/>
    <s v="EMP039"/>
    <s v="P013"/>
    <x v="3"/>
    <n v="6"/>
    <s v="Rohit Jain"/>
    <s v="Keyboard 13"/>
    <n v="1200"/>
    <n v="7200"/>
    <x v="2"/>
    <x v="8"/>
  </r>
  <r>
    <s v="S01252"/>
    <x v="212"/>
    <s v="EMP044"/>
    <s v="P017"/>
    <x v="0"/>
    <n v="14"/>
    <s v="Rohit Verma"/>
    <s v="Cabinet 17"/>
    <n v="10000"/>
    <n v="140000"/>
    <x v="1"/>
    <x v="50"/>
  </r>
  <r>
    <s v="S01253"/>
    <x v="99"/>
    <s v="EMP012"/>
    <s v="P030"/>
    <x v="3"/>
    <n v="15"/>
    <s v="Pooja Singh"/>
    <s v="Marker 30"/>
    <n v="50"/>
    <n v="750"/>
    <x v="0"/>
    <x v="11"/>
  </r>
  <r>
    <s v="S01254"/>
    <x v="107"/>
    <s v="EMP005"/>
    <s v="P031"/>
    <x v="1"/>
    <n v="5"/>
    <s v="Sneha Mehta"/>
    <s v="Laptop 31"/>
    <n v="60000"/>
    <n v="300000"/>
    <x v="2"/>
    <x v="9"/>
  </r>
  <r>
    <s v="S01255"/>
    <x v="339"/>
    <s v="EMP029"/>
    <s v="P016"/>
    <x v="2"/>
    <n v="10"/>
    <s v="Rahul Gupta"/>
    <s v="Desk 16"/>
    <n v="12000"/>
    <n v="120000"/>
    <x v="1"/>
    <x v="21"/>
  </r>
  <r>
    <s v="S01256"/>
    <x v="194"/>
    <s v="EMP023"/>
    <s v="P006"/>
    <x v="0"/>
    <n v="19"/>
    <s v="Anjali Kumar"/>
    <s v="Desk 6"/>
    <n v="12000"/>
    <n v="228000"/>
    <x v="1"/>
    <x v="40"/>
  </r>
  <r>
    <s v="S01257"/>
    <x v="120"/>
    <s v="EMP095"/>
    <s v="P037"/>
    <x v="0"/>
    <n v="6"/>
    <s v="Rahul Singh"/>
    <s v="Cabinet 37"/>
    <n v="10000"/>
    <n v="60000"/>
    <x v="1"/>
    <x v="4"/>
  </r>
  <r>
    <s v="S01258"/>
    <x v="173"/>
    <s v="EMP016"/>
    <s v="P043"/>
    <x v="1"/>
    <n v="12"/>
    <s v="Karan Gupta"/>
    <s v="Keyboard 43"/>
    <n v="1200"/>
    <n v="14400"/>
    <x v="2"/>
    <x v="24"/>
  </r>
  <r>
    <s v="S01259"/>
    <x v="248"/>
    <s v="EMP008"/>
    <s v="P034"/>
    <x v="3"/>
    <n v="6"/>
    <s v="Pooja Verma"/>
    <s v="Monitor 34"/>
    <n v="15000"/>
    <n v="90000"/>
    <x v="2"/>
    <x v="36"/>
  </r>
  <r>
    <s v="S01260"/>
    <x v="280"/>
    <s v="EMP026"/>
    <s v="P018"/>
    <x v="3"/>
    <n v="2"/>
    <s v="Amit Verma"/>
    <s v="Notebook 18"/>
    <n v="100"/>
    <n v="200"/>
    <x v="0"/>
    <x v="10"/>
  </r>
  <r>
    <s v="S01261"/>
    <x v="253"/>
    <s v="EMP020"/>
    <s v="P019"/>
    <x v="2"/>
    <n v="14"/>
    <s v="Karan Gupta"/>
    <s v="Printer Paper 19"/>
    <n v="300"/>
    <n v="4200"/>
    <x v="0"/>
    <x v="24"/>
  </r>
  <r>
    <s v="S01262"/>
    <x v="30"/>
    <s v="EMP011"/>
    <s v="P033"/>
    <x v="3"/>
    <n v="1"/>
    <s v="Rohit Jain"/>
    <s v="Keyboard 33"/>
    <n v="1200"/>
    <n v="1200"/>
    <x v="2"/>
    <x v="8"/>
  </r>
  <r>
    <s v="S01263"/>
    <x v="108"/>
    <s v="EMP092"/>
    <s v="P041"/>
    <x v="1"/>
    <n v="13"/>
    <s v="Neha Yadav"/>
    <s v="Laptop 41"/>
    <n v="60000"/>
    <n v="780000"/>
    <x v="2"/>
    <x v="17"/>
  </r>
  <r>
    <s v="S01264"/>
    <x v="102"/>
    <s v="EMP060"/>
    <s v="P013"/>
    <x v="0"/>
    <n v="2"/>
    <s v="Rohit Patel"/>
    <s v="Keyboard 13"/>
    <n v="1200"/>
    <n v="2400"/>
    <x v="2"/>
    <x v="51"/>
  </r>
  <r>
    <s v="S01265"/>
    <x v="308"/>
    <s v="EMP010"/>
    <s v="P024"/>
    <x v="0"/>
    <n v="16"/>
    <s v="Karan Kumar"/>
    <s v="Monitor 24"/>
    <n v="15000"/>
    <n v="240000"/>
    <x v="2"/>
    <x v="54"/>
  </r>
  <r>
    <s v="S01266"/>
    <x v="147"/>
    <s v="EMP057"/>
    <s v="P034"/>
    <x v="2"/>
    <n v="19"/>
    <s v="Vikas Yadav"/>
    <s v="Monitor 34"/>
    <n v="15000"/>
    <n v="285000"/>
    <x v="2"/>
    <x v="52"/>
  </r>
  <r>
    <s v="S01267"/>
    <x v="336"/>
    <s v="EMP041"/>
    <s v="P027"/>
    <x v="1"/>
    <n v="11"/>
    <s v="Karan Yadav"/>
    <s v="Cabinet 27"/>
    <n v="10000"/>
    <n v="110000"/>
    <x v="1"/>
    <x v="1"/>
  </r>
  <r>
    <s v="S01268"/>
    <x v="204"/>
    <s v="EMP009"/>
    <s v="P023"/>
    <x v="0"/>
    <n v="10"/>
    <s v="Sneha Mehta"/>
    <s v="Keyboard 23"/>
    <n v="1200"/>
    <n v="12000"/>
    <x v="2"/>
    <x v="9"/>
  </r>
  <r>
    <s v="S01269"/>
    <x v="132"/>
    <s v="EMP011"/>
    <s v="P031"/>
    <x v="3"/>
    <n v="7"/>
    <s v="Rohit Jain"/>
    <s v="Laptop 31"/>
    <n v="60000"/>
    <n v="420000"/>
    <x v="2"/>
    <x v="8"/>
  </r>
  <r>
    <s v="S01270"/>
    <x v="246"/>
    <s v="EMP054"/>
    <s v="P024"/>
    <x v="3"/>
    <n v="4"/>
    <s v="Neha Mehta"/>
    <s v="Monitor 24"/>
    <n v="15000"/>
    <n v="60000"/>
    <x v="2"/>
    <x v="15"/>
  </r>
  <r>
    <s v="S01271"/>
    <x v="126"/>
    <s v="EMP044"/>
    <s v="P005"/>
    <x v="0"/>
    <n v="11"/>
    <s v="Rohit Verma"/>
    <s v="Office Chair 5"/>
    <n v="7000"/>
    <n v="77000"/>
    <x v="1"/>
    <x v="50"/>
  </r>
  <r>
    <s v="S01272"/>
    <x v="170"/>
    <s v="EMP055"/>
    <s v="P014"/>
    <x v="3"/>
    <n v="6"/>
    <s v="Neha Gupta"/>
    <s v="Monitor 14"/>
    <n v="15000"/>
    <n v="90000"/>
    <x v="2"/>
    <x v="16"/>
  </r>
  <r>
    <s v="S01273"/>
    <x v="53"/>
    <s v="EMP047"/>
    <s v="P040"/>
    <x v="0"/>
    <n v="8"/>
    <s v="Rahul Verma"/>
    <s v="Marker 40"/>
    <n v="50"/>
    <n v="400"/>
    <x v="0"/>
    <x v="47"/>
  </r>
  <r>
    <s v="S01274"/>
    <x v="30"/>
    <s v="EMP032"/>
    <s v="P027"/>
    <x v="1"/>
    <n v="20"/>
    <s v="Sneha Agarwal"/>
    <s v="Cabinet 27"/>
    <n v="10000"/>
    <n v="200000"/>
    <x v="1"/>
    <x v="20"/>
  </r>
  <r>
    <s v="S01275"/>
    <x v="199"/>
    <s v="EMP025"/>
    <s v="P049"/>
    <x v="3"/>
    <n v="4"/>
    <s v="Amit Mehta"/>
    <s v="Printer Paper 49"/>
    <n v="300"/>
    <n v="1200"/>
    <x v="0"/>
    <x v="3"/>
  </r>
  <r>
    <s v="S01276"/>
    <x v="338"/>
    <s v="EMP094"/>
    <s v="P044"/>
    <x v="0"/>
    <n v="2"/>
    <s v="Rohit Kumar"/>
    <s v="Monitor 44"/>
    <n v="15000"/>
    <n v="30000"/>
    <x v="2"/>
    <x v="38"/>
  </r>
  <r>
    <s v="S01277"/>
    <x v="38"/>
    <s v="EMP091"/>
    <s v="P015"/>
    <x v="2"/>
    <n v="4"/>
    <s v="Anjali Verma"/>
    <s v="Office Chair 15"/>
    <n v="7000"/>
    <n v="28000"/>
    <x v="1"/>
    <x v="27"/>
  </r>
  <r>
    <s v="S01278"/>
    <x v="29"/>
    <s v="EMP016"/>
    <s v="P033"/>
    <x v="1"/>
    <n v="2"/>
    <s v="Karan Gupta"/>
    <s v="Keyboard 33"/>
    <n v="1200"/>
    <n v="2400"/>
    <x v="2"/>
    <x v="24"/>
  </r>
  <r>
    <s v="S01279"/>
    <x v="35"/>
    <s v="EMP077"/>
    <s v="P021"/>
    <x v="2"/>
    <n v="7"/>
    <s v="Rohit Jain"/>
    <s v="Laptop 21"/>
    <n v="60000"/>
    <n v="420000"/>
    <x v="2"/>
    <x v="8"/>
  </r>
  <r>
    <s v="S01280"/>
    <x v="264"/>
    <s v="EMP033"/>
    <s v="P040"/>
    <x v="2"/>
    <n v="19"/>
    <s v="Neha Gupta"/>
    <s v="Marker 40"/>
    <n v="50"/>
    <n v="950"/>
    <x v="0"/>
    <x v="16"/>
  </r>
  <r>
    <s v="S01281"/>
    <x v="241"/>
    <s v="EMP083"/>
    <s v="P017"/>
    <x v="3"/>
    <n v="19"/>
    <s v="Karan Yadav"/>
    <s v="Cabinet 17"/>
    <n v="10000"/>
    <n v="190000"/>
    <x v="1"/>
    <x v="1"/>
  </r>
  <r>
    <s v="S01282"/>
    <x v="32"/>
    <s v="EMP082"/>
    <s v="P046"/>
    <x v="3"/>
    <n v="12"/>
    <s v="Rohit Jain"/>
    <s v="Desk 46"/>
    <n v="12000"/>
    <n v="144000"/>
    <x v="1"/>
    <x v="8"/>
  </r>
  <r>
    <s v="S01283"/>
    <x v="61"/>
    <s v="EMP050"/>
    <s v="P038"/>
    <x v="1"/>
    <n v="3"/>
    <s v="Amit Agarwal"/>
    <s v="Notebook 38"/>
    <n v="100"/>
    <n v="300"/>
    <x v="0"/>
    <x v="18"/>
  </r>
  <r>
    <s v="S01284"/>
    <x v="304"/>
    <s v="EMP097"/>
    <s v="P018"/>
    <x v="0"/>
    <n v="6"/>
    <s v="Rohit Yadav"/>
    <s v="Notebook 18"/>
    <n v="100"/>
    <n v="600"/>
    <x v="0"/>
    <x v="0"/>
  </r>
  <r>
    <s v="S01285"/>
    <x v="149"/>
    <s v="EMP065"/>
    <s v="P005"/>
    <x v="0"/>
    <n v="7"/>
    <s v="Pooja Sharma"/>
    <s v="Office Chair 5"/>
    <n v="7000"/>
    <n v="49000"/>
    <x v="1"/>
    <x v="35"/>
  </r>
  <r>
    <s v="S01286"/>
    <x v="193"/>
    <s v="EMP076"/>
    <s v="P034"/>
    <x v="1"/>
    <n v="1"/>
    <s v="Rahul Jain"/>
    <s v="Monitor 34"/>
    <n v="15000"/>
    <n v="15000"/>
    <x v="2"/>
    <x v="22"/>
  </r>
  <r>
    <s v="S01287"/>
    <x v="322"/>
    <s v="EMP056"/>
    <s v="P047"/>
    <x v="2"/>
    <n v="16"/>
    <s v="Anjali Singh"/>
    <s v="Cabinet 47"/>
    <n v="10000"/>
    <n v="160000"/>
    <x v="1"/>
    <x v="2"/>
  </r>
  <r>
    <s v="S01288"/>
    <x v="13"/>
    <s v="EMP071"/>
    <s v="P049"/>
    <x v="2"/>
    <n v="15"/>
    <s v="Amit Mehta"/>
    <s v="Printer Paper 49"/>
    <n v="300"/>
    <n v="4500"/>
    <x v="0"/>
    <x v="3"/>
  </r>
  <r>
    <s v="S01289"/>
    <x v="59"/>
    <s v="EMP088"/>
    <s v="P010"/>
    <x v="1"/>
    <n v="3"/>
    <s v="Rahul Gupta"/>
    <s v="Marker 10"/>
    <n v="50"/>
    <n v="150"/>
    <x v="0"/>
    <x v="21"/>
  </r>
  <r>
    <s v="S01290"/>
    <x v="111"/>
    <s v="EMP070"/>
    <s v="P042"/>
    <x v="1"/>
    <n v="10"/>
    <s v="Priya Sharma"/>
    <s v="Mouse 42"/>
    <n v="500"/>
    <n v="5000"/>
    <x v="2"/>
    <x v="12"/>
  </r>
  <r>
    <s v="S01291"/>
    <x v="290"/>
    <s v="EMP018"/>
    <s v="P027"/>
    <x v="2"/>
    <n v="14"/>
    <s v="Rahul Yadav"/>
    <s v="Cabinet 27"/>
    <n v="10000"/>
    <n v="140000"/>
    <x v="1"/>
    <x v="7"/>
  </r>
  <r>
    <s v="S01292"/>
    <x v="12"/>
    <s v="EMP027"/>
    <s v="P049"/>
    <x v="2"/>
    <n v="16"/>
    <s v="Vikas Agarwal"/>
    <s v="Printer Paper 49"/>
    <n v="300"/>
    <n v="4800"/>
    <x v="0"/>
    <x v="25"/>
  </r>
  <r>
    <s v="S01293"/>
    <x v="342"/>
    <s v="EMP022"/>
    <s v="P013"/>
    <x v="3"/>
    <n v="5"/>
    <s v="Neha Mehta"/>
    <s v="Keyboard 13"/>
    <n v="1200"/>
    <n v="6000"/>
    <x v="2"/>
    <x v="15"/>
  </r>
  <r>
    <s v="S01294"/>
    <x v="109"/>
    <s v="EMP093"/>
    <s v="P010"/>
    <x v="0"/>
    <n v="15"/>
    <s v="Vikas Singh"/>
    <s v="Marker 10"/>
    <n v="50"/>
    <n v="750"/>
    <x v="0"/>
    <x v="34"/>
  </r>
  <r>
    <s v="S01295"/>
    <x v="353"/>
    <s v="EMP067"/>
    <s v="P036"/>
    <x v="3"/>
    <n v="13"/>
    <s v="Anjali Sharma"/>
    <s v="Desk 36"/>
    <n v="12000"/>
    <n v="156000"/>
    <x v="1"/>
    <x v="5"/>
  </r>
  <r>
    <s v="S01296"/>
    <x v="319"/>
    <s v="EMP086"/>
    <s v="P006"/>
    <x v="2"/>
    <n v="13"/>
    <s v="Rahul Mehta"/>
    <s v="Desk 6"/>
    <n v="12000"/>
    <n v="156000"/>
    <x v="1"/>
    <x v="55"/>
  </r>
  <r>
    <s v="S01297"/>
    <x v="340"/>
    <s v="EMP024"/>
    <s v="P047"/>
    <x v="2"/>
    <n v="6"/>
    <s v="Karan Verma"/>
    <s v="Cabinet 47"/>
    <n v="10000"/>
    <n v="60000"/>
    <x v="1"/>
    <x v="56"/>
  </r>
  <r>
    <s v="S01298"/>
    <x v="204"/>
    <s v="EMP056"/>
    <s v="P008"/>
    <x v="1"/>
    <n v="18"/>
    <s v="Anjali Singh"/>
    <s v="Notebook 8"/>
    <n v="100"/>
    <n v="1800"/>
    <x v="0"/>
    <x v="2"/>
  </r>
  <r>
    <s v="S01299"/>
    <x v="100"/>
    <s v="EMP090"/>
    <s v="P046"/>
    <x v="3"/>
    <n v="9"/>
    <s v="Vikas Agarwal"/>
    <s v="Desk 46"/>
    <n v="12000"/>
    <n v="108000"/>
    <x v="1"/>
    <x v="25"/>
  </r>
  <r>
    <s v="S01300"/>
    <x v="45"/>
    <s v="EMP048"/>
    <s v="P005"/>
    <x v="0"/>
    <n v="6"/>
    <s v="Vikas Jain"/>
    <s v="Office Chair 5"/>
    <n v="7000"/>
    <n v="42000"/>
    <x v="1"/>
    <x v="42"/>
  </r>
  <r>
    <s v="S01301"/>
    <x v="44"/>
    <s v="EMP007"/>
    <s v="P014"/>
    <x v="1"/>
    <n v="17"/>
    <s v="Priya Kumar"/>
    <s v="Monitor 14"/>
    <n v="15000"/>
    <n v="255000"/>
    <x v="2"/>
    <x v="13"/>
  </r>
  <r>
    <s v="S01302"/>
    <x v="178"/>
    <s v="EMP096"/>
    <s v="P029"/>
    <x v="3"/>
    <n v="12"/>
    <s v="Sneha Yadav"/>
    <s v="Printer Paper 29"/>
    <n v="300"/>
    <n v="3600"/>
    <x v="0"/>
    <x v="45"/>
  </r>
  <r>
    <s v="S01303"/>
    <x v="189"/>
    <s v="EMP011"/>
    <s v="P006"/>
    <x v="0"/>
    <n v="20"/>
    <s v="Rohit Jain"/>
    <s v="Desk 6"/>
    <n v="12000"/>
    <n v="240000"/>
    <x v="1"/>
    <x v="8"/>
  </r>
  <r>
    <s v="S01304"/>
    <x v="158"/>
    <s v="EMP029"/>
    <s v="P001"/>
    <x v="0"/>
    <n v="10"/>
    <s v="Rahul Gupta"/>
    <s v="Laptop 1"/>
    <n v="60000"/>
    <n v="600000"/>
    <x v="2"/>
    <x v="21"/>
  </r>
  <r>
    <s v="S01305"/>
    <x v="96"/>
    <s v="EMP072"/>
    <s v="P029"/>
    <x v="1"/>
    <n v="3"/>
    <s v="Sneha Agarwal"/>
    <s v="Printer Paper 29"/>
    <n v="300"/>
    <n v="900"/>
    <x v="0"/>
    <x v="20"/>
  </r>
  <r>
    <s v="S01306"/>
    <x v="292"/>
    <s v="EMP031"/>
    <s v="P003"/>
    <x v="0"/>
    <n v="6"/>
    <s v="Pooja Jain"/>
    <s v="Keyboard 3"/>
    <n v="1200"/>
    <n v="7200"/>
    <x v="2"/>
    <x v="23"/>
  </r>
  <r>
    <s v="S01307"/>
    <x v="194"/>
    <s v="EMP067"/>
    <s v="P049"/>
    <x v="2"/>
    <n v="15"/>
    <s v="Anjali Sharma"/>
    <s v="Printer Paper 49"/>
    <n v="300"/>
    <n v="4500"/>
    <x v="0"/>
    <x v="5"/>
  </r>
  <r>
    <s v="S01308"/>
    <x v="219"/>
    <s v="EMP081"/>
    <s v="P040"/>
    <x v="2"/>
    <n v="5"/>
    <s v="Rahul Gupta"/>
    <s v="Marker 40"/>
    <n v="50"/>
    <n v="250"/>
    <x v="0"/>
    <x v="21"/>
  </r>
  <r>
    <s v="S01309"/>
    <x v="299"/>
    <s v="EMP064"/>
    <s v="P041"/>
    <x v="0"/>
    <n v="1"/>
    <s v="Priya Jain"/>
    <s v="Laptop 41"/>
    <n v="60000"/>
    <n v="60000"/>
    <x v="2"/>
    <x v="37"/>
  </r>
  <r>
    <s v="S01310"/>
    <x v="123"/>
    <s v="EMP009"/>
    <s v="P028"/>
    <x v="0"/>
    <n v="2"/>
    <s v="Sneha Mehta"/>
    <s v="Notebook 28"/>
    <n v="100"/>
    <n v="200"/>
    <x v="0"/>
    <x v="9"/>
  </r>
  <r>
    <s v="S01311"/>
    <x v="125"/>
    <s v="EMP028"/>
    <s v="P007"/>
    <x v="0"/>
    <n v="4"/>
    <s v="Karan Sharma"/>
    <s v="Cabinet 7"/>
    <n v="10000"/>
    <n v="40000"/>
    <x v="1"/>
    <x v="41"/>
  </r>
  <r>
    <s v="S01312"/>
    <x v="39"/>
    <s v="EMP041"/>
    <s v="P029"/>
    <x v="0"/>
    <n v="4"/>
    <s v="Karan Yadav"/>
    <s v="Printer Paper 29"/>
    <n v="300"/>
    <n v="1200"/>
    <x v="0"/>
    <x v="1"/>
  </r>
  <r>
    <s v="S01313"/>
    <x v="5"/>
    <s v="EMP072"/>
    <s v="P039"/>
    <x v="1"/>
    <n v="16"/>
    <s v="Sneha Agarwal"/>
    <s v="Printer Paper 39"/>
    <n v="300"/>
    <n v="4800"/>
    <x v="0"/>
    <x v="20"/>
  </r>
  <r>
    <s v="S01314"/>
    <x v="206"/>
    <s v="EMP043"/>
    <s v="P029"/>
    <x v="0"/>
    <n v="16"/>
    <s v="Vikas Sharma"/>
    <s v="Printer Paper 29"/>
    <n v="300"/>
    <n v="4800"/>
    <x v="0"/>
    <x v="43"/>
  </r>
  <r>
    <s v="S01315"/>
    <x v="38"/>
    <s v="EMP015"/>
    <s v="P014"/>
    <x v="1"/>
    <n v="11"/>
    <s v="Neha Singh"/>
    <s v="Monitor 14"/>
    <n v="15000"/>
    <n v="165000"/>
    <x v="2"/>
    <x v="26"/>
  </r>
  <r>
    <s v="S01316"/>
    <x v="192"/>
    <s v="EMP060"/>
    <s v="P027"/>
    <x v="2"/>
    <n v="8"/>
    <s v="Rohit Patel"/>
    <s v="Cabinet 27"/>
    <n v="10000"/>
    <n v="80000"/>
    <x v="1"/>
    <x v="51"/>
  </r>
  <r>
    <s v="S01317"/>
    <x v="270"/>
    <s v="EMP082"/>
    <s v="P020"/>
    <x v="2"/>
    <n v="4"/>
    <s v="Rohit Jain"/>
    <s v="Marker 20"/>
    <n v="50"/>
    <n v="200"/>
    <x v="0"/>
    <x v="8"/>
  </r>
  <r>
    <s v="S01318"/>
    <x v="89"/>
    <s v="EMP052"/>
    <s v="P045"/>
    <x v="2"/>
    <n v="19"/>
    <s v="Sneha Mehta"/>
    <s v="Office Chair 45"/>
    <n v="7000"/>
    <n v="133000"/>
    <x v="1"/>
    <x v="9"/>
  </r>
  <r>
    <s v="S01319"/>
    <x v="15"/>
    <s v="EMP050"/>
    <s v="P027"/>
    <x v="1"/>
    <n v="17"/>
    <s v="Amit Agarwal"/>
    <s v="Cabinet 27"/>
    <n v="10000"/>
    <n v="170000"/>
    <x v="1"/>
    <x v="18"/>
  </r>
  <r>
    <s v="S01320"/>
    <x v="277"/>
    <s v="EMP085"/>
    <s v="P033"/>
    <x v="2"/>
    <n v="10"/>
    <s v="Sneha Verma"/>
    <s v="Keyboard 33"/>
    <n v="1200"/>
    <n v="12000"/>
    <x v="2"/>
    <x v="29"/>
  </r>
  <r>
    <s v="S01321"/>
    <x v="247"/>
    <s v="EMP032"/>
    <s v="P023"/>
    <x v="0"/>
    <n v="12"/>
    <s v="Sneha Agarwal"/>
    <s v="Keyboard 23"/>
    <n v="1200"/>
    <n v="14400"/>
    <x v="2"/>
    <x v="20"/>
  </r>
  <r>
    <s v="S01322"/>
    <x v="198"/>
    <s v="EMP085"/>
    <s v="P011"/>
    <x v="2"/>
    <n v="10"/>
    <s v="Sneha Verma"/>
    <s v="Laptop 11"/>
    <n v="60000"/>
    <n v="600000"/>
    <x v="2"/>
    <x v="29"/>
  </r>
  <r>
    <s v="S01323"/>
    <x v="121"/>
    <s v="EMP093"/>
    <s v="P044"/>
    <x v="3"/>
    <n v="11"/>
    <s v="Vikas Singh"/>
    <s v="Monitor 44"/>
    <n v="15000"/>
    <n v="165000"/>
    <x v="2"/>
    <x v="34"/>
  </r>
  <r>
    <s v="S01324"/>
    <x v="179"/>
    <s v="EMP001"/>
    <s v="P043"/>
    <x v="0"/>
    <n v="16"/>
    <s v="Priya Sharma"/>
    <s v="Keyboard 43"/>
    <n v="1200"/>
    <n v="19200"/>
    <x v="2"/>
    <x v="12"/>
  </r>
  <r>
    <s v="S01325"/>
    <x v="194"/>
    <s v="EMP035"/>
    <s v="P025"/>
    <x v="2"/>
    <n v="4"/>
    <s v="Neha Mehta"/>
    <s v="Office Chair 25"/>
    <n v="7000"/>
    <n v="28000"/>
    <x v="1"/>
    <x v="15"/>
  </r>
  <r>
    <s v="S01326"/>
    <x v="33"/>
    <s v="EMP008"/>
    <s v="P042"/>
    <x v="3"/>
    <n v="10"/>
    <s v="Pooja Verma"/>
    <s v="Mouse 42"/>
    <n v="500"/>
    <n v="5000"/>
    <x v="2"/>
    <x v="36"/>
  </r>
  <r>
    <s v="S01327"/>
    <x v="351"/>
    <s v="EMP040"/>
    <s v="P008"/>
    <x v="2"/>
    <n v="15"/>
    <s v="Amit Mehta"/>
    <s v="Notebook 8"/>
    <n v="100"/>
    <n v="1500"/>
    <x v="0"/>
    <x v="3"/>
  </r>
  <r>
    <s v="S01328"/>
    <x v="96"/>
    <s v="EMP027"/>
    <s v="P045"/>
    <x v="1"/>
    <n v="9"/>
    <s v="Vikas Agarwal"/>
    <s v="Office Chair 45"/>
    <n v="7000"/>
    <n v="63000"/>
    <x v="1"/>
    <x v="25"/>
  </r>
  <r>
    <s v="S01329"/>
    <x v="182"/>
    <s v="EMP091"/>
    <s v="P013"/>
    <x v="2"/>
    <n v="12"/>
    <s v="Anjali Verma"/>
    <s v="Keyboard 13"/>
    <n v="1200"/>
    <n v="14400"/>
    <x v="2"/>
    <x v="27"/>
  </r>
  <r>
    <s v="S01330"/>
    <x v="301"/>
    <s v="EMP092"/>
    <s v="P043"/>
    <x v="3"/>
    <n v="8"/>
    <s v="Neha Yadav"/>
    <s v="Keyboard 43"/>
    <n v="1200"/>
    <n v="9600"/>
    <x v="2"/>
    <x v="17"/>
  </r>
  <r>
    <s v="S01331"/>
    <x v="294"/>
    <s v="EMP039"/>
    <s v="P004"/>
    <x v="3"/>
    <n v="3"/>
    <s v="Rohit Jain"/>
    <s v="Monitor 4"/>
    <n v="15000"/>
    <n v="45000"/>
    <x v="2"/>
    <x v="8"/>
  </r>
  <r>
    <s v="S01332"/>
    <x v="219"/>
    <s v="EMP066"/>
    <s v="P021"/>
    <x v="1"/>
    <n v="3"/>
    <s v="Sneha Patel"/>
    <s v="Laptop 21"/>
    <n v="60000"/>
    <n v="180000"/>
    <x v="2"/>
    <x v="49"/>
  </r>
  <r>
    <s v="S01333"/>
    <x v="356"/>
    <s v="EMP080"/>
    <s v="P044"/>
    <x v="1"/>
    <n v="13"/>
    <s v="Neha Sharma"/>
    <s v="Monitor 44"/>
    <n v="15000"/>
    <n v="195000"/>
    <x v="2"/>
    <x v="30"/>
  </r>
  <r>
    <s v="S01334"/>
    <x v="334"/>
    <s v="EMP012"/>
    <s v="P021"/>
    <x v="2"/>
    <n v="13"/>
    <s v="Pooja Singh"/>
    <s v="Laptop 21"/>
    <n v="60000"/>
    <n v="780000"/>
    <x v="2"/>
    <x v="11"/>
  </r>
  <r>
    <s v="S01335"/>
    <x v="71"/>
    <s v="EMP067"/>
    <s v="P050"/>
    <x v="1"/>
    <n v="15"/>
    <s v="Anjali Sharma"/>
    <s v="Marker 50"/>
    <n v="50"/>
    <n v="750"/>
    <x v="0"/>
    <x v="5"/>
  </r>
  <r>
    <s v="S01336"/>
    <x v="226"/>
    <s v="EMP054"/>
    <s v="P008"/>
    <x v="1"/>
    <n v="16"/>
    <s v="Neha Mehta"/>
    <s v="Notebook 8"/>
    <n v="100"/>
    <n v="1600"/>
    <x v="0"/>
    <x v="15"/>
  </r>
  <r>
    <s v="S01337"/>
    <x v="225"/>
    <s v="EMP061"/>
    <s v="P016"/>
    <x v="1"/>
    <n v="12"/>
    <s v="Neha Gupta"/>
    <s v="Desk 16"/>
    <n v="12000"/>
    <n v="144000"/>
    <x v="1"/>
    <x v="16"/>
  </r>
  <r>
    <s v="S01338"/>
    <x v="186"/>
    <s v="EMP063"/>
    <s v="P003"/>
    <x v="0"/>
    <n v="17"/>
    <s v="Pooja Jain"/>
    <s v="Keyboard 3"/>
    <n v="1200"/>
    <n v="20400"/>
    <x v="2"/>
    <x v="23"/>
  </r>
  <r>
    <s v="S01339"/>
    <x v="163"/>
    <s v="EMP060"/>
    <s v="P008"/>
    <x v="1"/>
    <n v="15"/>
    <s v="Rohit Patel"/>
    <s v="Notebook 8"/>
    <n v="100"/>
    <n v="1500"/>
    <x v="0"/>
    <x v="51"/>
  </r>
  <r>
    <s v="S01340"/>
    <x v="257"/>
    <s v="EMP093"/>
    <s v="P023"/>
    <x v="3"/>
    <n v="7"/>
    <s v="Vikas Singh"/>
    <s v="Keyboard 23"/>
    <n v="1200"/>
    <n v="8400"/>
    <x v="2"/>
    <x v="34"/>
  </r>
  <r>
    <s v="S01341"/>
    <x v="105"/>
    <s v="EMP058"/>
    <s v="P009"/>
    <x v="0"/>
    <n v="4"/>
    <s v="Anjali Jain"/>
    <s v="Printer Paper 9"/>
    <n v="300"/>
    <n v="1200"/>
    <x v="0"/>
    <x v="14"/>
  </r>
  <r>
    <s v="S01342"/>
    <x v="237"/>
    <s v="EMP098"/>
    <s v="P005"/>
    <x v="1"/>
    <n v="9"/>
    <s v="Karan Sharma"/>
    <s v="Office Chair 5"/>
    <n v="7000"/>
    <n v="63000"/>
    <x v="1"/>
    <x v="41"/>
  </r>
  <r>
    <s v="S01343"/>
    <x v="238"/>
    <s v="EMP087"/>
    <s v="P023"/>
    <x v="0"/>
    <n v="6"/>
    <s v="Neha Yadav"/>
    <s v="Keyboard 23"/>
    <n v="1200"/>
    <n v="7200"/>
    <x v="2"/>
    <x v="17"/>
  </r>
  <r>
    <s v="S01344"/>
    <x v="346"/>
    <s v="EMP009"/>
    <s v="P029"/>
    <x v="0"/>
    <n v="20"/>
    <s v="Sneha Mehta"/>
    <s v="Printer Paper 29"/>
    <n v="300"/>
    <n v="6000"/>
    <x v="0"/>
    <x v="9"/>
  </r>
  <r>
    <s v="S01345"/>
    <x v="183"/>
    <s v="EMP069"/>
    <s v="P049"/>
    <x v="1"/>
    <n v="5"/>
    <s v="Pooja Patel"/>
    <s v="Printer Paper 49"/>
    <n v="300"/>
    <n v="1500"/>
    <x v="0"/>
    <x v="48"/>
  </r>
  <r>
    <s v="S01346"/>
    <x v="294"/>
    <s v="EMP005"/>
    <s v="P036"/>
    <x v="0"/>
    <n v="9"/>
    <s v="Sneha Mehta"/>
    <s v="Desk 36"/>
    <n v="12000"/>
    <n v="108000"/>
    <x v="1"/>
    <x v="9"/>
  </r>
  <r>
    <s v="S01347"/>
    <x v="66"/>
    <s v="EMP071"/>
    <s v="P043"/>
    <x v="0"/>
    <n v="6"/>
    <s v="Amit Mehta"/>
    <s v="Keyboard 43"/>
    <n v="1200"/>
    <n v="7200"/>
    <x v="2"/>
    <x v="3"/>
  </r>
  <r>
    <s v="S01348"/>
    <x v="346"/>
    <s v="EMP067"/>
    <s v="P009"/>
    <x v="1"/>
    <n v="7"/>
    <s v="Anjali Sharma"/>
    <s v="Printer Paper 9"/>
    <n v="300"/>
    <n v="2100"/>
    <x v="0"/>
    <x v="5"/>
  </r>
  <r>
    <s v="S01349"/>
    <x v="204"/>
    <s v="EMP082"/>
    <s v="P050"/>
    <x v="0"/>
    <n v="13"/>
    <s v="Rohit Jain"/>
    <s v="Marker 50"/>
    <n v="50"/>
    <n v="650"/>
    <x v="0"/>
    <x v="8"/>
  </r>
  <r>
    <s v="S01350"/>
    <x v="2"/>
    <s v="EMP074"/>
    <s v="P015"/>
    <x v="2"/>
    <n v="14"/>
    <s v="Karan Singh"/>
    <s v="Office Chair 15"/>
    <n v="7000"/>
    <n v="98000"/>
    <x v="1"/>
    <x v="32"/>
  </r>
  <r>
    <s v="S01351"/>
    <x v="183"/>
    <s v="EMP006"/>
    <s v="P019"/>
    <x v="0"/>
    <n v="15"/>
    <s v="Anjali Jain"/>
    <s v="Printer Paper 19"/>
    <n v="300"/>
    <n v="4500"/>
    <x v="0"/>
    <x v="14"/>
  </r>
  <r>
    <s v="S01352"/>
    <x v="305"/>
    <s v="EMP075"/>
    <s v="P043"/>
    <x v="3"/>
    <n v="16"/>
    <s v="Karan Singh"/>
    <s v="Keyboard 43"/>
    <n v="1200"/>
    <n v="19200"/>
    <x v="2"/>
    <x v="32"/>
  </r>
  <r>
    <s v="S01353"/>
    <x v="183"/>
    <s v="EMP020"/>
    <s v="P040"/>
    <x v="0"/>
    <n v="20"/>
    <s v="Karan Gupta"/>
    <s v="Marker 40"/>
    <n v="50"/>
    <n v="1000"/>
    <x v="0"/>
    <x v="24"/>
  </r>
  <r>
    <s v="S01354"/>
    <x v="305"/>
    <s v="EMP056"/>
    <s v="P026"/>
    <x v="2"/>
    <n v="4"/>
    <s v="Anjali Singh"/>
    <s v="Desk 26"/>
    <n v="12000"/>
    <n v="48000"/>
    <x v="1"/>
    <x v="2"/>
  </r>
  <r>
    <s v="S01355"/>
    <x v="252"/>
    <s v="EMP075"/>
    <s v="P033"/>
    <x v="3"/>
    <n v="16"/>
    <s v="Karan Singh"/>
    <s v="Keyboard 33"/>
    <n v="1200"/>
    <n v="19200"/>
    <x v="2"/>
    <x v="32"/>
  </r>
  <r>
    <s v="S01356"/>
    <x v="221"/>
    <s v="EMP015"/>
    <s v="P045"/>
    <x v="0"/>
    <n v="10"/>
    <s v="Neha Singh"/>
    <s v="Office Chair 45"/>
    <n v="7000"/>
    <n v="70000"/>
    <x v="1"/>
    <x v="26"/>
  </r>
  <r>
    <s v="S01357"/>
    <x v="99"/>
    <s v="EMP093"/>
    <s v="P022"/>
    <x v="2"/>
    <n v="12"/>
    <s v="Vikas Singh"/>
    <s v="Mouse 22"/>
    <n v="500"/>
    <n v="6000"/>
    <x v="2"/>
    <x v="34"/>
  </r>
  <r>
    <s v="S01358"/>
    <x v="163"/>
    <s v="EMP064"/>
    <s v="P003"/>
    <x v="2"/>
    <n v="7"/>
    <s v="Priya Jain"/>
    <s v="Keyboard 3"/>
    <n v="1200"/>
    <n v="8400"/>
    <x v="2"/>
    <x v="37"/>
  </r>
  <r>
    <s v="S01359"/>
    <x v="321"/>
    <s v="EMP029"/>
    <s v="P040"/>
    <x v="1"/>
    <n v="12"/>
    <s v="Rahul Gupta"/>
    <s v="Marker 40"/>
    <n v="50"/>
    <n v="600"/>
    <x v="0"/>
    <x v="21"/>
  </r>
  <r>
    <s v="S01360"/>
    <x v="5"/>
    <s v="EMP020"/>
    <s v="P023"/>
    <x v="3"/>
    <n v="12"/>
    <s v="Karan Gupta"/>
    <s v="Keyboard 23"/>
    <n v="1200"/>
    <n v="14400"/>
    <x v="2"/>
    <x v="24"/>
  </r>
  <r>
    <s v="S01361"/>
    <x v="69"/>
    <s v="EMP066"/>
    <s v="P028"/>
    <x v="0"/>
    <n v="8"/>
    <s v="Sneha Patel"/>
    <s v="Notebook 28"/>
    <n v="100"/>
    <n v="800"/>
    <x v="0"/>
    <x v="49"/>
  </r>
  <r>
    <s v="S01362"/>
    <x v="157"/>
    <s v="EMP037"/>
    <s v="P012"/>
    <x v="0"/>
    <n v="11"/>
    <s v="Priya Kumar"/>
    <s v="Mouse 12"/>
    <n v="500"/>
    <n v="5500"/>
    <x v="2"/>
    <x v="13"/>
  </r>
  <r>
    <s v="S01363"/>
    <x v="298"/>
    <s v="EMP010"/>
    <s v="P016"/>
    <x v="1"/>
    <n v="10"/>
    <s v="Karan Kumar"/>
    <s v="Desk 16"/>
    <n v="12000"/>
    <n v="120000"/>
    <x v="1"/>
    <x v="54"/>
  </r>
  <r>
    <s v="S01364"/>
    <x v="177"/>
    <s v="EMP035"/>
    <s v="P045"/>
    <x v="0"/>
    <n v="16"/>
    <s v="Neha Mehta"/>
    <s v="Office Chair 45"/>
    <n v="7000"/>
    <n v="112000"/>
    <x v="1"/>
    <x v="15"/>
  </r>
  <r>
    <s v="S01365"/>
    <x v="89"/>
    <s v="EMP039"/>
    <s v="P045"/>
    <x v="1"/>
    <n v="17"/>
    <s v="Rohit Jain"/>
    <s v="Office Chair 45"/>
    <n v="7000"/>
    <n v="119000"/>
    <x v="1"/>
    <x v="8"/>
  </r>
  <r>
    <s v="S01366"/>
    <x v="71"/>
    <s v="EMP094"/>
    <s v="P037"/>
    <x v="0"/>
    <n v="17"/>
    <s v="Rohit Kumar"/>
    <s v="Cabinet 37"/>
    <n v="10000"/>
    <n v="170000"/>
    <x v="1"/>
    <x v="38"/>
  </r>
  <r>
    <s v="S01367"/>
    <x v="225"/>
    <s v="EMP008"/>
    <s v="P014"/>
    <x v="1"/>
    <n v="15"/>
    <s v="Pooja Verma"/>
    <s v="Monitor 14"/>
    <n v="15000"/>
    <n v="225000"/>
    <x v="2"/>
    <x v="36"/>
  </r>
  <r>
    <s v="S01368"/>
    <x v="43"/>
    <s v="EMP009"/>
    <s v="P029"/>
    <x v="3"/>
    <n v="11"/>
    <s v="Sneha Mehta"/>
    <s v="Printer Paper 29"/>
    <n v="300"/>
    <n v="3300"/>
    <x v="0"/>
    <x v="9"/>
  </r>
  <r>
    <s v="S01369"/>
    <x v="110"/>
    <s v="EMP084"/>
    <s v="P011"/>
    <x v="3"/>
    <n v="19"/>
    <s v="Priya Mehta"/>
    <s v="Laptop 11"/>
    <n v="60000"/>
    <n v="1140000"/>
    <x v="2"/>
    <x v="33"/>
  </r>
  <r>
    <s v="S01370"/>
    <x v="304"/>
    <s v="EMP011"/>
    <s v="P020"/>
    <x v="3"/>
    <n v="7"/>
    <s v="Rohit Jain"/>
    <s v="Marker 20"/>
    <n v="50"/>
    <n v="350"/>
    <x v="0"/>
    <x v="8"/>
  </r>
  <r>
    <s v="S01371"/>
    <x v="134"/>
    <s v="EMP085"/>
    <s v="P011"/>
    <x v="3"/>
    <n v="5"/>
    <s v="Sneha Verma"/>
    <s v="Laptop 11"/>
    <n v="60000"/>
    <n v="300000"/>
    <x v="2"/>
    <x v="29"/>
  </r>
  <r>
    <s v="S01372"/>
    <x v="239"/>
    <s v="EMP038"/>
    <s v="P043"/>
    <x v="1"/>
    <n v="3"/>
    <s v="Amit Verma"/>
    <s v="Keyboard 43"/>
    <n v="1200"/>
    <n v="3600"/>
    <x v="2"/>
    <x v="10"/>
  </r>
  <r>
    <s v="S01373"/>
    <x v="229"/>
    <s v="EMP063"/>
    <s v="P036"/>
    <x v="3"/>
    <n v="1"/>
    <s v="Pooja Jain"/>
    <s v="Desk 36"/>
    <n v="12000"/>
    <n v="12000"/>
    <x v="1"/>
    <x v="23"/>
  </r>
  <r>
    <s v="S01374"/>
    <x v="201"/>
    <s v="EMP011"/>
    <s v="P033"/>
    <x v="1"/>
    <n v="2"/>
    <s v="Rohit Jain"/>
    <s v="Keyboard 33"/>
    <n v="1200"/>
    <n v="2400"/>
    <x v="2"/>
    <x v="8"/>
  </r>
  <r>
    <s v="S01375"/>
    <x v="190"/>
    <s v="EMP069"/>
    <s v="P030"/>
    <x v="0"/>
    <n v="1"/>
    <s v="Pooja Patel"/>
    <s v="Marker 30"/>
    <n v="50"/>
    <n v="50"/>
    <x v="0"/>
    <x v="48"/>
  </r>
  <r>
    <s v="S01376"/>
    <x v="27"/>
    <s v="EMP063"/>
    <s v="P021"/>
    <x v="2"/>
    <n v="10"/>
    <s v="Pooja Jain"/>
    <s v="Laptop 21"/>
    <n v="60000"/>
    <n v="600000"/>
    <x v="2"/>
    <x v="23"/>
  </r>
  <r>
    <s v="S01377"/>
    <x v="247"/>
    <s v="EMP059"/>
    <s v="P045"/>
    <x v="3"/>
    <n v="4"/>
    <s v="Pooja Verma"/>
    <s v="Office Chair 45"/>
    <n v="7000"/>
    <n v="28000"/>
    <x v="1"/>
    <x v="36"/>
  </r>
  <r>
    <s v="S01378"/>
    <x v="50"/>
    <s v="EMP056"/>
    <s v="P012"/>
    <x v="3"/>
    <n v="3"/>
    <s v="Anjali Singh"/>
    <s v="Mouse 12"/>
    <n v="500"/>
    <n v="1500"/>
    <x v="2"/>
    <x v="2"/>
  </r>
  <r>
    <s v="S01379"/>
    <x v="55"/>
    <s v="EMP083"/>
    <s v="P010"/>
    <x v="3"/>
    <n v="2"/>
    <s v="Karan Yadav"/>
    <s v="Marker 10"/>
    <n v="50"/>
    <n v="100"/>
    <x v="0"/>
    <x v="1"/>
  </r>
  <r>
    <s v="S01380"/>
    <x v="16"/>
    <s v="EMP041"/>
    <s v="P048"/>
    <x v="1"/>
    <n v="11"/>
    <s v="Karan Yadav"/>
    <s v="Notebook 48"/>
    <n v="100"/>
    <n v="1100"/>
    <x v="0"/>
    <x v="1"/>
  </r>
  <r>
    <s v="S01381"/>
    <x v="147"/>
    <s v="EMP030"/>
    <s v="P004"/>
    <x v="3"/>
    <n v="7"/>
    <s v="Neha Sharma"/>
    <s v="Monitor 4"/>
    <n v="15000"/>
    <n v="105000"/>
    <x v="2"/>
    <x v="30"/>
  </r>
  <r>
    <s v="S01382"/>
    <x v="133"/>
    <s v="EMP091"/>
    <s v="P004"/>
    <x v="0"/>
    <n v="10"/>
    <s v="Anjali Verma"/>
    <s v="Monitor 4"/>
    <n v="15000"/>
    <n v="150000"/>
    <x v="2"/>
    <x v="27"/>
  </r>
  <r>
    <s v="S01383"/>
    <x v="287"/>
    <s v="EMP035"/>
    <s v="P031"/>
    <x v="0"/>
    <n v="3"/>
    <s v="Neha Mehta"/>
    <s v="Laptop 31"/>
    <n v="60000"/>
    <n v="180000"/>
    <x v="2"/>
    <x v="15"/>
  </r>
  <r>
    <s v="S01384"/>
    <x v="132"/>
    <s v="EMP098"/>
    <s v="P006"/>
    <x v="0"/>
    <n v="16"/>
    <s v="Karan Sharma"/>
    <s v="Desk 6"/>
    <n v="12000"/>
    <n v="192000"/>
    <x v="1"/>
    <x v="41"/>
  </r>
  <r>
    <s v="S01385"/>
    <x v="52"/>
    <s v="EMP078"/>
    <s v="P032"/>
    <x v="3"/>
    <n v="15"/>
    <s v="Sneha Gupta"/>
    <s v="Mouse 32"/>
    <n v="500"/>
    <n v="7500"/>
    <x v="2"/>
    <x v="44"/>
  </r>
  <r>
    <s v="S01386"/>
    <x v="4"/>
    <s v="EMP098"/>
    <s v="P047"/>
    <x v="3"/>
    <n v="10"/>
    <s v="Karan Sharma"/>
    <s v="Cabinet 47"/>
    <n v="10000"/>
    <n v="100000"/>
    <x v="1"/>
    <x v="41"/>
  </r>
  <r>
    <s v="S01387"/>
    <x v="167"/>
    <s v="EMP011"/>
    <s v="P046"/>
    <x v="1"/>
    <n v="16"/>
    <s v="Rohit Jain"/>
    <s v="Desk 46"/>
    <n v="12000"/>
    <n v="192000"/>
    <x v="1"/>
    <x v="8"/>
  </r>
  <r>
    <s v="S01388"/>
    <x v="306"/>
    <s v="EMP035"/>
    <s v="P033"/>
    <x v="1"/>
    <n v="2"/>
    <s v="Neha Mehta"/>
    <s v="Keyboard 33"/>
    <n v="1200"/>
    <n v="2400"/>
    <x v="2"/>
    <x v="15"/>
  </r>
  <r>
    <s v="S01389"/>
    <x v="17"/>
    <s v="EMP027"/>
    <s v="P004"/>
    <x v="3"/>
    <n v="9"/>
    <s v="Vikas Agarwal"/>
    <s v="Monitor 4"/>
    <n v="15000"/>
    <n v="135000"/>
    <x v="2"/>
    <x v="25"/>
  </r>
  <r>
    <s v="S01390"/>
    <x v="119"/>
    <s v="EMP041"/>
    <s v="P049"/>
    <x v="2"/>
    <n v="1"/>
    <s v="Karan Yadav"/>
    <s v="Printer Paper 49"/>
    <n v="300"/>
    <n v="300"/>
    <x v="0"/>
    <x v="1"/>
  </r>
  <r>
    <s v="S01391"/>
    <x v="159"/>
    <s v="EMP040"/>
    <s v="P025"/>
    <x v="3"/>
    <n v="19"/>
    <s v="Amit Mehta"/>
    <s v="Office Chair 25"/>
    <n v="7000"/>
    <n v="133000"/>
    <x v="1"/>
    <x v="3"/>
  </r>
  <r>
    <s v="S01392"/>
    <x v="106"/>
    <s v="EMP079"/>
    <s v="P023"/>
    <x v="3"/>
    <n v="4"/>
    <s v="Anjali Kumar"/>
    <s v="Keyboard 23"/>
    <n v="1200"/>
    <n v="4800"/>
    <x v="2"/>
    <x v="40"/>
  </r>
  <r>
    <s v="S01393"/>
    <x v="341"/>
    <s v="EMP097"/>
    <s v="P025"/>
    <x v="1"/>
    <n v="18"/>
    <s v="Rohit Yadav"/>
    <s v="Office Chair 25"/>
    <n v="7000"/>
    <n v="126000"/>
    <x v="1"/>
    <x v="0"/>
  </r>
  <r>
    <s v="S01394"/>
    <x v="62"/>
    <s v="EMP020"/>
    <s v="P043"/>
    <x v="0"/>
    <n v="19"/>
    <s v="Karan Gupta"/>
    <s v="Keyboard 43"/>
    <n v="1200"/>
    <n v="22800"/>
    <x v="2"/>
    <x v="24"/>
  </r>
  <r>
    <s v="S01395"/>
    <x v="113"/>
    <s v="EMP077"/>
    <s v="P017"/>
    <x v="1"/>
    <n v="11"/>
    <s v="Rohit Jain"/>
    <s v="Cabinet 17"/>
    <n v="10000"/>
    <n v="110000"/>
    <x v="1"/>
    <x v="8"/>
  </r>
  <r>
    <s v="S01396"/>
    <x v="2"/>
    <s v="EMP072"/>
    <s v="P030"/>
    <x v="2"/>
    <n v="9"/>
    <s v="Sneha Agarwal"/>
    <s v="Marker 30"/>
    <n v="50"/>
    <n v="450"/>
    <x v="0"/>
    <x v="20"/>
  </r>
  <r>
    <s v="S01397"/>
    <x v="323"/>
    <s v="EMP039"/>
    <s v="P033"/>
    <x v="3"/>
    <n v="7"/>
    <s v="Rohit Jain"/>
    <s v="Keyboard 33"/>
    <n v="1200"/>
    <n v="8400"/>
    <x v="2"/>
    <x v="8"/>
  </r>
  <r>
    <s v="S01398"/>
    <x v="8"/>
    <s v="EMP030"/>
    <s v="P030"/>
    <x v="3"/>
    <n v="12"/>
    <s v="Neha Sharma"/>
    <s v="Marker 30"/>
    <n v="50"/>
    <n v="600"/>
    <x v="0"/>
    <x v="30"/>
  </r>
  <r>
    <s v="S01399"/>
    <x v="271"/>
    <s v="EMP057"/>
    <s v="P003"/>
    <x v="1"/>
    <n v="20"/>
    <s v="Vikas Yadav"/>
    <s v="Keyboard 3"/>
    <n v="1200"/>
    <n v="24000"/>
    <x v="2"/>
    <x v="52"/>
  </r>
  <r>
    <s v="S01400"/>
    <x v="115"/>
    <s v="EMP065"/>
    <s v="P004"/>
    <x v="1"/>
    <n v="16"/>
    <s v="Pooja Sharma"/>
    <s v="Monitor 4"/>
    <n v="15000"/>
    <n v="240000"/>
    <x v="2"/>
    <x v="35"/>
  </r>
  <r>
    <s v="S01401"/>
    <x v="333"/>
    <s v="EMP022"/>
    <s v="P011"/>
    <x v="3"/>
    <n v="6"/>
    <s v="Neha Mehta"/>
    <s v="Laptop 11"/>
    <n v="60000"/>
    <n v="360000"/>
    <x v="2"/>
    <x v="15"/>
  </r>
  <r>
    <s v="S01402"/>
    <x v="294"/>
    <s v="EMP075"/>
    <s v="P039"/>
    <x v="3"/>
    <n v="4"/>
    <s v="Karan Singh"/>
    <s v="Printer Paper 39"/>
    <n v="300"/>
    <n v="1200"/>
    <x v="0"/>
    <x v="32"/>
  </r>
  <r>
    <s v="S01403"/>
    <x v="33"/>
    <s v="EMP065"/>
    <s v="P027"/>
    <x v="0"/>
    <n v="4"/>
    <s v="Pooja Sharma"/>
    <s v="Cabinet 27"/>
    <n v="10000"/>
    <n v="40000"/>
    <x v="1"/>
    <x v="35"/>
  </r>
  <r>
    <s v="S01404"/>
    <x v="148"/>
    <s v="EMP025"/>
    <s v="P026"/>
    <x v="1"/>
    <n v="3"/>
    <s v="Amit Mehta"/>
    <s v="Desk 26"/>
    <n v="12000"/>
    <n v="36000"/>
    <x v="1"/>
    <x v="3"/>
  </r>
  <r>
    <s v="S01405"/>
    <x v="146"/>
    <s v="EMP043"/>
    <s v="P023"/>
    <x v="0"/>
    <n v="17"/>
    <s v="Vikas Sharma"/>
    <s v="Keyboard 23"/>
    <n v="1200"/>
    <n v="20400"/>
    <x v="2"/>
    <x v="43"/>
  </r>
  <r>
    <s v="S01406"/>
    <x v="200"/>
    <s v="EMP023"/>
    <s v="P045"/>
    <x v="0"/>
    <n v="5"/>
    <s v="Anjali Kumar"/>
    <s v="Office Chair 45"/>
    <n v="7000"/>
    <n v="35000"/>
    <x v="1"/>
    <x v="40"/>
  </r>
  <r>
    <s v="S01407"/>
    <x v="354"/>
    <s v="EMP067"/>
    <s v="P045"/>
    <x v="1"/>
    <n v="16"/>
    <s v="Anjali Sharma"/>
    <s v="Office Chair 45"/>
    <n v="7000"/>
    <n v="112000"/>
    <x v="1"/>
    <x v="5"/>
  </r>
  <r>
    <s v="S01408"/>
    <x v="357"/>
    <s v="EMP042"/>
    <s v="P030"/>
    <x v="1"/>
    <n v="4"/>
    <s v="Sneha Jain"/>
    <s v="Marker 30"/>
    <n v="50"/>
    <n v="200"/>
    <x v="0"/>
    <x v="57"/>
  </r>
  <r>
    <s v="S01409"/>
    <x v="301"/>
    <s v="EMP043"/>
    <s v="P034"/>
    <x v="1"/>
    <n v="10"/>
    <s v="Vikas Sharma"/>
    <s v="Monitor 34"/>
    <n v="15000"/>
    <n v="150000"/>
    <x v="2"/>
    <x v="43"/>
  </r>
  <r>
    <s v="S01410"/>
    <x v="75"/>
    <s v="EMP002"/>
    <s v="P008"/>
    <x v="0"/>
    <n v="14"/>
    <s v="Priya Sharma"/>
    <s v="Notebook 8"/>
    <n v="100"/>
    <n v="1400"/>
    <x v="0"/>
    <x v="12"/>
  </r>
  <r>
    <s v="S01411"/>
    <x v="116"/>
    <s v="EMP021"/>
    <s v="P014"/>
    <x v="0"/>
    <n v="16"/>
    <s v="Amit Agarwal"/>
    <s v="Monitor 14"/>
    <n v="15000"/>
    <n v="240000"/>
    <x v="2"/>
    <x v="18"/>
  </r>
  <r>
    <s v="S01412"/>
    <x v="104"/>
    <s v="EMP078"/>
    <s v="P031"/>
    <x v="2"/>
    <n v="1"/>
    <s v="Sneha Gupta"/>
    <s v="Laptop 31"/>
    <n v="60000"/>
    <n v="60000"/>
    <x v="2"/>
    <x v="44"/>
  </r>
  <r>
    <s v="S01413"/>
    <x v="80"/>
    <s v="EMP067"/>
    <s v="P043"/>
    <x v="1"/>
    <n v="13"/>
    <s v="Anjali Sharma"/>
    <s v="Keyboard 43"/>
    <n v="1200"/>
    <n v="15600"/>
    <x v="2"/>
    <x v="5"/>
  </r>
  <r>
    <s v="S01414"/>
    <x v="304"/>
    <s v="EMP043"/>
    <s v="P012"/>
    <x v="1"/>
    <n v="11"/>
    <s v="Vikas Sharma"/>
    <s v="Mouse 12"/>
    <n v="500"/>
    <n v="5500"/>
    <x v="2"/>
    <x v="43"/>
  </r>
  <r>
    <s v="S01415"/>
    <x v="208"/>
    <s v="EMP045"/>
    <s v="P047"/>
    <x v="0"/>
    <n v="16"/>
    <s v="Anjali Singh"/>
    <s v="Cabinet 47"/>
    <n v="10000"/>
    <n v="160000"/>
    <x v="1"/>
    <x v="2"/>
  </r>
  <r>
    <s v="S01416"/>
    <x v="280"/>
    <s v="EMP029"/>
    <s v="P008"/>
    <x v="3"/>
    <n v="14"/>
    <s v="Rahul Gupta"/>
    <s v="Notebook 8"/>
    <n v="100"/>
    <n v="1400"/>
    <x v="0"/>
    <x v="21"/>
  </r>
  <r>
    <s v="S01417"/>
    <x v="62"/>
    <s v="EMP025"/>
    <s v="P010"/>
    <x v="1"/>
    <n v="13"/>
    <s v="Amit Mehta"/>
    <s v="Marker 10"/>
    <n v="50"/>
    <n v="650"/>
    <x v="0"/>
    <x v="3"/>
  </r>
  <r>
    <s v="S01418"/>
    <x v="230"/>
    <s v="EMP003"/>
    <s v="P013"/>
    <x v="1"/>
    <n v="1"/>
    <s v="Karan Patel"/>
    <s v="Keyboard 13"/>
    <n v="1200"/>
    <n v="1200"/>
    <x v="2"/>
    <x v="39"/>
  </r>
  <r>
    <s v="S01419"/>
    <x v="229"/>
    <s v="EMP100"/>
    <s v="P010"/>
    <x v="1"/>
    <n v="6"/>
    <s v="Neha Patel"/>
    <s v="Marker 10"/>
    <n v="50"/>
    <n v="300"/>
    <x v="0"/>
    <x v="53"/>
  </r>
  <r>
    <s v="S01420"/>
    <x v="80"/>
    <s v="EMP087"/>
    <s v="P020"/>
    <x v="2"/>
    <n v="19"/>
    <s v="Neha Yadav"/>
    <s v="Marker 20"/>
    <n v="50"/>
    <n v="950"/>
    <x v="0"/>
    <x v="17"/>
  </r>
  <r>
    <s v="S01421"/>
    <x v="87"/>
    <s v="EMP029"/>
    <s v="P002"/>
    <x v="3"/>
    <n v="14"/>
    <s v="Rahul Gupta"/>
    <s v="Mouse 2"/>
    <n v="500"/>
    <n v="7000"/>
    <x v="2"/>
    <x v="21"/>
  </r>
  <r>
    <s v="S01422"/>
    <x v="248"/>
    <s v="EMP051"/>
    <s v="P021"/>
    <x v="0"/>
    <n v="5"/>
    <s v="Rahul Singh"/>
    <s v="Laptop 21"/>
    <n v="60000"/>
    <n v="300000"/>
    <x v="2"/>
    <x v="4"/>
  </r>
  <r>
    <s v="S01423"/>
    <x v="58"/>
    <s v="EMP020"/>
    <s v="P046"/>
    <x v="1"/>
    <n v="1"/>
    <s v="Karan Gupta"/>
    <s v="Desk 46"/>
    <n v="12000"/>
    <n v="12000"/>
    <x v="1"/>
    <x v="24"/>
  </r>
  <r>
    <s v="S01424"/>
    <x v="279"/>
    <s v="EMP011"/>
    <s v="P009"/>
    <x v="1"/>
    <n v="13"/>
    <s v="Rohit Jain"/>
    <s v="Printer Paper 9"/>
    <n v="300"/>
    <n v="3900"/>
    <x v="0"/>
    <x v="8"/>
  </r>
  <r>
    <s v="S01425"/>
    <x v="139"/>
    <s v="EMP065"/>
    <s v="P027"/>
    <x v="2"/>
    <n v="6"/>
    <s v="Pooja Sharma"/>
    <s v="Cabinet 27"/>
    <n v="10000"/>
    <n v="60000"/>
    <x v="1"/>
    <x v="35"/>
  </r>
  <r>
    <s v="S01426"/>
    <x v="24"/>
    <s v="EMP066"/>
    <s v="P046"/>
    <x v="2"/>
    <n v="10"/>
    <s v="Sneha Patel"/>
    <s v="Desk 46"/>
    <n v="12000"/>
    <n v="120000"/>
    <x v="1"/>
    <x v="49"/>
  </r>
  <r>
    <s v="S01427"/>
    <x v="18"/>
    <s v="EMP072"/>
    <s v="P049"/>
    <x v="1"/>
    <n v="11"/>
    <s v="Sneha Agarwal"/>
    <s v="Printer Paper 49"/>
    <n v="300"/>
    <n v="3300"/>
    <x v="0"/>
    <x v="20"/>
  </r>
  <r>
    <s v="S01428"/>
    <x v="26"/>
    <s v="EMP019"/>
    <s v="P025"/>
    <x v="0"/>
    <n v="10"/>
    <s v="Rahul Yadav"/>
    <s v="Office Chair 25"/>
    <n v="7000"/>
    <n v="70000"/>
    <x v="1"/>
    <x v="7"/>
  </r>
  <r>
    <s v="S01429"/>
    <x v="6"/>
    <s v="EMP099"/>
    <s v="P037"/>
    <x v="1"/>
    <n v="11"/>
    <s v="Anjali Jain"/>
    <s v="Cabinet 37"/>
    <n v="10000"/>
    <n v="110000"/>
    <x v="1"/>
    <x v="14"/>
  </r>
  <r>
    <s v="S01430"/>
    <x v="247"/>
    <s v="EMP087"/>
    <s v="P039"/>
    <x v="2"/>
    <n v="10"/>
    <s v="Neha Yadav"/>
    <s v="Printer Paper 39"/>
    <n v="300"/>
    <n v="3000"/>
    <x v="0"/>
    <x v="17"/>
  </r>
  <r>
    <s v="S01431"/>
    <x v="20"/>
    <s v="EMP050"/>
    <s v="P040"/>
    <x v="0"/>
    <n v="20"/>
    <s v="Amit Agarwal"/>
    <s v="Marker 40"/>
    <n v="50"/>
    <n v="1000"/>
    <x v="0"/>
    <x v="18"/>
  </r>
  <r>
    <s v="S01432"/>
    <x v="175"/>
    <s v="EMP031"/>
    <s v="P020"/>
    <x v="0"/>
    <n v="15"/>
    <s v="Pooja Jain"/>
    <s v="Marker 20"/>
    <n v="50"/>
    <n v="750"/>
    <x v="0"/>
    <x v="23"/>
  </r>
  <r>
    <s v="S01433"/>
    <x v="181"/>
    <s v="EMP052"/>
    <s v="P033"/>
    <x v="1"/>
    <n v="13"/>
    <s v="Sneha Mehta"/>
    <s v="Keyboard 33"/>
    <n v="1200"/>
    <n v="15600"/>
    <x v="2"/>
    <x v="9"/>
  </r>
  <r>
    <s v="S01434"/>
    <x v="106"/>
    <s v="EMP090"/>
    <s v="P031"/>
    <x v="0"/>
    <n v="7"/>
    <s v="Vikas Agarwal"/>
    <s v="Laptop 31"/>
    <n v="60000"/>
    <n v="420000"/>
    <x v="2"/>
    <x v="25"/>
  </r>
  <r>
    <s v="S01435"/>
    <x v="165"/>
    <s v="EMP043"/>
    <s v="P032"/>
    <x v="0"/>
    <n v="1"/>
    <s v="Vikas Sharma"/>
    <s v="Mouse 32"/>
    <n v="500"/>
    <n v="500"/>
    <x v="2"/>
    <x v="43"/>
  </r>
  <r>
    <s v="S01436"/>
    <x v="84"/>
    <s v="EMP085"/>
    <s v="P017"/>
    <x v="1"/>
    <n v="6"/>
    <s v="Sneha Verma"/>
    <s v="Cabinet 17"/>
    <n v="10000"/>
    <n v="60000"/>
    <x v="1"/>
    <x v="29"/>
  </r>
  <r>
    <s v="S01437"/>
    <x v="121"/>
    <s v="EMP015"/>
    <s v="P037"/>
    <x v="1"/>
    <n v="4"/>
    <s v="Neha Singh"/>
    <s v="Cabinet 37"/>
    <n v="10000"/>
    <n v="40000"/>
    <x v="1"/>
    <x v="26"/>
  </r>
  <r>
    <s v="S01438"/>
    <x v="314"/>
    <s v="EMP013"/>
    <s v="P040"/>
    <x v="2"/>
    <n v="15"/>
    <s v="Pooja Jain"/>
    <s v="Marker 40"/>
    <n v="50"/>
    <n v="750"/>
    <x v="0"/>
    <x v="23"/>
  </r>
  <r>
    <s v="S01439"/>
    <x v="268"/>
    <s v="EMP004"/>
    <s v="P033"/>
    <x v="0"/>
    <n v="18"/>
    <s v="Karan Yadav"/>
    <s v="Keyboard 33"/>
    <n v="1200"/>
    <n v="21600"/>
    <x v="2"/>
    <x v="1"/>
  </r>
  <r>
    <s v="S01440"/>
    <x v="159"/>
    <s v="EMP093"/>
    <s v="P041"/>
    <x v="0"/>
    <n v="12"/>
    <s v="Vikas Singh"/>
    <s v="Laptop 41"/>
    <n v="60000"/>
    <n v="720000"/>
    <x v="2"/>
    <x v="34"/>
  </r>
  <r>
    <s v="S01441"/>
    <x v="266"/>
    <s v="EMP035"/>
    <s v="P029"/>
    <x v="1"/>
    <n v="2"/>
    <s v="Neha Mehta"/>
    <s v="Printer Paper 29"/>
    <n v="300"/>
    <n v="600"/>
    <x v="0"/>
    <x v="15"/>
  </r>
  <r>
    <s v="S01442"/>
    <x v="258"/>
    <s v="EMP100"/>
    <s v="P023"/>
    <x v="2"/>
    <n v="3"/>
    <s v="Neha Patel"/>
    <s v="Keyboard 23"/>
    <n v="1200"/>
    <n v="3600"/>
    <x v="2"/>
    <x v="53"/>
  </r>
  <r>
    <s v="S01443"/>
    <x v="107"/>
    <s v="EMP071"/>
    <s v="P044"/>
    <x v="0"/>
    <n v="20"/>
    <s v="Amit Mehta"/>
    <s v="Monitor 44"/>
    <n v="15000"/>
    <n v="300000"/>
    <x v="2"/>
    <x v="3"/>
  </r>
  <r>
    <s v="S01444"/>
    <x v="83"/>
    <s v="EMP023"/>
    <s v="P024"/>
    <x v="3"/>
    <n v="16"/>
    <s v="Anjali Kumar"/>
    <s v="Monitor 24"/>
    <n v="15000"/>
    <n v="240000"/>
    <x v="2"/>
    <x v="40"/>
  </r>
  <r>
    <s v="S01445"/>
    <x v="92"/>
    <s v="EMP071"/>
    <s v="P012"/>
    <x v="1"/>
    <n v="3"/>
    <s v="Amit Mehta"/>
    <s v="Mouse 12"/>
    <n v="500"/>
    <n v="1500"/>
    <x v="2"/>
    <x v="3"/>
  </r>
  <r>
    <s v="S01446"/>
    <x v="230"/>
    <s v="EMP085"/>
    <s v="P010"/>
    <x v="0"/>
    <n v="11"/>
    <s v="Sneha Verma"/>
    <s v="Marker 10"/>
    <n v="50"/>
    <n v="550"/>
    <x v="0"/>
    <x v="29"/>
  </r>
  <r>
    <s v="S01447"/>
    <x v="125"/>
    <s v="EMP023"/>
    <s v="P040"/>
    <x v="0"/>
    <n v="12"/>
    <s v="Anjali Kumar"/>
    <s v="Marker 40"/>
    <n v="50"/>
    <n v="600"/>
    <x v="0"/>
    <x v="40"/>
  </r>
  <r>
    <s v="S01448"/>
    <x v="313"/>
    <s v="EMP055"/>
    <s v="P002"/>
    <x v="0"/>
    <n v="3"/>
    <s v="Neha Gupta"/>
    <s v="Mouse 2"/>
    <n v="500"/>
    <n v="1500"/>
    <x v="2"/>
    <x v="16"/>
  </r>
  <r>
    <s v="S01449"/>
    <x v="143"/>
    <s v="EMP006"/>
    <s v="P042"/>
    <x v="1"/>
    <n v="16"/>
    <s v="Anjali Jain"/>
    <s v="Mouse 42"/>
    <n v="500"/>
    <n v="8000"/>
    <x v="2"/>
    <x v="14"/>
  </r>
  <r>
    <s v="S01450"/>
    <x v="165"/>
    <s v="EMP057"/>
    <s v="P050"/>
    <x v="2"/>
    <n v="6"/>
    <s v="Vikas Yadav"/>
    <s v="Marker 50"/>
    <n v="50"/>
    <n v="300"/>
    <x v="0"/>
    <x v="52"/>
  </r>
  <r>
    <s v="S01451"/>
    <x v="157"/>
    <s v="EMP052"/>
    <s v="P026"/>
    <x v="3"/>
    <n v="7"/>
    <s v="Sneha Mehta"/>
    <s v="Desk 26"/>
    <n v="12000"/>
    <n v="84000"/>
    <x v="1"/>
    <x v="9"/>
  </r>
  <r>
    <s v="S01452"/>
    <x v="110"/>
    <s v="EMP010"/>
    <s v="P037"/>
    <x v="0"/>
    <n v="13"/>
    <s v="Karan Kumar"/>
    <s v="Cabinet 37"/>
    <n v="10000"/>
    <n v="130000"/>
    <x v="1"/>
    <x v="54"/>
  </r>
  <r>
    <s v="S01453"/>
    <x v="2"/>
    <s v="EMP034"/>
    <s v="P017"/>
    <x v="0"/>
    <n v="18"/>
    <s v="Anjali Jain"/>
    <s v="Cabinet 17"/>
    <n v="10000"/>
    <n v="180000"/>
    <x v="1"/>
    <x v="14"/>
  </r>
  <r>
    <s v="S01454"/>
    <x v="117"/>
    <s v="EMP094"/>
    <s v="P010"/>
    <x v="2"/>
    <n v="7"/>
    <s v="Rohit Kumar"/>
    <s v="Marker 10"/>
    <n v="50"/>
    <n v="350"/>
    <x v="0"/>
    <x v="38"/>
  </r>
  <r>
    <s v="S01455"/>
    <x v="280"/>
    <s v="EMP042"/>
    <s v="P039"/>
    <x v="2"/>
    <n v="2"/>
    <s v="Sneha Jain"/>
    <s v="Printer Paper 39"/>
    <n v="300"/>
    <n v="600"/>
    <x v="0"/>
    <x v="57"/>
  </r>
  <r>
    <s v="S01456"/>
    <x v="9"/>
    <s v="EMP032"/>
    <s v="P045"/>
    <x v="3"/>
    <n v="5"/>
    <s v="Sneha Agarwal"/>
    <s v="Office Chair 45"/>
    <n v="7000"/>
    <n v="35000"/>
    <x v="1"/>
    <x v="20"/>
  </r>
  <r>
    <s v="S01457"/>
    <x v="158"/>
    <s v="EMP063"/>
    <s v="P032"/>
    <x v="2"/>
    <n v="17"/>
    <s v="Pooja Jain"/>
    <s v="Mouse 32"/>
    <n v="500"/>
    <n v="8500"/>
    <x v="2"/>
    <x v="23"/>
  </r>
  <r>
    <s v="S01458"/>
    <x v="253"/>
    <s v="EMP072"/>
    <s v="P019"/>
    <x v="3"/>
    <n v="17"/>
    <s v="Sneha Agarwal"/>
    <s v="Printer Paper 19"/>
    <n v="300"/>
    <n v="5100"/>
    <x v="0"/>
    <x v="20"/>
  </r>
  <r>
    <s v="S01459"/>
    <x v="8"/>
    <s v="EMP004"/>
    <s v="P005"/>
    <x v="2"/>
    <n v="17"/>
    <s v="Karan Yadav"/>
    <s v="Office Chair 5"/>
    <n v="7000"/>
    <n v="119000"/>
    <x v="1"/>
    <x v="1"/>
  </r>
  <r>
    <s v="S01460"/>
    <x v="91"/>
    <s v="EMP076"/>
    <s v="P035"/>
    <x v="2"/>
    <n v="19"/>
    <s v="Rahul Jain"/>
    <s v="Office Chair 35"/>
    <n v="7000"/>
    <n v="133000"/>
    <x v="1"/>
    <x v="22"/>
  </r>
  <r>
    <s v="S01461"/>
    <x v="262"/>
    <s v="EMP094"/>
    <s v="P050"/>
    <x v="1"/>
    <n v="5"/>
    <s v="Rohit Kumar"/>
    <s v="Marker 50"/>
    <n v="50"/>
    <n v="250"/>
    <x v="0"/>
    <x v="38"/>
  </r>
  <r>
    <s v="S01462"/>
    <x v="331"/>
    <s v="EMP096"/>
    <s v="P014"/>
    <x v="2"/>
    <n v="12"/>
    <s v="Sneha Yadav"/>
    <s v="Monitor 14"/>
    <n v="15000"/>
    <n v="180000"/>
    <x v="2"/>
    <x v="45"/>
  </r>
  <r>
    <s v="S01463"/>
    <x v="245"/>
    <s v="EMP083"/>
    <s v="P045"/>
    <x v="1"/>
    <n v="9"/>
    <s v="Karan Yadav"/>
    <s v="Office Chair 45"/>
    <n v="7000"/>
    <n v="63000"/>
    <x v="1"/>
    <x v="1"/>
  </r>
  <r>
    <s v="S01464"/>
    <x v="234"/>
    <s v="EMP006"/>
    <s v="P013"/>
    <x v="3"/>
    <n v="16"/>
    <s v="Anjali Jain"/>
    <s v="Keyboard 13"/>
    <n v="1200"/>
    <n v="19200"/>
    <x v="2"/>
    <x v="14"/>
  </r>
  <r>
    <s v="S01465"/>
    <x v="234"/>
    <s v="EMP071"/>
    <s v="P003"/>
    <x v="1"/>
    <n v="4"/>
    <s v="Amit Mehta"/>
    <s v="Keyboard 3"/>
    <n v="1200"/>
    <n v="4800"/>
    <x v="2"/>
    <x v="3"/>
  </r>
  <r>
    <s v="S01466"/>
    <x v="350"/>
    <s v="EMP019"/>
    <s v="P028"/>
    <x v="2"/>
    <n v="13"/>
    <s v="Rahul Yadav"/>
    <s v="Notebook 28"/>
    <n v="100"/>
    <n v="1300"/>
    <x v="0"/>
    <x v="7"/>
  </r>
  <r>
    <s v="S01467"/>
    <x v="213"/>
    <s v="EMP047"/>
    <s v="P048"/>
    <x v="1"/>
    <n v="2"/>
    <s v="Rahul Verma"/>
    <s v="Notebook 48"/>
    <n v="100"/>
    <n v="200"/>
    <x v="0"/>
    <x v="47"/>
  </r>
  <r>
    <s v="S01468"/>
    <x v="311"/>
    <s v="EMP079"/>
    <s v="P027"/>
    <x v="3"/>
    <n v="2"/>
    <s v="Anjali Kumar"/>
    <s v="Cabinet 27"/>
    <n v="10000"/>
    <n v="20000"/>
    <x v="1"/>
    <x v="40"/>
  </r>
  <r>
    <s v="S01469"/>
    <x v="170"/>
    <s v="EMP093"/>
    <s v="P022"/>
    <x v="3"/>
    <n v="5"/>
    <s v="Vikas Singh"/>
    <s v="Mouse 22"/>
    <n v="500"/>
    <n v="2500"/>
    <x v="2"/>
    <x v="34"/>
  </r>
  <r>
    <s v="S01470"/>
    <x v="326"/>
    <s v="EMP011"/>
    <s v="P026"/>
    <x v="1"/>
    <n v="14"/>
    <s v="Rohit Jain"/>
    <s v="Desk 26"/>
    <n v="12000"/>
    <n v="168000"/>
    <x v="1"/>
    <x v="8"/>
  </r>
  <r>
    <s v="S01471"/>
    <x v="274"/>
    <s v="EMP044"/>
    <s v="P045"/>
    <x v="1"/>
    <n v="4"/>
    <s v="Rohit Verma"/>
    <s v="Office Chair 45"/>
    <n v="7000"/>
    <n v="28000"/>
    <x v="1"/>
    <x v="50"/>
  </r>
  <r>
    <s v="S01472"/>
    <x v="53"/>
    <s v="EMP014"/>
    <s v="P036"/>
    <x v="2"/>
    <n v="17"/>
    <s v="Priya Kumar"/>
    <s v="Desk 36"/>
    <n v="12000"/>
    <n v="204000"/>
    <x v="1"/>
    <x v="13"/>
  </r>
  <r>
    <s v="S01473"/>
    <x v="35"/>
    <s v="EMP037"/>
    <s v="P017"/>
    <x v="2"/>
    <n v="9"/>
    <s v="Priya Kumar"/>
    <s v="Cabinet 17"/>
    <n v="10000"/>
    <n v="90000"/>
    <x v="1"/>
    <x v="13"/>
  </r>
  <r>
    <s v="S01474"/>
    <x v="102"/>
    <s v="EMP064"/>
    <s v="P032"/>
    <x v="0"/>
    <n v="15"/>
    <s v="Priya Jain"/>
    <s v="Mouse 32"/>
    <n v="500"/>
    <n v="7500"/>
    <x v="2"/>
    <x v="37"/>
  </r>
  <r>
    <s v="S01475"/>
    <x v="249"/>
    <s v="EMP064"/>
    <s v="P035"/>
    <x v="1"/>
    <n v="11"/>
    <s v="Priya Jain"/>
    <s v="Office Chair 35"/>
    <n v="7000"/>
    <n v="77000"/>
    <x v="1"/>
    <x v="37"/>
  </r>
  <r>
    <s v="S01476"/>
    <x v="195"/>
    <s v="EMP067"/>
    <s v="P016"/>
    <x v="0"/>
    <n v="9"/>
    <s v="Anjali Sharma"/>
    <s v="Desk 16"/>
    <n v="12000"/>
    <n v="108000"/>
    <x v="1"/>
    <x v="5"/>
  </r>
  <r>
    <s v="S01477"/>
    <x v="285"/>
    <s v="EMP004"/>
    <s v="P046"/>
    <x v="0"/>
    <n v="13"/>
    <s v="Karan Yadav"/>
    <s v="Desk 46"/>
    <n v="12000"/>
    <n v="156000"/>
    <x v="1"/>
    <x v="1"/>
  </r>
  <r>
    <s v="S01478"/>
    <x v="112"/>
    <s v="EMP080"/>
    <s v="P036"/>
    <x v="0"/>
    <n v="17"/>
    <s v="Neha Sharma"/>
    <s v="Desk 36"/>
    <n v="12000"/>
    <n v="204000"/>
    <x v="1"/>
    <x v="30"/>
  </r>
  <r>
    <s v="S01479"/>
    <x v="158"/>
    <s v="EMP029"/>
    <s v="P048"/>
    <x v="1"/>
    <n v="15"/>
    <s v="Rahul Gupta"/>
    <s v="Notebook 48"/>
    <n v="100"/>
    <n v="1500"/>
    <x v="0"/>
    <x v="21"/>
  </r>
  <r>
    <s v="S01480"/>
    <x v="260"/>
    <s v="EMP043"/>
    <s v="P046"/>
    <x v="0"/>
    <n v="4"/>
    <s v="Vikas Sharma"/>
    <s v="Desk 46"/>
    <n v="12000"/>
    <n v="48000"/>
    <x v="1"/>
    <x v="43"/>
  </r>
  <r>
    <s v="S01481"/>
    <x v="281"/>
    <s v="EMP076"/>
    <s v="P011"/>
    <x v="1"/>
    <n v="4"/>
    <s v="Rahul Jain"/>
    <s v="Laptop 11"/>
    <n v="60000"/>
    <n v="240000"/>
    <x v="2"/>
    <x v="22"/>
  </r>
  <r>
    <s v="S01482"/>
    <x v="121"/>
    <s v="EMP026"/>
    <s v="P042"/>
    <x v="1"/>
    <n v="17"/>
    <s v="Amit Verma"/>
    <s v="Mouse 42"/>
    <n v="500"/>
    <n v="8500"/>
    <x v="2"/>
    <x v="10"/>
  </r>
  <r>
    <s v="S01483"/>
    <x v="246"/>
    <s v="EMP080"/>
    <s v="P023"/>
    <x v="2"/>
    <n v="20"/>
    <s v="Neha Sharma"/>
    <s v="Keyboard 23"/>
    <n v="1200"/>
    <n v="24000"/>
    <x v="2"/>
    <x v="30"/>
  </r>
  <r>
    <s v="S01484"/>
    <x v="286"/>
    <s v="EMP047"/>
    <s v="P002"/>
    <x v="2"/>
    <n v="15"/>
    <s v="Rahul Verma"/>
    <s v="Mouse 2"/>
    <n v="500"/>
    <n v="7500"/>
    <x v="2"/>
    <x v="47"/>
  </r>
  <r>
    <s v="S01485"/>
    <x v="299"/>
    <s v="EMP011"/>
    <s v="P002"/>
    <x v="2"/>
    <n v="17"/>
    <s v="Rohit Jain"/>
    <s v="Mouse 2"/>
    <n v="500"/>
    <n v="8500"/>
    <x v="2"/>
    <x v="8"/>
  </r>
  <r>
    <s v="S01486"/>
    <x v="287"/>
    <s v="EMP024"/>
    <s v="P035"/>
    <x v="1"/>
    <n v="19"/>
    <s v="Karan Verma"/>
    <s v="Office Chair 35"/>
    <n v="7000"/>
    <n v="133000"/>
    <x v="1"/>
    <x v="56"/>
  </r>
  <r>
    <s v="S01487"/>
    <x v="117"/>
    <s v="EMP067"/>
    <s v="P006"/>
    <x v="1"/>
    <n v="1"/>
    <s v="Anjali Sharma"/>
    <s v="Desk 6"/>
    <n v="12000"/>
    <n v="12000"/>
    <x v="1"/>
    <x v="5"/>
  </r>
  <r>
    <s v="S01488"/>
    <x v="21"/>
    <s v="EMP017"/>
    <s v="P039"/>
    <x v="2"/>
    <n v="13"/>
    <s v="Priya Sharma"/>
    <s v="Printer Paper 39"/>
    <n v="300"/>
    <n v="3900"/>
    <x v="0"/>
    <x v="12"/>
  </r>
  <r>
    <s v="S01489"/>
    <x v="117"/>
    <s v="EMP047"/>
    <s v="P037"/>
    <x v="1"/>
    <n v="9"/>
    <s v="Rahul Verma"/>
    <s v="Cabinet 37"/>
    <n v="10000"/>
    <n v="90000"/>
    <x v="1"/>
    <x v="47"/>
  </r>
  <r>
    <s v="S01490"/>
    <x v="81"/>
    <s v="EMP078"/>
    <s v="P034"/>
    <x v="0"/>
    <n v="12"/>
    <s v="Sneha Gupta"/>
    <s v="Monitor 34"/>
    <n v="15000"/>
    <n v="180000"/>
    <x v="2"/>
    <x v="44"/>
  </r>
  <r>
    <s v="S01491"/>
    <x v="314"/>
    <s v="EMP005"/>
    <s v="P043"/>
    <x v="0"/>
    <n v="14"/>
    <s v="Sneha Mehta"/>
    <s v="Keyboard 43"/>
    <n v="1200"/>
    <n v="16800"/>
    <x v="2"/>
    <x v="9"/>
  </r>
  <r>
    <s v="S01492"/>
    <x v="244"/>
    <s v="EMP046"/>
    <s v="P034"/>
    <x v="3"/>
    <n v="11"/>
    <s v="Priya Verma"/>
    <s v="Monitor 34"/>
    <n v="15000"/>
    <n v="165000"/>
    <x v="2"/>
    <x v="19"/>
  </r>
  <r>
    <s v="S01493"/>
    <x v="219"/>
    <s v="EMP058"/>
    <s v="P007"/>
    <x v="3"/>
    <n v="14"/>
    <s v="Anjali Jain"/>
    <s v="Cabinet 7"/>
    <n v="10000"/>
    <n v="140000"/>
    <x v="1"/>
    <x v="14"/>
  </r>
  <r>
    <s v="S01494"/>
    <x v="251"/>
    <s v="EMP022"/>
    <s v="P001"/>
    <x v="1"/>
    <n v="20"/>
    <s v="Neha Mehta"/>
    <s v="Laptop 1"/>
    <n v="60000"/>
    <n v="1200000"/>
    <x v="2"/>
    <x v="15"/>
  </r>
  <r>
    <s v="S01495"/>
    <x v="149"/>
    <s v="EMP072"/>
    <s v="P030"/>
    <x v="2"/>
    <n v="7"/>
    <s v="Sneha Agarwal"/>
    <s v="Marker 30"/>
    <n v="50"/>
    <n v="350"/>
    <x v="0"/>
    <x v="20"/>
  </r>
  <r>
    <s v="S01496"/>
    <x v="251"/>
    <s v="EMP090"/>
    <s v="P032"/>
    <x v="2"/>
    <n v="10"/>
    <s v="Vikas Agarwal"/>
    <s v="Mouse 32"/>
    <n v="500"/>
    <n v="5000"/>
    <x v="2"/>
    <x v="25"/>
  </r>
  <r>
    <s v="S01497"/>
    <x v="352"/>
    <s v="EMP047"/>
    <s v="P012"/>
    <x v="0"/>
    <n v="10"/>
    <s v="Rahul Verma"/>
    <s v="Mouse 12"/>
    <n v="500"/>
    <n v="5000"/>
    <x v="2"/>
    <x v="47"/>
  </r>
  <r>
    <s v="S01498"/>
    <x v="115"/>
    <s v="EMP062"/>
    <s v="P045"/>
    <x v="3"/>
    <n v="20"/>
    <s v="Vikas Singh"/>
    <s v="Office Chair 45"/>
    <n v="7000"/>
    <n v="140000"/>
    <x v="1"/>
    <x v="34"/>
  </r>
  <r>
    <s v="S01499"/>
    <x v="264"/>
    <s v="EMP089"/>
    <s v="P046"/>
    <x v="2"/>
    <n v="20"/>
    <s v="Rohit Sharma"/>
    <s v="Desk 46"/>
    <n v="12000"/>
    <n v="240000"/>
    <x v="1"/>
    <x v="31"/>
  </r>
  <r>
    <s v="S01500"/>
    <x v="213"/>
    <s v="EMP009"/>
    <s v="P022"/>
    <x v="0"/>
    <n v="15"/>
    <s v="Sneha Mehta"/>
    <s v="Mouse 22"/>
    <n v="500"/>
    <n v="7500"/>
    <x v="2"/>
    <x v="9"/>
  </r>
  <r>
    <s v="S01501"/>
    <x v="112"/>
    <s v="EMP025"/>
    <s v="P009"/>
    <x v="0"/>
    <n v="7"/>
    <s v="Amit Mehta"/>
    <s v="Printer Paper 9"/>
    <n v="300"/>
    <n v="2100"/>
    <x v="0"/>
    <x v="3"/>
  </r>
  <r>
    <s v="S01502"/>
    <x v="307"/>
    <s v="EMP002"/>
    <s v="P005"/>
    <x v="0"/>
    <n v="11"/>
    <s v="Priya Sharma"/>
    <s v="Office Chair 5"/>
    <n v="7000"/>
    <n v="77000"/>
    <x v="1"/>
    <x v="12"/>
  </r>
  <r>
    <s v="S01503"/>
    <x v="358"/>
    <s v="EMP057"/>
    <s v="P006"/>
    <x v="1"/>
    <n v="20"/>
    <s v="Vikas Yadav"/>
    <s v="Desk 6"/>
    <n v="12000"/>
    <n v="240000"/>
    <x v="1"/>
    <x v="52"/>
  </r>
  <r>
    <s v="S01504"/>
    <x v="178"/>
    <s v="EMP055"/>
    <s v="P022"/>
    <x v="0"/>
    <n v="13"/>
    <s v="Neha Gupta"/>
    <s v="Mouse 22"/>
    <n v="500"/>
    <n v="6500"/>
    <x v="2"/>
    <x v="16"/>
  </r>
  <r>
    <s v="S01505"/>
    <x v="43"/>
    <s v="EMP034"/>
    <s v="P010"/>
    <x v="3"/>
    <n v="13"/>
    <s v="Anjali Jain"/>
    <s v="Marker 10"/>
    <n v="50"/>
    <n v="650"/>
    <x v="0"/>
    <x v="14"/>
  </r>
  <r>
    <s v="S01506"/>
    <x v="41"/>
    <s v="EMP078"/>
    <s v="P031"/>
    <x v="2"/>
    <n v="8"/>
    <s v="Sneha Gupta"/>
    <s v="Laptop 31"/>
    <n v="60000"/>
    <n v="480000"/>
    <x v="2"/>
    <x v="44"/>
  </r>
  <r>
    <s v="S01507"/>
    <x v="133"/>
    <s v="EMP045"/>
    <s v="P025"/>
    <x v="0"/>
    <n v="13"/>
    <s v="Anjali Singh"/>
    <s v="Office Chair 25"/>
    <n v="7000"/>
    <n v="91000"/>
    <x v="1"/>
    <x v="2"/>
  </r>
  <r>
    <s v="S01508"/>
    <x v="152"/>
    <s v="EMP055"/>
    <s v="P039"/>
    <x v="2"/>
    <n v="9"/>
    <s v="Neha Gupta"/>
    <s v="Printer Paper 39"/>
    <n v="300"/>
    <n v="2700"/>
    <x v="0"/>
    <x v="16"/>
  </r>
  <r>
    <s v="S01509"/>
    <x v="76"/>
    <s v="EMP031"/>
    <s v="P042"/>
    <x v="0"/>
    <n v="17"/>
    <s v="Pooja Jain"/>
    <s v="Mouse 42"/>
    <n v="500"/>
    <n v="8500"/>
    <x v="2"/>
    <x v="23"/>
  </r>
  <r>
    <s v="S01510"/>
    <x v="23"/>
    <s v="EMP037"/>
    <s v="P014"/>
    <x v="2"/>
    <n v="18"/>
    <s v="Priya Kumar"/>
    <s v="Monitor 14"/>
    <n v="15000"/>
    <n v="270000"/>
    <x v="2"/>
    <x v="13"/>
  </r>
  <r>
    <s v="S01511"/>
    <x v="20"/>
    <s v="EMP090"/>
    <s v="P012"/>
    <x v="3"/>
    <n v="15"/>
    <s v="Vikas Agarwal"/>
    <s v="Mouse 12"/>
    <n v="500"/>
    <n v="7500"/>
    <x v="2"/>
    <x v="25"/>
  </r>
  <r>
    <s v="S01512"/>
    <x v="264"/>
    <s v="EMP024"/>
    <s v="P018"/>
    <x v="1"/>
    <n v="9"/>
    <s v="Karan Verma"/>
    <s v="Notebook 18"/>
    <n v="100"/>
    <n v="900"/>
    <x v="0"/>
    <x v="56"/>
  </r>
  <r>
    <s v="S01513"/>
    <x v="207"/>
    <s v="EMP074"/>
    <s v="P006"/>
    <x v="2"/>
    <n v="13"/>
    <s v="Karan Singh"/>
    <s v="Desk 6"/>
    <n v="12000"/>
    <n v="156000"/>
    <x v="1"/>
    <x v="32"/>
  </r>
  <r>
    <s v="S01514"/>
    <x v="127"/>
    <s v="EMP049"/>
    <s v="P008"/>
    <x v="3"/>
    <n v="16"/>
    <s v="Rahul Sharma"/>
    <s v="Notebook 8"/>
    <n v="100"/>
    <n v="1600"/>
    <x v="0"/>
    <x v="6"/>
  </r>
  <r>
    <s v="S01515"/>
    <x v="178"/>
    <s v="EMP055"/>
    <s v="P029"/>
    <x v="3"/>
    <n v="9"/>
    <s v="Neha Gupta"/>
    <s v="Printer Paper 29"/>
    <n v="300"/>
    <n v="2700"/>
    <x v="0"/>
    <x v="16"/>
  </r>
  <r>
    <s v="S01516"/>
    <x v="194"/>
    <s v="EMP048"/>
    <s v="P044"/>
    <x v="1"/>
    <n v="3"/>
    <s v="Vikas Jain"/>
    <s v="Monitor 44"/>
    <n v="15000"/>
    <n v="45000"/>
    <x v="2"/>
    <x v="42"/>
  </r>
  <r>
    <s v="S01517"/>
    <x v="45"/>
    <s v="EMP009"/>
    <s v="P030"/>
    <x v="3"/>
    <n v="11"/>
    <s v="Sneha Mehta"/>
    <s v="Marker 30"/>
    <n v="50"/>
    <n v="550"/>
    <x v="0"/>
    <x v="9"/>
  </r>
  <r>
    <s v="S01518"/>
    <x v="302"/>
    <s v="EMP089"/>
    <s v="P024"/>
    <x v="0"/>
    <n v="9"/>
    <s v="Rohit Sharma"/>
    <s v="Monitor 24"/>
    <n v="15000"/>
    <n v="135000"/>
    <x v="2"/>
    <x v="31"/>
  </r>
  <r>
    <s v="S01519"/>
    <x v="324"/>
    <s v="EMP034"/>
    <s v="P003"/>
    <x v="3"/>
    <n v="16"/>
    <s v="Anjali Jain"/>
    <s v="Keyboard 3"/>
    <n v="1200"/>
    <n v="19200"/>
    <x v="2"/>
    <x v="14"/>
  </r>
  <r>
    <s v="S01520"/>
    <x v="73"/>
    <s v="EMP052"/>
    <s v="P024"/>
    <x v="1"/>
    <n v="4"/>
    <s v="Sneha Mehta"/>
    <s v="Monitor 24"/>
    <n v="15000"/>
    <n v="60000"/>
    <x v="2"/>
    <x v="9"/>
  </r>
  <r>
    <s v="S01521"/>
    <x v="207"/>
    <s v="EMP002"/>
    <s v="P009"/>
    <x v="0"/>
    <n v="6"/>
    <s v="Priya Sharma"/>
    <s v="Printer Paper 9"/>
    <n v="300"/>
    <n v="1800"/>
    <x v="0"/>
    <x v="12"/>
  </r>
  <r>
    <s v="S01522"/>
    <x v="273"/>
    <s v="EMP039"/>
    <s v="P049"/>
    <x v="0"/>
    <n v="14"/>
    <s v="Rohit Jain"/>
    <s v="Printer Paper 49"/>
    <n v="300"/>
    <n v="4200"/>
    <x v="0"/>
    <x v="8"/>
  </r>
  <r>
    <s v="S01523"/>
    <x v="211"/>
    <s v="EMP041"/>
    <s v="P014"/>
    <x v="2"/>
    <n v="8"/>
    <s v="Karan Yadav"/>
    <s v="Monitor 14"/>
    <n v="15000"/>
    <n v="120000"/>
    <x v="2"/>
    <x v="1"/>
  </r>
  <r>
    <s v="S01524"/>
    <x v="313"/>
    <s v="EMP003"/>
    <s v="P039"/>
    <x v="3"/>
    <n v="11"/>
    <s v="Karan Patel"/>
    <s v="Printer Paper 39"/>
    <n v="300"/>
    <n v="3300"/>
    <x v="0"/>
    <x v="39"/>
  </r>
  <r>
    <s v="S01525"/>
    <x v="151"/>
    <s v="EMP003"/>
    <s v="P035"/>
    <x v="2"/>
    <n v="9"/>
    <s v="Karan Patel"/>
    <s v="Office Chair 35"/>
    <n v="7000"/>
    <n v="63000"/>
    <x v="1"/>
    <x v="39"/>
  </r>
  <r>
    <s v="S01526"/>
    <x v="74"/>
    <s v="EMP046"/>
    <s v="P030"/>
    <x v="2"/>
    <n v="20"/>
    <s v="Priya Verma"/>
    <s v="Marker 30"/>
    <n v="50"/>
    <n v="1000"/>
    <x v="0"/>
    <x v="19"/>
  </r>
  <r>
    <s v="S01527"/>
    <x v="15"/>
    <s v="EMP003"/>
    <s v="P024"/>
    <x v="3"/>
    <n v="18"/>
    <s v="Karan Patel"/>
    <s v="Monitor 24"/>
    <n v="15000"/>
    <n v="270000"/>
    <x v="2"/>
    <x v="39"/>
  </r>
  <r>
    <s v="S01528"/>
    <x v="33"/>
    <s v="EMP023"/>
    <s v="P036"/>
    <x v="1"/>
    <n v="11"/>
    <s v="Anjali Kumar"/>
    <s v="Desk 36"/>
    <n v="12000"/>
    <n v="132000"/>
    <x v="1"/>
    <x v="40"/>
  </r>
  <r>
    <s v="S01529"/>
    <x v="308"/>
    <s v="EMP050"/>
    <s v="P028"/>
    <x v="2"/>
    <n v="12"/>
    <s v="Amit Agarwal"/>
    <s v="Notebook 28"/>
    <n v="100"/>
    <n v="1200"/>
    <x v="0"/>
    <x v="18"/>
  </r>
  <r>
    <s v="S01530"/>
    <x v="140"/>
    <s v="EMP069"/>
    <s v="P039"/>
    <x v="3"/>
    <n v="5"/>
    <s v="Pooja Patel"/>
    <s v="Printer Paper 39"/>
    <n v="300"/>
    <n v="1500"/>
    <x v="0"/>
    <x v="48"/>
  </r>
  <r>
    <s v="S01531"/>
    <x v="249"/>
    <s v="EMP054"/>
    <s v="P028"/>
    <x v="1"/>
    <n v="1"/>
    <s v="Neha Mehta"/>
    <s v="Notebook 28"/>
    <n v="100"/>
    <n v="100"/>
    <x v="0"/>
    <x v="15"/>
  </r>
  <r>
    <s v="S01532"/>
    <x v="172"/>
    <s v="EMP090"/>
    <s v="P048"/>
    <x v="0"/>
    <n v="2"/>
    <s v="Vikas Agarwal"/>
    <s v="Notebook 48"/>
    <n v="100"/>
    <n v="200"/>
    <x v="0"/>
    <x v="25"/>
  </r>
  <r>
    <s v="S01533"/>
    <x v="321"/>
    <s v="EMP032"/>
    <s v="P041"/>
    <x v="1"/>
    <n v="5"/>
    <s v="Sneha Agarwal"/>
    <s v="Laptop 41"/>
    <n v="60000"/>
    <n v="300000"/>
    <x v="2"/>
    <x v="20"/>
  </r>
  <r>
    <s v="S01534"/>
    <x v="199"/>
    <s v="EMP002"/>
    <s v="P023"/>
    <x v="0"/>
    <n v="8"/>
    <s v="Priya Sharma"/>
    <s v="Keyboard 23"/>
    <n v="1200"/>
    <n v="9600"/>
    <x v="2"/>
    <x v="12"/>
  </r>
  <r>
    <s v="S01535"/>
    <x v="302"/>
    <s v="EMP030"/>
    <s v="P044"/>
    <x v="3"/>
    <n v="4"/>
    <s v="Neha Sharma"/>
    <s v="Monitor 44"/>
    <n v="15000"/>
    <n v="60000"/>
    <x v="2"/>
    <x v="30"/>
  </r>
  <r>
    <s v="S01536"/>
    <x v="352"/>
    <s v="EMP073"/>
    <s v="P045"/>
    <x v="2"/>
    <n v="19"/>
    <s v="Pooja Jain"/>
    <s v="Office Chair 45"/>
    <n v="7000"/>
    <n v="133000"/>
    <x v="1"/>
    <x v="23"/>
  </r>
  <r>
    <s v="S01537"/>
    <x v="254"/>
    <s v="EMP062"/>
    <s v="P041"/>
    <x v="3"/>
    <n v="17"/>
    <s v="Vikas Singh"/>
    <s v="Laptop 41"/>
    <n v="60000"/>
    <n v="1020000"/>
    <x v="2"/>
    <x v="34"/>
  </r>
  <r>
    <s v="S01538"/>
    <x v="336"/>
    <s v="EMP050"/>
    <s v="P011"/>
    <x v="1"/>
    <n v="8"/>
    <s v="Amit Agarwal"/>
    <s v="Laptop 11"/>
    <n v="60000"/>
    <n v="480000"/>
    <x v="2"/>
    <x v="18"/>
  </r>
  <r>
    <s v="S01539"/>
    <x v="317"/>
    <s v="EMP077"/>
    <s v="P015"/>
    <x v="3"/>
    <n v="7"/>
    <s v="Rohit Jain"/>
    <s v="Office Chair 15"/>
    <n v="7000"/>
    <n v="49000"/>
    <x v="1"/>
    <x v="8"/>
  </r>
  <r>
    <s v="S01540"/>
    <x v="268"/>
    <s v="EMP008"/>
    <s v="P018"/>
    <x v="0"/>
    <n v="7"/>
    <s v="Pooja Verma"/>
    <s v="Notebook 18"/>
    <n v="100"/>
    <n v="700"/>
    <x v="0"/>
    <x v="36"/>
  </r>
  <r>
    <s v="S01541"/>
    <x v="77"/>
    <s v="EMP043"/>
    <s v="P003"/>
    <x v="1"/>
    <n v="5"/>
    <s v="Vikas Sharma"/>
    <s v="Keyboard 3"/>
    <n v="1200"/>
    <n v="6000"/>
    <x v="2"/>
    <x v="43"/>
  </r>
  <r>
    <s v="S01542"/>
    <x v="327"/>
    <s v="EMP032"/>
    <s v="P019"/>
    <x v="0"/>
    <n v="19"/>
    <s v="Sneha Agarwal"/>
    <s v="Printer Paper 19"/>
    <n v="300"/>
    <n v="5700"/>
    <x v="0"/>
    <x v="20"/>
  </r>
  <r>
    <s v="S01543"/>
    <x v="28"/>
    <s v="EMP087"/>
    <s v="P037"/>
    <x v="3"/>
    <n v="12"/>
    <s v="Neha Yadav"/>
    <s v="Cabinet 37"/>
    <n v="10000"/>
    <n v="120000"/>
    <x v="1"/>
    <x v="17"/>
  </r>
  <r>
    <s v="S01544"/>
    <x v="239"/>
    <s v="EMP087"/>
    <s v="P006"/>
    <x v="0"/>
    <n v="18"/>
    <s v="Neha Yadav"/>
    <s v="Desk 6"/>
    <n v="12000"/>
    <n v="216000"/>
    <x v="1"/>
    <x v="17"/>
  </r>
  <r>
    <s v="S01545"/>
    <x v="339"/>
    <s v="EMP026"/>
    <s v="P046"/>
    <x v="0"/>
    <n v="13"/>
    <s v="Amit Verma"/>
    <s v="Desk 46"/>
    <n v="12000"/>
    <n v="156000"/>
    <x v="1"/>
    <x v="10"/>
  </r>
  <r>
    <s v="S01546"/>
    <x v="307"/>
    <s v="EMP030"/>
    <s v="P022"/>
    <x v="0"/>
    <n v="13"/>
    <s v="Neha Sharma"/>
    <s v="Mouse 22"/>
    <n v="500"/>
    <n v="6500"/>
    <x v="2"/>
    <x v="30"/>
  </r>
  <r>
    <s v="S01547"/>
    <x v="288"/>
    <s v="EMP081"/>
    <s v="P013"/>
    <x v="2"/>
    <n v="15"/>
    <s v="Rahul Gupta"/>
    <s v="Keyboard 13"/>
    <n v="1200"/>
    <n v="18000"/>
    <x v="2"/>
    <x v="21"/>
  </r>
  <r>
    <s v="S01548"/>
    <x v="158"/>
    <s v="EMP062"/>
    <s v="P001"/>
    <x v="3"/>
    <n v="12"/>
    <s v="Vikas Singh"/>
    <s v="Laptop 1"/>
    <n v="60000"/>
    <n v="720000"/>
    <x v="2"/>
    <x v="34"/>
  </r>
  <r>
    <s v="S01549"/>
    <x v="312"/>
    <s v="EMP018"/>
    <s v="P017"/>
    <x v="1"/>
    <n v="11"/>
    <s v="Rahul Yadav"/>
    <s v="Cabinet 17"/>
    <n v="10000"/>
    <n v="110000"/>
    <x v="1"/>
    <x v="7"/>
  </r>
  <r>
    <s v="S01550"/>
    <x v="325"/>
    <s v="EMP018"/>
    <s v="P050"/>
    <x v="3"/>
    <n v="16"/>
    <s v="Rahul Yadav"/>
    <s v="Marker 50"/>
    <n v="50"/>
    <n v="800"/>
    <x v="0"/>
    <x v="7"/>
  </r>
  <r>
    <s v="S01551"/>
    <x v="64"/>
    <s v="EMP069"/>
    <s v="P036"/>
    <x v="1"/>
    <n v="9"/>
    <s v="Pooja Patel"/>
    <s v="Desk 36"/>
    <n v="12000"/>
    <n v="108000"/>
    <x v="1"/>
    <x v="48"/>
  </r>
  <r>
    <s v="S01552"/>
    <x v="223"/>
    <s v="EMP054"/>
    <s v="P028"/>
    <x v="2"/>
    <n v="16"/>
    <s v="Neha Mehta"/>
    <s v="Notebook 28"/>
    <n v="100"/>
    <n v="1600"/>
    <x v="0"/>
    <x v="15"/>
  </r>
  <r>
    <s v="S01553"/>
    <x v="16"/>
    <s v="EMP029"/>
    <s v="P033"/>
    <x v="3"/>
    <n v="9"/>
    <s v="Rahul Gupta"/>
    <s v="Keyboard 33"/>
    <n v="1200"/>
    <n v="10800"/>
    <x v="2"/>
    <x v="21"/>
  </r>
  <r>
    <s v="S01554"/>
    <x v="42"/>
    <s v="EMP080"/>
    <s v="P048"/>
    <x v="2"/>
    <n v="17"/>
    <s v="Neha Sharma"/>
    <s v="Notebook 48"/>
    <n v="100"/>
    <n v="1700"/>
    <x v="0"/>
    <x v="30"/>
  </r>
  <r>
    <s v="S01555"/>
    <x v="272"/>
    <s v="EMP001"/>
    <s v="P025"/>
    <x v="1"/>
    <n v="6"/>
    <s v="Priya Sharma"/>
    <s v="Office Chair 25"/>
    <n v="7000"/>
    <n v="42000"/>
    <x v="1"/>
    <x v="12"/>
  </r>
  <r>
    <s v="S01556"/>
    <x v="250"/>
    <s v="EMP030"/>
    <s v="P037"/>
    <x v="1"/>
    <n v="18"/>
    <s v="Neha Sharma"/>
    <s v="Cabinet 37"/>
    <n v="10000"/>
    <n v="180000"/>
    <x v="1"/>
    <x v="30"/>
  </r>
  <r>
    <s v="S01557"/>
    <x v="341"/>
    <s v="EMP055"/>
    <s v="P049"/>
    <x v="2"/>
    <n v="16"/>
    <s v="Neha Gupta"/>
    <s v="Printer Paper 49"/>
    <n v="300"/>
    <n v="4800"/>
    <x v="0"/>
    <x v="16"/>
  </r>
  <r>
    <s v="S01558"/>
    <x v="62"/>
    <s v="EMP089"/>
    <s v="P020"/>
    <x v="0"/>
    <n v="1"/>
    <s v="Rohit Sharma"/>
    <s v="Marker 20"/>
    <n v="50"/>
    <n v="50"/>
    <x v="0"/>
    <x v="31"/>
  </r>
  <r>
    <s v="S01559"/>
    <x v="188"/>
    <s v="EMP038"/>
    <s v="P023"/>
    <x v="0"/>
    <n v="1"/>
    <s v="Amit Verma"/>
    <s v="Keyboard 23"/>
    <n v="1200"/>
    <n v="1200"/>
    <x v="2"/>
    <x v="10"/>
  </r>
  <r>
    <s v="S01560"/>
    <x v="160"/>
    <s v="EMP077"/>
    <s v="P044"/>
    <x v="1"/>
    <n v="13"/>
    <s v="Rohit Jain"/>
    <s v="Monitor 44"/>
    <n v="15000"/>
    <n v="195000"/>
    <x v="2"/>
    <x v="8"/>
  </r>
  <r>
    <s v="S01561"/>
    <x v="226"/>
    <s v="EMP060"/>
    <s v="P010"/>
    <x v="1"/>
    <n v="2"/>
    <s v="Rohit Patel"/>
    <s v="Marker 10"/>
    <n v="50"/>
    <n v="100"/>
    <x v="0"/>
    <x v="51"/>
  </r>
  <r>
    <s v="S01562"/>
    <x v="259"/>
    <s v="EMP090"/>
    <s v="P021"/>
    <x v="2"/>
    <n v="2"/>
    <s v="Vikas Agarwal"/>
    <s v="Laptop 21"/>
    <n v="60000"/>
    <n v="120000"/>
    <x v="2"/>
    <x v="25"/>
  </r>
  <r>
    <s v="S01563"/>
    <x v="97"/>
    <s v="EMP054"/>
    <s v="P017"/>
    <x v="3"/>
    <n v="19"/>
    <s v="Neha Mehta"/>
    <s v="Cabinet 17"/>
    <n v="10000"/>
    <n v="190000"/>
    <x v="1"/>
    <x v="15"/>
  </r>
  <r>
    <s v="S01564"/>
    <x v="93"/>
    <s v="EMP067"/>
    <s v="P032"/>
    <x v="0"/>
    <n v="3"/>
    <s v="Anjali Sharma"/>
    <s v="Mouse 32"/>
    <n v="500"/>
    <n v="1500"/>
    <x v="2"/>
    <x v="5"/>
  </r>
  <r>
    <s v="S01565"/>
    <x v="189"/>
    <s v="EMP026"/>
    <s v="P030"/>
    <x v="3"/>
    <n v="2"/>
    <s v="Amit Verma"/>
    <s v="Marker 30"/>
    <n v="50"/>
    <n v="100"/>
    <x v="0"/>
    <x v="10"/>
  </r>
  <r>
    <s v="S01566"/>
    <x v="124"/>
    <s v="EMP038"/>
    <s v="P011"/>
    <x v="3"/>
    <n v="17"/>
    <s v="Amit Verma"/>
    <s v="Laptop 11"/>
    <n v="60000"/>
    <n v="1020000"/>
    <x v="2"/>
    <x v="10"/>
  </r>
  <r>
    <s v="S01567"/>
    <x v="59"/>
    <s v="EMP071"/>
    <s v="P032"/>
    <x v="0"/>
    <n v="1"/>
    <s v="Amit Mehta"/>
    <s v="Mouse 32"/>
    <n v="500"/>
    <n v="500"/>
    <x v="2"/>
    <x v="3"/>
  </r>
  <r>
    <s v="S01568"/>
    <x v="63"/>
    <s v="EMP035"/>
    <s v="P016"/>
    <x v="3"/>
    <n v="8"/>
    <s v="Neha Mehta"/>
    <s v="Desk 16"/>
    <n v="12000"/>
    <n v="96000"/>
    <x v="1"/>
    <x v="15"/>
  </r>
  <r>
    <s v="S01569"/>
    <x v="181"/>
    <s v="EMP073"/>
    <s v="P003"/>
    <x v="1"/>
    <n v="12"/>
    <s v="Pooja Jain"/>
    <s v="Keyboard 3"/>
    <n v="1200"/>
    <n v="14400"/>
    <x v="2"/>
    <x v="23"/>
  </r>
  <r>
    <s v="S01570"/>
    <x v="26"/>
    <s v="EMP099"/>
    <s v="P005"/>
    <x v="2"/>
    <n v="15"/>
    <s v="Anjali Jain"/>
    <s v="Office Chair 5"/>
    <n v="7000"/>
    <n v="105000"/>
    <x v="1"/>
    <x v="14"/>
  </r>
  <r>
    <s v="S01571"/>
    <x v="97"/>
    <s v="EMP042"/>
    <s v="P050"/>
    <x v="2"/>
    <n v="9"/>
    <s v="Sneha Jain"/>
    <s v="Marker 50"/>
    <n v="50"/>
    <n v="450"/>
    <x v="0"/>
    <x v="57"/>
  </r>
  <r>
    <s v="S01572"/>
    <x v="131"/>
    <s v="EMP050"/>
    <s v="P025"/>
    <x v="0"/>
    <n v="18"/>
    <s v="Amit Agarwal"/>
    <s v="Office Chair 25"/>
    <n v="7000"/>
    <n v="126000"/>
    <x v="1"/>
    <x v="18"/>
  </r>
  <r>
    <s v="S01573"/>
    <x v="111"/>
    <s v="EMP080"/>
    <s v="P041"/>
    <x v="2"/>
    <n v="15"/>
    <s v="Neha Sharma"/>
    <s v="Laptop 41"/>
    <n v="60000"/>
    <n v="900000"/>
    <x v="2"/>
    <x v="30"/>
  </r>
  <r>
    <s v="S01574"/>
    <x v="65"/>
    <s v="EMP035"/>
    <s v="P009"/>
    <x v="2"/>
    <n v="8"/>
    <s v="Neha Mehta"/>
    <s v="Printer Paper 9"/>
    <n v="300"/>
    <n v="2400"/>
    <x v="0"/>
    <x v="15"/>
  </r>
  <r>
    <s v="S01575"/>
    <x v="110"/>
    <s v="EMP053"/>
    <s v="P004"/>
    <x v="0"/>
    <n v="2"/>
    <s v="Rahul Patel"/>
    <s v="Monitor 4"/>
    <n v="15000"/>
    <n v="30000"/>
    <x v="2"/>
    <x v="28"/>
  </r>
  <r>
    <s v="S01576"/>
    <x v="192"/>
    <s v="EMP086"/>
    <s v="P022"/>
    <x v="2"/>
    <n v="6"/>
    <s v="Rahul Mehta"/>
    <s v="Mouse 22"/>
    <n v="500"/>
    <n v="3000"/>
    <x v="2"/>
    <x v="55"/>
  </r>
  <r>
    <s v="S01577"/>
    <x v="184"/>
    <s v="EMP051"/>
    <s v="P027"/>
    <x v="1"/>
    <n v="16"/>
    <s v="Rahul Singh"/>
    <s v="Cabinet 27"/>
    <n v="10000"/>
    <n v="160000"/>
    <x v="1"/>
    <x v="4"/>
  </r>
  <r>
    <s v="S01578"/>
    <x v="280"/>
    <s v="EMP023"/>
    <s v="P046"/>
    <x v="0"/>
    <n v="18"/>
    <s v="Anjali Kumar"/>
    <s v="Desk 46"/>
    <n v="12000"/>
    <n v="216000"/>
    <x v="1"/>
    <x v="40"/>
  </r>
  <r>
    <s v="S01579"/>
    <x v="315"/>
    <s v="EMP017"/>
    <s v="P007"/>
    <x v="0"/>
    <n v="8"/>
    <s v="Priya Sharma"/>
    <s v="Cabinet 7"/>
    <n v="10000"/>
    <n v="80000"/>
    <x v="1"/>
    <x v="12"/>
  </r>
  <r>
    <s v="S01580"/>
    <x v="13"/>
    <s v="EMP009"/>
    <s v="P008"/>
    <x v="0"/>
    <n v="5"/>
    <s v="Sneha Mehta"/>
    <s v="Notebook 8"/>
    <n v="100"/>
    <n v="500"/>
    <x v="0"/>
    <x v="9"/>
  </r>
  <r>
    <s v="S01581"/>
    <x v="90"/>
    <s v="EMP041"/>
    <s v="P015"/>
    <x v="1"/>
    <n v="1"/>
    <s v="Karan Yadav"/>
    <s v="Office Chair 15"/>
    <n v="7000"/>
    <n v="7000"/>
    <x v="1"/>
    <x v="1"/>
  </r>
  <r>
    <s v="S01582"/>
    <x v="276"/>
    <s v="EMP032"/>
    <s v="P049"/>
    <x v="2"/>
    <n v="14"/>
    <s v="Sneha Agarwal"/>
    <s v="Printer Paper 49"/>
    <n v="300"/>
    <n v="4200"/>
    <x v="0"/>
    <x v="20"/>
  </r>
  <r>
    <s v="S01583"/>
    <x v="152"/>
    <s v="EMP002"/>
    <s v="P013"/>
    <x v="3"/>
    <n v="15"/>
    <s v="Priya Sharma"/>
    <s v="Keyboard 13"/>
    <n v="1200"/>
    <n v="18000"/>
    <x v="2"/>
    <x v="12"/>
  </r>
  <r>
    <s v="S01584"/>
    <x v="249"/>
    <s v="EMP065"/>
    <s v="P001"/>
    <x v="0"/>
    <n v="15"/>
    <s v="Pooja Sharma"/>
    <s v="Laptop 1"/>
    <n v="60000"/>
    <n v="900000"/>
    <x v="2"/>
    <x v="35"/>
  </r>
  <r>
    <s v="S01585"/>
    <x v="41"/>
    <s v="EMP029"/>
    <s v="P011"/>
    <x v="1"/>
    <n v="1"/>
    <s v="Rahul Gupta"/>
    <s v="Laptop 11"/>
    <n v="60000"/>
    <n v="60000"/>
    <x v="2"/>
    <x v="21"/>
  </r>
  <r>
    <s v="S01586"/>
    <x v="94"/>
    <s v="EMP093"/>
    <s v="P043"/>
    <x v="3"/>
    <n v="19"/>
    <s v="Vikas Singh"/>
    <s v="Keyboard 43"/>
    <n v="1200"/>
    <n v="22800"/>
    <x v="2"/>
    <x v="34"/>
  </r>
  <r>
    <s v="S01587"/>
    <x v="129"/>
    <s v="EMP100"/>
    <s v="P007"/>
    <x v="0"/>
    <n v="18"/>
    <s v="Neha Patel"/>
    <s v="Cabinet 7"/>
    <n v="10000"/>
    <n v="180000"/>
    <x v="1"/>
    <x v="53"/>
  </r>
  <r>
    <s v="S01588"/>
    <x v="352"/>
    <s v="EMP044"/>
    <s v="P024"/>
    <x v="1"/>
    <n v="5"/>
    <s v="Rohit Verma"/>
    <s v="Monitor 24"/>
    <n v="15000"/>
    <n v="75000"/>
    <x v="2"/>
    <x v="50"/>
  </r>
  <r>
    <s v="S01589"/>
    <x v="163"/>
    <s v="EMP055"/>
    <s v="P035"/>
    <x v="2"/>
    <n v="1"/>
    <s v="Neha Gupta"/>
    <s v="Office Chair 35"/>
    <n v="7000"/>
    <n v="7000"/>
    <x v="1"/>
    <x v="16"/>
  </r>
  <r>
    <s v="S01590"/>
    <x v="40"/>
    <s v="EMP019"/>
    <s v="P045"/>
    <x v="1"/>
    <n v="19"/>
    <s v="Rahul Yadav"/>
    <s v="Office Chair 45"/>
    <n v="7000"/>
    <n v="133000"/>
    <x v="1"/>
    <x v="7"/>
  </r>
  <r>
    <s v="S01591"/>
    <x v="88"/>
    <s v="EMP029"/>
    <s v="P022"/>
    <x v="0"/>
    <n v="14"/>
    <s v="Rahul Gupta"/>
    <s v="Mouse 22"/>
    <n v="500"/>
    <n v="7000"/>
    <x v="2"/>
    <x v="21"/>
  </r>
  <r>
    <s v="S01592"/>
    <x v="162"/>
    <s v="EMP085"/>
    <s v="P036"/>
    <x v="0"/>
    <n v="20"/>
    <s v="Sneha Verma"/>
    <s v="Desk 36"/>
    <n v="12000"/>
    <n v="240000"/>
    <x v="1"/>
    <x v="29"/>
  </r>
  <r>
    <s v="S01593"/>
    <x v="58"/>
    <s v="EMP079"/>
    <s v="P008"/>
    <x v="2"/>
    <n v="3"/>
    <s v="Anjali Kumar"/>
    <s v="Notebook 8"/>
    <n v="100"/>
    <n v="300"/>
    <x v="0"/>
    <x v="40"/>
  </r>
  <r>
    <s v="S01594"/>
    <x v="165"/>
    <s v="EMP030"/>
    <s v="P017"/>
    <x v="2"/>
    <n v="19"/>
    <s v="Neha Sharma"/>
    <s v="Cabinet 17"/>
    <n v="10000"/>
    <n v="190000"/>
    <x v="1"/>
    <x v="30"/>
  </r>
  <r>
    <s v="S01595"/>
    <x v="82"/>
    <s v="EMP046"/>
    <s v="P042"/>
    <x v="0"/>
    <n v="14"/>
    <s v="Priya Verma"/>
    <s v="Mouse 42"/>
    <n v="500"/>
    <n v="7000"/>
    <x v="2"/>
    <x v="19"/>
  </r>
  <r>
    <s v="S01596"/>
    <x v="148"/>
    <s v="EMP077"/>
    <s v="P043"/>
    <x v="3"/>
    <n v="11"/>
    <s v="Rohit Jain"/>
    <s v="Keyboard 43"/>
    <n v="1200"/>
    <n v="13200"/>
    <x v="2"/>
    <x v="8"/>
  </r>
  <r>
    <s v="S01597"/>
    <x v="164"/>
    <s v="EMP080"/>
    <s v="P041"/>
    <x v="2"/>
    <n v="6"/>
    <s v="Neha Sharma"/>
    <s v="Laptop 41"/>
    <n v="60000"/>
    <n v="360000"/>
    <x v="2"/>
    <x v="30"/>
  </r>
  <r>
    <s v="S01598"/>
    <x v="10"/>
    <s v="EMP008"/>
    <s v="P031"/>
    <x v="0"/>
    <n v="1"/>
    <s v="Pooja Verma"/>
    <s v="Laptop 31"/>
    <n v="60000"/>
    <n v="60000"/>
    <x v="2"/>
    <x v="36"/>
  </r>
  <r>
    <s v="S01599"/>
    <x v="265"/>
    <s v="EMP020"/>
    <s v="P037"/>
    <x v="3"/>
    <n v="13"/>
    <s v="Karan Gupta"/>
    <s v="Cabinet 37"/>
    <n v="10000"/>
    <n v="130000"/>
    <x v="1"/>
    <x v="24"/>
  </r>
  <r>
    <s v="S01600"/>
    <x v="150"/>
    <s v="EMP027"/>
    <s v="P020"/>
    <x v="1"/>
    <n v="14"/>
    <s v="Vikas Agarwal"/>
    <s v="Marker 20"/>
    <n v="50"/>
    <n v="700"/>
    <x v="0"/>
    <x v="25"/>
  </r>
  <r>
    <s v="S01601"/>
    <x v="147"/>
    <s v="EMP013"/>
    <s v="P013"/>
    <x v="3"/>
    <n v="10"/>
    <s v="Pooja Jain"/>
    <s v="Keyboard 13"/>
    <n v="1200"/>
    <n v="12000"/>
    <x v="2"/>
    <x v="23"/>
  </r>
  <r>
    <s v="S01602"/>
    <x v="163"/>
    <s v="EMP063"/>
    <s v="P045"/>
    <x v="3"/>
    <n v="1"/>
    <s v="Pooja Jain"/>
    <s v="Office Chair 45"/>
    <n v="7000"/>
    <n v="7000"/>
    <x v="1"/>
    <x v="23"/>
  </r>
  <r>
    <s v="S01603"/>
    <x v="188"/>
    <s v="EMP089"/>
    <s v="P033"/>
    <x v="2"/>
    <n v="17"/>
    <s v="Rohit Sharma"/>
    <s v="Keyboard 33"/>
    <n v="1200"/>
    <n v="20400"/>
    <x v="2"/>
    <x v="31"/>
  </r>
  <r>
    <s v="S01604"/>
    <x v="57"/>
    <s v="EMP018"/>
    <s v="P034"/>
    <x v="1"/>
    <n v="5"/>
    <s v="Rahul Yadav"/>
    <s v="Monitor 34"/>
    <n v="15000"/>
    <n v="75000"/>
    <x v="2"/>
    <x v="7"/>
  </r>
  <r>
    <s v="S01605"/>
    <x v="189"/>
    <s v="EMP097"/>
    <s v="P037"/>
    <x v="1"/>
    <n v="6"/>
    <s v="Rohit Yadav"/>
    <s v="Cabinet 37"/>
    <n v="10000"/>
    <n v="60000"/>
    <x v="1"/>
    <x v="0"/>
  </r>
  <r>
    <s v="S01606"/>
    <x v="201"/>
    <s v="EMP007"/>
    <s v="P029"/>
    <x v="0"/>
    <n v="4"/>
    <s v="Priya Kumar"/>
    <s v="Printer Paper 29"/>
    <n v="300"/>
    <n v="1200"/>
    <x v="0"/>
    <x v="13"/>
  </r>
  <r>
    <s v="S01607"/>
    <x v="17"/>
    <s v="EMP080"/>
    <s v="P047"/>
    <x v="2"/>
    <n v="12"/>
    <s v="Neha Sharma"/>
    <s v="Cabinet 47"/>
    <n v="10000"/>
    <n v="120000"/>
    <x v="1"/>
    <x v="30"/>
  </r>
  <r>
    <s v="S01608"/>
    <x v="349"/>
    <s v="EMP057"/>
    <s v="P037"/>
    <x v="2"/>
    <n v="1"/>
    <s v="Vikas Yadav"/>
    <s v="Cabinet 37"/>
    <n v="10000"/>
    <n v="10000"/>
    <x v="1"/>
    <x v="52"/>
  </r>
  <r>
    <s v="S01609"/>
    <x v="234"/>
    <s v="EMP043"/>
    <s v="P029"/>
    <x v="0"/>
    <n v="18"/>
    <s v="Vikas Sharma"/>
    <s v="Printer Paper 29"/>
    <n v="300"/>
    <n v="5400"/>
    <x v="0"/>
    <x v="43"/>
  </r>
  <r>
    <s v="S01610"/>
    <x v="310"/>
    <s v="EMP038"/>
    <s v="P040"/>
    <x v="0"/>
    <n v="3"/>
    <s v="Amit Verma"/>
    <s v="Marker 40"/>
    <n v="50"/>
    <n v="150"/>
    <x v="0"/>
    <x v="10"/>
  </r>
  <r>
    <s v="S01611"/>
    <x v="80"/>
    <s v="EMP004"/>
    <s v="P001"/>
    <x v="2"/>
    <n v="19"/>
    <s v="Karan Yadav"/>
    <s v="Laptop 1"/>
    <n v="60000"/>
    <n v="1140000"/>
    <x v="2"/>
    <x v="1"/>
  </r>
  <r>
    <s v="S01612"/>
    <x v="298"/>
    <s v="EMP045"/>
    <s v="P022"/>
    <x v="1"/>
    <n v="11"/>
    <s v="Anjali Singh"/>
    <s v="Mouse 22"/>
    <n v="500"/>
    <n v="5500"/>
    <x v="2"/>
    <x v="2"/>
  </r>
  <r>
    <s v="S01613"/>
    <x v="3"/>
    <s v="EMP038"/>
    <s v="P020"/>
    <x v="3"/>
    <n v="6"/>
    <s v="Amit Verma"/>
    <s v="Marker 20"/>
    <n v="50"/>
    <n v="300"/>
    <x v="0"/>
    <x v="10"/>
  </r>
  <r>
    <s v="S01614"/>
    <x v="124"/>
    <s v="EMP036"/>
    <s v="P030"/>
    <x v="3"/>
    <n v="1"/>
    <s v="Rohit Yadav"/>
    <s v="Marker 30"/>
    <n v="50"/>
    <n v="50"/>
    <x v="0"/>
    <x v="0"/>
  </r>
  <r>
    <s v="S01615"/>
    <x v="69"/>
    <s v="EMP030"/>
    <s v="P013"/>
    <x v="2"/>
    <n v="10"/>
    <s v="Neha Sharma"/>
    <s v="Keyboard 13"/>
    <n v="1200"/>
    <n v="12000"/>
    <x v="2"/>
    <x v="30"/>
  </r>
  <r>
    <s v="S01616"/>
    <x v="123"/>
    <s v="EMP094"/>
    <s v="P044"/>
    <x v="1"/>
    <n v="16"/>
    <s v="Rohit Kumar"/>
    <s v="Monitor 44"/>
    <n v="15000"/>
    <n v="240000"/>
    <x v="2"/>
    <x v="38"/>
  </r>
  <r>
    <s v="S01617"/>
    <x v="55"/>
    <s v="EMP064"/>
    <s v="P027"/>
    <x v="1"/>
    <n v="19"/>
    <s v="Priya Jain"/>
    <s v="Cabinet 27"/>
    <n v="10000"/>
    <n v="190000"/>
    <x v="1"/>
    <x v="37"/>
  </r>
  <r>
    <s v="S01618"/>
    <x v="25"/>
    <s v="EMP042"/>
    <s v="P033"/>
    <x v="2"/>
    <n v="14"/>
    <s v="Sneha Jain"/>
    <s v="Keyboard 33"/>
    <n v="1200"/>
    <n v="16800"/>
    <x v="2"/>
    <x v="57"/>
  </r>
  <r>
    <s v="S01619"/>
    <x v="359"/>
    <s v="EMP092"/>
    <s v="P022"/>
    <x v="1"/>
    <n v="1"/>
    <s v="Neha Yadav"/>
    <s v="Mouse 22"/>
    <n v="500"/>
    <n v="500"/>
    <x v="2"/>
    <x v="17"/>
  </r>
  <r>
    <s v="S01620"/>
    <x v="175"/>
    <s v="EMP079"/>
    <s v="P026"/>
    <x v="2"/>
    <n v="16"/>
    <s v="Anjali Kumar"/>
    <s v="Desk 26"/>
    <n v="12000"/>
    <n v="192000"/>
    <x v="1"/>
    <x v="40"/>
  </r>
  <r>
    <s v="S01621"/>
    <x v="295"/>
    <s v="EMP035"/>
    <s v="P037"/>
    <x v="2"/>
    <n v="15"/>
    <s v="Neha Mehta"/>
    <s v="Cabinet 37"/>
    <n v="10000"/>
    <n v="150000"/>
    <x v="1"/>
    <x v="15"/>
  </r>
  <r>
    <s v="S01622"/>
    <x v="16"/>
    <s v="EMP062"/>
    <s v="P022"/>
    <x v="1"/>
    <n v="11"/>
    <s v="Vikas Singh"/>
    <s v="Mouse 22"/>
    <n v="500"/>
    <n v="5500"/>
    <x v="2"/>
    <x v="34"/>
  </r>
  <r>
    <s v="S01623"/>
    <x v="188"/>
    <s v="EMP041"/>
    <s v="P004"/>
    <x v="2"/>
    <n v="18"/>
    <s v="Karan Yadav"/>
    <s v="Monitor 4"/>
    <n v="15000"/>
    <n v="270000"/>
    <x v="2"/>
    <x v="1"/>
  </r>
  <r>
    <s v="S01624"/>
    <x v="289"/>
    <s v="EMP034"/>
    <s v="P025"/>
    <x v="2"/>
    <n v="17"/>
    <s v="Anjali Jain"/>
    <s v="Office Chair 25"/>
    <n v="7000"/>
    <n v="119000"/>
    <x v="1"/>
    <x v="14"/>
  </r>
  <r>
    <s v="S01625"/>
    <x v="231"/>
    <s v="EMP054"/>
    <s v="P019"/>
    <x v="0"/>
    <n v="6"/>
    <s v="Neha Mehta"/>
    <s v="Printer Paper 19"/>
    <n v="300"/>
    <n v="1800"/>
    <x v="0"/>
    <x v="15"/>
  </r>
  <r>
    <s v="S01626"/>
    <x v="115"/>
    <s v="EMP094"/>
    <s v="P015"/>
    <x v="2"/>
    <n v="4"/>
    <s v="Rohit Kumar"/>
    <s v="Office Chair 15"/>
    <n v="7000"/>
    <n v="28000"/>
    <x v="1"/>
    <x v="38"/>
  </r>
  <r>
    <s v="S01627"/>
    <x v="243"/>
    <s v="EMP051"/>
    <s v="P008"/>
    <x v="3"/>
    <n v="3"/>
    <s v="Rahul Singh"/>
    <s v="Notebook 8"/>
    <n v="100"/>
    <n v="300"/>
    <x v="0"/>
    <x v="4"/>
  </r>
  <r>
    <s v="S01628"/>
    <x v="109"/>
    <s v="EMP083"/>
    <s v="P045"/>
    <x v="1"/>
    <n v="5"/>
    <s v="Karan Yadav"/>
    <s v="Office Chair 45"/>
    <n v="7000"/>
    <n v="35000"/>
    <x v="1"/>
    <x v="1"/>
  </r>
  <r>
    <s v="S01629"/>
    <x v="344"/>
    <s v="EMP085"/>
    <s v="P021"/>
    <x v="1"/>
    <n v="18"/>
    <s v="Sneha Verma"/>
    <s v="Laptop 21"/>
    <n v="60000"/>
    <n v="1080000"/>
    <x v="2"/>
    <x v="29"/>
  </r>
  <r>
    <s v="S01630"/>
    <x v="282"/>
    <s v="EMP100"/>
    <s v="P035"/>
    <x v="1"/>
    <n v="9"/>
    <s v="Neha Patel"/>
    <s v="Office Chair 35"/>
    <n v="7000"/>
    <n v="63000"/>
    <x v="1"/>
    <x v="53"/>
  </r>
  <r>
    <s v="S01631"/>
    <x v="160"/>
    <s v="EMP076"/>
    <s v="P013"/>
    <x v="3"/>
    <n v="15"/>
    <s v="Rahul Jain"/>
    <s v="Keyboard 13"/>
    <n v="1200"/>
    <n v="18000"/>
    <x v="2"/>
    <x v="22"/>
  </r>
  <r>
    <s v="S01632"/>
    <x v="31"/>
    <s v="EMP024"/>
    <s v="P038"/>
    <x v="3"/>
    <n v="15"/>
    <s v="Karan Verma"/>
    <s v="Notebook 38"/>
    <n v="100"/>
    <n v="1500"/>
    <x v="0"/>
    <x v="56"/>
  </r>
  <r>
    <s v="S01633"/>
    <x v="301"/>
    <s v="EMP095"/>
    <s v="P046"/>
    <x v="3"/>
    <n v="19"/>
    <s v="Rahul Singh"/>
    <s v="Desk 46"/>
    <n v="12000"/>
    <n v="228000"/>
    <x v="1"/>
    <x v="4"/>
  </r>
  <r>
    <s v="S01634"/>
    <x v="245"/>
    <s v="EMP065"/>
    <s v="P009"/>
    <x v="0"/>
    <n v="19"/>
    <s v="Pooja Sharma"/>
    <s v="Printer Paper 9"/>
    <n v="300"/>
    <n v="5700"/>
    <x v="0"/>
    <x v="35"/>
  </r>
  <r>
    <s v="S01635"/>
    <x v="193"/>
    <s v="EMP024"/>
    <s v="P039"/>
    <x v="3"/>
    <n v="15"/>
    <s v="Karan Verma"/>
    <s v="Printer Paper 39"/>
    <n v="300"/>
    <n v="4500"/>
    <x v="0"/>
    <x v="56"/>
  </r>
  <r>
    <s v="S01636"/>
    <x v="21"/>
    <s v="EMP009"/>
    <s v="P044"/>
    <x v="3"/>
    <n v="15"/>
    <s v="Sneha Mehta"/>
    <s v="Monitor 44"/>
    <n v="15000"/>
    <n v="225000"/>
    <x v="2"/>
    <x v="9"/>
  </r>
  <r>
    <s v="S01637"/>
    <x v="60"/>
    <s v="EMP024"/>
    <s v="P027"/>
    <x v="2"/>
    <n v="1"/>
    <s v="Karan Verma"/>
    <s v="Cabinet 27"/>
    <n v="10000"/>
    <n v="10000"/>
    <x v="1"/>
    <x v="56"/>
  </r>
  <r>
    <s v="S01638"/>
    <x v="39"/>
    <s v="EMP030"/>
    <s v="P047"/>
    <x v="3"/>
    <n v="5"/>
    <s v="Neha Sharma"/>
    <s v="Cabinet 47"/>
    <n v="10000"/>
    <n v="50000"/>
    <x v="1"/>
    <x v="30"/>
  </r>
  <r>
    <s v="S01639"/>
    <x v="216"/>
    <s v="EMP049"/>
    <s v="P014"/>
    <x v="2"/>
    <n v="8"/>
    <s v="Rahul Sharma"/>
    <s v="Monitor 14"/>
    <n v="15000"/>
    <n v="120000"/>
    <x v="2"/>
    <x v="6"/>
  </r>
  <r>
    <s v="S01640"/>
    <x v="266"/>
    <s v="EMP021"/>
    <s v="P007"/>
    <x v="1"/>
    <n v="19"/>
    <s v="Amit Agarwal"/>
    <s v="Cabinet 7"/>
    <n v="10000"/>
    <n v="190000"/>
    <x v="1"/>
    <x v="18"/>
  </r>
  <r>
    <s v="S01641"/>
    <x v="111"/>
    <s v="EMP043"/>
    <s v="P022"/>
    <x v="0"/>
    <n v="2"/>
    <s v="Vikas Sharma"/>
    <s v="Mouse 22"/>
    <n v="500"/>
    <n v="1000"/>
    <x v="2"/>
    <x v="43"/>
  </r>
  <r>
    <s v="S01642"/>
    <x v="343"/>
    <s v="EMP002"/>
    <s v="P037"/>
    <x v="2"/>
    <n v="13"/>
    <s v="Priya Sharma"/>
    <s v="Cabinet 37"/>
    <n v="10000"/>
    <n v="130000"/>
    <x v="1"/>
    <x v="12"/>
  </r>
  <r>
    <s v="S01643"/>
    <x v="206"/>
    <s v="EMP089"/>
    <s v="P042"/>
    <x v="2"/>
    <n v="13"/>
    <s v="Rohit Sharma"/>
    <s v="Mouse 42"/>
    <n v="500"/>
    <n v="6500"/>
    <x v="2"/>
    <x v="31"/>
  </r>
  <r>
    <s v="S01644"/>
    <x v="315"/>
    <s v="EMP007"/>
    <s v="P021"/>
    <x v="1"/>
    <n v="1"/>
    <s v="Priya Kumar"/>
    <s v="Laptop 21"/>
    <n v="60000"/>
    <n v="60000"/>
    <x v="2"/>
    <x v="13"/>
  </r>
  <r>
    <s v="S01645"/>
    <x v="3"/>
    <s v="EMP066"/>
    <s v="P002"/>
    <x v="2"/>
    <n v="16"/>
    <s v="Sneha Patel"/>
    <s v="Mouse 2"/>
    <n v="500"/>
    <n v="8000"/>
    <x v="2"/>
    <x v="49"/>
  </r>
  <r>
    <s v="S01646"/>
    <x v="204"/>
    <s v="EMP007"/>
    <s v="P042"/>
    <x v="1"/>
    <n v="18"/>
    <s v="Priya Kumar"/>
    <s v="Mouse 42"/>
    <n v="500"/>
    <n v="9000"/>
    <x v="2"/>
    <x v="13"/>
  </r>
  <r>
    <s v="S01647"/>
    <x v="2"/>
    <s v="EMP094"/>
    <s v="P048"/>
    <x v="1"/>
    <n v="20"/>
    <s v="Rohit Kumar"/>
    <s v="Notebook 48"/>
    <n v="100"/>
    <n v="2000"/>
    <x v="0"/>
    <x v="38"/>
  </r>
  <r>
    <s v="S01648"/>
    <x v="218"/>
    <s v="EMP015"/>
    <s v="P002"/>
    <x v="2"/>
    <n v="18"/>
    <s v="Neha Singh"/>
    <s v="Mouse 2"/>
    <n v="500"/>
    <n v="9000"/>
    <x v="2"/>
    <x v="26"/>
  </r>
  <r>
    <s v="S01649"/>
    <x v="360"/>
    <s v="EMP077"/>
    <s v="P015"/>
    <x v="3"/>
    <n v="14"/>
    <s v="Rohit Jain"/>
    <s v="Office Chair 15"/>
    <n v="7000"/>
    <n v="98000"/>
    <x v="1"/>
    <x v="8"/>
  </r>
  <r>
    <s v="S01650"/>
    <x v="159"/>
    <s v="EMP035"/>
    <s v="P009"/>
    <x v="0"/>
    <n v="20"/>
    <s v="Neha Mehta"/>
    <s v="Printer Paper 9"/>
    <n v="300"/>
    <n v="6000"/>
    <x v="0"/>
    <x v="15"/>
  </r>
  <r>
    <s v="S01651"/>
    <x v="31"/>
    <s v="EMP056"/>
    <s v="P022"/>
    <x v="2"/>
    <n v="8"/>
    <s v="Anjali Singh"/>
    <s v="Mouse 22"/>
    <n v="500"/>
    <n v="4000"/>
    <x v="2"/>
    <x v="2"/>
  </r>
  <r>
    <s v="S01652"/>
    <x v="253"/>
    <s v="EMP076"/>
    <s v="P004"/>
    <x v="2"/>
    <n v="16"/>
    <s v="Rahul Jain"/>
    <s v="Monitor 4"/>
    <n v="15000"/>
    <n v="240000"/>
    <x v="2"/>
    <x v="22"/>
  </r>
  <r>
    <s v="S01653"/>
    <x v="132"/>
    <s v="EMP035"/>
    <s v="P029"/>
    <x v="0"/>
    <n v="1"/>
    <s v="Neha Mehta"/>
    <s v="Printer Paper 29"/>
    <n v="300"/>
    <n v="300"/>
    <x v="0"/>
    <x v="15"/>
  </r>
  <r>
    <s v="S01654"/>
    <x v="260"/>
    <s v="EMP063"/>
    <s v="P020"/>
    <x v="2"/>
    <n v="8"/>
    <s v="Pooja Jain"/>
    <s v="Marker 20"/>
    <n v="50"/>
    <n v="400"/>
    <x v="0"/>
    <x v="23"/>
  </r>
  <r>
    <s v="S01655"/>
    <x v="214"/>
    <s v="EMP017"/>
    <s v="P025"/>
    <x v="2"/>
    <n v="12"/>
    <s v="Priya Sharma"/>
    <s v="Office Chair 25"/>
    <n v="7000"/>
    <n v="84000"/>
    <x v="1"/>
    <x v="12"/>
  </r>
  <r>
    <s v="S01656"/>
    <x v="18"/>
    <s v="EMP080"/>
    <s v="P020"/>
    <x v="1"/>
    <n v="14"/>
    <s v="Neha Sharma"/>
    <s v="Marker 20"/>
    <n v="50"/>
    <n v="700"/>
    <x v="0"/>
    <x v="30"/>
  </r>
  <r>
    <s v="S01657"/>
    <x v="203"/>
    <s v="EMP039"/>
    <s v="P045"/>
    <x v="3"/>
    <n v="8"/>
    <s v="Rohit Jain"/>
    <s v="Office Chair 45"/>
    <n v="7000"/>
    <n v="56000"/>
    <x v="1"/>
    <x v="8"/>
  </r>
  <r>
    <s v="S01658"/>
    <x v="194"/>
    <s v="EMP069"/>
    <s v="P012"/>
    <x v="0"/>
    <n v="5"/>
    <s v="Pooja Patel"/>
    <s v="Mouse 12"/>
    <n v="500"/>
    <n v="2500"/>
    <x v="2"/>
    <x v="48"/>
  </r>
  <r>
    <s v="S01659"/>
    <x v="269"/>
    <s v="EMP054"/>
    <s v="P042"/>
    <x v="1"/>
    <n v="2"/>
    <s v="Neha Mehta"/>
    <s v="Mouse 42"/>
    <n v="500"/>
    <n v="1000"/>
    <x v="2"/>
    <x v="15"/>
  </r>
  <r>
    <s v="S01660"/>
    <x v="147"/>
    <s v="EMP032"/>
    <s v="P009"/>
    <x v="1"/>
    <n v="5"/>
    <s v="Sneha Agarwal"/>
    <s v="Printer Paper 9"/>
    <n v="300"/>
    <n v="1500"/>
    <x v="0"/>
    <x v="20"/>
  </r>
  <r>
    <s v="S01661"/>
    <x v="150"/>
    <s v="EMP045"/>
    <s v="P049"/>
    <x v="0"/>
    <n v="14"/>
    <s v="Anjali Singh"/>
    <s v="Printer Paper 49"/>
    <n v="300"/>
    <n v="4200"/>
    <x v="0"/>
    <x v="2"/>
  </r>
  <r>
    <s v="S01662"/>
    <x v="340"/>
    <s v="EMP035"/>
    <s v="P017"/>
    <x v="3"/>
    <n v="20"/>
    <s v="Neha Mehta"/>
    <s v="Cabinet 17"/>
    <n v="10000"/>
    <n v="200000"/>
    <x v="1"/>
    <x v="15"/>
  </r>
  <r>
    <s v="S01663"/>
    <x v="59"/>
    <s v="EMP072"/>
    <s v="P018"/>
    <x v="0"/>
    <n v="17"/>
    <s v="Sneha Agarwal"/>
    <s v="Notebook 18"/>
    <n v="100"/>
    <n v="1700"/>
    <x v="0"/>
    <x v="20"/>
  </r>
  <r>
    <s v="S01664"/>
    <x v="64"/>
    <s v="EMP086"/>
    <s v="P003"/>
    <x v="3"/>
    <n v="9"/>
    <s v="Rahul Mehta"/>
    <s v="Keyboard 3"/>
    <n v="1200"/>
    <n v="10800"/>
    <x v="2"/>
    <x v="55"/>
  </r>
  <r>
    <s v="S01665"/>
    <x v="279"/>
    <s v="EMP002"/>
    <s v="P002"/>
    <x v="2"/>
    <n v="11"/>
    <s v="Priya Sharma"/>
    <s v="Mouse 2"/>
    <n v="500"/>
    <n v="5500"/>
    <x v="2"/>
    <x v="12"/>
  </r>
  <r>
    <s v="S01666"/>
    <x v="33"/>
    <s v="EMP056"/>
    <s v="P017"/>
    <x v="0"/>
    <n v="2"/>
    <s v="Anjali Singh"/>
    <s v="Cabinet 17"/>
    <n v="10000"/>
    <n v="20000"/>
    <x v="1"/>
    <x v="2"/>
  </r>
  <r>
    <s v="S01667"/>
    <x v="201"/>
    <s v="EMP063"/>
    <s v="P031"/>
    <x v="1"/>
    <n v="4"/>
    <s v="Pooja Jain"/>
    <s v="Laptop 31"/>
    <n v="60000"/>
    <n v="240000"/>
    <x v="2"/>
    <x v="23"/>
  </r>
  <r>
    <s v="S01668"/>
    <x v="355"/>
    <s v="EMP100"/>
    <s v="P011"/>
    <x v="2"/>
    <n v="9"/>
    <s v="Neha Patel"/>
    <s v="Laptop 11"/>
    <n v="60000"/>
    <n v="540000"/>
    <x v="2"/>
    <x v="53"/>
  </r>
  <r>
    <s v="S01669"/>
    <x v="136"/>
    <s v="EMP034"/>
    <s v="P042"/>
    <x v="3"/>
    <n v="14"/>
    <s v="Anjali Jain"/>
    <s v="Mouse 42"/>
    <n v="500"/>
    <n v="7000"/>
    <x v="2"/>
    <x v="14"/>
  </r>
  <r>
    <s v="S01670"/>
    <x v="278"/>
    <s v="EMP035"/>
    <s v="P030"/>
    <x v="1"/>
    <n v="17"/>
    <s v="Neha Mehta"/>
    <s v="Marker 30"/>
    <n v="50"/>
    <n v="850"/>
    <x v="0"/>
    <x v="15"/>
  </r>
  <r>
    <s v="S01671"/>
    <x v="161"/>
    <s v="EMP056"/>
    <s v="P038"/>
    <x v="3"/>
    <n v="3"/>
    <s v="Anjali Singh"/>
    <s v="Notebook 38"/>
    <n v="100"/>
    <n v="300"/>
    <x v="0"/>
    <x v="2"/>
  </r>
  <r>
    <s v="S01672"/>
    <x v="63"/>
    <s v="EMP003"/>
    <s v="P017"/>
    <x v="3"/>
    <n v="18"/>
    <s v="Karan Patel"/>
    <s v="Cabinet 17"/>
    <n v="10000"/>
    <n v="180000"/>
    <x v="1"/>
    <x v="39"/>
  </r>
  <r>
    <s v="S01673"/>
    <x v="88"/>
    <s v="EMP022"/>
    <s v="P049"/>
    <x v="3"/>
    <n v="15"/>
    <s v="Neha Mehta"/>
    <s v="Printer Paper 49"/>
    <n v="300"/>
    <n v="4500"/>
    <x v="0"/>
    <x v="15"/>
  </r>
  <r>
    <s v="S01674"/>
    <x v="268"/>
    <s v="EMP030"/>
    <s v="P019"/>
    <x v="2"/>
    <n v="16"/>
    <s v="Neha Sharma"/>
    <s v="Printer Paper 19"/>
    <n v="300"/>
    <n v="4800"/>
    <x v="0"/>
    <x v="30"/>
  </r>
  <r>
    <s v="S01675"/>
    <x v="269"/>
    <s v="EMP061"/>
    <s v="P010"/>
    <x v="3"/>
    <n v="11"/>
    <s v="Neha Gupta"/>
    <s v="Marker 10"/>
    <n v="50"/>
    <n v="550"/>
    <x v="0"/>
    <x v="16"/>
  </r>
  <r>
    <s v="S01676"/>
    <x v="224"/>
    <s v="EMP097"/>
    <s v="P023"/>
    <x v="1"/>
    <n v="9"/>
    <s v="Rohit Yadav"/>
    <s v="Keyboard 23"/>
    <n v="1200"/>
    <n v="10800"/>
    <x v="2"/>
    <x v="0"/>
  </r>
  <r>
    <s v="S01677"/>
    <x v="235"/>
    <s v="EMP060"/>
    <s v="P020"/>
    <x v="3"/>
    <n v="20"/>
    <s v="Rohit Patel"/>
    <s v="Marker 20"/>
    <n v="50"/>
    <n v="1000"/>
    <x v="0"/>
    <x v="51"/>
  </r>
  <r>
    <s v="S01678"/>
    <x v="345"/>
    <s v="EMP022"/>
    <s v="P029"/>
    <x v="0"/>
    <n v="11"/>
    <s v="Neha Mehta"/>
    <s v="Printer Paper 29"/>
    <n v="300"/>
    <n v="3300"/>
    <x v="0"/>
    <x v="15"/>
  </r>
  <r>
    <s v="S01679"/>
    <x v="324"/>
    <s v="EMP033"/>
    <s v="P024"/>
    <x v="1"/>
    <n v="18"/>
    <s v="Neha Gupta"/>
    <s v="Monitor 24"/>
    <n v="15000"/>
    <n v="270000"/>
    <x v="2"/>
    <x v="16"/>
  </r>
  <r>
    <s v="S01680"/>
    <x v="97"/>
    <s v="EMP055"/>
    <s v="P042"/>
    <x v="3"/>
    <n v="4"/>
    <s v="Neha Gupta"/>
    <s v="Mouse 42"/>
    <n v="500"/>
    <n v="2000"/>
    <x v="2"/>
    <x v="16"/>
  </r>
  <r>
    <s v="S01681"/>
    <x v="272"/>
    <s v="EMP054"/>
    <s v="P018"/>
    <x v="2"/>
    <n v="3"/>
    <s v="Neha Mehta"/>
    <s v="Notebook 18"/>
    <n v="100"/>
    <n v="300"/>
    <x v="0"/>
    <x v="15"/>
  </r>
  <r>
    <s v="S01682"/>
    <x v="95"/>
    <s v="EMP070"/>
    <s v="P037"/>
    <x v="2"/>
    <n v="3"/>
    <s v="Priya Sharma"/>
    <s v="Cabinet 37"/>
    <n v="10000"/>
    <n v="30000"/>
    <x v="1"/>
    <x v="12"/>
  </r>
  <r>
    <s v="S01683"/>
    <x v="225"/>
    <s v="EMP057"/>
    <s v="P042"/>
    <x v="0"/>
    <n v="13"/>
    <s v="Vikas Yadav"/>
    <s v="Mouse 42"/>
    <n v="500"/>
    <n v="6500"/>
    <x v="2"/>
    <x v="52"/>
  </r>
  <r>
    <s v="S01684"/>
    <x v="142"/>
    <s v="EMP046"/>
    <s v="P023"/>
    <x v="0"/>
    <n v="18"/>
    <s v="Priya Verma"/>
    <s v="Keyboard 23"/>
    <n v="1200"/>
    <n v="21600"/>
    <x v="2"/>
    <x v="19"/>
  </r>
  <r>
    <s v="S01685"/>
    <x v="243"/>
    <s v="EMP002"/>
    <s v="P040"/>
    <x v="0"/>
    <n v="6"/>
    <s v="Priya Sharma"/>
    <s v="Marker 40"/>
    <n v="50"/>
    <n v="300"/>
    <x v="0"/>
    <x v="12"/>
  </r>
  <r>
    <s v="S01686"/>
    <x v="7"/>
    <s v="EMP034"/>
    <s v="P050"/>
    <x v="1"/>
    <n v="17"/>
    <s v="Anjali Jain"/>
    <s v="Marker 50"/>
    <n v="50"/>
    <n v="850"/>
    <x v="0"/>
    <x v="14"/>
  </r>
  <r>
    <s v="S01687"/>
    <x v="186"/>
    <s v="EMP062"/>
    <s v="P023"/>
    <x v="1"/>
    <n v="11"/>
    <s v="Vikas Singh"/>
    <s v="Keyboard 23"/>
    <n v="1200"/>
    <n v="13200"/>
    <x v="2"/>
    <x v="34"/>
  </r>
  <r>
    <s v="S01688"/>
    <x v="52"/>
    <s v="EMP078"/>
    <s v="P011"/>
    <x v="2"/>
    <n v="11"/>
    <s v="Sneha Gupta"/>
    <s v="Laptop 11"/>
    <n v="60000"/>
    <n v="660000"/>
    <x v="2"/>
    <x v="44"/>
  </r>
  <r>
    <s v="S01689"/>
    <x v="8"/>
    <s v="EMP074"/>
    <s v="P026"/>
    <x v="1"/>
    <n v="6"/>
    <s v="Karan Singh"/>
    <s v="Desk 26"/>
    <n v="12000"/>
    <n v="72000"/>
    <x v="1"/>
    <x v="32"/>
  </r>
  <r>
    <s v="S01690"/>
    <x v="331"/>
    <s v="EMP010"/>
    <s v="P027"/>
    <x v="2"/>
    <n v="15"/>
    <s v="Karan Kumar"/>
    <s v="Cabinet 27"/>
    <n v="10000"/>
    <n v="150000"/>
    <x v="1"/>
    <x v="54"/>
  </r>
  <r>
    <s v="S01691"/>
    <x v="170"/>
    <s v="EMP065"/>
    <s v="P042"/>
    <x v="1"/>
    <n v="17"/>
    <s v="Pooja Sharma"/>
    <s v="Mouse 42"/>
    <n v="500"/>
    <n v="8500"/>
    <x v="2"/>
    <x v="35"/>
  </r>
  <r>
    <s v="S01692"/>
    <x v="41"/>
    <s v="EMP039"/>
    <s v="P036"/>
    <x v="0"/>
    <n v="14"/>
    <s v="Rohit Jain"/>
    <s v="Desk 36"/>
    <n v="12000"/>
    <n v="168000"/>
    <x v="1"/>
    <x v="8"/>
  </r>
  <r>
    <s v="S01693"/>
    <x v="148"/>
    <s v="EMP086"/>
    <s v="P007"/>
    <x v="3"/>
    <n v="18"/>
    <s v="Rahul Mehta"/>
    <s v="Cabinet 7"/>
    <n v="10000"/>
    <n v="180000"/>
    <x v="1"/>
    <x v="55"/>
  </r>
  <r>
    <s v="S01694"/>
    <x v="112"/>
    <s v="EMP015"/>
    <s v="P011"/>
    <x v="1"/>
    <n v="7"/>
    <s v="Neha Singh"/>
    <s v="Laptop 11"/>
    <n v="60000"/>
    <n v="420000"/>
    <x v="2"/>
    <x v="26"/>
  </r>
  <r>
    <s v="S01695"/>
    <x v="232"/>
    <s v="EMP003"/>
    <s v="P026"/>
    <x v="2"/>
    <n v="5"/>
    <s v="Karan Patel"/>
    <s v="Desk 26"/>
    <n v="12000"/>
    <n v="60000"/>
    <x v="1"/>
    <x v="39"/>
  </r>
  <r>
    <s v="S01696"/>
    <x v="91"/>
    <s v="EMP080"/>
    <s v="P027"/>
    <x v="1"/>
    <n v="17"/>
    <s v="Neha Sharma"/>
    <s v="Cabinet 27"/>
    <n v="10000"/>
    <n v="170000"/>
    <x v="1"/>
    <x v="30"/>
  </r>
  <r>
    <s v="S01697"/>
    <x v="113"/>
    <s v="EMP083"/>
    <s v="P029"/>
    <x v="3"/>
    <n v="4"/>
    <s v="Karan Yadav"/>
    <s v="Printer Paper 29"/>
    <n v="300"/>
    <n v="1200"/>
    <x v="0"/>
    <x v="1"/>
  </r>
  <r>
    <s v="S01698"/>
    <x v="167"/>
    <s v="EMP089"/>
    <s v="P026"/>
    <x v="1"/>
    <n v="8"/>
    <s v="Rohit Sharma"/>
    <s v="Desk 26"/>
    <n v="12000"/>
    <n v="96000"/>
    <x v="1"/>
    <x v="31"/>
  </r>
  <r>
    <s v="S01699"/>
    <x v="3"/>
    <s v="EMP099"/>
    <s v="P030"/>
    <x v="3"/>
    <n v="19"/>
    <s v="Anjali Jain"/>
    <s v="Marker 30"/>
    <n v="50"/>
    <n v="950"/>
    <x v="0"/>
    <x v="14"/>
  </r>
  <r>
    <s v="S01700"/>
    <x v="341"/>
    <s v="EMP046"/>
    <s v="P029"/>
    <x v="1"/>
    <n v="16"/>
    <s v="Priya Verma"/>
    <s v="Printer Paper 29"/>
    <n v="300"/>
    <n v="4800"/>
    <x v="0"/>
    <x v="19"/>
  </r>
  <r>
    <s v="S01701"/>
    <x v="302"/>
    <s v="EMP067"/>
    <s v="P040"/>
    <x v="0"/>
    <n v="3"/>
    <s v="Anjali Sharma"/>
    <s v="Marker 40"/>
    <n v="50"/>
    <n v="150"/>
    <x v="0"/>
    <x v="5"/>
  </r>
  <r>
    <s v="S01702"/>
    <x v="105"/>
    <s v="EMP098"/>
    <s v="P013"/>
    <x v="1"/>
    <n v="14"/>
    <s v="Karan Sharma"/>
    <s v="Keyboard 13"/>
    <n v="1200"/>
    <n v="16800"/>
    <x v="2"/>
    <x v="41"/>
  </r>
  <r>
    <s v="S01703"/>
    <x v="176"/>
    <s v="EMP002"/>
    <s v="P049"/>
    <x v="3"/>
    <n v="18"/>
    <s v="Priya Sharma"/>
    <s v="Printer Paper 49"/>
    <n v="300"/>
    <n v="5400"/>
    <x v="0"/>
    <x v="12"/>
  </r>
  <r>
    <s v="S01704"/>
    <x v="278"/>
    <s v="EMP083"/>
    <s v="P014"/>
    <x v="1"/>
    <n v="6"/>
    <s v="Karan Yadav"/>
    <s v="Monitor 14"/>
    <n v="15000"/>
    <n v="90000"/>
    <x v="2"/>
    <x v="1"/>
  </r>
  <r>
    <s v="S01705"/>
    <x v="253"/>
    <s v="EMP002"/>
    <s v="P021"/>
    <x v="2"/>
    <n v="10"/>
    <s v="Priya Sharma"/>
    <s v="Laptop 21"/>
    <n v="60000"/>
    <n v="600000"/>
    <x v="2"/>
    <x v="12"/>
  </r>
  <r>
    <s v="S01706"/>
    <x v="61"/>
    <s v="EMP092"/>
    <s v="P005"/>
    <x v="2"/>
    <n v="6"/>
    <s v="Neha Yadav"/>
    <s v="Office Chair 5"/>
    <n v="7000"/>
    <n v="42000"/>
    <x v="1"/>
    <x v="17"/>
  </r>
  <r>
    <s v="S01707"/>
    <x v="236"/>
    <s v="EMP085"/>
    <s v="P022"/>
    <x v="3"/>
    <n v="10"/>
    <s v="Sneha Verma"/>
    <s v="Mouse 22"/>
    <n v="500"/>
    <n v="5000"/>
    <x v="2"/>
    <x v="29"/>
  </r>
  <r>
    <s v="S01708"/>
    <x v="244"/>
    <s v="EMP007"/>
    <s v="P006"/>
    <x v="0"/>
    <n v="20"/>
    <s v="Priya Kumar"/>
    <s v="Desk 6"/>
    <n v="12000"/>
    <n v="240000"/>
    <x v="1"/>
    <x v="13"/>
  </r>
  <r>
    <s v="S01709"/>
    <x v="224"/>
    <s v="EMP095"/>
    <s v="P015"/>
    <x v="3"/>
    <n v="14"/>
    <s v="Rahul Singh"/>
    <s v="Office Chair 15"/>
    <n v="7000"/>
    <n v="98000"/>
    <x v="1"/>
    <x v="4"/>
  </r>
  <r>
    <s v="S01710"/>
    <x v="101"/>
    <s v="EMP041"/>
    <s v="P040"/>
    <x v="2"/>
    <n v="3"/>
    <s v="Karan Yadav"/>
    <s v="Marker 40"/>
    <n v="50"/>
    <n v="150"/>
    <x v="0"/>
    <x v="1"/>
  </r>
  <r>
    <s v="S01711"/>
    <x v="128"/>
    <s v="EMP045"/>
    <s v="P021"/>
    <x v="1"/>
    <n v="5"/>
    <s v="Anjali Singh"/>
    <s v="Laptop 21"/>
    <n v="60000"/>
    <n v="300000"/>
    <x v="2"/>
    <x v="2"/>
  </r>
  <r>
    <s v="S01712"/>
    <x v="258"/>
    <s v="EMP053"/>
    <s v="P005"/>
    <x v="0"/>
    <n v="14"/>
    <s v="Rahul Patel"/>
    <s v="Office Chair 5"/>
    <n v="7000"/>
    <n v="98000"/>
    <x v="1"/>
    <x v="28"/>
  </r>
  <r>
    <s v="S01713"/>
    <x v="194"/>
    <s v="EMP044"/>
    <s v="P046"/>
    <x v="2"/>
    <n v="15"/>
    <s v="Rohit Verma"/>
    <s v="Desk 46"/>
    <n v="12000"/>
    <n v="180000"/>
    <x v="1"/>
    <x v="50"/>
  </r>
  <r>
    <s v="S01714"/>
    <x v="38"/>
    <s v="EMP061"/>
    <s v="P017"/>
    <x v="3"/>
    <n v="4"/>
    <s v="Neha Gupta"/>
    <s v="Cabinet 17"/>
    <n v="10000"/>
    <n v="40000"/>
    <x v="1"/>
    <x v="16"/>
  </r>
  <r>
    <s v="S01715"/>
    <x v="141"/>
    <s v="EMP061"/>
    <s v="P012"/>
    <x v="2"/>
    <n v="20"/>
    <s v="Neha Gupta"/>
    <s v="Mouse 12"/>
    <n v="500"/>
    <n v="10000"/>
    <x v="2"/>
    <x v="16"/>
  </r>
  <r>
    <s v="S01716"/>
    <x v="334"/>
    <s v="EMP084"/>
    <s v="P004"/>
    <x v="2"/>
    <n v="13"/>
    <s v="Priya Mehta"/>
    <s v="Monitor 4"/>
    <n v="15000"/>
    <n v="195000"/>
    <x v="2"/>
    <x v="33"/>
  </r>
  <r>
    <s v="S01717"/>
    <x v="349"/>
    <s v="EMP038"/>
    <s v="P007"/>
    <x v="1"/>
    <n v="19"/>
    <s v="Amit Verma"/>
    <s v="Cabinet 7"/>
    <n v="10000"/>
    <n v="190000"/>
    <x v="1"/>
    <x v="10"/>
  </r>
  <r>
    <s v="S01718"/>
    <x v="207"/>
    <s v="EMP056"/>
    <s v="P034"/>
    <x v="0"/>
    <n v="15"/>
    <s v="Anjali Singh"/>
    <s v="Monitor 34"/>
    <n v="15000"/>
    <n v="225000"/>
    <x v="2"/>
    <x v="2"/>
  </r>
  <r>
    <s v="S01719"/>
    <x v="78"/>
    <s v="EMP028"/>
    <s v="P033"/>
    <x v="3"/>
    <n v="3"/>
    <s v="Karan Sharma"/>
    <s v="Keyboard 33"/>
    <n v="1200"/>
    <n v="3600"/>
    <x v="2"/>
    <x v="41"/>
  </r>
  <r>
    <s v="S01720"/>
    <x v="81"/>
    <s v="EMP088"/>
    <s v="P021"/>
    <x v="0"/>
    <n v="18"/>
    <s v="Rahul Gupta"/>
    <s v="Laptop 21"/>
    <n v="60000"/>
    <n v="1080000"/>
    <x v="2"/>
    <x v="21"/>
  </r>
  <r>
    <s v="S01721"/>
    <x v="31"/>
    <s v="EMP087"/>
    <s v="P038"/>
    <x v="0"/>
    <n v="13"/>
    <s v="Neha Yadav"/>
    <s v="Notebook 38"/>
    <n v="100"/>
    <n v="1300"/>
    <x v="0"/>
    <x v="17"/>
  </r>
  <r>
    <s v="S01722"/>
    <x v="256"/>
    <s v="EMP033"/>
    <s v="P002"/>
    <x v="3"/>
    <n v="14"/>
    <s v="Neha Gupta"/>
    <s v="Mouse 2"/>
    <n v="500"/>
    <n v="7000"/>
    <x v="2"/>
    <x v="16"/>
  </r>
  <r>
    <s v="S01723"/>
    <x v="330"/>
    <s v="EMP037"/>
    <s v="P037"/>
    <x v="1"/>
    <n v="18"/>
    <s v="Priya Kumar"/>
    <s v="Cabinet 37"/>
    <n v="10000"/>
    <n v="180000"/>
    <x v="1"/>
    <x v="13"/>
  </r>
  <r>
    <s v="S01724"/>
    <x v="290"/>
    <s v="EMP055"/>
    <s v="P044"/>
    <x v="3"/>
    <n v="17"/>
    <s v="Neha Gupta"/>
    <s v="Monitor 44"/>
    <n v="15000"/>
    <n v="255000"/>
    <x v="2"/>
    <x v="16"/>
  </r>
  <r>
    <s v="S01725"/>
    <x v="212"/>
    <s v="EMP053"/>
    <s v="P022"/>
    <x v="1"/>
    <n v="2"/>
    <s v="Rahul Patel"/>
    <s v="Mouse 22"/>
    <n v="500"/>
    <n v="1000"/>
    <x v="2"/>
    <x v="28"/>
  </r>
  <r>
    <s v="S01726"/>
    <x v="219"/>
    <s v="EMP053"/>
    <s v="P015"/>
    <x v="1"/>
    <n v="15"/>
    <s v="Rahul Patel"/>
    <s v="Office Chair 15"/>
    <n v="7000"/>
    <n v="105000"/>
    <x v="1"/>
    <x v="28"/>
  </r>
  <r>
    <s v="S01727"/>
    <x v="216"/>
    <s v="EMP031"/>
    <s v="P034"/>
    <x v="1"/>
    <n v="3"/>
    <s v="Pooja Jain"/>
    <s v="Monitor 34"/>
    <n v="15000"/>
    <n v="45000"/>
    <x v="2"/>
    <x v="23"/>
  </r>
  <r>
    <s v="S01728"/>
    <x v="286"/>
    <s v="EMP061"/>
    <s v="P027"/>
    <x v="2"/>
    <n v="12"/>
    <s v="Neha Gupta"/>
    <s v="Cabinet 27"/>
    <n v="10000"/>
    <n v="120000"/>
    <x v="1"/>
    <x v="16"/>
  </r>
  <r>
    <s v="S01729"/>
    <x v="57"/>
    <s v="EMP058"/>
    <s v="P027"/>
    <x v="1"/>
    <n v="16"/>
    <s v="Anjali Jain"/>
    <s v="Cabinet 27"/>
    <n v="10000"/>
    <n v="160000"/>
    <x v="1"/>
    <x v="14"/>
  </r>
  <r>
    <s v="S01730"/>
    <x v="209"/>
    <s v="EMP100"/>
    <s v="P002"/>
    <x v="3"/>
    <n v="13"/>
    <s v="Neha Patel"/>
    <s v="Mouse 2"/>
    <n v="500"/>
    <n v="6500"/>
    <x v="2"/>
    <x v="53"/>
  </r>
  <r>
    <s v="S01731"/>
    <x v="234"/>
    <s v="EMP097"/>
    <s v="P038"/>
    <x v="1"/>
    <n v="7"/>
    <s v="Rohit Yadav"/>
    <s v="Notebook 38"/>
    <n v="100"/>
    <n v="700"/>
    <x v="0"/>
    <x v="0"/>
  </r>
  <r>
    <s v="S01732"/>
    <x v="61"/>
    <s v="EMP004"/>
    <s v="P034"/>
    <x v="1"/>
    <n v="6"/>
    <s v="Karan Yadav"/>
    <s v="Monitor 34"/>
    <n v="15000"/>
    <n v="90000"/>
    <x v="2"/>
    <x v="1"/>
  </r>
  <r>
    <s v="S01733"/>
    <x v="340"/>
    <s v="EMP016"/>
    <s v="P004"/>
    <x v="0"/>
    <n v="5"/>
    <s v="Karan Gupta"/>
    <s v="Monitor 4"/>
    <n v="15000"/>
    <n v="75000"/>
    <x v="2"/>
    <x v="24"/>
  </r>
  <r>
    <s v="S01734"/>
    <x v="80"/>
    <s v="EMP042"/>
    <s v="P012"/>
    <x v="1"/>
    <n v="1"/>
    <s v="Sneha Jain"/>
    <s v="Mouse 12"/>
    <n v="500"/>
    <n v="500"/>
    <x v="2"/>
    <x v="57"/>
  </r>
  <r>
    <s v="S01735"/>
    <x v="97"/>
    <s v="EMP067"/>
    <s v="P002"/>
    <x v="1"/>
    <n v="7"/>
    <s v="Anjali Sharma"/>
    <s v="Mouse 2"/>
    <n v="500"/>
    <n v="3500"/>
    <x v="2"/>
    <x v="5"/>
  </r>
  <r>
    <s v="S01736"/>
    <x v="330"/>
    <s v="EMP065"/>
    <s v="P003"/>
    <x v="0"/>
    <n v="11"/>
    <s v="Pooja Sharma"/>
    <s v="Keyboard 3"/>
    <n v="1200"/>
    <n v="13200"/>
    <x v="2"/>
    <x v="35"/>
  </r>
  <r>
    <s v="S01737"/>
    <x v="217"/>
    <s v="EMP036"/>
    <s v="P025"/>
    <x v="2"/>
    <n v="19"/>
    <s v="Rohit Yadav"/>
    <s v="Office Chair 25"/>
    <n v="7000"/>
    <n v="133000"/>
    <x v="1"/>
    <x v="0"/>
  </r>
  <r>
    <s v="S01738"/>
    <x v="226"/>
    <s v="EMP085"/>
    <s v="P020"/>
    <x v="3"/>
    <n v="11"/>
    <s v="Sneha Verma"/>
    <s v="Marker 20"/>
    <n v="50"/>
    <n v="550"/>
    <x v="0"/>
    <x v="29"/>
  </r>
  <r>
    <s v="S01739"/>
    <x v="229"/>
    <s v="EMP049"/>
    <s v="P012"/>
    <x v="2"/>
    <n v="6"/>
    <s v="Rahul Sharma"/>
    <s v="Mouse 12"/>
    <n v="500"/>
    <n v="3000"/>
    <x v="2"/>
    <x v="6"/>
  </r>
  <r>
    <s v="S01740"/>
    <x v="4"/>
    <s v="EMP076"/>
    <s v="P034"/>
    <x v="2"/>
    <n v="6"/>
    <s v="Rahul Jain"/>
    <s v="Monitor 34"/>
    <n v="15000"/>
    <n v="90000"/>
    <x v="2"/>
    <x v="22"/>
  </r>
  <r>
    <s v="S01741"/>
    <x v="90"/>
    <s v="EMP088"/>
    <s v="P004"/>
    <x v="2"/>
    <n v="5"/>
    <s v="Rahul Gupta"/>
    <s v="Monitor 4"/>
    <n v="15000"/>
    <n v="75000"/>
    <x v="2"/>
    <x v="21"/>
  </r>
  <r>
    <s v="S01742"/>
    <x v="326"/>
    <s v="EMP018"/>
    <s v="P006"/>
    <x v="3"/>
    <n v="20"/>
    <s v="Rahul Yadav"/>
    <s v="Desk 6"/>
    <n v="12000"/>
    <n v="240000"/>
    <x v="1"/>
    <x v="7"/>
  </r>
  <r>
    <s v="S01743"/>
    <x v="345"/>
    <s v="EMP030"/>
    <s v="P050"/>
    <x v="0"/>
    <n v="19"/>
    <s v="Neha Sharma"/>
    <s v="Marker 50"/>
    <n v="50"/>
    <n v="950"/>
    <x v="0"/>
    <x v="30"/>
  </r>
  <r>
    <s v="S01744"/>
    <x v="52"/>
    <s v="EMP046"/>
    <s v="P030"/>
    <x v="0"/>
    <n v="15"/>
    <s v="Priya Verma"/>
    <s v="Marker 30"/>
    <n v="50"/>
    <n v="750"/>
    <x v="0"/>
    <x v="19"/>
  </r>
  <r>
    <s v="S01745"/>
    <x v="167"/>
    <s v="EMP029"/>
    <s v="P027"/>
    <x v="3"/>
    <n v="4"/>
    <s v="Rahul Gupta"/>
    <s v="Cabinet 27"/>
    <n v="10000"/>
    <n v="40000"/>
    <x v="1"/>
    <x v="21"/>
  </r>
  <r>
    <s v="S01746"/>
    <x v="50"/>
    <s v="EMP016"/>
    <s v="P041"/>
    <x v="3"/>
    <n v="6"/>
    <s v="Karan Gupta"/>
    <s v="Laptop 41"/>
    <n v="60000"/>
    <n v="360000"/>
    <x v="2"/>
    <x v="24"/>
  </r>
  <r>
    <s v="S01747"/>
    <x v="194"/>
    <s v="EMP065"/>
    <s v="P027"/>
    <x v="0"/>
    <n v="4"/>
    <s v="Pooja Sharma"/>
    <s v="Cabinet 27"/>
    <n v="10000"/>
    <n v="40000"/>
    <x v="1"/>
    <x v="35"/>
  </r>
  <r>
    <s v="S01748"/>
    <x v="297"/>
    <s v="EMP069"/>
    <s v="P044"/>
    <x v="2"/>
    <n v="6"/>
    <s v="Pooja Patel"/>
    <s v="Monitor 44"/>
    <n v="15000"/>
    <n v="90000"/>
    <x v="2"/>
    <x v="48"/>
  </r>
  <r>
    <s v="S01749"/>
    <x v="259"/>
    <s v="EMP032"/>
    <s v="P017"/>
    <x v="0"/>
    <n v="20"/>
    <s v="Sneha Agarwal"/>
    <s v="Cabinet 17"/>
    <n v="10000"/>
    <n v="200000"/>
    <x v="1"/>
    <x v="20"/>
  </r>
  <r>
    <s v="S01750"/>
    <x v="39"/>
    <s v="EMP013"/>
    <s v="P034"/>
    <x v="3"/>
    <n v="12"/>
    <s v="Pooja Jain"/>
    <s v="Monitor 34"/>
    <n v="15000"/>
    <n v="180000"/>
    <x v="2"/>
    <x v="23"/>
  </r>
  <r>
    <s v="S01751"/>
    <x v="148"/>
    <s v="EMP055"/>
    <s v="P012"/>
    <x v="2"/>
    <n v="6"/>
    <s v="Neha Gupta"/>
    <s v="Mouse 12"/>
    <n v="500"/>
    <n v="3000"/>
    <x v="2"/>
    <x v="16"/>
  </r>
  <r>
    <s v="S01752"/>
    <x v="43"/>
    <s v="EMP024"/>
    <s v="P050"/>
    <x v="2"/>
    <n v="1"/>
    <s v="Karan Verma"/>
    <s v="Marker 50"/>
    <n v="50"/>
    <n v="50"/>
    <x v="0"/>
    <x v="56"/>
  </r>
  <r>
    <s v="S01753"/>
    <x v="195"/>
    <s v="EMP096"/>
    <s v="P023"/>
    <x v="2"/>
    <n v="13"/>
    <s v="Sneha Yadav"/>
    <s v="Keyboard 23"/>
    <n v="1200"/>
    <n v="15600"/>
    <x v="2"/>
    <x v="45"/>
  </r>
  <r>
    <s v="S01754"/>
    <x v="310"/>
    <s v="EMP074"/>
    <s v="P030"/>
    <x v="3"/>
    <n v="19"/>
    <s v="Karan Singh"/>
    <s v="Marker 30"/>
    <n v="50"/>
    <n v="950"/>
    <x v="0"/>
    <x v="32"/>
  </r>
  <r>
    <s v="S01755"/>
    <x v="170"/>
    <s v="EMP080"/>
    <s v="P043"/>
    <x v="0"/>
    <n v="9"/>
    <s v="Neha Sharma"/>
    <s v="Keyboard 43"/>
    <n v="1200"/>
    <n v="10800"/>
    <x v="2"/>
    <x v="30"/>
  </r>
  <r>
    <s v="S01756"/>
    <x v="342"/>
    <s v="EMP041"/>
    <s v="P038"/>
    <x v="1"/>
    <n v="19"/>
    <s v="Karan Yadav"/>
    <s v="Notebook 38"/>
    <n v="100"/>
    <n v="1900"/>
    <x v="0"/>
    <x v="1"/>
  </r>
  <r>
    <s v="S01757"/>
    <x v="115"/>
    <s v="EMP042"/>
    <s v="P003"/>
    <x v="2"/>
    <n v="16"/>
    <s v="Sneha Jain"/>
    <s v="Keyboard 3"/>
    <n v="1200"/>
    <n v="19200"/>
    <x v="2"/>
    <x v="57"/>
  </r>
  <r>
    <s v="S01758"/>
    <x v="279"/>
    <s v="EMP089"/>
    <s v="P016"/>
    <x v="2"/>
    <n v="11"/>
    <s v="Rohit Sharma"/>
    <s v="Desk 16"/>
    <n v="12000"/>
    <n v="132000"/>
    <x v="1"/>
    <x v="31"/>
  </r>
  <r>
    <s v="S01759"/>
    <x v="55"/>
    <s v="EMP071"/>
    <s v="P034"/>
    <x v="3"/>
    <n v="10"/>
    <s v="Amit Mehta"/>
    <s v="Monitor 34"/>
    <n v="15000"/>
    <n v="150000"/>
    <x v="2"/>
    <x v="3"/>
  </r>
  <r>
    <s v="S01760"/>
    <x v="222"/>
    <s v="EMP038"/>
    <s v="P007"/>
    <x v="1"/>
    <n v="5"/>
    <s v="Amit Verma"/>
    <s v="Cabinet 7"/>
    <n v="10000"/>
    <n v="50000"/>
    <x v="1"/>
    <x v="10"/>
  </r>
  <r>
    <s v="S01761"/>
    <x v="299"/>
    <s v="EMP068"/>
    <s v="P022"/>
    <x v="2"/>
    <n v="15"/>
    <s v="Vikas Gupta"/>
    <s v="Mouse 22"/>
    <n v="500"/>
    <n v="7500"/>
    <x v="2"/>
    <x v="46"/>
  </r>
  <r>
    <s v="S01762"/>
    <x v="44"/>
    <s v="EMP089"/>
    <s v="P025"/>
    <x v="3"/>
    <n v="9"/>
    <s v="Rohit Sharma"/>
    <s v="Office Chair 25"/>
    <n v="7000"/>
    <n v="63000"/>
    <x v="1"/>
    <x v="31"/>
  </r>
  <r>
    <s v="S01763"/>
    <x v="52"/>
    <s v="EMP055"/>
    <s v="P040"/>
    <x v="3"/>
    <n v="11"/>
    <s v="Neha Gupta"/>
    <s v="Marker 40"/>
    <n v="50"/>
    <n v="550"/>
    <x v="0"/>
    <x v="16"/>
  </r>
  <r>
    <s v="S01764"/>
    <x v="189"/>
    <s v="EMP086"/>
    <s v="P031"/>
    <x v="1"/>
    <n v="16"/>
    <s v="Rahul Mehta"/>
    <s v="Laptop 31"/>
    <n v="60000"/>
    <n v="960000"/>
    <x v="2"/>
    <x v="55"/>
  </r>
  <r>
    <s v="S01765"/>
    <x v="48"/>
    <s v="EMP073"/>
    <s v="P029"/>
    <x v="0"/>
    <n v="5"/>
    <s v="Pooja Jain"/>
    <s v="Printer Paper 29"/>
    <n v="300"/>
    <n v="1500"/>
    <x v="0"/>
    <x v="23"/>
  </r>
  <r>
    <s v="S01766"/>
    <x v="226"/>
    <s v="EMP054"/>
    <s v="P033"/>
    <x v="3"/>
    <n v="1"/>
    <s v="Neha Mehta"/>
    <s v="Keyboard 33"/>
    <n v="1200"/>
    <n v="1200"/>
    <x v="2"/>
    <x v="15"/>
  </r>
  <r>
    <s v="S01767"/>
    <x v="74"/>
    <s v="EMP041"/>
    <s v="P042"/>
    <x v="1"/>
    <n v="3"/>
    <s v="Karan Yadav"/>
    <s v="Mouse 42"/>
    <n v="500"/>
    <n v="1500"/>
    <x v="2"/>
    <x v="1"/>
  </r>
  <r>
    <s v="S01768"/>
    <x v="150"/>
    <s v="EMP025"/>
    <s v="P002"/>
    <x v="3"/>
    <n v="18"/>
    <s v="Amit Mehta"/>
    <s v="Mouse 2"/>
    <n v="500"/>
    <n v="9000"/>
    <x v="2"/>
    <x v="3"/>
  </r>
  <r>
    <s v="S01769"/>
    <x v="83"/>
    <s v="EMP064"/>
    <s v="P036"/>
    <x v="3"/>
    <n v="3"/>
    <s v="Priya Jain"/>
    <s v="Desk 36"/>
    <n v="12000"/>
    <n v="36000"/>
    <x v="1"/>
    <x v="37"/>
  </r>
  <r>
    <s v="S01770"/>
    <x v="273"/>
    <s v="EMP027"/>
    <s v="P030"/>
    <x v="0"/>
    <n v="4"/>
    <s v="Vikas Agarwal"/>
    <s v="Marker 30"/>
    <n v="50"/>
    <n v="200"/>
    <x v="0"/>
    <x v="25"/>
  </r>
  <r>
    <s v="S01771"/>
    <x v="275"/>
    <s v="EMP026"/>
    <s v="P049"/>
    <x v="1"/>
    <n v="12"/>
    <s v="Amit Verma"/>
    <s v="Printer Paper 49"/>
    <n v="300"/>
    <n v="3600"/>
    <x v="0"/>
    <x v="10"/>
  </r>
  <r>
    <s v="S01772"/>
    <x v="41"/>
    <s v="EMP035"/>
    <s v="P015"/>
    <x v="3"/>
    <n v="19"/>
    <s v="Neha Mehta"/>
    <s v="Office Chair 15"/>
    <n v="7000"/>
    <n v="133000"/>
    <x v="1"/>
    <x v="15"/>
  </r>
  <r>
    <s v="S01773"/>
    <x v="252"/>
    <s v="EMP029"/>
    <s v="P015"/>
    <x v="2"/>
    <n v="7"/>
    <s v="Rahul Gupta"/>
    <s v="Office Chair 15"/>
    <n v="7000"/>
    <n v="49000"/>
    <x v="1"/>
    <x v="21"/>
  </r>
  <r>
    <s v="S01774"/>
    <x v="196"/>
    <s v="EMP034"/>
    <s v="P009"/>
    <x v="1"/>
    <n v="19"/>
    <s v="Anjali Jain"/>
    <s v="Printer Paper 9"/>
    <n v="300"/>
    <n v="5700"/>
    <x v="0"/>
    <x v="14"/>
  </r>
  <r>
    <s v="S01775"/>
    <x v="226"/>
    <s v="EMP025"/>
    <s v="P023"/>
    <x v="3"/>
    <n v="14"/>
    <s v="Amit Mehta"/>
    <s v="Keyboard 23"/>
    <n v="1200"/>
    <n v="16800"/>
    <x v="2"/>
    <x v="3"/>
  </r>
  <r>
    <s v="S01776"/>
    <x v="76"/>
    <s v="EMP021"/>
    <s v="P026"/>
    <x v="3"/>
    <n v="10"/>
    <s v="Amit Agarwal"/>
    <s v="Desk 26"/>
    <n v="12000"/>
    <n v="120000"/>
    <x v="1"/>
    <x v="18"/>
  </r>
  <r>
    <s v="S01777"/>
    <x v="100"/>
    <s v="EMP074"/>
    <s v="P026"/>
    <x v="2"/>
    <n v="10"/>
    <s v="Karan Singh"/>
    <s v="Desk 26"/>
    <n v="12000"/>
    <n v="120000"/>
    <x v="1"/>
    <x v="32"/>
  </r>
  <r>
    <s v="S01778"/>
    <x v="174"/>
    <s v="EMP038"/>
    <s v="P020"/>
    <x v="1"/>
    <n v="5"/>
    <s v="Amit Verma"/>
    <s v="Marker 20"/>
    <n v="50"/>
    <n v="250"/>
    <x v="0"/>
    <x v="10"/>
  </r>
  <r>
    <s v="S01779"/>
    <x v="132"/>
    <s v="EMP053"/>
    <s v="P032"/>
    <x v="3"/>
    <n v="17"/>
    <s v="Rahul Patel"/>
    <s v="Mouse 32"/>
    <n v="500"/>
    <n v="8500"/>
    <x v="2"/>
    <x v="28"/>
  </r>
  <r>
    <s v="S01780"/>
    <x v="356"/>
    <s v="EMP038"/>
    <s v="P034"/>
    <x v="0"/>
    <n v="19"/>
    <s v="Amit Verma"/>
    <s v="Monitor 34"/>
    <n v="15000"/>
    <n v="285000"/>
    <x v="2"/>
    <x v="10"/>
  </r>
  <r>
    <s v="S01781"/>
    <x v="111"/>
    <s v="EMP047"/>
    <s v="P023"/>
    <x v="3"/>
    <n v="3"/>
    <s v="Rahul Verma"/>
    <s v="Keyboard 23"/>
    <n v="1200"/>
    <n v="3600"/>
    <x v="2"/>
    <x v="47"/>
  </r>
  <r>
    <s v="S01782"/>
    <x v="63"/>
    <s v="EMP082"/>
    <s v="P031"/>
    <x v="2"/>
    <n v="4"/>
    <s v="Rohit Jain"/>
    <s v="Laptop 31"/>
    <n v="60000"/>
    <n v="240000"/>
    <x v="2"/>
    <x v="8"/>
  </r>
  <r>
    <s v="S01783"/>
    <x v="107"/>
    <s v="EMP007"/>
    <s v="P041"/>
    <x v="1"/>
    <n v="19"/>
    <s v="Priya Kumar"/>
    <s v="Laptop 41"/>
    <n v="60000"/>
    <n v="1140000"/>
    <x v="2"/>
    <x v="13"/>
  </r>
  <r>
    <s v="S01784"/>
    <x v="242"/>
    <s v="EMP068"/>
    <s v="P041"/>
    <x v="3"/>
    <n v="17"/>
    <s v="Vikas Gupta"/>
    <s v="Laptop 41"/>
    <n v="60000"/>
    <n v="1020000"/>
    <x v="2"/>
    <x v="46"/>
  </r>
  <r>
    <s v="S01785"/>
    <x v="146"/>
    <s v="EMP033"/>
    <s v="P015"/>
    <x v="0"/>
    <n v="16"/>
    <s v="Neha Gupta"/>
    <s v="Office Chair 15"/>
    <n v="7000"/>
    <n v="112000"/>
    <x v="1"/>
    <x v="16"/>
  </r>
  <r>
    <s v="S01786"/>
    <x v="237"/>
    <s v="EMP022"/>
    <s v="P045"/>
    <x v="0"/>
    <n v="12"/>
    <s v="Neha Mehta"/>
    <s v="Office Chair 45"/>
    <n v="7000"/>
    <n v="84000"/>
    <x v="1"/>
    <x v="15"/>
  </r>
  <r>
    <s v="S01787"/>
    <x v="253"/>
    <s v="EMP024"/>
    <s v="P017"/>
    <x v="1"/>
    <n v="9"/>
    <s v="Karan Verma"/>
    <s v="Cabinet 17"/>
    <n v="10000"/>
    <n v="90000"/>
    <x v="1"/>
    <x v="56"/>
  </r>
  <r>
    <s v="S01788"/>
    <x v="224"/>
    <s v="EMP098"/>
    <s v="P014"/>
    <x v="1"/>
    <n v="6"/>
    <s v="Karan Sharma"/>
    <s v="Monitor 14"/>
    <n v="15000"/>
    <n v="90000"/>
    <x v="2"/>
    <x v="41"/>
  </r>
  <r>
    <s v="S01789"/>
    <x v="200"/>
    <s v="EMP044"/>
    <s v="P001"/>
    <x v="3"/>
    <n v="13"/>
    <s v="Rohit Verma"/>
    <s v="Laptop 1"/>
    <n v="60000"/>
    <n v="780000"/>
    <x v="2"/>
    <x v="50"/>
  </r>
  <r>
    <s v="S01790"/>
    <x v="0"/>
    <s v="EMP036"/>
    <s v="P027"/>
    <x v="2"/>
    <n v="11"/>
    <s v="Rohit Yadav"/>
    <s v="Cabinet 27"/>
    <n v="10000"/>
    <n v="110000"/>
    <x v="1"/>
    <x v="0"/>
  </r>
  <r>
    <s v="S01791"/>
    <x v="357"/>
    <s v="EMP092"/>
    <s v="P023"/>
    <x v="3"/>
    <n v="1"/>
    <s v="Neha Yadav"/>
    <s v="Keyboard 23"/>
    <n v="1200"/>
    <n v="1200"/>
    <x v="2"/>
    <x v="17"/>
  </r>
  <r>
    <s v="S01792"/>
    <x v="296"/>
    <s v="EMP070"/>
    <s v="P039"/>
    <x v="2"/>
    <n v="4"/>
    <s v="Priya Sharma"/>
    <s v="Printer Paper 39"/>
    <n v="300"/>
    <n v="1200"/>
    <x v="0"/>
    <x v="12"/>
  </r>
  <r>
    <s v="S01793"/>
    <x v="25"/>
    <s v="EMP023"/>
    <s v="P031"/>
    <x v="2"/>
    <n v="12"/>
    <s v="Anjali Kumar"/>
    <s v="Laptop 31"/>
    <n v="60000"/>
    <n v="720000"/>
    <x v="2"/>
    <x v="40"/>
  </r>
  <r>
    <s v="S01794"/>
    <x v="256"/>
    <s v="EMP091"/>
    <s v="P014"/>
    <x v="1"/>
    <n v="18"/>
    <s v="Anjali Verma"/>
    <s v="Monitor 14"/>
    <n v="15000"/>
    <n v="270000"/>
    <x v="2"/>
    <x v="27"/>
  </r>
  <r>
    <s v="S01795"/>
    <x v="148"/>
    <s v="EMP016"/>
    <s v="P025"/>
    <x v="3"/>
    <n v="4"/>
    <s v="Karan Gupta"/>
    <s v="Office Chair 25"/>
    <n v="7000"/>
    <n v="28000"/>
    <x v="1"/>
    <x v="24"/>
  </r>
  <r>
    <s v="S01796"/>
    <x v="155"/>
    <s v="EMP044"/>
    <s v="P040"/>
    <x v="1"/>
    <n v="15"/>
    <s v="Rohit Verma"/>
    <s v="Marker 40"/>
    <n v="50"/>
    <n v="750"/>
    <x v="0"/>
    <x v="50"/>
  </r>
  <r>
    <s v="S01797"/>
    <x v="263"/>
    <s v="EMP044"/>
    <s v="P030"/>
    <x v="3"/>
    <n v="1"/>
    <s v="Rohit Verma"/>
    <s v="Marker 30"/>
    <n v="50"/>
    <n v="50"/>
    <x v="0"/>
    <x v="50"/>
  </r>
  <r>
    <s v="S01798"/>
    <x v="165"/>
    <s v="EMP075"/>
    <s v="P017"/>
    <x v="0"/>
    <n v="9"/>
    <s v="Karan Singh"/>
    <s v="Cabinet 17"/>
    <n v="10000"/>
    <n v="90000"/>
    <x v="1"/>
    <x v="32"/>
  </r>
  <r>
    <s v="S01799"/>
    <x v="15"/>
    <s v="EMP083"/>
    <s v="P003"/>
    <x v="3"/>
    <n v="10"/>
    <s v="Karan Yadav"/>
    <s v="Keyboard 3"/>
    <n v="1200"/>
    <n v="12000"/>
    <x v="2"/>
    <x v="1"/>
  </r>
  <r>
    <s v="S01800"/>
    <x v="78"/>
    <s v="EMP048"/>
    <s v="P019"/>
    <x v="0"/>
    <n v="12"/>
    <s v="Vikas Jain"/>
    <s v="Printer Paper 19"/>
    <n v="300"/>
    <n v="3600"/>
    <x v="0"/>
    <x v="42"/>
  </r>
  <r>
    <s v="S01801"/>
    <x v="33"/>
    <s v="EMP066"/>
    <s v="P039"/>
    <x v="2"/>
    <n v="13"/>
    <s v="Sneha Patel"/>
    <s v="Printer Paper 39"/>
    <n v="300"/>
    <n v="3900"/>
    <x v="0"/>
    <x v="49"/>
  </r>
  <r>
    <s v="S01802"/>
    <x v="212"/>
    <s v="EMP070"/>
    <s v="P006"/>
    <x v="0"/>
    <n v="3"/>
    <s v="Priya Sharma"/>
    <s v="Desk 6"/>
    <n v="12000"/>
    <n v="36000"/>
    <x v="1"/>
    <x v="12"/>
  </r>
  <r>
    <s v="S01803"/>
    <x v="337"/>
    <s v="EMP036"/>
    <s v="P038"/>
    <x v="0"/>
    <n v="12"/>
    <s v="Rohit Yadav"/>
    <s v="Notebook 38"/>
    <n v="100"/>
    <n v="1200"/>
    <x v="0"/>
    <x v="0"/>
  </r>
  <r>
    <s v="S01804"/>
    <x v="93"/>
    <s v="EMP063"/>
    <s v="P033"/>
    <x v="0"/>
    <n v="18"/>
    <s v="Pooja Jain"/>
    <s v="Keyboard 33"/>
    <n v="1200"/>
    <n v="21600"/>
    <x v="2"/>
    <x v="23"/>
  </r>
  <r>
    <s v="S01805"/>
    <x v="228"/>
    <s v="EMP097"/>
    <s v="P002"/>
    <x v="1"/>
    <n v="6"/>
    <s v="Rohit Yadav"/>
    <s v="Mouse 2"/>
    <n v="500"/>
    <n v="3000"/>
    <x v="2"/>
    <x v="0"/>
  </r>
  <r>
    <s v="S01806"/>
    <x v="59"/>
    <s v="EMP096"/>
    <s v="P043"/>
    <x v="0"/>
    <n v="13"/>
    <s v="Sneha Yadav"/>
    <s v="Keyboard 43"/>
    <n v="1200"/>
    <n v="15600"/>
    <x v="2"/>
    <x v="45"/>
  </r>
  <r>
    <s v="S01807"/>
    <x v="148"/>
    <s v="EMP024"/>
    <s v="P005"/>
    <x v="1"/>
    <n v="6"/>
    <s v="Karan Verma"/>
    <s v="Office Chair 5"/>
    <n v="7000"/>
    <n v="42000"/>
    <x v="1"/>
    <x v="56"/>
  </r>
  <r>
    <s v="S01808"/>
    <x v="129"/>
    <s v="EMP068"/>
    <s v="P024"/>
    <x v="3"/>
    <n v="4"/>
    <s v="Vikas Gupta"/>
    <s v="Monitor 24"/>
    <n v="15000"/>
    <n v="60000"/>
    <x v="2"/>
    <x v="46"/>
  </r>
  <r>
    <s v="S01809"/>
    <x v="236"/>
    <s v="EMP068"/>
    <s v="P028"/>
    <x v="1"/>
    <n v="17"/>
    <s v="Vikas Gupta"/>
    <s v="Notebook 28"/>
    <n v="100"/>
    <n v="1700"/>
    <x v="0"/>
    <x v="46"/>
  </r>
  <r>
    <s v="S01810"/>
    <x v="162"/>
    <s v="EMP046"/>
    <s v="P026"/>
    <x v="0"/>
    <n v="20"/>
    <s v="Priya Verma"/>
    <s v="Desk 26"/>
    <n v="12000"/>
    <n v="240000"/>
    <x v="1"/>
    <x v="19"/>
  </r>
  <r>
    <s v="S01811"/>
    <x v="209"/>
    <s v="EMP080"/>
    <s v="P041"/>
    <x v="0"/>
    <n v="4"/>
    <s v="Neha Sharma"/>
    <s v="Laptop 41"/>
    <n v="60000"/>
    <n v="240000"/>
    <x v="2"/>
    <x v="30"/>
  </r>
  <r>
    <s v="S01812"/>
    <x v="294"/>
    <s v="EMP026"/>
    <s v="P013"/>
    <x v="2"/>
    <n v="6"/>
    <s v="Amit Verma"/>
    <s v="Keyboard 13"/>
    <n v="1200"/>
    <n v="7200"/>
    <x v="2"/>
    <x v="10"/>
  </r>
  <r>
    <s v="S01813"/>
    <x v="90"/>
    <s v="EMP079"/>
    <s v="P025"/>
    <x v="1"/>
    <n v="9"/>
    <s v="Anjali Kumar"/>
    <s v="Office Chair 25"/>
    <n v="7000"/>
    <n v="63000"/>
    <x v="1"/>
    <x v="40"/>
  </r>
  <r>
    <s v="S01814"/>
    <x v="205"/>
    <s v="EMP091"/>
    <s v="P012"/>
    <x v="3"/>
    <n v="12"/>
    <s v="Anjali Verma"/>
    <s v="Mouse 12"/>
    <n v="500"/>
    <n v="6000"/>
    <x v="2"/>
    <x v="27"/>
  </r>
  <r>
    <s v="S01815"/>
    <x v="338"/>
    <s v="EMP002"/>
    <s v="P034"/>
    <x v="0"/>
    <n v="6"/>
    <s v="Priya Sharma"/>
    <s v="Monitor 34"/>
    <n v="15000"/>
    <n v="90000"/>
    <x v="2"/>
    <x v="12"/>
  </r>
  <r>
    <s v="S01816"/>
    <x v="183"/>
    <s v="EMP048"/>
    <s v="P031"/>
    <x v="0"/>
    <n v="6"/>
    <s v="Vikas Jain"/>
    <s v="Laptop 31"/>
    <n v="60000"/>
    <n v="360000"/>
    <x v="2"/>
    <x v="42"/>
  </r>
  <r>
    <s v="S01817"/>
    <x v="283"/>
    <s v="EMP033"/>
    <s v="P029"/>
    <x v="2"/>
    <n v="3"/>
    <s v="Neha Gupta"/>
    <s v="Printer Paper 29"/>
    <n v="300"/>
    <n v="900"/>
    <x v="0"/>
    <x v="16"/>
  </r>
  <r>
    <s v="S01818"/>
    <x v="10"/>
    <s v="EMP080"/>
    <s v="P009"/>
    <x v="1"/>
    <n v="13"/>
    <s v="Neha Sharma"/>
    <s v="Printer Paper 9"/>
    <n v="300"/>
    <n v="3900"/>
    <x v="0"/>
    <x v="30"/>
  </r>
  <r>
    <s v="S01819"/>
    <x v="115"/>
    <s v="EMP016"/>
    <s v="P030"/>
    <x v="2"/>
    <n v="6"/>
    <s v="Karan Gupta"/>
    <s v="Marker 30"/>
    <n v="50"/>
    <n v="300"/>
    <x v="0"/>
    <x v="24"/>
  </r>
  <r>
    <s v="S01820"/>
    <x v="266"/>
    <s v="EMP005"/>
    <s v="P029"/>
    <x v="0"/>
    <n v="14"/>
    <s v="Sneha Mehta"/>
    <s v="Printer Paper 29"/>
    <n v="300"/>
    <n v="4200"/>
    <x v="0"/>
    <x v="9"/>
  </r>
  <r>
    <s v="S01821"/>
    <x v="23"/>
    <s v="EMP020"/>
    <s v="P013"/>
    <x v="2"/>
    <n v="4"/>
    <s v="Karan Gupta"/>
    <s v="Keyboard 13"/>
    <n v="1200"/>
    <n v="4800"/>
    <x v="2"/>
    <x v="24"/>
  </r>
  <r>
    <s v="S01822"/>
    <x v="46"/>
    <s v="EMP053"/>
    <s v="P044"/>
    <x v="3"/>
    <n v="4"/>
    <s v="Rahul Patel"/>
    <s v="Monitor 44"/>
    <n v="15000"/>
    <n v="60000"/>
    <x v="2"/>
    <x v="28"/>
  </r>
  <r>
    <s v="S01823"/>
    <x v="346"/>
    <s v="EMP004"/>
    <s v="P021"/>
    <x v="3"/>
    <n v="5"/>
    <s v="Karan Yadav"/>
    <s v="Laptop 21"/>
    <n v="60000"/>
    <n v="300000"/>
    <x v="2"/>
    <x v="1"/>
  </r>
  <r>
    <s v="S01824"/>
    <x v="355"/>
    <s v="EMP010"/>
    <s v="P044"/>
    <x v="1"/>
    <n v="10"/>
    <s v="Karan Kumar"/>
    <s v="Monitor 44"/>
    <n v="15000"/>
    <n v="150000"/>
    <x v="2"/>
    <x v="54"/>
  </r>
  <r>
    <s v="S01825"/>
    <x v="42"/>
    <s v="EMP097"/>
    <s v="P035"/>
    <x v="0"/>
    <n v="10"/>
    <s v="Rohit Yadav"/>
    <s v="Office Chair 35"/>
    <n v="7000"/>
    <n v="70000"/>
    <x v="1"/>
    <x v="0"/>
  </r>
  <r>
    <s v="S01826"/>
    <x v="100"/>
    <s v="EMP070"/>
    <s v="P007"/>
    <x v="1"/>
    <n v="20"/>
    <s v="Priya Sharma"/>
    <s v="Cabinet 7"/>
    <n v="10000"/>
    <n v="200000"/>
    <x v="1"/>
    <x v="12"/>
  </r>
  <r>
    <s v="S01827"/>
    <x v="59"/>
    <s v="EMP098"/>
    <s v="P020"/>
    <x v="0"/>
    <n v="2"/>
    <s v="Karan Sharma"/>
    <s v="Marker 20"/>
    <n v="50"/>
    <n v="100"/>
    <x v="0"/>
    <x v="41"/>
  </r>
  <r>
    <s v="S01828"/>
    <x v="84"/>
    <s v="EMP068"/>
    <s v="P001"/>
    <x v="2"/>
    <n v="3"/>
    <s v="Vikas Gupta"/>
    <s v="Laptop 1"/>
    <n v="60000"/>
    <n v="180000"/>
    <x v="2"/>
    <x v="46"/>
  </r>
  <r>
    <s v="S01829"/>
    <x v="23"/>
    <s v="EMP021"/>
    <s v="P008"/>
    <x v="1"/>
    <n v="18"/>
    <s v="Amit Agarwal"/>
    <s v="Notebook 8"/>
    <n v="100"/>
    <n v="1800"/>
    <x v="0"/>
    <x v="18"/>
  </r>
  <r>
    <s v="S01830"/>
    <x v="250"/>
    <s v="EMP081"/>
    <s v="P041"/>
    <x v="0"/>
    <n v="18"/>
    <s v="Rahul Gupta"/>
    <s v="Laptop 41"/>
    <n v="60000"/>
    <n v="1080000"/>
    <x v="2"/>
    <x v="21"/>
  </r>
  <r>
    <s v="S01831"/>
    <x v="171"/>
    <s v="EMP088"/>
    <s v="P018"/>
    <x v="3"/>
    <n v="13"/>
    <s v="Rahul Gupta"/>
    <s v="Notebook 18"/>
    <n v="100"/>
    <n v="1300"/>
    <x v="0"/>
    <x v="21"/>
  </r>
  <r>
    <s v="S01832"/>
    <x v="333"/>
    <s v="EMP067"/>
    <s v="P017"/>
    <x v="3"/>
    <n v="4"/>
    <s v="Anjali Sharma"/>
    <s v="Cabinet 17"/>
    <n v="10000"/>
    <n v="40000"/>
    <x v="1"/>
    <x v="5"/>
  </r>
  <r>
    <s v="S01833"/>
    <x v="265"/>
    <s v="EMP035"/>
    <s v="P009"/>
    <x v="2"/>
    <n v="10"/>
    <s v="Neha Mehta"/>
    <s v="Printer Paper 9"/>
    <n v="300"/>
    <n v="3000"/>
    <x v="0"/>
    <x v="15"/>
  </r>
  <r>
    <s v="S01834"/>
    <x v="180"/>
    <s v="EMP058"/>
    <s v="P007"/>
    <x v="1"/>
    <n v="16"/>
    <s v="Anjali Jain"/>
    <s v="Cabinet 7"/>
    <n v="10000"/>
    <n v="160000"/>
    <x v="1"/>
    <x v="14"/>
  </r>
  <r>
    <s v="S01835"/>
    <x v="208"/>
    <s v="EMP031"/>
    <s v="P049"/>
    <x v="1"/>
    <n v="4"/>
    <s v="Pooja Jain"/>
    <s v="Printer Paper 49"/>
    <n v="300"/>
    <n v="1200"/>
    <x v="0"/>
    <x v="23"/>
  </r>
  <r>
    <s v="S01836"/>
    <x v="238"/>
    <s v="EMP084"/>
    <s v="P035"/>
    <x v="0"/>
    <n v="6"/>
    <s v="Priya Mehta"/>
    <s v="Office Chair 35"/>
    <n v="7000"/>
    <n v="42000"/>
    <x v="1"/>
    <x v="33"/>
  </r>
  <r>
    <s v="S01837"/>
    <x v="154"/>
    <s v="EMP086"/>
    <s v="P039"/>
    <x v="1"/>
    <n v="17"/>
    <s v="Rahul Mehta"/>
    <s v="Printer Paper 39"/>
    <n v="300"/>
    <n v="5100"/>
    <x v="0"/>
    <x v="55"/>
  </r>
  <r>
    <s v="S01838"/>
    <x v="126"/>
    <s v="EMP073"/>
    <s v="P014"/>
    <x v="0"/>
    <n v="18"/>
    <s v="Pooja Jain"/>
    <s v="Monitor 14"/>
    <n v="15000"/>
    <n v="270000"/>
    <x v="2"/>
    <x v="23"/>
  </r>
  <r>
    <s v="S01839"/>
    <x v="292"/>
    <s v="EMP060"/>
    <s v="P040"/>
    <x v="1"/>
    <n v="8"/>
    <s v="Rohit Patel"/>
    <s v="Marker 40"/>
    <n v="50"/>
    <n v="400"/>
    <x v="0"/>
    <x v="51"/>
  </r>
  <r>
    <s v="S01840"/>
    <x v="361"/>
    <s v="EMP010"/>
    <s v="P007"/>
    <x v="0"/>
    <n v="6"/>
    <s v="Karan Kumar"/>
    <s v="Cabinet 7"/>
    <n v="10000"/>
    <n v="60000"/>
    <x v="1"/>
    <x v="54"/>
  </r>
  <r>
    <s v="S01841"/>
    <x v="263"/>
    <s v="EMP023"/>
    <s v="P023"/>
    <x v="0"/>
    <n v="14"/>
    <s v="Anjali Kumar"/>
    <s v="Keyboard 23"/>
    <n v="1200"/>
    <n v="16800"/>
    <x v="2"/>
    <x v="40"/>
  </r>
  <r>
    <s v="S01842"/>
    <x v="104"/>
    <s v="EMP036"/>
    <s v="P035"/>
    <x v="3"/>
    <n v="1"/>
    <s v="Rohit Yadav"/>
    <s v="Office Chair 35"/>
    <n v="7000"/>
    <n v="7000"/>
    <x v="1"/>
    <x v="0"/>
  </r>
  <r>
    <s v="S01843"/>
    <x v="292"/>
    <s v="EMP020"/>
    <s v="P011"/>
    <x v="2"/>
    <n v="19"/>
    <s v="Karan Gupta"/>
    <s v="Laptop 11"/>
    <n v="60000"/>
    <n v="1140000"/>
    <x v="2"/>
    <x v="24"/>
  </r>
  <r>
    <s v="S01844"/>
    <x v="326"/>
    <s v="EMP005"/>
    <s v="P039"/>
    <x v="3"/>
    <n v="19"/>
    <s v="Sneha Mehta"/>
    <s v="Printer Paper 39"/>
    <n v="300"/>
    <n v="5700"/>
    <x v="0"/>
    <x v="9"/>
  </r>
  <r>
    <s v="S01845"/>
    <x v="360"/>
    <s v="EMP076"/>
    <s v="P034"/>
    <x v="0"/>
    <n v="14"/>
    <s v="Rahul Jain"/>
    <s v="Monitor 34"/>
    <n v="15000"/>
    <n v="210000"/>
    <x v="2"/>
    <x v="22"/>
  </r>
  <r>
    <s v="S01846"/>
    <x v="183"/>
    <s v="EMP019"/>
    <s v="P009"/>
    <x v="0"/>
    <n v="8"/>
    <s v="Rahul Yadav"/>
    <s v="Printer Paper 9"/>
    <n v="300"/>
    <n v="2400"/>
    <x v="0"/>
    <x v="7"/>
  </r>
  <r>
    <s v="S01847"/>
    <x v="222"/>
    <s v="EMP001"/>
    <s v="P002"/>
    <x v="1"/>
    <n v="12"/>
    <s v="Priya Sharma"/>
    <s v="Mouse 2"/>
    <n v="500"/>
    <n v="6000"/>
    <x v="2"/>
    <x v="12"/>
  </r>
  <r>
    <s v="S01848"/>
    <x v="324"/>
    <s v="EMP071"/>
    <s v="P026"/>
    <x v="0"/>
    <n v="20"/>
    <s v="Amit Mehta"/>
    <s v="Desk 26"/>
    <n v="12000"/>
    <n v="240000"/>
    <x v="1"/>
    <x v="3"/>
  </r>
  <r>
    <s v="S01849"/>
    <x v="203"/>
    <s v="EMP018"/>
    <s v="P021"/>
    <x v="3"/>
    <n v="19"/>
    <s v="Rahul Yadav"/>
    <s v="Laptop 21"/>
    <n v="60000"/>
    <n v="1140000"/>
    <x v="2"/>
    <x v="7"/>
  </r>
  <r>
    <s v="S01850"/>
    <x v="192"/>
    <s v="EMP027"/>
    <s v="P013"/>
    <x v="2"/>
    <n v="1"/>
    <s v="Vikas Agarwal"/>
    <s v="Keyboard 13"/>
    <n v="1200"/>
    <n v="1200"/>
    <x v="2"/>
    <x v="25"/>
  </r>
  <r>
    <s v="S01851"/>
    <x v="177"/>
    <s v="EMP021"/>
    <s v="P015"/>
    <x v="2"/>
    <n v="2"/>
    <s v="Amit Agarwal"/>
    <s v="Office Chair 15"/>
    <n v="7000"/>
    <n v="14000"/>
    <x v="1"/>
    <x v="18"/>
  </r>
  <r>
    <s v="S01852"/>
    <x v="161"/>
    <s v="EMP014"/>
    <s v="P025"/>
    <x v="0"/>
    <n v="10"/>
    <s v="Priya Kumar"/>
    <s v="Office Chair 25"/>
    <n v="7000"/>
    <n v="70000"/>
    <x v="1"/>
    <x v="13"/>
  </r>
  <r>
    <s v="S01853"/>
    <x v="194"/>
    <s v="EMP033"/>
    <s v="P038"/>
    <x v="1"/>
    <n v="17"/>
    <s v="Neha Gupta"/>
    <s v="Notebook 38"/>
    <n v="100"/>
    <n v="1700"/>
    <x v="0"/>
    <x v="16"/>
  </r>
  <r>
    <s v="S01854"/>
    <x v="232"/>
    <s v="EMP084"/>
    <s v="P003"/>
    <x v="2"/>
    <n v="1"/>
    <s v="Priya Mehta"/>
    <s v="Keyboard 3"/>
    <n v="1200"/>
    <n v="1200"/>
    <x v="2"/>
    <x v="33"/>
  </r>
  <r>
    <s v="S01855"/>
    <x v="328"/>
    <s v="EMP056"/>
    <s v="P037"/>
    <x v="0"/>
    <n v="1"/>
    <s v="Anjali Singh"/>
    <s v="Cabinet 37"/>
    <n v="10000"/>
    <n v="10000"/>
    <x v="1"/>
    <x v="2"/>
  </r>
  <r>
    <s v="S01856"/>
    <x v="227"/>
    <s v="EMP092"/>
    <s v="P049"/>
    <x v="0"/>
    <n v="9"/>
    <s v="Neha Yadav"/>
    <s v="Printer Paper 49"/>
    <n v="300"/>
    <n v="2700"/>
    <x v="0"/>
    <x v="17"/>
  </r>
  <r>
    <s v="S01857"/>
    <x v="335"/>
    <s v="EMP099"/>
    <s v="P044"/>
    <x v="0"/>
    <n v="18"/>
    <s v="Anjali Jain"/>
    <s v="Monitor 44"/>
    <n v="15000"/>
    <n v="270000"/>
    <x v="2"/>
    <x v="14"/>
  </r>
  <r>
    <s v="S01858"/>
    <x v="318"/>
    <s v="EMP013"/>
    <s v="P037"/>
    <x v="0"/>
    <n v="20"/>
    <s v="Pooja Jain"/>
    <s v="Cabinet 37"/>
    <n v="10000"/>
    <n v="200000"/>
    <x v="1"/>
    <x v="23"/>
  </r>
  <r>
    <s v="S01859"/>
    <x v="362"/>
    <s v="EMP048"/>
    <s v="P048"/>
    <x v="3"/>
    <n v="2"/>
    <s v="Vikas Jain"/>
    <s v="Notebook 48"/>
    <n v="100"/>
    <n v="200"/>
    <x v="0"/>
    <x v="42"/>
  </r>
  <r>
    <s v="S01860"/>
    <x v="326"/>
    <s v="EMP074"/>
    <s v="P048"/>
    <x v="0"/>
    <n v="13"/>
    <s v="Karan Singh"/>
    <s v="Notebook 48"/>
    <n v="100"/>
    <n v="1300"/>
    <x v="0"/>
    <x v="32"/>
  </r>
  <r>
    <s v="S01861"/>
    <x v="140"/>
    <s v="EMP009"/>
    <s v="P011"/>
    <x v="2"/>
    <n v="5"/>
    <s v="Sneha Mehta"/>
    <s v="Laptop 11"/>
    <n v="60000"/>
    <n v="300000"/>
    <x v="2"/>
    <x v="9"/>
  </r>
  <r>
    <s v="S01862"/>
    <x v="307"/>
    <s v="EMP056"/>
    <s v="P020"/>
    <x v="1"/>
    <n v="4"/>
    <s v="Anjali Singh"/>
    <s v="Marker 20"/>
    <n v="50"/>
    <n v="200"/>
    <x v="0"/>
    <x v="2"/>
  </r>
  <r>
    <s v="S01863"/>
    <x v="330"/>
    <s v="EMP052"/>
    <s v="P036"/>
    <x v="1"/>
    <n v="4"/>
    <s v="Sneha Mehta"/>
    <s v="Desk 36"/>
    <n v="12000"/>
    <n v="48000"/>
    <x v="1"/>
    <x v="9"/>
  </r>
  <r>
    <s v="S01864"/>
    <x v="182"/>
    <s v="EMP060"/>
    <s v="P027"/>
    <x v="3"/>
    <n v="8"/>
    <s v="Rohit Patel"/>
    <s v="Cabinet 27"/>
    <n v="10000"/>
    <n v="80000"/>
    <x v="1"/>
    <x v="51"/>
  </r>
  <r>
    <s v="S01865"/>
    <x v="255"/>
    <s v="EMP036"/>
    <s v="P025"/>
    <x v="1"/>
    <n v="2"/>
    <s v="Rohit Yadav"/>
    <s v="Office Chair 25"/>
    <n v="7000"/>
    <n v="14000"/>
    <x v="1"/>
    <x v="0"/>
  </r>
  <r>
    <s v="S01866"/>
    <x v="130"/>
    <s v="EMP048"/>
    <s v="P028"/>
    <x v="0"/>
    <n v="1"/>
    <s v="Vikas Jain"/>
    <s v="Notebook 28"/>
    <n v="100"/>
    <n v="100"/>
    <x v="0"/>
    <x v="42"/>
  </r>
  <r>
    <s v="S01867"/>
    <x v="198"/>
    <s v="EMP042"/>
    <s v="P030"/>
    <x v="3"/>
    <n v="14"/>
    <s v="Sneha Jain"/>
    <s v="Marker 30"/>
    <n v="50"/>
    <n v="700"/>
    <x v="0"/>
    <x v="57"/>
  </r>
  <r>
    <s v="S01868"/>
    <x v="80"/>
    <s v="EMP095"/>
    <s v="P031"/>
    <x v="3"/>
    <n v="8"/>
    <s v="Rahul Singh"/>
    <s v="Laptop 31"/>
    <n v="60000"/>
    <n v="480000"/>
    <x v="2"/>
    <x v="4"/>
  </r>
  <r>
    <s v="S01869"/>
    <x v="12"/>
    <s v="EMP052"/>
    <s v="P014"/>
    <x v="0"/>
    <n v="10"/>
    <s v="Sneha Mehta"/>
    <s v="Monitor 14"/>
    <n v="15000"/>
    <n v="150000"/>
    <x v="2"/>
    <x v="9"/>
  </r>
  <r>
    <s v="S01870"/>
    <x v="129"/>
    <s v="EMP062"/>
    <s v="P016"/>
    <x v="0"/>
    <n v="20"/>
    <s v="Vikas Singh"/>
    <s v="Desk 16"/>
    <n v="12000"/>
    <n v="240000"/>
    <x v="1"/>
    <x v="34"/>
  </r>
  <r>
    <s v="S01871"/>
    <x v="136"/>
    <s v="EMP050"/>
    <s v="P048"/>
    <x v="0"/>
    <n v="9"/>
    <s v="Amit Agarwal"/>
    <s v="Notebook 48"/>
    <n v="100"/>
    <n v="900"/>
    <x v="0"/>
    <x v="18"/>
  </r>
  <r>
    <s v="S01872"/>
    <x v="276"/>
    <s v="EMP029"/>
    <s v="P035"/>
    <x v="1"/>
    <n v="9"/>
    <s v="Rahul Gupta"/>
    <s v="Office Chair 35"/>
    <n v="7000"/>
    <n v="63000"/>
    <x v="1"/>
    <x v="21"/>
  </r>
  <r>
    <s v="S01873"/>
    <x v="59"/>
    <s v="EMP036"/>
    <s v="P039"/>
    <x v="1"/>
    <n v="15"/>
    <s v="Rohit Yadav"/>
    <s v="Printer Paper 39"/>
    <n v="300"/>
    <n v="4500"/>
    <x v="0"/>
    <x v="0"/>
  </r>
  <r>
    <s v="S01874"/>
    <x v="64"/>
    <s v="EMP094"/>
    <s v="P032"/>
    <x v="2"/>
    <n v="16"/>
    <s v="Rohit Kumar"/>
    <s v="Mouse 32"/>
    <n v="500"/>
    <n v="8000"/>
    <x v="2"/>
    <x v="38"/>
  </r>
  <r>
    <s v="S01875"/>
    <x v="259"/>
    <s v="EMP047"/>
    <s v="P009"/>
    <x v="2"/>
    <n v="4"/>
    <s v="Rahul Verma"/>
    <s v="Printer Paper 9"/>
    <n v="300"/>
    <n v="1200"/>
    <x v="0"/>
    <x v="47"/>
  </r>
  <r>
    <s v="S01876"/>
    <x v="180"/>
    <s v="EMP053"/>
    <s v="P008"/>
    <x v="3"/>
    <n v="2"/>
    <s v="Rahul Patel"/>
    <s v="Notebook 8"/>
    <n v="100"/>
    <n v="200"/>
    <x v="0"/>
    <x v="28"/>
  </r>
  <r>
    <s v="S01877"/>
    <x v="60"/>
    <s v="EMP049"/>
    <s v="P002"/>
    <x v="2"/>
    <n v="12"/>
    <s v="Rahul Sharma"/>
    <s v="Mouse 2"/>
    <n v="500"/>
    <n v="6000"/>
    <x v="2"/>
    <x v="6"/>
  </r>
  <r>
    <s v="S01878"/>
    <x v="303"/>
    <s v="EMP015"/>
    <s v="P019"/>
    <x v="2"/>
    <n v="2"/>
    <s v="Neha Singh"/>
    <s v="Printer Paper 19"/>
    <n v="300"/>
    <n v="600"/>
    <x v="0"/>
    <x v="26"/>
  </r>
  <r>
    <s v="S01879"/>
    <x v="314"/>
    <s v="EMP042"/>
    <s v="P032"/>
    <x v="2"/>
    <n v="4"/>
    <s v="Sneha Jain"/>
    <s v="Mouse 32"/>
    <n v="500"/>
    <n v="2000"/>
    <x v="2"/>
    <x v="57"/>
  </r>
  <r>
    <s v="S01880"/>
    <x v="176"/>
    <s v="EMP094"/>
    <s v="P038"/>
    <x v="0"/>
    <n v="7"/>
    <s v="Rohit Kumar"/>
    <s v="Notebook 38"/>
    <n v="100"/>
    <n v="700"/>
    <x v="0"/>
    <x v="38"/>
  </r>
  <r>
    <s v="S01881"/>
    <x v="275"/>
    <s v="EMP007"/>
    <s v="P001"/>
    <x v="1"/>
    <n v="5"/>
    <s v="Priya Kumar"/>
    <s v="Laptop 1"/>
    <n v="60000"/>
    <n v="300000"/>
    <x v="2"/>
    <x v="13"/>
  </r>
  <r>
    <s v="S01882"/>
    <x v="143"/>
    <s v="EMP037"/>
    <s v="P004"/>
    <x v="0"/>
    <n v="18"/>
    <s v="Priya Kumar"/>
    <s v="Monitor 4"/>
    <n v="15000"/>
    <n v="270000"/>
    <x v="2"/>
    <x v="13"/>
  </r>
  <r>
    <s v="S01883"/>
    <x v="35"/>
    <s v="EMP046"/>
    <s v="P015"/>
    <x v="2"/>
    <n v="14"/>
    <s v="Priya Verma"/>
    <s v="Office Chair 15"/>
    <n v="7000"/>
    <n v="98000"/>
    <x v="1"/>
    <x v="19"/>
  </r>
  <r>
    <s v="S01884"/>
    <x v="165"/>
    <s v="EMP094"/>
    <s v="P003"/>
    <x v="2"/>
    <n v="2"/>
    <s v="Rohit Kumar"/>
    <s v="Keyboard 3"/>
    <n v="1200"/>
    <n v="2400"/>
    <x v="2"/>
    <x v="38"/>
  </r>
  <r>
    <s v="S01885"/>
    <x v="313"/>
    <s v="EMP083"/>
    <s v="P021"/>
    <x v="1"/>
    <n v="5"/>
    <s v="Karan Yadav"/>
    <s v="Laptop 21"/>
    <n v="60000"/>
    <n v="300000"/>
    <x v="2"/>
    <x v="1"/>
  </r>
  <r>
    <s v="S01886"/>
    <x v="113"/>
    <s v="EMP041"/>
    <s v="P019"/>
    <x v="2"/>
    <n v="19"/>
    <s v="Karan Yadav"/>
    <s v="Printer Paper 19"/>
    <n v="300"/>
    <n v="5700"/>
    <x v="0"/>
    <x v="1"/>
  </r>
  <r>
    <s v="S01887"/>
    <x v="217"/>
    <s v="EMP075"/>
    <s v="P008"/>
    <x v="2"/>
    <n v="4"/>
    <s v="Karan Singh"/>
    <s v="Notebook 8"/>
    <n v="100"/>
    <n v="400"/>
    <x v="0"/>
    <x v="32"/>
  </r>
  <r>
    <s v="S01888"/>
    <x v="41"/>
    <s v="EMP008"/>
    <s v="P014"/>
    <x v="0"/>
    <n v="11"/>
    <s v="Pooja Verma"/>
    <s v="Monitor 14"/>
    <n v="15000"/>
    <n v="165000"/>
    <x v="2"/>
    <x v="36"/>
  </r>
  <r>
    <s v="S01889"/>
    <x v="70"/>
    <s v="EMP057"/>
    <s v="P023"/>
    <x v="1"/>
    <n v="1"/>
    <s v="Vikas Yadav"/>
    <s v="Keyboard 23"/>
    <n v="1200"/>
    <n v="1200"/>
    <x v="2"/>
    <x v="52"/>
  </r>
  <r>
    <s v="S01890"/>
    <x v="119"/>
    <s v="EMP003"/>
    <s v="P025"/>
    <x v="3"/>
    <n v="11"/>
    <s v="Karan Patel"/>
    <s v="Office Chair 25"/>
    <n v="7000"/>
    <n v="77000"/>
    <x v="1"/>
    <x v="39"/>
  </r>
  <r>
    <s v="S01891"/>
    <x v="331"/>
    <s v="EMP058"/>
    <s v="P007"/>
    <x v="2"/>
    <n v="2"/>
    <s v="Anjali Jain"/>
    <s v="Cabinet 7"/>
    <n v="10000"/>
    <n v="20000"/>
    <x v="1"/>
    <x v="14"/>
  </r>
  <r>
    <s v="S01892"/>
    <x v="0"/>
    <s v="EMP066"/>
    <s v="P026"/>
    <x v="1"/>
    <n v="7"/>
    <s v="Sneha Patel"/>
    <s v="Desk 26"/>
    <n v="12000"/>
    <n v="84000"/>
    <x v="1"/>
    <x v="49"/>
  </r>
  <r>
    <s v="S01893"/>
    <x v="133"/>
    <s v="EMP081"/>
    <s v="P020"/>
    <x v="3"/>
    <n v="4"/>
    <s v="Rahul Gupta"/>
    <s v="Marker 20"/>
    <n v="50"/>
    <n v="200"/>
    <x v="0"/>
    <x v="21"/>
  </r>
  <r>
    <s v="S01894"/>
    <x v="48"/>
    <s v="EMP089"/>
    <s v="P021"/>
    <x v="2"/>
    <n v="20"/>
    <s v="Rohit Sharma"/>
    <s v="Laptop 21"/>
    <n v="60000"/>
    <n v="1200000"/>
    <x v="2"/>
    <x v="31"/>
  </r>
  <r>
    <s v="S01895"/>
    <x v="318"/>
    <s v="EMP094"/>
    <s v="P047"/>
    <x v="0"/>
    <n v="17"/>
    <s v="Rohit Kumar"/>
    <s v="Cabinet 47"/>
    <n v="10000"/>
    <n v="170000"/>
    <x v="1"/>
    <x v="38"/>
  </r>
  <r>
    <s v="S01896"/>
    <x v="31"/>
    <s v="EMP075"/>
    <s v="P019"/>
    <x v="0"/>
    <n v="5"/>
    <s v="Karan Singh"/>
    <s v="Printer Paper 19"/>
    <n v="300"/>
    <n v="1500"/>
    <x v="0"/>
    <x v="32"/>
  </r>
  <r>
    <s v="S01897"/>
    <x v="287"/>
    <s v="EMP028"/>
    <s v="P037"/>
    <x v="3"/>
    <n v="19"/>
    <s v="Karan Sharma"/>
    <s v="Cabinet 37"/>
    <n v="10000"/>
    <n v="190000"/>
    <x v="1"/>
    <x v="41"/>
  </r>
  <r>
    <s v="S01898"/>
    <x v="287"/>
    <s v="EMP052"/>
    <s v="P007"/>
    <x v="1"/>
    <n v="12"/>
    <s v="Sneha Mehta"/>
    <s v="Cabinet 7"/>
    <n v="10000"/>
    <n v="120000"/>
    <x v="1"/>
    <x v="9"/>
  </r>
  <r>
    <s v="S01899"/>
    <x v="53"/>
    <s v="EMP017"/>
    <s v="P001"/>
    <x v="1"/>
    <n v="8"/>
    <s v="Priya Sharma"/>
    <s v="Laptop 1"/>
    <n v="60000"/>
    <n v="480000"/>
    <x v="2"/>
    <x v="12"/>
  </r>
  <r>
    <s v="S01900"/>
    <x v="361"/>
    <s v="EMP029"/>
    <s v="P043"/>
    <x v="3"/>
    <n v="20"/>
    <s v="Rahul Gupta"/>
    <s v="Keyboard 43"/>
    <n v="1200"/>
    <n v="24000"/>
    <x v="2"/>
    <x v="21"/>
  </r>
  <r>
    <s v="S01901"/>
    <x v="121"/>
    <s v="EMP005"/>
    <s v="P006"/>
    <x v="2"/>
    <n v="12"/>
    <s v="Sneha Mehta"/>
    <s v="Desk 6"/>
    <n v="12000"/>
    <n v="144000"/>
    <x v="1"/>
    <x v="9"/>
  </r>
  <r>
    <s v="S01902"/>
    <x v="281"/>
    <s v="EMP095"/>
    <s v="P042"/>
    <x v="0"/>
    <n v="14"/>
    <s v="Rahul Singh"/>
    <s v="Mouse 42"/>
    <n v="500"/>
    <n v="7000"/>
    <x v="2"/>
    <x v="4"/>
  </r>
  <r>
    <s v="S01903"/>
    <x v="112"/>
    <s v="EMP058"/>
    <s v="P005"/>
    <x v="0"/>
    <n v="9"/>
    <s v="Anjali Jain"/>
    <s v="Office Chair 5"/>
    <n v="7000"/>
    <n v="63000"/>
    <x v="1"/>
    <x v="14"/>
  </r>
  <r>
    <s v="S01904"/>
    <x v="207"/>
    <s v="EMP085"/>
    <s v="P013"/>
    <x v="0"/>
    <n v="15"/>
    <s v="Sneha Verma"/>
    <s v="Keyboard 13"/>
    <n v="1200"/>
    <n v="18000"/>
    <x v="2"/>
    <x v="29"/>
  </r>
  <r>
    <s v="S01905"/>
    <x v="215"/>
    <s v="EMP085"/>
    <s v="P047"/>
    <x v="3"/>
    <n v="19"/>
    <s v="Sneha Verma"/>
    <s v="Cabinet 47"/>
    <n v="10000"/>
    <n v="190000"/>
    <x v="1"/>
    <x v="29"/>
  </r>
  <r>
    <s v="S01906"/>
    <x v="238"/>
    <s v="EMP029"/>
    <s v="P045"/>
    <x v="1"/>
    <n v="2"/>
    <s v="Rahul Gupta"/>
    <s v="Office Chair 45"/>
    <n v="7000"/>
    <n v="14000"/>
    <x v="1"/>
    <x v="21"/>
  </r>
  <r>
    <s v="S01907"/>
    <x v="290"/>
    <s v="EMP055"/>
    <s v="P023"/>
    <x v="1"/>
    <n v="8"/>
    <s v="Neha Gupta"/>
    <s v="Keyboard 23"/>
    <n v="1200"/>
    <n v="9600"/>
    <x v="2"/>
    <x v="16"/>
  </r>
  <r>
    <s v="S01908"/>
    <x v="304"/>
    <s v="EMP048"/>
    <s v="P013"/>
    <x v="2"/>
    <n v="2"/>
    <s v="Vikas Jain"/>
    <s v="Keyboard 13"/>
    <n v="1200"/>
    <n v="2400"/>
    <x v="2"/>
    <x v="42"/>
  </r>
  <r>
    <s v="S01909"/>
    <x v="127"/>
    <s v="EMP063"/>
    <s v="P008"/>
    <x v="0"/>
    <n v="3"/>
    <s v="Pooja Jain"/>
    <s v="Notebook 8"/>
    <n v="100"/>
    <n v="300"/>
    <x v="0"/>
    <x v="23"/>
  </r>
  <r>
    <s v="S01910"/>
    <x v="346"/>
    <s v="EMP069"/>
    <s v="P025"/>
    <x v="2"/>
    <n v="15"/>
    <s v="Pooja Patel"/>
    <s v="Office Chair 25"/>
    <n v="7000"/>
    <n v="105000"/>
    <x v="1"/>
    <x v="48"/>
  </r>
  <r>
    <s v="S01911"/>
    <x v="162"/>
    <s v="EMP010"/>
    <s v="P035"/>
    <x v="1"/>
    <n v="20"/>
    <s v="Karan Kumar"/>
    <s v="Office Chair 35"/>
    <n v="7000"/>
    <n v="140000"/>
    <x v="1"/>
    <x v="54"/>
  </r>
  <r>
    <s v="S01912"/>
    <x v="22"/>
    <s v="EMP081"/>
    <s v="P034"/>
    <x v="2"/>
    <n v="9"/>
    <s v="Rahul Gupta"/>
    <s v="Monitor 34"/>
    <n v="15000"/>
    <n v="135000"/>
    <x v="2"/>
    <x v="21"/>
  </r>
  <r>
    <s v="S01913"/>
    <x v="303"/>
    <s v="EMP087"/>
    <s v="P039"/>
    <x v="1"/>
    <n v="3"/>
    <s v="Neha Yadav"/>
    <s v="Printer Paper 39"/>
    <n v="300"/>
    <n v="900"/>
    <x v="0"/>
    <x v="17"/>
  </r>
  <r>
    <s v="S01914"/>
    <x v="206"/>
    <s v="EMP029"/>
    <s v="P036"/>
    <x v="3"/>
    <n v="2"/>
    <s v="Rahul Gupta"/>
    <s v="Desk 36"/>
    <n v="12000"/>
    <n v="24000"/>
    <x v="1"/>
    <x v="21"/>
  </r>
  <r>
    <s v="S01915"/>
    <x v="338"/>
    <s v="EMP074"/>
    <s v="P036"/>
    <x v="3"/>
    <n v="10"/>
    <s v="Karan Singh"/>
    <s v="Desk 36"/>
    <n v="12000"/>
    <n v="120000"/>
    <x v="1"/>
    <x v="32"/>
  </r>
  <r>
    <s v="S01916"/>
    <x v="88"/>
    <s v="EMP043"/>
    <s v="P004"/>
    <x v="2"/>
    <n v="12"/>
    <s v="Vikas Sharma"/>
    <s v="Monitor 4"/>
    <n v="15000"/>
    <n v="180000"/>
    <x v="2"/>
    <x v="43"/>
  </r>
  <r>
    <s v="S01917"/>
    <x v="119"/>
    <s v="EMP073"/>
    <s v="P001"/>
    <x v="2"/>
    <n v="4"/>
    <s v="Pooja Jain"/>
    <s v="Laptop 1"/>
    <n v="60000"/>
    <n v="240000"/>
    <x v="2"/>
    <x v="23"/>
  </r>
  <r>
    <s v="S01918"/>
    <x v="218"/>
    <s v="EMP083"/>
    <s v="P004"/>
    <x v="1"/>
    <n v="6"/>
    <s v="Karan Yadav"/>
    <s v="Monitor 4"/>
    <n v="15000"/>
    <n v="90000"/>
    <x v="2"/>
    <x v="1"/>
  </r>
  <r>
    <s v="S01919"/>
    <x v="202"/>
    <s v="EMP076"/>
    <s v="P019"/>
    <x v="1"/>
    <n v="4"/>
    <s v="Rahul Jain"/>
    <s v="Printer Paper 19"/>
    <n v="300"/>
    <n v="1200"/>
    <x v="0"/>
    <x v="22"/>
  </r>
  <r>
    <s v="S01920"/>
    <x v="299"/>
    <s v="EMP083"/>
    <s v="P028"/>
    <x v="3"/>
    <n v="13"/>
    <s v="Karan Yadav"/>
    <s v="Notebook 28"/>
    <n v="100"/>
    <n v="1300"/>
    <x v="0"/>
    <x v="1"/>
  </r>
  <r>
    <s v="S01921"/>
    <x v="58"/>
    <s v="EMP021"/>
    <s v="P018"/>
    <x v="0"/>
    <n v="20"/>
    <s v="Amit Agarwal"/>
    <s v="Notebook 18"/>
    <n v="100"/>
    <n v="2000"/>
    <x v="0"/>
    <x v="18"/>
  </r>
  <r>
    <s v="S01922"/>
    <x v="302"/>
    <s v="EMP009"/>
    <s v="P008"/>
    <x v="0"/>
    <n v="18"/>
    <s v="Sneha Mehta"/>
    <s v="Notebook 8"/>
    <n v="100"/>
    <n v="1800"/>
    <x v="0"/>
    <x v="9"/>
  </r>
  <r>
    <s v="S01923"/>
    <x v="306"/>
    <s v="EMP029"/>
    <s v="P006"/>
    <x v="0"/>
    <n v="18"/>
    <s v="Rahul Gupta"/>
    <s v="Desk 6"/>
    <n v="12000"/>
    <n v="216000"/>
    <x v="1"/>
    <x v="21"/>
  </r>
  <r>
    <s v="S01924"/>
    <x v="139"/>
    <s v="EMP004"/>
    <s v="P049"/>
    <x v="0"/>
    <n v="3"/>
    <s v="Karan Yadav"/>
    <s v="Printer Paper 49"/>
    <n v="300"/>
    <n v="900"/>
    <x v="0"/>
    <x v="1"/>
  </r>
  <r>
    <s v="S01925"/>
    <x v="214"/>
    <s v="EMP009"/>
    <s v="P017"/>
    <x v="3"/>
    <n v="19"/>
    <s v="Sneha Mehta"/>
    <s v="Cabinet 17"/>
    <n v="10000"/>
    <n v="190000"/>
    <x v="1"/>
    <x v="9"/>
  </r>
  <r>
    <s v="S01926"/>
    <x v="363"/>
    <s v="EMP084"/>
    <s v="P043"/>
    <x v="2"/>
    <n v="7"/>
    <s v="Priya Mehta"/>
    <s v="Keyboard 43"/>
    <n v="1200"/>
    <n v="8400"/>
    <x v="2"/>
    <x v="33"/>
  </r>
  <r>
    <s v="S01927"/>
    <x v="172"/>
    <s v="EMP074"/>
    <s v="P018"/>
    <x v="3"/>
    <n v="14"/>
    <s v="Karan Singh"/>
    <s v="Notebook 18"/>
    <n v="100"/>
    <n v="1400"/>
    <x v="0"/>
    <x v="32"/>
  </r>
  <r>
    <s v="S01928"/>
    <x v="112"/>
    <s v="EMP074"/>
    <s v="P001"/>
    <x v="2"/>
    <n v="7"/>
    <s v="Karan Singh"/>
    <s v="Laptop 1"/>
    <n v="60000"/>
    <n v="420000"/>
    <x v="2"/>
    <x v="32"/>
  </r>
  <r>
    <s v="S01929"/>
    <x v="62"/>
    <s v="EMP086"/>
    <s v="P016"/>
    <x v="1"/>
    <n v="1"/>
    <s v="Rahul Mehta"/>
    <s v="Desk 16"/>
    <n v="12000"/>
    <n v="12000"/>
    <x v="1"/>
    <x v="55"/>
  </r>
  <r>
    <s v="S01930"/>
    <x v="36"/>
    <s v="EMP052"/>
    <s v="P023"/>
    <x v="2"/>
    <n v="9"/>
    <s v="Sneha Mehta"/>
    <s v="Keyboard 23"/>
    <n v="1200"/>
    <n v="10800"/>
    <x v="2"/>
    <x v="9"/>
  </r>
  <r>
    <s v="S01931"/>
    <x v="135"/>
    <s v="EMP072"/>
    <s v="P001"/>
    <x v="3"/>
    <n v="17"/>
    <s v="Sneha Agarwal"/>
    <s v="Laptop 1"/>
    <n v="60000"/>
    <n v="1020000"/>
    <x v="2"/>
    <x v="20"/>
  </r>
  <r>
    <s v="S01932"/>
    <x v="67"/>
    <s v="EMP090"/>
    <s v="P014"/>
    <x v="1"/>
    <n v="6"/>
    <s v="Vikas Agarwal"/>
    <s v="Monitor 14"/>
    <n v="15000"/>
    <n v="90000"/>
    <x v="2"/>
    <x v="25"/>
  </r>
  <r>
    <s v="S01933"/>
    <x v="298"/>
    <s v="EMP036"/>
    <s v="P007"/>
    <x v="3"/>
    <n v="4"/>
    <s v="Rohit Yadav"/>
    <s v="Cabinet 7"/>
    <n v="10000"/>
    <n v="40000"/>
    <x v="1"/>
    <x v="0"/>
  </r>
  <r>
    <s v="S01934"/>
    <x v="319"/>
    <s v="EMP082"/>
    <s v="P006"/>
    <x v="0"/>
    <n v="13"/>
    <s v="Rohit Jain"/>
    <s v="Desk 6"/>
    <n v="12000"/>
    <n v="156000"/>
    <x v="1"/>
    <x v="8"/>
  </r>
  <r>
    <s v="S01935"/>
    <x v="276"/>
    <s v="EMP009"/>
    <s v="P022"/>
    <x v="1"/>
    <n v="3"/>
    <s v="Sneha Mehta"/>
    <s v="Mouse 22"/>
    <n v="500"/>
    <n v="1500"/>
    <x v="2"/>
    <x v="9"/>
  </r>
  <r>
    <s v="S01936"/>
    <x v="88"/>
    <s v="EMP017"/>
    <s v="P009"/>
    <x v="0"/>
    <n v="16"/>
    <s v="Priya Sharma"/>
    <s v="Printer Paper 9"/>
    <n v="300"/>
    <n v="4800"/>
    <x v="0"/>
    <x v="12"/>
  </r>
  <r>
    <s v="S01937"/>
    <x v="160"/>
    <s v="EMP063"/>
    <s v="P032"/>
    <x v="3"/>
    <n v="15"/>
    <s v="Pooja Jain"/>
    <s v="Mouse 32"/>
    <n v="500"/>
    <n v="7500"/>
    <x v="2"/>
    <x v="23"/>
  </r>
  <r>
    <s v="S01938"/>
    <x v="209"/>
    <s v="EMP091"/>
    <s v="P035"/>
    <x v="1"/>
    <n v="19"/>
    <s v="Anjali Verma"/>
    <s v="Office Chair 35"/>
    <n v="7000"/>
    <n v="133000"/>
    <x v="1"/>
    <x v="27"/>
  </r>
  <r>
    <s v="S01939"/>
    <x v="281"/>
    <s v="EMP012"/>
    <s v="P017"/>
    <x v="2"/>
    <n v="20"/>
    <s v="Pooja Singh"/>
    <s v="Cabinet 17"/>
    <n v="10000"/>
    <n v="200000"/>
    <x v="1"/>
    <x v="11"/>
  </r>
  <r>
    <s v="S01940"/>
    <x v="162"/>
    <s v="EMP029"/>
    <s v="P042"/>
    <x v="3"/>
    <n v="13"/>
    <s v="Rahul Gupta"/>
    <s v="Mouse 42"/>
    <n v="500"/>
    <n v="6500"/>
    <x v="2"/>
    <x v="21"/>
  </r>
  <r>
    <s v="S01941"/>
    <x v="235"/>
    <s v="EMP060"/>
    <s v="P002"/>
    <x v="0"/>
    <n v="20"/>
    <s v="Rohit Patel"/>
    <s v="Mouse 2"/>
    <n v="500"/>
    <n v="10000"/>
    <x v="2"/>
    <x v="51"/>
  </r>
  <r>
    <s v="S01942"/>
    <x v="94"/>
    <s v="EMP046"/>
    <s v="P028"/>
    <x v="0"/>
    <n v="18"/>
    <s v="Priya Verma"/>
    <s v="Notebook 28"/>
    <n v="100"/>
    <n v="1800"/>
    <x v="0"/>
    <x v="19"/>
  </r>
  <r>
    <s v="S01943"/>
    <x v="317"/>
    <s v="EMP026"/>
    <s v="P003"/>
    <x v="1"/>
    <n v="20"/>
    <s v="Amit Verma"/>
    <s v="Keyboard 3"/>
    <n v="1200"/>
    <n v="24000"/>
    <x v="2"/>
    <x v="10"/>
  </r>
  <r>
    <s v="S01944"/>
    <x v="214"/>
    <s v="EMP056"/>
    <s v="P002"/>
    <x v="1"/>
    <n v="16"/>
    <s v="Anjali Singh"/>
    <s v="Mouse 2"/>
    <n v="500"/>
    <n v="8000"/>
    <x v="2"/>
    <x v="2"/>
  </r>
  <r>
    <s v="S01945"/>
    <x v="163"/>
    <s v="EMP093"/>
    <s v="P038"/>
    <x v="3"/>
    <n v="2"/>
    <s v="Vikas Singh"/>
    <s v="Notebook 38"/>
    <n v="100"/>
    <n v="200"/>
    <x v="0"/>
    <x v="34"/>
  </r>
  <r>
    <s v="S01946"/>
    <x v="329"/>
    <s v="EMP010"/>
    <s v="P024"/>
    <x v="0"/>
    <n v="13"/>
    <s v="Karan Kumar"/>
    <s v="Monitor 24"/>
    <n v="15000"/>
    <n v="195000"/>
    <x v="2"/>
    <x v="54"/>
  </r>
  <r>
    <s v="S01947"/>
    <x v="279"/>
    <s v="EMP080"/>
    <s v="P002"/>
    <x v="1"/>
    <n v="17"/>
    <s v="Neha Sharma"/>
    <s v="Mouse 2"/>
    <n v="500"/>
    <n v="8500"/>
    <x v="2"/>
    <x v="30"/>
  </r>
  <r>
    <s v="S01948"/>
    <x v="73"/>
    <s v="EMP017"/>
    <s v="P008"/>
    <x v="1"/>
    <n v="5"/>
    <s v="Priya Sharma"/>
    <s v="Notebook 8"/>
    <n v="100"/>
    <n v="500"/>
    <x v="0"/>
    <x v="12"/>
  </r>
  <r>
    <s v="S01949"/>
    <x v="122"/>
    <s v="EMP010"/>
    <s v="P046"/>
    <x v="1"/>
    <n v="16"/>
    <s v="Karan Kumar"/>
    <s v="Desk 46"/>
    <n v="12000"/>
    <n v="192000"/>
    <x v="1"/>
    <x v="54"/>
  </r>
  <r>
    <s v="S01950"/>
    <x v="143"/>
    <s v="EMP055"/>
    <s v="P016"/>
    <x v="2"/>
    <n v="11"/>
    <s v="Neha Gupta"/>
    <s v="Desk 16"/>
    <n v="12000"/>
    <n v="132000"/>
    <x v="1"/>
    <x v="16"/>
  </r>
  <r>
    <s v="S01951"/>
    <x v="325"/>
    <s v="EMP084"/>
    <s v="P037"/>
    <x v="0"/>
    <n v="18"/>
    <s v="Priya Mehta"/>
    <s v="Cabinet 37"/>
    <n v="10000"/>
    <n v="180000"/>
    <x v="1"/>
    <x v="33"/>
  </r>
  <r>
    <s v="S01952"/>
    <x v="295"/>
    <s v="EMP086"/>
    <s v="P034"/>
    <x v="0"/>
    <n v="9"/>
    <s v="Rahul Mehta"/>
    <s v="Monitor 34"/>
    <n v="15000"/>
    <n v="135000"/>
    <x v="2"/>
    <x v="55"/>
  </r>
  <r>
    <s v="S01953"/>
    <x v="192"/>
    <s v="EMP007"/>
    <s v="P005"/>
    <x v="2"/>
    <n v="6"/>
    <s v="Priya Kumar"/>
    <s v="Office Chair 5"/>
    <n v="7000"/>
    <n v="42000"/>
    <x v="1"/>
    <x v="13"/>
  </r>
  <r>
    <s v="S01954"/>
    <x v="337"/>
    <s v="EMP037"/>
    <s v="P035"/>
    <x v="0"/>
    <n v="15"/>
    <s v="Priya Kumar"/>
    <s v="Office Chair 35"/>
    <n v="7000"/>
    <n v="105000"/>
    <x v="1"/>
    <x v="13"/>
  </r>
  <r>
    <s v="S01955"/>
    <x v="148"/>
    <s v="EMP058"/>
    <s v="P049"/>
    <x v="3"/>
    <n v="7"/>
    <s v="Anjali Jain"/>
    <s v="Printer Paper 49"/>
    <n v="300"/>
    <n v="2100"/>
    <x v="0"/>
    <x v="14"/>
  </r>
  <r>
    <s v="S01956"/>
    <x v="136"/>
    <s v="EMP008"/>
    <s v="P044"/>
    <x v="0"/>
    <n v="11"/>
    <s v="Pooja Verma"/>
    <s v="Monitor 44"/>
    <n v="15000"/>
    <n v="165000"/>
    <x v="2"/>
    <x v="36"/>
  </r>
  <r>
    <s v="S01957"/>
    <x v="314"/>
    <s v="EMP047"/>
    <s v="P010"/>
    <x v="2"/>
    <n v="18"/>
    <s v="Rahul Verma"/>
    <s v="Marker 10"/>
    <n v="50"/>
    <n v="900"/>
    <x v="0"/>
    <x v="47"/>
  </r>
  <r>
    <s v="S01958"/>
    <x v="281"/>
    <s v="EMP074"/>
    <s v="P032"/>
    <x v="2"/>
    <n v="3"/>
    <s v="Karan Singh"/>
    <s v="Mouse 32"/>
    <n v="500"/>
    <n v="1500"/>
    <x v="2"/>
    <x v="32"/>
  </r>
  <r>
    <s v="S01959"/>
    <x v="240"/>
    <s v="EMP062"/>
    <s v="P026"/>
    <x v="0"/>
    <n v="17"/>
    <s v="Vikas Singh"/>
    <s v="Desk 26"/>
    <n v="12000"/>
    <n v="204000"/>
    <x v="1"/>
    <x v="34"/>
  </r>
  <r>
    <s v="S01960"/>
    <x v="218"/>
    <s v="EMP096"/>
    <s v="P039"/>
    <x v="2"/>
    <n v="2"/>
    <s v="Sneha Yadav"/>
    <s v="Printer Paper 39"/>
    <n v="300"/>
    <n v="600"/>
    <x v="0"/>
    <x v="45"/>
  </r>
  <r>
    <s v="S01961"/>
    <x v="142"/>
    <s v="EMP031"/>
    <s v="P024"/>
    <x v="1"/>
    <n v="4"/>
    <s v="Pooja Jain"/>
    <s v="Monitor 24"/>
    <n v="15000"/>
    <n v="60000"/>
    <x v="2"/>
    <x v="23"/>
  </r>
  <r>
    <s v="S01962"/>
    <x v="62"/>
    <s v="EMP024"/>
    <s v="P020"/>
    <x v="1"/>
    <n v="6"/>
    <s v="Karan Verma"/>
    <s v="Marker 20"/>
    <n v="50"/>
    <n v="300"/>
    <x v="0"/>
    <x v="56"/>
  </r>
  <r>
    <s v="S01963"/>
    <x v="139"/>
    <s v="EMP060"/>
    <s v="P023"/>
    <x v="0"/>
    <n v="12"/>
    <s v="Rohit Patel"/>
    <s v="Keyboard 23"/>
    <n v="1200"/>
    <n v="14400"/>
    <x v="2"/>
    <x v="51"/>
  </r>
  <r>
    <s v="S01964"/>
    <x v="288"/>
    <s v="EMP069"/>
    <s v="P021"/>
    <x v="2"/>
    <n v="7"/>
    <s v="Pooja Patel"/>
    <s v="Laptop 21"/>
    <n v="60000"/>
    <n v="420000"/>
    <x v="2"/>
    <x v="48"/>
  </r>
  <r>
    <s v="S01965"/>
    <x v="125"/>
    <s v="EMP098"/>
    <s v="P006"/>
    <x v="3"/>
    <n v="3"/>
    <s v="Karan Sharma"/>
    <s v="Desk 6"/>
    <n v="12000"/>
    <n v="36000"/>
    <x v="1"/>
    <x v="41"/>
  </r>
  <r>
    <s v="S01966"/>
    <x v="253"/>
    <s v="EMP078"/>
    <s v="P048"/>
    <x v="2"/>
    <n v="20"/>
    <s v="Sneha Gupta"/>
    <s v="Notebook 48"/>
    <n v="100"/>
    <n v="2000"/>
    <x v="0"/>
    <x v="44"/>
  </r>
  <r>
    <s v="S01967"/>
    <x v="360"/>
    <s v="EMP037"/>
    <s v="P045"/>
    <x v="3"/>
    <n v="1"/>
    <s v="Priya Kumar"/>
    <s v="Office Chair 45"/>
    <n v="7000"/>
    <n v="7000"/>
    <x v="1"/>
    <x v="13"/>
  </r>
  <r>
    <s v="S01968"/>
    <x v="42"/>
    <s v="EMP089"/>
    <s v="P007"/>
    <x v="1"/>
    <n v="9"/>
    <s v="Rohit Sharma"/>
    <s v="Cabinet 7"/>
    <n v="10000"/>
    <n v="90000"/>
    <x v="1"/>
    <x v="31"/>
  </r>
  <r>
    <s v="S01969"/>
    <x v="218"/>
    <s v="EMP059"/>
    <s v="P021"/>
    <x v="3"/>
    <n v="17"/>
    <s v="Pooja Verma"/>
    <s v="Laptop 21"/>
    <n v="60000"/>
    <n v="1020000"/>
    <x v="2"/>
    <x v="36"/>
  </r>
  <r>
    <s v="S01970"/>
    <x v="285"/>
    <s v="EMP081"/>
    <s v="P031"/>
    <x v="0"/>
    <n v="3"/>
    <s v="Rahul Gupta"/>
    <s v="Laptop 31"/>
    <n v="60000"/>
    <n v="180000"/>
    <x v="2"/>
    <x v="21"/>
  </r>
  <r>
    <s v="S01971"/>
    <x v="32"/>
    <s v="EMP074"/>
    <s v="P007"/>
    <x v="1"/>
    <n v="11"/>
    <s v="Karan Singh"/>
    <s v="Cabinet 7"/>
    <n v="10000"/>
    <n v="110000"/>
    <x v="1"/>
    <x v="32"/>
  </r>
  <r>
    <s v="S01972"/>
    <x v="149"/>
    <s v="EMP023"/>
    <s v="P010"/>
    <x v="2"/>
    <n v="6"/>
    <s v="Anjali Kumar"/>
    <s v="Marker 10"/>
    <n v="50"/>
    <n v="300"/>
    <x v="0"/>
    <x v="40"/>
  </r>
  <r>
    <s v="S01973"/>
    <x v="0"/>
    <s v="EMP009"/>
    <s v="P027"/>
    <x v="3"/>
    <n v="6"/>
    <s v="Sneha Mehta"/>
    <s v="Cabinet 27"/>
    <n v="10000"/>
    <n v="60000"/>
    <x v="1"/>
    <x v="9"/>
  </r>
  <r>
    <s v="S01974"/>
    <x v="10"/>
    <s v="EMP099"/>
    <s v="P019"/>
    <x v="3"/>
    <n v="9"/>
    <s v="Anjali Jain"/>
    <s v="Printer Paper 19"/>
    <n v="300"/>
    <n v="2700"/>
    <x v="0"/>
    <x v="14"/>
  </r>
  <r>
    <s v="S01975"/>
    <x v="126"/>
    <s v="EMP045"/>
    <s v="P021"/>
    <x v="2"/>
    <n v="1"/>
    <s v="Anjali Singh"/>
    <s v="Laptop 21"/>
    <n v="60000"/>
    <n v="60000"/>
    <x v="2"/>
    <x v="2"/>
  </r>
  <r>
    <s v="S01976"/>
    <x v="206"/>
    <s v="EMP053"/>
    <s v="P048"/>
    <x v="0"/>
    <n v="13"/>
    <s v="Rahul Patel"/>
    <s v="Notebook 48"/>
    <n v="100"/>
    <n v="1300"/>
    <x v="0"/>
    <x v="28"/>
  </r>
  <r>
    <s v="S01977"/>
    <x v="161"/>
    <s v="EMP047"/>
    <s v="P023"/>
    <x v="2"/>
    <n v="16"/>
    <s v="Rahul Verma"/>
    <s v="Keyboard 23"/>
    <n v="1200"/>
    <n v="19200"/>
    <x v="2"/>
    <x v="47"/>
  </r>
  <r>
    <s v="S01978"/>
    <x v="246"/>
    <s v="EMP032"/>
    <s v="P038"/>
    <x v="0"/>
    <n v="1"/>
    <s v="Sneha Agarwal"/>
    <s v="Notebook 38"/>
    <n v="100"/>
    <n v="100"/>
    <x v="0"/>
    <x v="20"/>
  </r>
  <r>
    <s v="S01979"/>
    <x v="315"/>
    <s v="EMP018"/>
    <s v="P007"/>
    <x v="0"/>
    <n v="6"/>
    <s v="Rahul Yadav"/>
    <s v="Cabinet 7"/>
    <n v="10000"/>
    <n v="60000"/>
    <x v="1"/>
    <x v="7"/>
  </r>
  <r>
    <s v="S01980"/>
    <x v="95"/>
    <s v="EMP049"/>
    <s v="P008"/>
    <x v="3"/>
    <n v="13"/>
    <s v="Rahul Sharma"/>
    <s v="Notebook 8"/>
    <n v="100"/>
    <n v="1300"/>
    <x v="0"/>
    <x v="6"/>
  </r>
  <r>
    <s v="S01981"/>
    <x v="135"/>
    <s v="EMP089"/>
    <s v="P033"/>
    <x v="2"/>
    <n v="8"/>
    <s v="Rohit Sharma"/>
    <s v="Keyboard 33"/>
    <n v="1200"/>
    <n v="9600"/>
    <x v="2"/>
    <x v="31"/>
  </r>
  <r>
    <s v="S01982"/>
    <x v="9"/>
    <s v="EMP021"/>
    <s v="P022"/>
    <x v="2"/>
    <n v="19"/>
    <s v="Amit Agarwal"/>
    <s v="Mouse 22"/>
    <n v="500"/>
    <n v="9500"/>
    <x v="2"/>
    <x v="18"/>
  </r>
  <r>
    <s v="S01983"/>
    <x v="256"/>
    <s v="EMP091"/>
    <s v="P014"/>
    <x v="2"/>
    <n v="19"/>
    <s v="Anjali Verma"/>
    <s v="Monitor 14"/>
    <n v="15000"/>
    <n v="285000"/>
    <x v="2"/>
    <x v="27"/>
  </r>
  <r>
    <s v="S01984"/>
    <x v="55"/>
    <s v="EMP025"/>
    <s v="P003"/>
    <x v="3"/>
    <n v="5"/>
    <s v="Amit Mehta"/>
    <s v="Keyboard 3"/>
    <n v="1200"/>
    <n v="6000"/>
    <x v="2"/>
    <x v="3"/>
  </r>
  <r>
    <s v="S01985"/>
    <x v="171"/>
    <s v="EMP016"/>
    <s v="P011"/>
    <x v="0"/>
    <n v="13"/>
    <s v="Karan Gupta"/>
    <s v="Laptop 11"/>
    <n v="60000"/>
    <n v="780000"/>
    <x v="2"/>
    <x v="24"/>
  </r>
  <r>
    <s v="S01986"/>
    <x v="231"/>
    <s v="EMP005"/>
    <s v="P039"/>
    <x v="2"/>
    <n v="12"/>
    <s v="Sneha Mehta"/>
    <s v="Printer Paper 39"/>
    <n v="300"/>
    <n v="3600"/>
    <x v="0"/>
    <x v="9"/>
  </r>
  <r>
    <s v="S01987"/>
    <x v="189"/>
    <s v="EMP067"/>
    <s v="P018"/>
    <x v="2"/>
    <n v="3"/>
    <s v="Anjali Sharma"/>
    <s v="Notebook 18"/>
    <n v="100"/>
    <n v="300"/>
    <x v="0"/>
    <x v="5"/>
  </r>
  <r>
    <s v="S01988"/>
    <x v="256"/>
    <s v="EMP087"/>
    <s v="P024"/>
    <x v="3"/>
    <n v="2"/>
    <s v="Neha Yadav"/>
    <s v="Monitor 24"/>
    <n v="15000"/>
    <n v="30000"/>
    <x v="2"/>
    <x v="17"/>
  </r>
  <r>
    <s v="S01989"/>
    <x v="2"/>
    <s v="EMP047"/>
    <s v="P049"/>
    <x v="3"/>
    <n v="20"/>
    <s v="Rahul Verma"/>
    <s v="Printer Paper 49"/>
    <n v="300"/>
    <n v="6000"/>
    <x v="0"/>
    <x v="47"/>
  </r>
  <r>
    <s v="S01990"/>
    <x v="354"/>
    <s v="EMP003"/>
    <s v="P023"/>
    <x v="3"/>
    <n v="6"/>
    <s v="Karan Patel"/>
    <s v="Keyboard 23"/>
    <n v="1200"/>
    <n v="7200"/>
    <x v="2"/>
    <x v="39"/>
  </r>
  <r>
    <s v="S01991"/>
    <x v="15"/>
    <s v="EMP011"/>
    <s v="P001"/>
    <x v="3"/>
    <n v="2"/>
    <s v="Rohit Jain"/>
    <s v="Laptop 1"/>
    <n v="60000"/>
    <n v="120000"/>
    <x v="2"/>
    <x v="8"/>
  </r>
  <r>
    <s v="S01992"/>
    <x v="142"/>
    <s v="EMP081"/>
    <s v="P049"/>
    <x v="1"/>
    <n v="4"/>
    <s v="Rahul Gupta"/>
    <s v="Printer Paper 49"/>
    <n v="300"/>
    <n v="1200"/>
    <x v="0"/>
    <x v="21"/>
  </r>
  <r>
    <s v="S01993"/>
    <x v="344"/>
    <s v="EMP088"/>
    <s v="P006"/>
    <x v="3"/>
    <n v="16"/>
    <s v="Rahul Gupta"/>
    <s v="Desk 6"/>
    <n v="12000"/>
    <n v="192000"/>
    <x v="1"/>
    <x v="21"/>
  </r>
  <r>
    <s v="S01994"/>
    <x v="309"/>
    <s v="EMP070"/>
    <s v="P012"/>
    <x v="3"/>
    <n v="2"/>
    <s v="Priya Sharma"/>
    <s v="Mouse 12"/>
    <n v="500"/>
    <n v="1000"/>
    <x v="2"/>
    <x v="12"/>
  </r>
  <r>
    <s v="S01995"/>
    <x v="61"/>
    <s v="EMP056"/>
    <s v="P038"/>
    <x v="0"/>
    <n v="11"/>
    <s v="Anjali Singh"/>
    <s v="Notebook 38"/>
    <n v="100"/>
    <n v="1100"/>
    <x v="0"/>
    <x v="2"/>
  </r>
  <r>
    <s v="S01996"/>
    <x v="195"/>
    <s v="EMP036"/>
    <s v="P011"/>
    <x v="3"/>
    <n v="8"/>
    <s v="Rohit Yadav"/>
    <s v="Laptop 11"/>
    <n v="60000"/>
    <n v="480000"/>
    <x v="2"/>
    <x v="0"/>
  </r>
  <r>
    <s v="S01997"/>
    <x v="46"/>
    <s v="EMP027"/>
    <s v="P045"/>
    <x v="0"/>
    <n v="17"/>
    <s v="Vikas Agarwal"/>
    <s v="Office Chair 45"/>
    <n v="7000"/>
    <n v="119000"/>
    <x v="1"/>
    <x v="25"/>
  </r>
  <r>
    <s v="S01998"/>
    <x v="252"/>
    <s v="EMP098"/>
    <s v="P020"/>
    <x v="3"/>
    <n v="9"/>
    <s v="Karan Sharma"/>
    <s v="Marker 20"/>
    <n v="50"/>
    <n v="450"/>
    <x v="0"/>
    <x v="41"/>
  </r>
  <r>
    <s v="S01999"/>
    <x v="247"/>
    <s v="EMP073"/>
    <s v="P046"/>
    <x v="2"/>
    <n v="1"/>
    <s v="Pooja Jain"/>
    <s v="Desk 46"/>
    <n v="12000"/>
    <n v="12000"/>
    <x v="1"/>
    <x v="23"/>
  </r>
  <r>
    <s v="S02000"/>
    <x v="77"/>
    <s v="EMP022"/>
    <s v="P048"/>
    <x v="1"/>
    <n v="13"/>
    <s v="Neha Mehta"/>
    <s v="Notebook 48"/>
    <n v="100"/>
    <n v="1300"/>
    <x v="0"/>
    <x v="15"/>
  </r>
  <r>
    <s v="S02001"/>
    <x v="3"/>
    <s v="EMP025"/>
    <s v="P008"/>
    <x v="3"/>
    <n v="16"/>
    <s v="Amit Mehta"/>
    <s v="Notebook 8"/>
    <n v="100"/>
    <n v="1600"/>
    <x v="0"/>
    <x v="3"/>
  </r>
  <r>
    <s v="S02002"/>
    <x v="311"/>
    <s v="EMP060"/>
    <s v="P025"/>
    <x v="1"/>
    <n v="11"/>
    <s v="Rohit Patel"/>
    <s v="Office Chair 25"/>
    <n v="7000"/>
    <n v="77000"/>
    <x v="1"/>
    <x v="51"/>
  </r>
  <r>
    <s v="S02003"/>
    <x v="308"/>
    <s v="EMP011"/>
    <s v="P035"/>
    <x v="3"/>
    <n v="16"/>
    <s v="Rohit Jain"/>
    <s v="Office Chair 35"/>
    <n v="7000"/>
    <n v="112000"/>
    <x v="1"/>
    <x v="8"/>
  </r>
  <r>
    <s v="S02004"/>
    <x v="328"/>
    <s v="EMP047"/>
    <s v="P041"/>
    <x v="0"/>
    <n v="17"/>
    <s v="Rahul Verma"/>
    <s v="Laptop 41"/>
    <n v="60000"/>
    <n v="1020000"/>
    <x v="2"/>
    <x v="47"/>
  </r>
  <r>
    <s v="S02005"/>
    <x v="6"/>
    <s v="EMP060"/>
    <s v="P007"/>
    <x v="2"/>
    <n v="13"/>
    <s v="Rohit Patel"/>
    <s v="Cabinet 7"/>
    <n v="10000"/>
    <n v="130000"/>
    <x v="1"/>
    <x v="51"/>
  </r>
  <r>
    <s v="S02006"/>
    <x v="81"/>
    <s v="EMP097"/>
    <s v="P037"/>
    <x v="1"/>
    <n v="5"/>
    <s v="Rohit Yadav"/>
    <s v="Cabinet 37"/>
    <n v="10000"/>
    <n v="50000"/>
    <x v="1"/>
    <x v="0"/>
  </r>
  <r>
    <s v="S02007"/>
    <x v="224"/>
    <s v="EMP014"/>
    <s v="P041"/>
    <x v="3"/>
    <n v="11"/>
    <s v="Priya Kumar"/>
    <s v="Laptop 41"/>
    <n v="60000"/>
    <n v="660000"/>
    <x v="2"/>
    <x v="13"/>
  </r>
  <r>
    <s v="S02008"/>
    <x v="277"/>
    <s v="EMP068"/>
    <s v="P038"/>
    <x v="2"/>
    <n v="4"/>
    <s v="Vikas Gupta"/>
    <s v="Notebook 38"/>
    <n v="100"/>
    <n v="400"/>
    <x v="0"/>
    <x v="46"/>
  </r>
  <r>
    <s v="S02009"/>
    <x v="241"/>
    <s v="EMP049"/>
    <s v="P017"/>
    <x v="2"/>
    <n v="19"/>
    <s v="Rahul Sharma"/>
    <s v="Cabinet 17"/>
    <n v="10000"/>
    <n v="190000"/>
    <x v="1"/>
    <x v="6"/>
  </r>
  <r>
    <s v="S02010"/>
    <x v="292"/>
    <s v="EMP036"/>
    <s v="P024"/>
    <x v="1"/>
    <n v="20"/>
    <s v="Rohit Yadav"/>
    <s v="Monitor 24"/>
    <n v="15000"/>
    <n v="300000"/>
    <x v="2"/>
    <x v="0"/>
  </r>
  <r>
    <s v="S02011"/>
    <x v="203"/>
    <s v="EMP027"/>
    <s v="P024"/>
    <x v="0"/>
    <n v="13"/>
    <s v="Vikas Agarwal"/>
    <s v="Monitor 24"/>
    <n v="15000"/>
    <n v="195000"/>
    <x v="2"/>
    <x v="25"/>
  </r>
  <r>
    <s v="S02012"/>
    <x v="16"/>
    <s v="EMP048"/>
    <s v="P028"/>
    <x v="1"/>
    <n v="19"/>
    <s v="Vikas Jain"/>
    <s v="Notebook 28"/>
    <n v="100"/>
    <n v="1900"/>
    <x v="0"/>
    <x v="42"/>
  </r>
  <r>
    <s v="S02013"/>
    <x v="363"/>
    <s v="EMP065"/>
    <s v="P015"/>
    <x v="2"/>
    <n v="16"/>
    <s v="Pooja Sharma"/>
    <s v="Office Chair 15"/>
    <n v="7000"/>
    <n v="112000"/>
    <x v="1"/>
    <x v="35"/>
  </r>
  <r>
    <s v="S02014"/>
    <x v="229"/>
    <s v="EMP058"/>
    <s v="P021"/>
    <x v="3"/>
    <n v="18"/>
    <s v="Anjali Jain"/>
    <s v="Laptop 21"/>
    <n v="60000"/>
    <n v="1080000"/>
    <x v="2"/>
    <x v="14"/>
  </r>
  <r>
    <s v="S02015"/>
    <x v="105"/>
    <s v="EMP013"/>
    <s v="P041"/>
    <x v="0"/>
    <n v="6"/>
    <s v="Pooja Jain"/>
    <s v="Laptop 41"/>
    <n v="60000"/>
    <n v="360000"/>
    <x v="2"/>
    <x v="23"/>
  </r>
  <r>
    <s v="S02016"/>
    <x v="293"/>
    <s v="EMP098"/>
    <s v="P029"/>
    <x v="1"/>
    <n v="8"/>
    <s v="Karan Sharma"/>
    <s v="Printer Paper 29"/>
    <n v="300"/>
    <n v="2400"/>
    <x v="0"/>
    <x v="41"/>
  </r>
  <r>
    <s v="S02017"/>
    <x v="165"/>
    <s v="EMP072"/>
    <s v="P019"/>
    <x v="2"/>
    <n v="2"/>
    <s v="Sneha Agarwal"/>
    <s v="Printer Paper 19"/>
    <n v="300"/>
    <n v="600"/>
    <x v="0"/>
    <x v="20"/>
  </r>
  <r>
    <s v="S02018"/>
    <x v="292"/>
    <s v="EMP007"/>
    <s v="P027"/>
    <x v="3"/>
    <n v="20"/>
    <s v="Priya Kumar"/>
    <s v="Cabinet 27"/>
    <n v="10000"/>
    <n v="200000"/>
    <x v="1"/>
    <x v="13"/>
  </r>
  <r>
    <s v="S02019"/>
    <x v="264"/>
    <s v="EMP092"/>
    <s v="P029"/>
    <x v="3"/>
    <n v="18"/>
    <s v="Neha Yadav"/>
    <s v="Printer Paper 29"/>
    <n v="300"/>
    <n v="5400"/>
    <x v="0"/>
    <x v="17"/>
  </r>
  <r>
    <s v="S02020"/>
    <x v="58"/>
    <s v="EMP062"/>
    <s v="P007"/>
    <x v="2"/>
    <n v="9"/>
    <s v="Vikas Singh"/>
    <s v="Cabinet 7"/>
    <n v="10000"/>
    <n v="90000"/>
    <x v="1"/>
    <x v="34"/>
  </r>
  <r>
    <s v="S02021"/>
    <x v="113"/>
    <s v="EMP067"/>
    <s v="P021"/>
    <x v="0"/>
    <n v="7"/>
    <s v="Anjali Sharma"/>
    <s v="Laptop 21"/>
    <n v="60000"/>
    <n v="420000"/>
    <x v="2"/>
    <x v="5"/>
  </r>
  <r>
    <s v="S02022"/>
    <x v="319"/>
    <s v="EMP085"/>
    <s v="P020"/>
    <x v="2"/>
    <n v="4"/>
    <s v="Sneha Verma"/>
    <s v="Marker 20"/>
    <n v="50"/>
    <n v="200"/>
    <x v="0"/>
    <x v="29"/>
  </r>
  <r>
    <s v="S02023"/>
    <x v="81"/>
    <s v="EMP080"/>
    <s v="P046"/>
    <x v="1"/>
    <n v="12"/>
    <s v="Neha Sharma"/>
    <s v="Desk 46"/>
    <n v="12000"/>
    <n v="144000"/>
    <x v="1"/>
    <x v="30"/>
  </r>
  <r>
    <s v="S02024"/>
    <x v="106"/>
    <s v="EMP097"/>
    <s v="P040"/>
    <x v="3"/>
    <n v="18"/>
    <s v="Rohit Yadav"/>
    <s v="Marker 40"/>
    <n v="50"/>
    <n v="900"/>
    <x v="0"/>
    <x v="0"/>
  </r>
  <r>
    <s v="S02025"/>
    <x v="120"/>
    <s v="EMP027"/>
    <s v="P043"/>
    <x v="1"/>
    <n v="10"/>
    <s v="Vikas Agarwal"/>
    <s v="Keyboard 43"/>
    <n v="1200"/>
    <n v="12000"/>
    <x v="2"/>
    <x v="25"/>
  </r>
  <r>
    <s v="S02026"/>
    <x v="158"/>
    <s v="EMP051"/>
    <s v="P049"/>
    <x v="0"/>
    <n v="12"/>
    <s v="Rahul Singh"/>
    <s v="Printer Paper 49"/>
    <n v="300"/>
    <n v="3600"/>
    <x v="0"/>
    <x v="4"/>
  </r>
  <r>
    <s v="S02027"/>
    <x v="80"/>
    <s v="EMP003"/>
    <s v="P025"/>
    <x v="2"/>
    <n v="2"/>
    <s v="Karan Patel"/>
    <s v="Office Chair 25"/>
    <n v="7000"/>
    <n v="14000"/>
    <x v="1"/>
    <x v="39"/>
  </r>
  <r>
    <s v="S02028"/>
    <x v="4"/>
    <s v="EMP021"/>
    <s v="P003"/>
    <x v="3"/>
    <n v="7"/>
    <s v="Amit Agarwal"/>
    <s v="Keyboard 3"/>
    <n v="1200"/>
    <n v="8400"/>
    <x v="2"/>
    <x v="18"/>
  </r>
  <r>
    <s v="S02029"/>
    <x v="220"/>
    <s v="EMP009"/>
    <s v="P021"/>
    <x v="3"/>
    <n v="19"/>
    <s v="Sneha Mehta"/>
    <s v="Laptop 21"/>
    <n v="60000"/>
    <n v="1140000"/>
    <x v="2"/>
    <x v="9"/>
  </r>
  <r>
    <s v="S02030"/>
    <x v="34"/>
    <s v="EMP008"/>
    <s v="P006"/>
    <x v="3"/>
    <n v="2"/>
    <s v="Pooja Verma"/>
    <s v="Desk 6"/>
    <n v="12000"/>
    <n v="24000"/>
    <x v="1"/>
    <x v="36"/>
  </r>
  <r>
    <s v="S02031"/>
    <x v="243"/>
    <s v="EMP053"/>
    <s v="P006"/>
    <x v="3"/>
    <n v="17"/>
    <s v="Rahul Patel"/>
    <s v="Desk 6"/>
    <n v="12000"/>
    <n v="204000"/>
    <x v="1"/>
    <x v="28"/>
  </r>
  <r>
    <s v="S02032"/>
    <x v="356"/>
    <s v="EMP076"/>
    <s v="P047"/>
    <x v="0"/>
    <n v="10"/>
    <s v="Rahul Jain"/>
    <s v="Cabinet 47"/>
    <n v="10000"/>
    <n v="100000"/>
    <x v="1"/>
    <x v="22"/>
  </r>
  <r>
    <s v="S02033"/>
    <x v="172"/>
    <s v="EMP043"/>
    <s v="P045"/>
    <x v="1"/>
    <n v="12"/>
    <s v="Vikas Sharma"/>
    <s v="Office Chair 45"/>
    <n v="7000"/>
    <n v="84000"/>
    <x v="1"/>
    <x v="43"/>
  </r>
  <r>
    <s v="S02034"/>
    <x v="363"/>
    <s v="EMP005"/>
    <s v="P026"/>
    <x v="1"/>
    <n v="8"/>
    <s v="Sneha Mehta"/>
    <s v="Desk 26"/>
    <n v="12000"/>
    <n v="96000"/>
    <x v="1"/>
    <x v="9"/>
  </r>
  <r>
    <s v="S02035"/>
    <x v="6"/>
    <s v="EMP008"/>
    <s v="P011"/>
    <x v="3"/>
    <n v="20"/>
    <s v="Pooja Verma"/>
    <s v="Laptop 11"/>
    <n v="60000"/>
    <n v="1200000"/>
    <x v="2"/>
    <x v="36"/>
  </r>
  <r>
    <s v="S02036"/>
    <x v="16"/>
    <s v="EMP068"/>
    <s v="P043"/>
    <x v="0"/>
    <n v="15"/>
    <s v="Vikas Gupta"/>
    <s v="Keyboard 43"/>
    <n v="1200"/>
    <n v="18000"/>
    <x v="2"/>
    <x v="46"/>
  </r>
  <r>
    <s v="S02037"/>
    <x v="295"/>
    <s v="EMP092"/>
    <s v="P012"/>
    <x v="1"/>
    <n v="3"/>
    <s v="Neha Yadav"/>
    <s v="Mouse 12"/>
    <n v="500"/>
    <n v="1500"/>
    <x v="2"/>
    <x v="17"/>
  </r>
  <r>
    <s v="S02038"/>
    <x v="96"/>
    <s v="EMP072"/>
    <s v="P015"/>
    <x v="3"/>
    <n v="12"/>
    <s v="Sneha Agarwal"/>
    <s v="Office Chair 15"/>
    <n v="7000"/>
    <n v="84000"/>
    <x v="1"/>
    <x v="20"/>
  </r>
  <r>
    <s v="S02039"/>
    <x v="90"/>
    <s v="EMP076"/>
    <s v="P018"/>
    <x v="0"/>
    <n v="18"/>
    <s v="Rahul Jain"/>
    <s v="Notebook 18"/>
    <n v="100"/>
    <n v="1800"/>
    <x v="0"/>
    <x v="22"/>
  </r>
  <r>
    <s v="S02040"/>
    <x v="298"/>
    <s v="EMP088"/>
    <s v="P011"/>
    <x v="3"/>
    <n v="14"/>
    <s v="Rahul Gupta"/>
    <s v="Laptop 11"/>
    <n v="60000"/>
    <n v="840000"/>
    <x v="2"/>
    <x v="21"/>
  </r>
  <r>
    <s v="S02041"/>
    <x v="256"/>
    <s v="EMP007"/>
    <s v="P031"/>
    <x v="0"/>
    <n v="2"/>
    <s v="Priya Kumar"/>
    <s v="Laptop 31"/>
    <n v="60000"/>
    <n v="120000"/>
    <x v="2"/>
    <x v="13"/>
  </r>
  <r>
    <s v="S02042"/>
    <x v="306"/>
    <s v="EMP065"/>
    <s v="P038"/>
    <x v="2"/>
    <n v="1"/>
    <s v="Pooja Sharma"/>
    <s v="Notebook 38"/>
    <n v="100"/>
    <n v="100"/>
    <x v="0"/>
    <x v="35"/>
  </r>
  <r>
    <s v="S02043"/>
    <x v="266"/>
    <s v="EMP086"/>
    <s v="P012"/>
    <x v="2"/>
    <n v="4"/>
    <s v="Rahul Mehta"/>
    <s v="Mouse 12"/>
    <n v="500"/>
    <n v="2000"/>
    <x v="2"/>
    <x v="55"/>
  </r>
  <r>
    <s v="S02044"/>
    <x v="80"/>
    <s v="EMP028"/>
    <s v="P020"/>
    <x v="1"/>
    <n v="9"/>
    <s v="Karan Sharma"/>
    <s v="Marker 20"/>
    <n v="50"/>
    <n v="450"/>
    <x v="0"/>
    <x v="41"/>
  </r>
  <r>
    <s v="S02045"/>
    <x v="226"/>
    <s v="EMP076"/>
    <s v="P023"/>
    <x v="1"/>
    <n v="11"/>
    <s v="Rahul Jain"/>
    <s v="Keyboard 23"/>
    <n v="1200"/>
    <n v="13200"/>
    <x v="2"/>
    <x v="22"/>
  </r>
  <r>
    <s v="S02046"/>
    <x v="255"/>
    <s v="EMP029"/>
    <s v="P017"/>
    <x v="2"/>
    <n v="14"/>
    <s v="Rahul Gupta"/>
    <s v="Cabinet 17"/>
    <n v="10000"/>
    <n v="140000"/>
    <x v="1"/>
    <x v="21"/>
  </r>
  <r>
    <s v="S02047"/>
    <x v="108"/>
    <s v="EMP013"/>
    <s v="P010"/>
    <x v="2"/>
    <n v="10"/>
    <s v="Pooja Jain"/>
    <s v="Marker 10"/>
    <n v="50"/>
    <n v="500"/>
    <x v="0"/>
    <x v="23"/>
  </r>
  <r>
    <s v="S02048"/>
    <x v="188"/>
    <s v="EMP064"/>
    <s v="P042"/>
    <x v="1"/>
    <n v="1"/>
    <s v="Priya Jain"/>
    <s v="Mouse 42"/>
    <n v="500"/>
    <n v="500"/>
    <x v="2"/>
    <x v="37"/>
  </r>
  <r>
    <s v="S02049"/>
    <x v="357"/>
    <s v="EMP063"/>
    <s v="P044"/>
    <x v="2"/>
    <n v="11"/>
    <s v="Pooja Jain"/>
    <s v="Monitor 44"/>
    <n v="15000"/>
    <n v="165000"/>
    <x v="2"/>
    <x v="23"/>
  </r>
  <r>
    <s v="S02050"/>
    <x v="235"/>
    <s v="EMP016"/>
    <s v="P040"/>
    <x v="3"/>
    <n v="20"/>
    <s v="Karan Gupta"/>
    <s v="Marker 40"/>
    <n v="50"/>
    <n v="1000"/>
    <x v="0"/>
    <x v="24"/>
  </r>
  <r>
    <s v="S02051"/>
    <x v="278"/>
    <s v="EMP077"/>
    <s v="P008"/>
    <x v="1"/>
    <n v="12"/>
    <s v="Rohit Jain"/>
    <s v="Notebook 8"/>
    <n v="100"/>
    <n v="1200"/>
    <x v="0"/>
    <x v="8"/>
  </r>
  <r>
    <s v="S02052"/>
    <x v="89"/>
    <s v="EMP033"/>
    <s v="P015"/>
    <x v="2"/>
    <n v="12"/>
    <s v="Neha Gupta"/>
    <s v="Office Chair 15"/>
    <n v="7000"/>
    <n v="84000"/>
    <x v="1"/>
    <x v="16"/>
  </r>
  <r>
    <s v="S02053"/>
    <x v="176"/>
    <s v="EMP044"/>
    <s v="P012"/>
    <x v="0"/>
    <n v="17"/>
    <s v="Rohit Verma"/>
    <s v="Mouse 12"/>
    <n v="500"/>
    <n v="8500"/>
    <x v="2"/>
    <x v="50"/>
  </r>
  <r>
    <s v="S02054"/>
    <x v="213"/>
    <s v="EMP074"/>
    <s v="P040"/>
    <x v="3"/>
    <n v="4"/>
    <s v="Karan Singh"/>
    <s v="Marker 40"/>
    <n v="50"/>
    <n v="200"/>
    <x v="0"/>
    <x v="32"/>
  </r>
  <r>
    <s v="S02055"/>
    <x v="185"/>
    <s v="EMP068"/>
    <s v="P025"/>
    <x v="2"/>
    <n v="3"/>
    <s v="Vikas Gupta"/>
    <s v="Office Chair 25"/>
    <n v="7000"/>
    <n v="21000"/>
    <x v="1"/>
    <x v="46"/>
  </r>
  <r>
    <s v="S02056"/>
    <x v="75"/>
    <s v="EMP092"/>
    <s v="P004"/>
    <x v="0"/>
    <n v="3"/>
    <s v="Neha Yadav"/>
    <s v="Monitor 4"/>
    <n v="15000"/>
    <n v="45000"/>
    <x v="2"/>
    <x v="17"/>
  </r>
  <r>
    <s v="S02057"/>
    <x v="23"/>
    <s v="EMP089"/>
    <s v="P040"/>
    <x v="0"/>
    <n v="20"/>
    <s v="Rohit Sharma"/>
    <s v="Marker 40"/>
    <n v="50"/>
    <n v="1000"/>
    <x v="0"/>
    <x v="31"/>
  </r>
  <r>
    <s v="S02058"/>
    <x v="220"/>
    <s v="EMP055"/>
    <s v="P004"/>
    <x v="1"/>
    <n v="5"/>
    <s v="Neha Gupta"/>
    <s v="Monitor 4"/>
    <n v="15000"/>
    <n v="75000"/>
    <x v="2"/>
    <x v="16"/>
  </r>
  <r>
    <s v="S02059"/>
    <x v="177"/>
    <s v="EMP065"/>
    <s v="P022"/>
    <x v="2"/>
    <n v="14"/>
    <s v="Pooja Sharma"/>
    <s v="Mouse 22"/>
    <n v="500"/>
    <n v="7000"/>
    <x v="2"/>
    <x v="35"/>
  </r>
  <r>
    <s v="S02060"/>
    <x v="175"/>
    <s v="EMP060"/>
    <s v="P004"/>
    <x v="0"/>
    <n v="1"/>
    <s v="Rohit Patel"/>
    <s v="Monitor 4"/>
    <n v="15000"/>
    <n v="15000"/>
    <x v="2"/>
    <x v="51"/>
  </r>
  <r>
    <s v="S02061"/>
    <x v="265"/>
    <s v="EMP071"/>
    <s v="P031"/>
    <x v="3"/>
    <n v="20"/>
    <s v="Amit Mehta"/>
    <s v="Laptop 31"/>
    <n v="60000"/>
    <n v="1200000"/>
    <x v="2"/>
    <x v="3"/>
  </r>
  <r>
    <s v="S02062"/>
    <x v="13"/>
    <s v="EMP015"/>
    <s v="P028"/>
    <x v="0"/>
    <n v="5"/>
    <s v="Neha Singh"/>
    <s v="Notebook 28"/>
    <n v="100"/>
    <n v="500"/>
    <x v="0"/>
    <x v="26"/>
  </r>
  <r>
    <s v="S02063"/>
    <x v="144"/>
    <s v="EMP089"/>
    <s v="P014"/>
    <x v="3"/>
    <n v="18"/>
    <s v="Rohit Sharma"/>
    <s v="Monitor 14"/>
    <n v="15000"/>
    <n v="270000"/>
    <x v="2"/>
    <x v="31"/>
  </r>
  <r>
    <s v="S02064"/>
    <x v="193"/>
    <s v="EMP034"/>
    <s v="P003"/>
    <x v="2"/>
    <n v="7"/>
    <s v="Anjali Jain"/>
    <s v="Keyboard 3"/>
    <n v="1200"/>
    <n v="8400"/>
    <x v="2"/>
    <x v="14"/>
  </r>
  <r>
    <s v="S02065"/>
    <x v="75"/>
    <s v="EMP047"/>
    <s v="P024"/>
    <x v="1"/>
    <n v="18"/>
    <s v="Rahul Verma"/>
    <s v="Monitor 24"/>
    <n v="15000"/>
    <n v="270000"/>
    <x v="2"/>
    <x v="47"/>
  </r>
  <r>
    <s v="S02066"/>
    <x v="2"/>
    <s v="EMP006"/>
    <s v="P012"/>
    <x v="2"/>
    <n v="2"/>
    <s v="Anjali Jain"/>
    <s v="Mouse 12"/>
    <n v="500"/>
    <n v="1000"/>
    <x v="2"/>
    <x v="14"/>
  </r>
  <r>
    <s v="S02067"/>
    <x v="156"/>
    <s v="EMP031"/>
    <s v="P023"/>
    <x v="1"/>
    <n v="19"/>
    <s v="Pooja Jain"/>
    <s v="Keyboard 23"/>
    <n v="1200"/>
    <n v="22800"/>
    <x v="2"/>
    <x v="23"/>
  </r>
  <r>
    <s v="S02068"/>
    <x v="191"/>
    <s v="EMP074"/>
    <s v="P021"/>
    <x v="3"/>
    <n v="2"/>
    <s v="Karan Singh"/>
    <s v="Laptop 21"/>
    <n v="60000"/>
    <n v="120000"/>
    <x v="2"/>
    <x v="32"/>
  </r>
  <r>
    <s v="S02069"/>
    <x v="212"/>
    <s v="EMP024"/>
    <s v="P021"/>
    <x v="1"/>
    <n v="14"/>
    <s v="Karan Verma"/>
    <s v="Laptop 21"/>
    <n v="60000"/>
    <n v="840000"/>
    <x v="2"/>
    <x v="56"/>
  </r>
  <r>
    <s v="S02070"/>
    <x v="168"/>
    <s v="EMP013"/>
    <s v="P029"/>
    <x v="3"/>
    <n v="20"/>
    <s v="Pooja Jain"/>
    <s v="Printer Paper 29"/>
    <n v="300"/>
    <n v="6000"/>
    <x v="0"/>
    <x v="23"/>
  </r>
  <r>
    <s v="S02071"/>
    <x v="70"/>
    <s v="EMP021"/>
    <s v="P047"/>
    <x v="3"/>
    <n v="11"/>
    <s v="Amit Agarwal"/>
    <s v="Cabinet 47"/>
    <n v="10000"/>
    <n v="110000"/>
    <x v="1"/>
    <x v="18"/>
  </r>
  <r>
    <s v="S02072"/>
    <x v="333"/>
    <s v="EMP045"/>
    <s v="P024"/>
    <x v="2"/>
    <n v="20"/>
    <s v="Anjali Singh"/>
    <s v="Monitor 24"/>
    <n v="15000"/>
    <n v="300000"/>
    <x v="2"/>
    <x v="2"/>
  </r>
  <r>
    <s v="S02073"/>
    <x v="122"/>
    <s v="EMP065"/>
    <s v="P013"/>
    <x v="2"/>
    <n v="4"/>
    <s v="Pooja Sharma"/>
    <s v="Keyboard 13"/>
    <n v="1200"/>
    <n v="4800"/>
    <x v="2"/>
    <x v="35"/>
  </r>
  <r>
    <s v="S02074"/>
    <x v="326"/>
    <s v="EMP020"/>
    <s v="P003"/>
    <x v="2"/>
    <n v="19"/>
    <s v="Karan Gupta"/>
    <s v="Keyboard 3"/>
    <n v="1200"/>
    <n v="22800"/>
    <x v="2"/>
    <x v="24"/>
  </r>
  <r>
    <s v="S02075"/>
    <x v="355"/>
    <s v="EMP074"/>
    <s v="P034"/>
    <x v="0"/>
    <n v="4"/>
    <s v="Karan Singh"/>
    <s v="Monitor 34"/>
    <n v="15000"/>
    <n v="60000"/>
    <x v="2"/>
    <x v="32"/>
  </r>
  <r>
    <s v="S02076"/>
    <x v="153"/>
    <s v="EMP025"/>
    <s v="P024"/>
    <x v="0"/>
    <n v="17"/>
    <s v="Amit Mehta"/>
    <s v="Monitor 24"/>
    <n v="15000"/>
    <n v="255000"/>
    <x v="2"/>
    <x v="3"/>
  </r>
  <r>
    <s v="S02077"/>
    <x v="311"/>
    <s v="EMP059"/>
    <s v="P021"/>
    <x v="0"/>
    <n v="2"/>
    <s v="Pooja Verma"/>
    <s v="Laptop 21"/>
    <n v="60000"/>
    <n v="120000"/>
    <x v="2"/>
    <x v="36"/>
  </r>
  <r>
    <s v="S02078"/>
    <x v="252"/>
    <s v="EMP029"/>
    <s v="P013"/>
    <x v="0"/>
    <n v="11"/>
    <s v="Rahul Gupta"/>
    <s v="Keyboard 13"/>
    <n v="1200"/>
    <n v="13200"/>
    <x v="2"/>
    <x v="21"/>
  </r>
  <r>
    <s v="S02079"/>
    <x v="272"/>
    <s v="EMP044"/>
    <s v="P022"/>
    <x v="1"/>
    <n v="1"/>
    <s v="Rohit Verma"/>
    <s v="Mouse 22"/>
    <n v="500"/>
    <n v="500"/>
    <x v="2"/>
    <x v="50"/>
  </r>
  <r>
    <s v="S02080"/>
    <x v="194"/>
    <s v="EMP054"/>
    <s v="P048"/>
    <x v="1"/>
    <n v="16"/>
    <s v="Neha Mehta"/>
    <s v="Notebook 48"/>
    <n v="100"/>
    <n v="1600"/>
    <x v="0"/>
    <x v="15"/>
  </r>
  <r>
    <s v="S02081"/>
    <x v="97"/>
    <s v="EMP054"/>
    <s v="P031"/>
    <x v="0"/>
    <n v="2"/>
    <s v="Neha Mehta"/>
    <s v="Laptop 31"/>
    <n v="60000"/>
    <n v="120000"/>
    <x v="2"/>
    <x v="15"/>
  </r>
  <r>
    <s v="S02082"/>
    <x v="69"/>
    <s v="EMP023"/>
    <s v="P031"/>
    <x v="3"/>
    <n v="14"/>
    <s v="Anjali Kumar"/>
    <s v="Laptop 31"/>
    <n v="60000"/>
    <n v="840000"/>
    <x v="2"/>
    <x v="40"/>
  </r>
  <r>
    <s v="S02083"/>
    <x v="207"/>
    <s v="EMP084"/>
    <s v="P021"/>
    <x v="2"/>
    <n v="16"/>
    <s v="Priya Mehta"/>
    <s v="Laptop 21"/>
    <n v="60000"/>
    <n v="960000"/>
    <x v="2"/>
    <x v="33"/>
  </r>
  <r>
    <s v="S02084"/>
    <x v="214"/>
    <s v="EMP013"/>
    <s v="P020"/>
    <x v="3"/>
    <n v="13"/>
    <s v="Pooja Jain"/>
    <s v="Marker 20"/>
    <n v="50"/>
    <n v="650"/>
    <x v="0"/>
    <x v="23"/>
  </r>
  <r>
    <s v="S02085"/>
    <x v="226"/>
    <s v="EMP097"/>
    <s v="P040"/>
    <x v="2"/>
    <n v="8"/>
    <s v="Rohit Yadav"/>
    <s v="Marker 40"/>
    <n v="50"/>
    <n v="400"/>
    <x v="0"/>
    <x v="0"/>
  </r>
  <r>
    <s v="S02086"/>
    <x v="204"/>
    <s v="EMP065"/>
    <s v="P027"/>
    <x v="2"/>
    <n v="7"/>
    <s v="Pooja Sharma"/>
    <s v="Cabinet 27"/>
    <n v="10000"/>
    <n v="70000"/>
    <x v="1"/>
    <x v="35"/>
  </r>
  <r>
    <s v="S02087"/>
    <x v="161"/>
    <s v="EMP075"/>
    <s v="P011"/>
    <x v="3"/>
    <n v="8"/>
    <s v="Karan Singh"/>
    <s v="Laptop 11"/>
    <n v="60000"/>
    <n v="480000"/>
    <x v="2"/>
    <x v="32"/>
  </r>
  <r>
    <s v="S02088"/>
    <x v="236"/>
    <s v="EMP026"/>
    <s v="P021"/>
    <x v="0"/>
    <n v="17"/>
    <s v="Amit Verma"/>
    <s v="Laptop 21"/>
    <n v="60000"/>
    <n v="1020000"/>
    <x v="2"/>
    <x v="10"/>
  </r>
  <r>
    <s v="S02089"/>
    <x v="95"/>
    <s v="EMP076"/>
    <s v="P022"/>
    <x v="2"/>
    <n v="18"/>
    <s v="Rahul Jain"/>
    <s v="Mouse 22"/>
    <n v="500"/>
    <n v="9000"/>
    <x v="2"/>
    <x v="22"/>
  </r>
  <r>
    <s v="S02090"/>
    <x v="362"/>
    <s v="EMP005"/>
    <s v="P014"/>
    <x v="3"/>
    <n v="6"/>
    <s v="Sneha Mehta"/>
    <s v="Monitor 14"/>
    <n v="15000"/>
    <n v="90000"/>
    <x v="2"/>
    <x v="9"/>
  </r>
  <r>
    <s v="S02091"/>
    <x v="291"/>
    <s v="EMP099"/>
    <s v="P007"/>
    <x v="1"/>
    <n v="6"/>
    <s v="Anjali Jain"/>
    <s v="Cabinet 7"/>
    <n v="10000"/>
    <n v="60000"/>
    <x v="1"/>
    <x v="14"/>
  </r>
  <r>
    <s v="S02092"/>
    <x v="87"/>
    <s v="EMP099"/>
    <s v="P041"/>
    <x v="1"/>
    <n v="8"/>
    <s v="Anjali Jain"/>
    <s v="Laptop 41"/>
    <n v="60000"/>
    <n v="480000"/>
    <x v="2"/>
    <x v="14"/>
  </r>
  <r>
    <s v="S02093"/>
    <x v="260"/>
    <s v="EMP039"/>
    <s v="P017"/>
    <x v="2"/>
    <n v="17"/>
    <s v="Rohit Jain"/>
    <s v="Cabinet 17"/>
    <n v="10000"/>
    <n v="170000"/>
    <x v="1"/>
    <x v="8"/>
  </r>
  <r>
    <s v="S02094"/>
    <x v="150"/>
    <s v="EMP060"/>
    <s v="P023"/>
    <x v="2"/>
    <n v="20"/>
    <s v="Rohit Patel"/>
    <s v="Keyboard 23"/>
    <n v="1200"/>
    <n v="24000"/>
    <x v="2"/>
    <x v="51"/>
  </r>
  <r>
    <s v="S02095"/>
    <x v="117"/>
    <s v="EMP009"/>
    <s v="P029"/>
    <x v="2"/>
    <n v="5"/>
    <s v="Sneha Mehta"/>
    <s v="Printer Paper 29"/>
    <n v="300"/>
    <n v="1500"/>
    <x v="0"/>
    <x v="9"/>
  </r>
  <r>
    <s v="S02096"/>
    <x v="87"/>
    <s v="EMP071"/>
    <s v="P043"/>
    <x v="2"/>
    <n v="11"/>
    <s v="Amit Mehta"/>
    <s v="Keyboard 43"/>
    <n v="1200"/>
    <n v="13200"/>
    <x v="2"/>
    <x v="3"/>
  </r>
  <r>
    <s v="S02097"/>
    <x v="125"/>
    <s v="EMP005"/>
    <s v="P046"/>
    <x v="3"/>
    <n v="13"/>
    <s v="Sneha Mehta"/>
    <s v="Desk 46"/>
    <n v="12000"/>
    <n v="156000"/>
    <x v="1"/>
    <x v="9"/>
  </r>
  <r>
    <s v="S02098"/>
    <x v="139"/>
    <s v="EMP077"/>
    <s v="P022"/>
    <x v="1"/>
    <n v="15"/>
    <s v="Rohit Jain"/>
    <s v="Mouse 22"/>
    <n v="500"/>
    <n v="7500"/>
    <x v="2"/>
    <x v="8"/>
  </r>
  <r>
    <s v="S02099"/>
    <x v="87"/>
    <s v="EMP065"/>
    <s v="P046"/>
    <x v="0"/>
    <n v="16"/>
    <s v="Pooja Sharma"/>
    <s v="Desk 46"/>
    <n v="12000"/>
    <n v="192000"/>
    <x v="1"/>
    <x v="35"/>
  </r>
  <r>
    <s v="S02100"/>
    <x v="187"/>
    <s v="EMP065"/>
    <s v="P009"/>
    <x v="1"/>
    <n v="14"/>
    <s v="Pooja Sharma"/>
    <s v="Printer Paper 9"/>
    <n v="300"/>
    <n v="4200"/>
    <x v="0"/>
    <x v="35"/>
  </r>
  <r>
    <s v="S02101"/>
    <x v="361"/>
    <s v="EMP035"/>
    <s v="P012"/>
    <x v="1"/>
    <n v="12"/>
    <s v="Neha Mehta"/>
    <s v="Mouse 12"/>
    <n v="500"/>
    <n v="6000"/>
    <x v="2"/>
    <x v="15"/>
  </r>
  <r>
    <s v="S02102"/>
    <x v="88"/>
    <s v="EMP069"/>
    <s v="P020"/>
    <x v="0"/>
    <n v="8"/>
    <s v="Pooja Patel"/>
    <s v="Marker 20"/>
    <n v="50"/>
    <n v="400"/>
    <x v="0"/>
    <x v="48"/>
  </r>
  <r>
    <s v="S02103"/>
    <x v="160"/>
    <s v="EMP052"/>
    <s v="P014"/>
    <x v="3"/>
    <n v="4"/>
    <s v="Sneha Mehta"/>
    <s v="Monitor 14"/>
    <n v="15000"/>
    <n v="60000"/>
    <x v="2"/>
    <x v="9"/>
  </r>
  <r>
    <s v="S02104"/>
    <x v="84"/>
    <s v="EMP094"/>
    <s v="P048"/>
    <x v="2"/>
    <n v="10"/>
    <s v="Rohit Kumar"/>
    <s v="Notebook 48"/>
    <n v="100"/>
    <n v="1000"/>
    <x v="0"/>
    <x v="38"/>
  </r>
  <r>
    <s v="S02105"/>
    <x v="91"/>
    <s v="EMP012"/>
    <s v="P029"/>
    <x v="0"/>
    <n v="2"/>
    <s v="Pooja Singh"/>
    <s v="Printer Paper 29"/>
    <n v="300"/>
    <n v="600"/>
    <x v="0"/>
    <x v="11"/>
  </r>
  <r>
    <s v="S02106"/>
    <x v="204"/>
    <s v="EMP095"/>
    <s v="P015"/>
    <x v="3"/>
    <n v="13"/>
    <s v="Rahul Singh"/>
    <s v="Office Chair 15"/>
    <n v="7000"/>
    <n v="91000"/>
    <x v="1"/>
    <x v="4"/>
  </r>
  <r>
    <s v="S02107"/>
    <x v="336"/>
    <s v="EMP008"/>
    <s v="P023"/>
    <x v="1"/>
    <n v="8"/>
    <s v="Pooja Verma"/>
    <s v="Keyboard 23"/>
    <n v="1200"/>
    <n v="9600"/>
    <x v="2"/>
    <x v="36"/>
  </r>
  <r>
    <s v="S02108"/>
    <x v="166"/>
    <s v="EMP022"/>
    <s v="P045"/>
    <x v="2"/>
    <n v="7"/>
    <s v="Neha Mehta"/>
    <s v="Office Chair 45"/>
    <n v="7000"/>
    <n v="49000"/>
    <x v="1"/>
    <x v="15"/>
  </r>
  <r>
    <s v="S02109"/>
    <x v="38"/>
    <s v="EMP025"/>
    <s v="P019"/>
    <x v="3"/>
    <n v="4"/>
    <s v="Amit Mehta"/>
    <s v="Printer Paper 19"/>
    <n v="300"/>
    <n v="1200"/>
    <x v="0"/>
    <x v="3"/>
  </r>
  <r>
    <s v="S02110"/>
    <x v="198"/>
    <s v="EMP055"/>
    <s v="P015"/>
    <x v="1"/>
    <n v="5"/>
    <s v="Neha Gupta"/>
    <s v="Office Chair 15"/>
    <n v="7000"/>
    <n v="35000"/>
    <x v="1"/>
    <x v="16"/>
  </r>
  <r>
    <s v="S02111"/>
    <x v="89"/>
    <s v="EMP069"/>
    <s v="P039"/>
    <x v="3"/>
    <n v="17"/>
    <s v="Pooja Patel"/>
    <s v="Printer Paper 39"/>
    <n v="300"/>
    <n v="5100"/>
    <x v="0"/>
    <x v="48"/>
  </r>
  <r>
    <s v="S02112"/>
    <x v="157"/>
    <s v="EMP067"/>
    <s v="P028"/>
    <x v="1"/>
    <n v="15"/>
    <s v="Anjali Sharma"/>
    <s v="Notebook 28"/>
    <n v="100"/>
    <n v="1500"/>
    <x v="0"/>
    <x v="5"/>
  </r>
  <r>
    <s v="S02113"/>
    <x v="147"/>
    <s v="EMP089"/>
    <s v="P010"/>
    <x v="1"/>
    <n v="9"/>
    <s v="Rohit Sharma"/>
    <s v="Marker 10"/>
    <n v="50"/>
    <n v="450"/>
    <x v="0"/>
    <x v="31"/>
  </r>
  <r>
    <s v="S02114"/>
    <x v="91"/>
    <s v="EMP068"/>
    <s v="P001"/>
    <x v="0"/>
    <n v="19"/>
    <s v="Vikas Gupta"/>
    <s v="Laptop 1"/>
    <n v="60000"/>
    <n v="1140000"/>
    <x v="2"/>
    <x v="46"/>
  </r>
  <r>
    <s v="S02115"/>
    <x v="182"/>
    <s v="EMP077"/>
    <s v="P007"/>
    <x v="0"/>
    <n v="6"/>
    <s v="Rohit Jain"/>
    <s v="Cabinet 7"/>
    <n v="10000"/>
    <n v="60000"/>
    <x v="1"/>
    <x v="8"/>
  </r>
  <r>
    <s v="S02116"/>
    <x v="303"/>
    <s v="EMP094"/>
    <s v="P026"/>
    <x v="2"/>
    <n v="13"/>
    <s v="Rohit Kumar"/>
    <s v="Desk 26"/>
    <n v="12000"/>
    <n v="156000"/>
    <x v="1"/>
    <x v="38"/>
  </r>
  <r>
    <s v="S02117"/>
    <x v="222"/>
    <s v="EMP047"/>
    <s v="P038"/>
    <x v="2"/>
    <n v="19"/>
    <s v="Rahul Verma"/>
    <s v="Notebook 38"/>
    <n v="100"/>
    <n v="1900"/>
    <x v="0"/>
    <x v="47"/>
  </r>
  <r>
    <s v="S02118"/>
    <x v="65"/>
    <s v="EMP073"/>
    <s v="P046"/>
    <x v="1"/>
    <n v="13"/>
    <s v="Pooja Jain"/>
    <s v="Desk 46"/>
    <n v="12000"/>
    <n v="156000"/>
    <x v="1"/>
    <x v="23"/>
  </r>
  <r>
    <s v="S02119"/>
    <x v="344"/>
    <s v="EMP045"/>
    <s v="P015"/>
    <x v="2"/>
    <n v="4"/>
    <s v="Anjali Singh"/>
    <s v="Office Chair 15"/>
    <n v="7000"/>
    <n v="28000"/>
    <x v="1"/>
    <x v="2"/>
  </r>
  <r>
    <s v="S02120"/>
    <x v="73"/>
    <s v="EMP046"/>
    <s v="P024"/>
    <x v="0"/>
    <n v="17"/>
    <s v="Priya Verma"/>
    <s v="Monitor 24"/>
    <n v="15000"/>
    <n v="255000"/>
    <x v="2"/>
    <x v="19"/>
  </r>
  <r>
    <s v="S02121"/>
    <x v="61"/>
    <s v="EMP051"/>
    <s v="P013"/>
    <x v="3"/>
    <n v="16"/>
    <s v="Rahul Singh"/>
    <s v="Keyboard 13"/>
    <n v="1200"/>
    <n v="19200"/>
    <x v="2"/>
    <x v="4"/>
  </r>
  <r>
    <s v="S02122"/>
    <x v="0"/>
    <s v="EMP044"/>
    <s v="P017"/>
    <x v="1"/>
    <n v="1"/>
    <s v="Rohit Verma"/>
    <s v="Cabinet 17"/>
    <n v="10000"/>
    <n v="10000"/>
    <x v="1"/>
    <x v="50"/>
  </r>
  <r>
    <s v="S02123"/>
    <x v="79"/>
    <s v="EMP084"/>
    <s v="P042"/>
    <x v="2"/>
    <n v="6"/>
    <s v="Priya Mehta"/>
    <s v="Mouse 42"/>
    <n v="500"/>
    <n v="3000"/>
    <x v="2"/>
    <x v="33"/>
  </r>
  <r>
    <s v="S02124"/>
    <x v="238"/>
    <s v="EMP100"/>
    <s v="P049"/>
    <x v="1"/>
    <n v="16"/>
    <s v="Neha Patel"/>
    <s v="Printer Paper 49"/>
    <n v="300"/>
    <n v="4800"/>
    <x v="0"/>
    <x v="53"/>
  </r>
  <r>
    <s v="S02125"/>
    <x v="98"/>
    <s v="EMP007"/>
    <s v="P043"/>
    <x v="2"/>
    <n v="10"/>
    <s v="Priya Kumar"/>
    <s v="Keyboard 43"/>
    <n v="1200"/>
    <n v="12000"/>
    <x v="2"/>
    <x v="13"/>
  </r>
  <r>
    <s v="S02126"/>
    <x v="114"/>
    <s v="EMP006"/>
    <s v="P017"/>
    <x v="2"/>
    <n v="20"/>
    <s v="Anjali Jain"/>
    <s v="Cabinet 17"/>
    <n v="10000"/>
    <n v="200000"/>
    <x v="1"/>
    <x v="14"/>
  </r>
  <r>
    <s v="S02127"/>
    <x v="170"/>
    <s v="EMP008"/>
    <s v="P023"/>
    <x v="1"/>
    <n v="14"/>
    <s v="Pooja Verma"/>
    <s v="Keyboard 23"/>
    <n v="1200"/>
    <n v="16800"/>
    <x v="2"/>
    <x v="36"/>
  </r>
  <r>
    <s v="S02128"/>
    <x v="323"/>
    <s v="EMP004"/>
    <s v="P009"/>
    <x v="3"/>
    <n v="7"/>
    <s v="Karan Yadav"/>
    <s v="Printer Paper 9"/>
    <n v="300"/>
    <n v="2100"/>
    <x v="0"/>
    <x v="1"/>
  </r>
  <r>
    <s v="S02129"/>
    <x v="308"/>
    <s v="EMP036"/>
    <s v="P011"/>
    <x v="3"/>
    <n v="16"/>
    <s v="Rohit Yadav"/>
    <s v="Laptop 11"/>
    <n v="60000"/>
    <n v="960000"/>
    <x v="2"/>
    <x v="0"/>
  </r>
  <r>
    <s v="S02130"/>
    <x v="0"/>
    <s v="EMP093"/>
    <s v="P006"/>
    <x v="0"/>
    <n v="17"/>
    <s v="Vikas Singh"/>
    <s v="Desk 6"/>
    <n v="12000"/>
    <n v="204000"/>
    <x v="1"/>
    <x v="34"/>
  </r>
  <r>
    <s v="S02131"/>
    <x v="310"/>
    <s v="EMP049"/>
    <s v="P027"/>
    <x v="0"/>
    <n v="5"/>
    <s v="Rahul Sharma"/>
    <s v="Cabinet 27"/>
    <n v="10000"/>
    <n v="50000"/>
    <x v="1"/>
    <x v="6"/>
  </r>
  <r>
    <s v="S02132"/>
    <x v="85"/>
    <s v="EMP066"/>
    <s v="P031"/>
    <x v="3"/>
    <n v="1"/>
    <s v="Sneha Patel"/>
    <s v="Laptop 31"/>
    <n v="60000"/>
    <n v="60000"/>
    <x v="2"/>
    <x v="49"/>
  </r>
  <r>
    <s v="S02133"/>
    <x v="305"/>
    <s v="EMP020"/>
    <s v="P038"/>
    <x v="0"/>
    <n v="8"/>
    <s v="Karan Gupta"/>
    <s v="Notebook 38"/>
    <n v="100"/>
    <n v="800"/>
    <x v="0"/>
    <x v="24"/>
  </r>
  <r>
    <s v="S02134"/>
    <x v="189"/>
    <s v="EMP010"/>
    <s v="P013"/>
    <x v="0"/>
    <n v="2"/>
    <s v="Karan Kumar"/>
    <s v="Keyboard 13"/>
    <n v="1200"/>
    <n v="2400"/>
    <x v="2"/>
    <x v="54"/>
  </r>
  <r>
    <s v="S02135"/>
    <x v="172"/>
    <s v="EMP010"/>
    <s v="P034"/>
    <x v="0"/>
    <n v="17"/>
    <s v="Karan Kumar"/>
    <s v="Monitor 34"/>
    <n v="15000"/>
    <n v="255000"/>
    <x v="2"/>
    <x v="54"/>
  </r>
  <r>
    <s v="S02136"/>
    <x v="107"/>
    <s v="EMP070"/>
    <s v="P050"/>
    <x v="0"/>
    <n v="1"/>
    <s v="Priya Sharma"/>
    <s v="Marker 50"/>
    <n v="50"/>
    <n v="50"/>
    <x v="0"/>
    <x v="12"/>
  </r>
  <r>
    <s v="S02137"/>
    <x v="299"/>
    <s v="EMP050"/>
    <s v="P004"/>
    <x v="0"/>
    <n v="3"/>
    <s v="Amit Agarwal"/>
    <s v="Monitor 4"/>
    <n v="15000"/>
    <n v="45000"/>
    <x v="2"/>
    <x v="18"/>
  </r>
  <r>
    <s v="S02138"/>
    <x v="162"/>
    <s v="EMP088"/>
    <s v="P038"/>
    <x v="3"/>
    <n v="9"/>
    <s v="Rahul Gupta"/>
    <s v="Notebook 38"/>
    <n v="100"/>
    <n v="900"/>
    <x v="0"/>
    <x v="21"/>
  </r>
  <r>
    <s v="S02139"/>
    <x v="51"/>
    <s v="EMP006"/>
    <s v="P042"/>
    <x v="0"/>
    <n v="6"/>
    <s v="Anjali Jain"/>
    <s v="Mouse 42"/>
    <n v="500"/>
    <n v="3000"/>
    <x v="2"/>
    <x v="14"/>
  </r>
  <r>
    <s v="S02140"/>
    <x v="337"/>
    <s v="EMP089"/>
    <s v="P043"/>
    <x v="1"/>
    <n v="7"/>
    <s v="Rohit Sharma"/>
    <s v="Keyboard 43"/>
    <n v="1200"/>
    <n v="8400"/>
    <x v="2"/>
    <x v="31"/>
  </r>
  <r>
    <s v="S02141"/>
    <x v="343"/>
    <s v="EMP079"/>
    <s v="P013"/>
    <x v="2"/>
    <n v="17"/>
    <s v="Anjali Kumar"/>
    <s v="Keyboard 13"/>
    <n v="1200"/>
    <n v="20400"/>
    <x v="2"/>
    <x v="40"/>
  </r>
  <r>
    <s v="S02142"/>
    <x v="275"/>
    <s v="EMP004"/>
    <s v="P010"/>
    <x v="1"/>
    <n v="17"/>
    <s v="Karan Yadav"/>
    <s v="Marker 10"/>
    <n v="50"/>
    <n v="850"/>
    <x v="0"/>
    <x v="1"/>
  </r>
  <r>
    <s v="S02143"/>
    <x v="33"/>
    <s v="EMP061"/>
    <s v="P050"/>
    <x v="0"/>
    <n v="5"/>
    <s v="Neha Gupta"/>
    <s v="Marker 50"/>
    <n v="50"/>
    <n v="250"/>
    <x v="0"/>
    <x v="16"/>
  </r>
  <r>
    <s v="S02144"/>
    <x v="29"/>
    <s v="EMP009"/>
    <s v="P029"/>
    <x v="0"/>
    <n v="7"/>
    <s v="Sneha Mehta"/>
    <s v="Printer Paper 29"/>
    <n v="300"/>
    <n v="2100"/>
    <x v="0"/>
    <x v="9"/>
  </r>
  <r>
    <s v="S02145"/>
    <x v="216"/>
    <s v="EMP020"/>
    <s v="P010"/>
    <x v="1"/>
    <n v="16"/>
    <s v="Karan Gupta"/>
    <s v="Marker 10"/>
    <n v="50"/>
    <n v="800"/>
    <x v="0"/>
    <x v="24"/>
  </r>
  <r>
    <s v="S02146"/>
    <x v="162"/>
    <s v="EMP008"/>
    <s v="P013"/>
    <x v="2"/>
    <n v="10"/>
    <s v="Pooja Verma"/>
    <s v="Keyboard 13"/>
    <n v="1200"/>
    <n v="12000"/>
    <x v="2"/>
    <x v="36"/>
  </r>
  <r>
    <s v="S02147"/>
    <x v="100"/>
    <s v="EMP023"/>
    <s v="P033"/>
    <x v="1"/>
    <n v="17"/>
    <s v="Anjali Kumar"/>
    <s v="Keyboard 33"/>
    <n v="1200"/>
    <n v="20400"/>
    <x v="2"/>
    <x v="40"/>
  </r>
  <r>
    <s v="S02148"/>
    <x v="330"/>
    <s v="EMP075"/>
    <s v="P026"/>
    <x v="3"/>
    <n v="19"/>
    <s v="Karan Singh"/>
    <s v="Desk 26"/>
    <n v="12000"/>
    <n v="228000"/>
    <x v="1"/>
    <x v="32"/>
  </r>
  <r>
    <s v="S02149"/>
    <x v="255"/>
    <s v="EMP028"/>
    <s v="P003"/>
    <x v="0"/>
    <n v="1"/>
    <s v="Karan Sharma"/>
    <s v="Keyboard 3"/>
    <n v="1200"/>
    <n v="1200"/>
    <x v="2"/>
    <x v="41"/>
  </r>
  <r>
    <s v="S02150"/>
    <x v="46"/>
    <s v="EMP072"/>
    <s v="P004"/>
    <x v="0"/>
    <n v="16"/>
    <s v="Sneha Agarwal"/>
    <s v="Monitor 4"/>
    <n v="15000"/>
    <n v="240000"/>
    <x v="2"/>
    <x v="20"/>
  </r>
  <r>
    <s v="S02151"/>
    <x v="100"/>
    <s v="EMP089"/>
    <s v="P043"/>
    <x v="3"/>
    <n v="3"/>
    <s v="Rohit Sharma"/>
    <s v="Keyboard 43"/>
    <n v="1200"/>
    <n v="3600"/>
    <x v="2"/>
    <x v="31"/>
  </r>
  <r>
    <s v="S02152"/>
    <x v="166"/>
    <s v="EMP058"/>
    <s v="P015"/>
    <x v="1"/>
    <n v="15"/>
    <s v="Anjali Jain"/>
    <s v="Office Chair 15"/>
    <n v="7000"/>
    <n v="105000"/>
    <x v="1"/>
    <x v="14"/>
  </r>
  <r>
    <s v="S02153"/>
    <x v="48"/>
    <s v="EMP099"/>
    <s v="P030"/>
    <x v="1"/>
    <n v="10"/>
    <s v="Anjali Jain"/>
    <s v="Marker 30"/>
    <n v="50"/>
    <n v="500"/>
    <x v="0"/>
    <x v="14"/>
  </r>
  <r>
    <s v="S02154"/>
    <x v="118"/>
    <s v="EMP075"/>
    <s v="P036"/>
    <x v="3"/>
    <n v="15"/>
    <s v="Karan Singh"/>
    <s v="Desk 36"/>
    <n v="12000"/>
    <n v="180000"/>
    <x v="1"/>
    <x v="32"/>
  </r>
  <r>
    <s v="S02155"/>
    <x v="80"/>
    <s v="EMP096"/>
    <s v="P003"/>
    <x v="2"/>
    <n v="16"/>
    <s v="Sneha Yadav"/>
    <s v="Keyboard 3"/>
    <n v="1200"/>
    <n v="19200"/>
    <x v="2"/>
    <x v="45"/>
  </r>
  <r>
    <s v="S02156"/>
    <x v="284"/>
    <s v="EMP099"/>
    <s v="P030"/>
    <x v="1"/>
    <n v="9"/>
    <s v="Anjali Jain"/>
    <s v="Marker 30"/>
    <n v="50"/>
    <n v="450"/>
    <x v="0"/>
    <x v="14"/>
  </r>
  <r>
    <s v="S02157"/>
    <x v="147"/>
    <s v="EMP094"/>
    <s v="P047"/>
    <x v="1"/>
    <n v="14"/>
    <s v="Rohit Kumar"/>
    <s v="Cabinet 47"/>
    <n v="10000"/>
    <n v="140000"/>
    <x v="1"/>
    <x v="38"/>
  </r>
  <r>
    <s v="S02158"/>
    <x v="234"/>
    <s v="EMP082"/>
    <s v="P023"/>
    <x v="1"/>
    <n v="20"/>
    <s v="Rohit Jain"/>
    <s v="Keyboard 23"/>
    <n v="1200"/>
    <n v="24000"/>
    <x v="2"/>
    <x v="8"/>
  </r>
  <r>
    <s v="S02159"/>
    <x v="80"/>
    <s v="EMP011"/>
    <s v="P050"/>
    <x v="0"/>
    <n v="15"/>
    <s v="Rohit Jain"/>
    <s v="Marker 50"/>
    <n v="50"/>
    <n v="750"/>
    <x v="0"/>
    <x v="8"/>
  </r>
  <r>
    <s v="S02160"/>
    <x v="167"/>
    <s v="EMP025"/>
    <s v="P034"/>
    <x v="0"/>
    <n v="11"/>
    <s v="Amit Mehta"/>
    <s v="Monitor 34"/>
    <n v="15000"/>
    <n v="165000"/>
    <x v="2"/>
    <x v="3"/>
  </r>
  <r>
    <s v="S02161"/>
    <x v="333"/>
    <s v="EMP008"/>
    <s v="P024"/>
    <x v="1"/>
    <n v="10"/>
    <s v="Pooja Verma"/>
    <s v="Monitor 24"/>
    <n v="15000"/>
    <n v="150000"/>
    <x v="2"/>
    <x v="36"/>
  </r>
  <r>
    <s v="S02162"/>
    <x v="176"/>
    <s v="EMP008"/>
    <s v="P023"/>
    <x v="3"/>
    <n v="7"/>
    <s v="Pooja Verma"/>
    <s v="Keyboard 23"/>
    <n v="1200"/>
    <n v="8400"/>
    <x v="2"/>
    <x v="36"/>
  </r>
  <r>
    <s v="S02163"/>
    <x v="290"/>
    <s v="EMP012"/>
    <s v="P046"/>
    <x v="2"/>
    <n v="1"/>
    <s v="Pooja Singh"/>
    <s v="Desk 46"/>
    <n v="12000"/>
    <n v="12000"/>
    <x v="1"/>
    <x v="11"/>
  </r>
  <r>
    <s v="S02164"/>
    <x v="8"/>
    <s v="EMP061"/>
    <s v="P002"/>
    <x v="2"/>
    <n v="16"/>
    <s v="Neha Gupta"/>
    <s v="Mouse 2"/>
    <n v="500"/>
    <n v="8000"/>
    <x v="2"/>
    <x v="16"/>
  </r>
  <r>
    <s v="S02165"/>
    <x v="189"/>
    <s v="EMP031"/>
    <s v="P010"/>
    <x v="2"/>
    <n v="5"/>
    <s v="Pooja Jain"/>
    <s v="Marker 10"/>
    <n v="50"/>
    <n v="250"/>
    <x v="0"/>
    <x v="23"/>
  </r>
  <r>
    <s v="S02166"/>
    <x v="228"/>
    <s v="EMP029"/>
    <s v="P007"/>
    <x v="3"/>
    <n v="3"/>
    <s v="Rahul Gupta"/>
    <s v="Cabinet 7"/>
    <n v="10000"/>
    <n v="30000"/>
    <x v="1"/>
    <x v="21"/>
  </r>
  <r>
    <s v="S02167"/>
    <x v="168"/>
    <s v="EMP009"/>
    <s v="P021"/>
    <x v="2"/>
    <n v="12"/>
    <s v="Sneha Mehta"/>
    <s v="Laptop 21"/>
    <n v="60000"/>
    <n v="720000"/>
    <x v="2"/>
    <x v="9"/>
  </r>
  <r>
    <s v="S02168"/>
    <x v="183"/>
    <s v="EMP052"/>
    <s v="P037"/>
    <x v="1"/>
    <n v="16"/>
    <s v="Sneha Mehta"/>
    <s v="Cabinet 37"/>
    <n v="10000"/>
    <n v="160000"/>
    <x v="1"/>
    <x v="9"/>
  </r>
  <r>
    <s v="S02169"/>
    <x v="38"/>
    <s v="EMP071"/>
    <s v="P009"/>
    <x v="2"/>
    <n v="16"/>
    <s v="Amit Mehta"/>
    <s v="Printer Paper 9"/>
    <n v="300"/>
    <n v="4800"/>
    <x v="0"/>
    <x v="3"/>
  </r>
  <r>
    <s v="S02170"/>
    <x v="253"/>
    <s v="EMP018"/>
    <s v="P040"/>
    <x v="1"/>
    <n v="8"/>
    <s v="Rahul Yadav"/>
    <s v="Marker 40"/>
    <n v="50"/>
    <n v="400"/>
    <x v="0"/>
    <x v="7"/>
  </r>
  <r>
    <s v="S02171"/>
    <x v="9"/>
    <s v="EMP050"/>
    <s v="P037"/>
    <x v="1"/>
    <n v="15"/>
    <s v="Amit Agarwal"/>
    <s v="Cabinet 37"/>
    <n v="10000"/>
    <n v="150000"/>
    <x v="1"/>
    <x v="18"/>
  </r>
  <r>
    <s v="S02172"/>
    <x v="340"/>
    <s v="EMP051"/>
    <s v="P014"/>
    <x v="0"/>
    <n v="18"/>
    <s v="Rahul Singh"/>
    <s v="Monitor 14"/>
    <n v="15000"/>
    <n v="270000"/>
    <x v="2"/>
    <x v="4"/>
  </r>
  <r>
    <s v="S02173"/>
    <x v="21"/>
    <s v="EMP075"/>
    <s v="P009"/>
    <x v="0"/>
    <n v="16"/>
    <s v="Karan Singh"/>
    <s v="Printer Paper 9"/>
    <n v="300"/>
    <n v="4800"/>
    <x v="0"/>
    <x v="32"/>
  </r>
  <r>
    <s v="S02174"/>
    <x v="254"/>
    <s v="EMP093"/>
    <s v="P021"/>
    <x v="3"/>
    <n v="7"/>
    <s v="Vikas Singh"/>
    <s v="Laptop 21"/>
    <n v="60000"/>
    <n v="420000"/>
    <x v="2"/>
    <x v="34"/>
  </r>
  <r>
    <s v="S02175"/>
    <x v="43"/>
    <s v="EMP016"/>
    <s v="P009"/>
    <x v="2"/>
    <n v="13"/>
    <s v="Karan Gupta"/>
    <s v="Printer Paper 9"/>
    <n v="300"/>
    <n v="3900"/>
    <x v="0"/>
    <x v="24"/>
  </r>
  <r>
    <s v="S02176"/>
    <x v="229"/>
    <s v="EMP049"/>
    <s v="P047"/>
    <x v="1"/>
    <n v="9"/>
    <s v="Rahul Sharma"/>
    <s v="Cabinet 47"/>
    <n v="10000"/>
    <n v="90000"/>
    <x v="1"/>
    <x v="6"/>
  </r>
  <r>
    <s v="S02177"/>
    <x v="185"/>
    <s v="EMP099"/>
    <s v="P029"/>
    <x v="1"/>
    <n v="9"/>
    <s v="Anjali Jain"/>
    <s v="Printer Paper 29"/>
    <n v="300"/>
    <n v="2700"/>
    <x v="0"/>
    <x v="14"/>
  </r>
  <r>
    <s v="S02178"/>
    <x v="165"/>
    <s v="EMP007"/>
    <s v="P043"/>
    <x v="3"/>
    <n v="3"/>
    <s v="Priya Kumar"/>
    <s v="Keyboard 43"/>
    <n v="1200"/>
    <n v="3600"/>
    <x v="2"/>
    <x v="13"/>
  </r>
  <r>
    <s v="S02179"/>
    <x v="90"/>
    <s v="EMP084"/>
    <s v="P021"/>
    <x v="0"/>
    <n v="8"/>
    <s v="Priya Mehta"/>
    <s v="Laptop 21"/>
    <n v="60000"/>
    <n v="480000"/>
    <x v="2"/>
    <x v="33"/>
  </r>
  <r>
    <s v="S02180"/>
    <x v="160"/>
    <s v="EMP029"/>
    <s v="P017"/>
    <x v="1"/>
    <n v="20"/>
    <s v="Rahul Gupta"/>
    <s v="Cabinet 17"/>
    <n v="10000"/>
    <n v="200000"/>
    <x v="1"/>
    <x v="21"/>
  </r>
  <r>
    <s v="S02181"/>
    <x v="277"/>
    <s v="EMP093"/>
    <s v="P020"/>
    <x v="3"/>
    <n v="20"/>
    <s v="Vikas Singh"/>
    <s v="Marker 20"/>
    <n v="50"/>
    <n v="1000"/>
    <x v="0"/>
    <x v="34"/>
  </r>
  <r>
    <s v="S02182"/>
    <x v="130"/>
    <s v="EMP012"/>
    <s v="P025"/>
    <x v="3"/>
    <n v="19"/>
    <s v="Pooja Singh"/>
    <s v="Office Chair 25"/>
    <n v="7000"/>
    <n v="133000"/>
    <x v="1"/>
    <x v="11"/>
  </r>
  <r>
    <s v="S02183"/>
    <x v="260"/>
    <s v="EMP068"/>
    <s v="P031"/>
    <x v="0"/>
    <n v="10"/>
    <s v="Vikas Gupta"/>
    <s v="Laptop 31"/>
    <n v="60000"/>
    <n v="600000"/>
    <x v="2"/>
    <x v="46"/>
  </r>
  <r>
    <s v="S02184"/>
    <x v="311"/>
    <s v="EMP011"/>
    <s v="P036"/>
    <x v="0"/>
    <n v="10"/>
    <s v="Rohit Jain"/>
    <s v="Desk 36"/>
    <n v="12000"/>
    <n v="120000"/>
    <x v="1"/>
    <x v="8"/>
  </r>
  <r>
    <s v="S02185"/>
    <x v="329"/>
    <s v="EMP037"/>
    <s v="P042"/>
    <x v="1"/>
    <n v="5"/>
    <s v="Priya Kumar"/>
    <s v="Mouse 42"/>
    <n v="500"/>
    <n v="2500"/>
    <x v="2"/>
    <x v="13"/>
  </r>
  <r>
    <s v="S02186"/>
    <x v="244"/>
    <s v="EMP049"/>
    <s v="P035"/>
    <x v="2"/>
    <n v="19"/>
    <s v="Rahul Sharma"/>
    <s v="Office Chair 35"/>
    <n v="7000"/>
    <n v="133000"/>
    <x v="1"/>
    <x v="6"/>
  </r>
  <r>
    <s v="S02187"/>
    <x v="138"/>
    <s v="EMP008"/>
    <s v="P050"/>
    <x v="0"/>
    <n v="4"/>
    <s v="Pooja Verma"/>
    <s v="Marker 50"/>
    <n v="50"/>
    <n v="200"/>
    <x v="0"/>
    <x v="36"/>
  </r>
  <r>
    <s v="S02188"/>
    <x v="160"/>
    <s v="EMP075"/>
    <s v="P018"/>
    <x v="1"/>
    <n v="1"/>
    <s v="Karan Singh"/>
    <s v="Notebook 18"/>
    <n v="100"/>
    <n v="100"/>
    <x v="0"/>
    <x v="32"/>
  </r>
  <r>
    <s v="S02189"/>
    <x v="164"/>
    <s v="EMP100"/>
    <s v="P010"/>
    <x v="3"/>
    <n v="15"/>
    <s v="Neha Patel"/>
    <s v="Marker 10"/>
    <n v="50"/>
    <n v="750"/>
    <x v="0"/>
    <x v="53"/>
  </r>
  <r>
    <s v="S02190"/>
    <x v="3"/>
    <s v="EMP003"/>
    <s v="P017"/>
    <x v="0"/>
    <n v="18"/>
    <s v="Karan Patel"/>
    <s v="Cabinet 17"/>
    <n v="10000"/>
    <n v="180000"/>
    <x v="1"/>
    <x v="39"/>
  </r>
  <r>
    <s v="S02191"/>
    <x v="121"/>
    <s v="EMP088"/>
    <s v="P014"/>
    <x v="3"/>
    <n v="5"/>
    <s v="Rahul Gupta"/>
    <s v="Monitor 14"/>
    <n v="15000"/>
    <n v="75000"/>
    <x v="2"/>
    <x v="21"/>
  </r>
  <r>
    <s v="S02192"/>
    <x v="0"/>
    <s v="EMP026"/>
    <s v="P033"/>
    <x v="2"/>
    <n v="6"/>
    <s v="Amit Verma"/>
    <s v="Keyboard 33"/>
    <n v="1200"/>
    <n v="7200"/>
    <x v="2"/>
    <x v="10"/>
  </r>
  <r>
    <s v="S02193"/>
    <x v="137"/>
    <s v="EMP068"/>
    <s v="P046"/>
    <x v="3"/>
    <n v="1"/>
    <s v="Vikas Gupta"/>
    <s v="Desk 46"/>
    <n v="12000"/>
    <n v="12000"/>
    <x v="1"/>
    <x v="46"/>
  </r>
  <r>
    <s v="S02194"/>
    <x v="67"/>
    <s v="EMP054"/>
    <s v="P035"/>
    <x v="0"/>
    <n v="19"/>
    <s v="Neha Mehta"/>
    <s v="Office Chair 35"/>
    <n v="7000"/>
    <n v="133000"/>
    <x v="1"/>
    <x v="15"/>
  </r>
  <r>
    <s v="S02195"/>
    <x v="128"/>
    <s v="EMP013"/>
    <s v="P042"/>
    <x v="3"/>
    <n v="7"/>
    <s v="Pooja Jain"/>
    <s v="Mouse 42"/>
    <n v="500"/>
    <n v="3500"/>
    <x v="2"/>
    <x v="23"/>
  </r>
  <r>
    <s v="S02196"/>
    <x v="300"/>
    <s v="EMP023"/>
    <s v="P009"/>
    <x v="3"/>
    <n v="4"/>
    <s v="Anjali Kumar"/>
    <s v="Printer Paper 9"/>
    <n v="300"/>
    <n v="1200"/>
    <x v="0"/>
    <x v="40"/>
  </r>
  <r>
    <s v="S02197"/>
    <x v="240"/>
    <s v="EMP030"/>
    <s v="P015"/>
    <x v="3"/>
    <n v="13"/>
    <s v="Neha Sharma"/>
    <s v="Office Chair 15"/>
    <n v="7000"/>
    <n v="91000"/>
    <x v="1"/>
    <x v="30"/>
  </r>
  <r>
    <s v="S02198"/>
    <x v="282"/>
    <s v="EMP082"/>
    <s v="P019"/>
    <x v="0"/>
    <n v="20"/>
    <s v="Rohit Jain"/>
    <s v="Printer Paper 19"/>
    <n v="300"/>
    <n v="6000"/>
    <x v="0"/>
    <x v="8"/>
  </r>
  <r>
    <s v="S02199"/>
    <x v="60"/>
    <s v="EMP034"/>
    <s v="P012"/>
    <x v="0"/>
    <n v="1"/>
    <s v="Anjali Jain"/>
    <s v="Mouse 12"/>
    <n v="500"/>
    <n v="500"/>
    <x v="2"/>
    <x v="14"/>
  </r>
  <r>
    <s v="S02200"/>
    <x v="274"/>
    <s v="EMP078"/>
    <s v="P017"/>
    <x v="3"/>
    <n v="11"/>
    <s v="Sneha Gupta"/>
    <s v="Cabinet 17"/>
    <n v="10000"/>
    <n v="110000"/>
    <x v="1"/>
    <x v="44"/>
  </r>
  <r>
    <s v="S02201"/>
    <x v="185"/>
    <s v="EMP054"/>
    <s v="P026"/>
    <x v="0"/>
    <n v="6"/>
    <s v="Neha Mehta"/>
    <s v="Desk 26"/>
    <n v="12000"/>
    <n v="72000"/>
    <x v="1"/>
    <x v="15"/>
  </r>
  <r>
    <s v="S02202"/>
    <x v="342"/>
    <s v="EMP017"/>
    <s v="P047"/>
    <x v="2"/>
    <n v="13"/>
    <s v="Priya Sharma"/>
    <s v="Cabinet 47"/>
    <n v="10000"/>
    <n v="130000"/>
    <x v="1"/>
    <x v="12"/>
  </r>
  <r>
    <s v="S02203"/>
    <x v="69"/>
    <s v="EMP014"/>
    <s v="P008"/>
    <x v="2"/>
    <n v="2"/>
    <s v="Priya Kumar"/>
    <s v="Notebook 8"/>
    <n v="100"/>
    <n v="200"/>
    <x v="0"/>
    <x v="13"/>
  </r>
  <r>
    <s v="S02204"/>
    <x v="351"/>
    <s v="EMP011"/>
    <s v="P040"/>
    <x v="0"/>
    <n v="18"/>
    <s v="Rohit Jain"/>
    <s v="Marker 40"/>
    <n v="50"/>
    <n v="900"/>
    <x v="0"/>
    <x v="8"/>
  </r>
  <r>
    <s v="S02205"/>
    <x v="172"/>
    <s v="EMP012"/>
    <s v="P022"/>
    <x v="2"/>
    <n v="11"/>
    <s v="Pooja Singh"/>
    <s v="Mouse 22"/>
    <n v="500"/>
    <n v="5500"/>
    <x v="2"/>
    <x v="11"/>
  </r>
  <r>
    <s v="S02206"/>
    <x v="59"/>
    <s v="EMP080"/>
    <s v="P028"/>
    <x v="0"/>
    <n v="17"/>
    <s v="Neha Sharma"/>
    <s v="Notebook 28"/>
    <n v="100"/>
    <n v="1700"/>
    <x v="0"/>
    <x v="30"/>
  </r>
  <r>
    <s v="S02207"/>
    <x v="193"/>
    <s v="EMP059"/>
    <s v="P038"/>
    <x v="2"/>
    <n v="6"/>
    <s v="Pooja Verma"/>
    <s v="Notebook 38"/>
    <n v="100"/>
    <n v="600"/>
    <x v="0"/>
    <x v="36"/>
  </r>
  <r>
    <s v="S02208"/>
    <x v="21"/>
    <s v="EMP049"/>
    <s v="P028"/>
    <x v="1"/>
    <n v="5"/>
    <s v="Rahul Sharma"/>
    <s v="Notebook 28"/>
    <n v="100"/>
    <n v="500"/>
    <x v="0"/>
    <x v="6"/>
  </r>
  <r>
    <s v="S02209"/>
    <x v="319"/>
    <s v="EMP022"/>
    <s v="P040"/>
    <x v="3"/>
    <n v="6"/>
    <s v="Neha Mehta"/>
    <s v="Marker 40"/>
    <n v="50"/>
    <n v="300"/>
    <x v="0"/>
    <x v="15"/>
  </r>
  <r>
    <s v="S02210"/>
    <x v="303"/>
    <s v="EMP034"/>
    <s v="P014"/>
    <x v="2"/>
    <n v="12"/>
    <s v="Anjali Jain"/>
    <s v="Monitor 14"/>
    <n v="15000"/>
    <n v="180000"/>
    <x v="2"/>
    <x v="14"/>
  </r>
  <r>
    <s v="S02211"/>
    <x v="180"/>
    <s v="EMP074"/>
    <s v="P016"/>
    <x v="3"/>
    <n v="3"/>
    <s v="Karan Singh"/>
    <s v="Desk 16"/>
    <n v="12000"/>
    <n v="36000"/>
    <x v="1"/>
    <x v="32"/>
  </r>
  <r>
    <s v="S02212"/>
    <x v="314"/>
    <s v="EMP031"/>
    <s v="P037"/>
    <x v="1"/>
    <n v="13"/>
    <s v="Pooja Jain"/>
    <s v="Cabinet 37"/>
    <n v="10000"/>
    <n v="130000"/>
    <x v="1"/>
    <x v="23"/>
  </r>
  <r>
    <s v="S02213"/>
    <x v="81"/>
    <s v="EMP007"/>
    <s v="P006"/>
    <x v="0"/>
    <n v="11"/>
    <s v="Priya Kumar"/>
    <s v="Desk 6"/>
    <n v="12000"/>
    <n v="132000"/>
    <x v="1"/>
    <x v="13"/>
  </r>
  <r>
    <s v="S02214"/>
    <x v="182"/>
    <s v="EMP083"/>
    <s v="P010"/>
    <x v="3"/>
    <n v="18"/>
    <s v="Karan Yadav"/>
    <s v="Marker 10"/>
    <n v="50"/>
    <n v="900"/>
    <x v="0"/>
    <x v="1"/>
  </r>
  <r>
    <s v="S02215"/>
    <x v="58"/>
    <s v="EMP022"/>
    <s v="P030"/>
    <x v="3"/>
    <n v="15"/>
    <s v="Neha Mehta"/>
    <s v="Marker 30"/>
    <n v="50"/>
    <n v="750"/>
    <x v="0"/>
    <x v="15"/>
  </r>
  <r>
    <s v="S02216"/>
    <x v="207"/>
    <s v="EMP040"/>
    <s v="P028"/>
    <x v="1"/>
    <n v="12"/>
    <s v="Amit Mehta"/>
    <s v="Notebook 28"/>
    <n v="100"/>
    <n v="1200"/>
    <x v="0"/>
    <x v="3"/>
  </r>
  <r>
    <s v="S02217"/>
    <x v="0"/>
    <s v="EMP018"/>
    <s v="P007"/>
    <x v="2"/>
    <n v="11"/>
    <s v="Rahul Yadav"/>
    <s v="Cabinet 7"/>
    <n v="10000"/>
    <n v="110000"/>
    <x v="1"/>
    <x v="7"/>
  </r>
  <r>
    <s v="S02218"/>
    <x v="62"/>
    <s v="EMP038"/>
    <s v="P029"/>
    <x v="0"/>
    <n v="5"/>
    <s v="Amit Verma"/>
    <s v="Printer Paper 29"/>
    <n v="300"/>
    <n v="1500"/>
    <x v="0"/>
    <x v="10"/>
  </r>
  <r>
    <s v="S02219"/>
    <x v="202"/>
    <s v="EMP033"/>
    <s v="P021"/>
    <x v="1"/>
    <n v="9"/>
    <s v="Neha Gupta"/>
    <s v="Laptop 21"/>
    <n v="60000"/>
    <n v="540000"/>
    <x v="2"/>
    <x v="16"/>
  </r>
  <r>
    <s v="S02220"/>
    <x v="341"/>
    <s v="EMP022"/>
    <s v="P024"/>
    <x v="3"/>
    <n v="19"/>
    <s v="Neha Mehta"/>
    <s v="Monitor 24"/>
    <n v="15000"/>
    <n v="285000"/>
    <x v="2"/>
    <x v="15"/>
  </r>
  <r>
    <s v="S02221"/>
    <x v="340"/>
    <s v="EMP021"/>
    <s v="P023"/>
    <x v="0"/>
    <n v="8"/>
    <s v="Amit Agarwal"/>
    <s v="Keyboard 23"/>
    <n v="1200"/>
    <n v="9600"/>
    <x v="2"/>
    <x v="18"/>
  </r>
  <r>
    <s v="S02222"/>
    <x v="116"/>
    <s v="EMP049"/>
    <s v="P023"/>
    <x v="3"/>
    <n v="19"/>
    <s v="Rahul Sharma"/>
    <s v="Keyboard 23"/>
    <n v="1200"/>
    <n v="22800"/>
    <x v="2"/>
    <x v="6"/>
  </r>
  <r>
    <s v="S02223"/>
    <x v="207"/>
    <s v="EMP062"/>
    <s v="P039"/>
    <x v="2"/>
    <n v="11"/>
    <s v="Vikas Singh"/>
    <s v="Printer Paper 39"/>
    <n v="300"/>
    <n v="3300"/>
    <x v="0"/>
    <x v="34"/>
  </r>
  <r>
    <s v="S02224"/>
    <x v="314"/>
    <s v="EMP098"/>
    <s v="P049"/>
    <x v="1"/>
    <n v="17"/>
    <s v="Karan Sharma"/>
    <s v="Printer Paper 49"/>
    <n v="300"/>
    <n v="5100"/>
    <x v="0"/>
    <x v="41"/>
  </r>
  <r>
    <s v="S02225"/>
    <x v="176"/>
    <s v="EMP075"/>
    <s v="P031"/>
    <x v="3"/>
    <n v="2"/>
    <s v="Karan Singh"/>
    <s v="Laptop 31"/>
    <n v="60000"/>
    <n v="120000"/>
    <x v="2"/>
    <x v="32"/>
  </r>
  <r>
    <s v="S02226"/>
    <x v="228"/>
    <s v="EMP070"/>
    <s v="P007"/>
    <x v="1"/>
    <n v="8"/>
    <s v="Priya Sharma"/>
    <s v="Cabinet 7"/>
    <n v="10000"/>
    <n v="80000"/>
    <x v="1"/>
    <x v="12"/>
  </r>
  <r>
    <s v="S02227"/>
    <x v="209"/>
    <s v="EMP093"/>
    <s v="P009"/>
    <x v="0"/>
    <n v="15"/>
    <s v="Vikas Singh"/>
    <s v="Printer Paper 9"/>
    <n v="300"/>
    <n v="4500"/>
    <x v="0"/>
    <x v="34"/>
  </r>
  <r>
    <s v="S02228"/>
    <x v="281"/>
    <s v="EMP090"/>
    <s v="P009"/>
    <x v="1"/>
    <n v="19"/>
    <s v="Vikas Agarwal"/>
    <s v="Printer Paper 9"/>
    <n v="300"/>
    <n v="5700"/>
    <x v="0"/>
    <x v="25"/>
  </r>
  <r>
    <s v="S02229"/>
    <x v="247"/>
    <s v="EMP086"/>
    <s v="P006"/>
    <x v="3"/>
    <n v="5"/>
    <s v="Rahul Mehta"/>
    <s v="Desk 6"/>
    <n v="12000"/>
    <n v="60000"/>
    <x v="1"/>
    <x v="55"/>
  </r>
  <r>
    <s v="S02230"/>
    <x v="135"/>
    <s v="EMP100"/>
    <s v="P044"/>
    <x v="1"/>
    <n v="19"/>
    <s v="Neha Patel"/>
    <s v="Monitor 44"/>
    <n v="15000"/>
    <n v="285000"/>
    <x v="2"/>
    <x v="53"/>
  </r>
  <r>
    <s v="S02231"/>
    <x v="237"/>
    <s v="EMP006"/>
    <s v="P007"/>
    <x v="3"/>
    <n v="6"/>
    <s v="Anjali Jain"/>
    <s v="Cabinet 7"/>
    <n v="10000"/>
    <n v="60000"/>
    <x v="1"/>
    <x v="14"/>
  </r>
  <r>
    <s v="S02232"/>
    <x v="132"/>
    <s v="EMP038"/>
    <s v="P006"/>
    <x v="3"/>
    <n v="8"/>
    <s v="Amit Verma"/>
    <s v="Desk 6"/>
    <n v="12000"/>
    <n v="96000"/>
    <x v="1"/>
    <x v="10"/>
  </r>
  <r>
    <s v="S02233"/>
    <x v="155"/>
    <s v="EMP087"/>
    <s v="P044"/>
    <x v="3"/>
    <n v="6"/>
    <s v="Neha Yadav"/>
    <s v="Monitor 44"/>
    <n v="15000"/>
    <n v="90000"/>
    <x v="2"/>
    <x v="17"/>
  </r>
  <r>
    <s v="S02234"/>
    <x v="201"/>
    <s v="EMP080"/>
    <s v="P041"/>
    <x v="0"/>
    <n v="17"/>
    <s v="Neha Sharma"/>
    <s v="Laptop 41"/>
    <n v="60000"/>
    <n v="1020000"/>
    <x v="2"/>
    <x v="30"/>
  </r>
  <r>
    <s v="S02235"/>
    <x v="18"/>
    <s v="EMP090"/>
    <s v="P044"/>
    <x v="1"/>
    <n v="2"/>
    <s v="Vikas Agarwal"/>
    <s v="Monitor 44"/>
    <n v="15000"/>
    <n v="30000"/>
    <x v="2"/>
    <x v="25"/>
  </r>
  <r>
    <s v="S02236"/>
    <x v="237"/>
    <s v="EMP066"/>
    <s v="P047"/>
    <x v="3"/>
    <n v="14"/>
    <s v="Sneha Patel"/>
    <s v="Cabinet 47"/>
    <n v="10000"/>
    <n v="140000"/>
    <x v="1"/>
    <x v="49"/>
  </r>
  <r>
    <s v="S02237"/>
    <x v="82"/>
    <s v="EMP037"/>
    <s v="P004"/>
    <x v="0"/>
    <n v="11"/>
    <s v="Priya Kumar"/>
    <s v="Monitor 4"/>
    <n v="15000"/>
    <n v="165000"/>
    <x v="2"/>
    <x v="13"/>
  </r>
  <r>
    <s v="S02238"/>
    <x v="47"/>
    <s v="EMP032"/>
    <s v="P018"/>
    <x v="3"/>
    <n v="18"/>
    <s v="Sneha Agarwal"/>
    <s v="Notebook 18"/>
    <n v="100"/>
    <n v="1800"/>
    <x v="0"/>
    <x v="20"/>
  </r>
  <r>
    <s v="S02239"/>
    <x v="112"/>
    <s v="EMP084"/>
    <s v="P047"/>
    <x v="0"/>
    <n v="6"/>
    <s v="Priya Mehta"/>
    <s v="Cabinet 47"/>
    <n v="10000"/>
    <n v="60000"/>
    <x v="1"/>
    <x v="33"/>
  </r>
  <r>
    <s v="S02240"/>
    <x v="297"/>
    <s v="EMP012"/>
    <s v="P018"/>
    <x v="2"/>
    <n v="4"/>
    <s v="Pooja Singh"/>
    <s v="Notebook 18"/>
    <n v="100"/>
    <n v="400"/>
    <x v="0"/>
    <x v="11"/>
  </r>
  <r>
    <s v="S02241"/>
    <x v="289"/>
    <s v="EMP074"/>
    <s v="P015"/>
    <x v="0"/>
    <n v="12"/>
    <s v="Karan Singh"/>
    <s v="Office Chair 15"/>
    <n v="7000"/>
    <n v="84000"/>
    <x v="1"/>
    <x v="32"/>
  </r>
  <r>
    <s v="S02242"/>
    <x v="35"/>
    <s v="EMP033"/>
    <s v="P002"/>
    <x v="3"/>
    <n v="9"/>
    <s v="Neha Gupta"/>
    <s v="Mouse 2"/>
    <n v="500"/>
    <n v="4500"/>
    <x v="2"/>
    <x v="16"/>
  </r>
  <r>
    <s v="S02243"/>
    <x v="191"/>
    <s v="EMP015"/>
    <s v="P030"/>
    <x v="3"/>
    <n v="19"/>
    <s v="Neha Singh"/>
    <s v="Marker 30"/>
    <n v="50"/>
    <n v="950"/>
    <x v="0"/>
    <x v="26"/>
  </r>
  <r>
    <s v="S02244"/>
    <x v="314"/>
    <s v="EMP079"/>
    <s v="P035"/>
    <x v="0"/>
    <n v="5"/>
    <s v="Anjali Kumar"/>
    <s v="Office Chair 35"/>
    <n v="7000"/>
    <n v="35000"/>
    <x v="1"/>
    <x v="40"/>
  </r>
  <r>
    <s v="S02245"/>
    <x v="291"/>
    <s v="EMP095"/>
    <s v="P045"/>
    <x v="3"/>
    <n v="20"/>
    <s v="Rahul Singh"/>
    <s v="Office Chair 45"/>
    <n v="7000"/>
    <n v="140000"/>
    <x v="1"/>
    <x v="4"/>
  </r>
  <r>
    <s v="S02246"/>
    <x v="213"/>
    <s v="EMP025"/>
    <s v="P016"/>
    <x v="3"/>
    <n v="17"/>
    <s v="Amit Mehta"/>
    <s v="Desk 16"/>
    <n v="12000"/>
    <n v="204000"/>
    <x v="1"/>
    <x v="3"/>
  </r>
  <r>
    <s v="S02247"/>
    <x v="11"/>
    <s v="EMP070"/>
    <s v="P004"/>
    <x v="0"/>
    <n v="12"/>
    <s v="Priya Sharma"/>
    <s v="Monitor 4"/>
    <n v="15000"/>
    <n v="180000"/>
    <x v="2"/>
    <x v="12"/>
  </r>
  <r>
    <s v="S02248"/>
    <x v="360"/>
    <s v="EMP053"/>
    <s v="P004"/>
    <x v="0"/>
    <n v="14"/>
    <s v="Rahul Patel"/>
    <s v="Monitor 4"/>
    <n v="15000"/>
    <n v="210000"/>
    <x v="2"/>
    <x v="28"/>
  </r>
  <r>
    <s v="S02249"/>
    <x v="40"/>
    <s v="EMP017"/>
    <s v="P010"/>
    <x v="1"/>
    <n v="13"/>
    <s v="Priya Sharma"/>
    <s v="Marker 10"/>
    <n v="50"/>
    <n v="650"/>
    <x v="0"/>
    <x v="12"/>
  </r>
  <r>
    <s v="S02250"/>
    <x v="333"/>
    <s v="EMP042"/>
    <s v="P004"/>
    <x v="3"/>
    <n v="6"/>
    <s v="Sneha Jain"/>
    <s v="Monitor 4"/>
    <n v="15000"/>
    <n v="90000"/>
    <x v="2"/>
    <x v="57"/>
  </r>
  <r>
    <s v="S02251"/>
    <x v="297"/>
    <s v="EMP061"/>
    <s v="P041"/>
    <x v="2"/>
    <n v="9"/>
    <s v="Neha Gupta"/>
    <s v="Laptop 41"/>
    <n v="60000"/>
    <n v="540000"/>
    <x v="2"/>
    <x v="16"/>
  </r>
  <r>
    <s v="S02252"/>
    <x v="35"/>
    <s v="EMP066"/>
    <s v="P045"/>
    <x v="0"/>
    <n v="14"/>
    <s v="Sneha Patel"/>
    <s v="Office Chair 45"/>
    <n v="7000"/>
    <n v="98000"/>
    <x v="1"/>
    <x v="49"/>
  </r>
  <r>
    <s v="S02253"/>
    <x v="338"/>
    <s v="EMP024"/>
    <s v="P044"/>
    <x v="3"/>
    <n v="16"/>
    <s v="Karan Verma"/>
    <s v="Monitor 44"/>
    <n v="15000"/>
    <n v="240000"/>
    <x v="2"/>
    <x v="56"/>
  </r>
  <r>
    <s v="S02254"/>
    <x v="34"/>
    <s v="EMP033"/>
    <s v="P045"/>
    <x v="1"/>
    <n v="19"/>
    <s v="Neha Gupta"/>
    <s v="Office Chair 45"/>
    <n v="7000"/>
    <n v="133000"/>
    <x v="1"/>
    <x v="16"/>
  </r>
  <r>
    <s v="S02255"/>
    <x v="191"/>
    <s v="EMP062"/>
    <s v="P045"/>
    <x v="1"/>
    <n v="11"/>
    <s v="Vikas Singh"/>
    <s v="Office Chair 45"/>
    <n v="7000"/>
    <n v="77000"/>
    <x v="1"/>
    <x v="34"/>
  </r>
  <r>
    <s v="S02256"/>
    <x v="20"/>
    <s v="EMP088"/>
    <s v="P033"/>
    <x v="0"/>
    <n v="5"/>
    <s v="Rahul Gupta"/>
    <s v="Keyboard 33"/>
    <n v="1200"/>
    <n v="6000"/>
    <x v="2"/>
    <x v="21"/>
  </r>
  <r>
    <s v="S02257"/>
    <x v="14"/>
    <s v="EMP013"/>
    <s v="P002"/>
    <x v="2"/>
    <n v="19"/>
    <s v="Pooja Jain"/>
    <s v="Mouse 2"/>
    <n v="500"/>
    <n v="9500"/>
    <x v="2"/>
    <x v="23"/>
  </r>
  <r>
    <s v="S02258"/>
    <x v="197"/>
    <s v="EMP081"/>
    <s v="P015"/>
    <x v="3"/>
    <n v="16"/>
    <s v="Rahul Gupta"/>
    <s v="Office Chair 15"/>
    <n v="7000"/>
    <n v="112000"/>
    <x v="1"/>
    <x v="21"/>
  </r>
  <r>
    <s v="S02259"/>
    <x v="227"/>
    <s v="EMP004"/>
    <s v="P001"/>
    <x v="1"/>
    <n v="12"/>
    <s v="Karan Yadav"/>
    <s v="Laptop 1"/>
    <n v="60000"/>
    <n v="720000"/>
    <x v="2"/>
    <x v="1"/>
  </r>
  <r>
    <s v="S02260"/>
    <x v="145"/>
    <s v="EMP095"/>
    <s v="P037"/>
    <x v="3"/>
    <n v="3"/>
    <s v="Rahul Singh"/>
    <s v="Cabinet 37"/>
    <n v="10000"/>
    <n v="30000"/>
    <x v="1"/>
    <x v="4"/>
  </r>
  <r>
    <s v="S02261"/>
    <x v="320"/>
    <s v="EMP078"/>
    <s v="P008"/>
    <x v="2"/>
    <n v="17"/>
    <s v="Sneha Gupta"/>
    <s v="Notebook 8"/>
    <n v="100"/>
    <n v="1700"/>
    <x v="0"/>
    <x v="44"/>
  </r>
  <r>
    <s v="S02262"/>
    <x v="224"/>
    <s v="EMP037"/>
    <s v="P001"/>
    <x v="0"/>
    <n v="11"/>
    <s v="Priya Kumar"/>
    <s v="Laptop 1"/>
    <n v="60000"/>
    <n v="660000"/>
    <x v="2"/>
    <x v="13"/>
  </r>
  <r>
    <s v="S02263"/>
    <x v="0"/>
    <s v="EMP094"/>
    <s v="P001"/>
    <x v="0"/>
    <n v="13"/>
    <s v="Rohit Kumar"/>
    <s v="Laptop 1"/>
    <n v="60000"/>
    <n v="780000"/>
    <x v="2"/>
    <x v="38"/>
  </r>
  <r>
    <s v="S02264"/>
    <x v="271"/>
    <s v="EMP029"/>
    <s v="P041"/>
    <x v="3"/>
    <n v="13"/>
    <s v="Rahul Gupta"/>
    <s v="Laptop 41"/>
    <n v="60000"/>
    <n v="780000"/>
    <x v="2"/>
    <x v="21"/>
  </r>
  <r>
    <s v="S02265"/>
    <x v="306"/>
    <s v="EMP017"/>
    <s v="P044"/>
    <x v="3"/>
    <n v="16"/>
    <s v="Priya Sharma"/>
    <s v="Monitor 44"/>
    <n v="15000"/>
    <n v="240000"/>
    <x v="2"/>
    <x v="12"/>
  </r>
  <r>
    <s v="S02266"/>
    <x v="96"/>
    <s v="EMP008"/>
    <s v="P046"/>
    <x v="3"/>
    <n v="19"/>
    <s v="Pooja Verma"/>
    <s v="Desk 46"/>
    <n v="12000"/>
    <n v="228000"/>
    <x v="1"/>
    <x v="36"/>
  </r>
  <r>
    <s v="S02267"/>
    <x v="2"/>
    <s v="EMP016"/>
    <s v="P026"/>
    <x v="3"/>
    <n v="12"/>
    <s v="Karan Gupta"/>
    <s v="Desk 26"/>
    <n v="12000"/>
    <n v="144000"/>
    <x v="1"/>
    <x v="24"/>
  </r>
  <r>
    <s v="S02268"/>
    <x v="352"/>
    <s v="EMP098"/>
    <s v="P011"/>
    <x v="0"/>
    <n v="19"/>
    <s v="Karan Sharma"/>
    <s v="Laptop 11"/>
    <n v="60000"/>
    <n v="1140000"/>
    <x v="2"/>
    <x v="41"/>
  </r>
  <r>
    <s v="S02269"/>
    <x v="324"/>
    <s v="EMP024"/>
    <s v="P035"/>
    <x v="2"/>
    <n v="7"/>
    <s v="Karan Verma"/>
    <s v="Office Chair 35"/>
    <n v="7000"/>
    <n v="49000"/>
    <x v="1"/>
    <x v="56"/>
  </r>
  <r>
    <s v="S02270"/>
    <x v="33"/>
    <s v="EMP028"/>
    <s v="P029"/>
    <x v="1"/>
    <n v="18"/>
    <s v="Karan Sharma"/>
    <s v="Printer Paper 29"/>
    <n v="300"/>
    <n v="5400"/>
    <x v="0"/>
    <x v="41"/>
  </r>
  <r>
    <s v="S02271"/>
    <x v="303"/>
    <s v="EMP068"/>
    <s v="P041"/>
    <x v="2"/>
    <n v="16"/>
    <s v="Vikas Gupta"/>
    <s v="Laptop 41"/>
    <n v="60000"/>
    <n v="960000"/>
    <x v="2"/>
    <x v="46"/>
  </r>
  <r>
    <s v="S02272"/>
    <x v="180"/>
    <s v="EMP044"/>
    <s v="P024"/>
    <x v="2"/>
    <n v="6"/>
    <s v="Rohit Verma"/>
    <s v="Monitor 24"/>
    <n v="15000"/>
    <n v="90000"/>
    <x v="2"/>
    <x v="50"/>
  </r>
  <r>
    <s v="S02273"/>
    <x v="296"/>
    <s v="EMP093"/>
    <s v="P035"/>
    <x v="3"/>
    <n v="9"/>
    <s v="Vikas Singh"/>
    <s v="Office Chair 35"/>
    <n v="7000"/>
    <n v="63000"/>
    <x v="1"/>
    <x v="34"/>
  </r>
  <r>
    <s v="S02274"/>
    <x v="47"/>
    <s v="EMP064"/>
    <s v="P046"/>
    <x v="3"/>
    <n v="4"/>
    <s v="Priya Jain"/>
    <s v="Desk 46"/>
    <n v="12000"/>
    <n v="48000"/>
    <x v="1"/>
    <x v="37"/>
  </r>
  <r>
    <s v="S02275"/>
    <x v="344"/>
    <s v="EMP046"/>
    <s v="P047"/>
    <x v="1"/>
    <n v="20"/>
    <s v="Priya Verma"/>
    <s v="Cabinet 47"/>
    <n v="10000"/>
    <n v="200000"/>
    <x v="1"/>
    <x v="19"/>
  </r>
  <r>
    <s v="S02276"/>
    <x v="201"/>
    <s v="EMP071"/>
    <s v="P025"/>
    <x v="0"/>
    <n v="9"/>
    <s v="Amit Mehta"/>
    <s v="Office Chair 25"/>
    <n v="7000"/>
    <n v="63000"/>
    <x v="1"/>
    <x v="3"/>
  </r>
  <r>
    <s v="S02277"/>
    <x v="310"/>
    <s v="EMP067"/>
    <s v="P030"/>
    <x v="1"/>
    <n v="8"/>
    <s v="Anjali Sharma"/>
    <s v="Marker 30"/>
    <n v="50"/>
    <n v="400"/>
    <x v="0"/>
    <x v="5"/>
  </r>
  <r>
    <s v="S02278"/>
    <x v="185"/>
    <s v="EMP006"/>
    <s v="P038"/>
    <x v="1"/>
    <n v="2"/>
    <s v="Anjali Jain"/>
    <s v="Notebook 38"/>
    <n v="100"/>
    <n v="200"/>
    <x v="0"/>
    <x v="14"/>
  </r>
  <r>
    <s v="S02279"/>
    <x v="278"/>
    <s v="EMP023"/>
    <s v="P040"/>
    <x v="1"/>
    <n v="14"/>
    <s v="Anjali Kumar"/>
    <s v="Marker 40"/>
    <n v="50"/>
    <n v="700"/>
    <x v="0"/>
    <x v="40"/>
  </r>
  <r>
    <s v="S02280"/>
    <x v="271"/>
    <s v="EMP065"/>
    <s v="P043"/>
    <x v="2"/>
    <n v="17"/>
    <s v="Pooja Sharma"/>
    <s v="Keyboard 43"/>
    <n v="1200"/>
    <n v="20400"/>
    <x v="2"/>
    <x v="35"/>
  </r>
  <r>
    <s v="S02281"/>
    <x v="120"/>
    <s v="EMP043"/>
    <s v="P030"/>
    <x v="2"/>
    <n v="14"/>
    <s v="Vikas Sharma"/>
    <s v="Marker 30"/>
    <n v="50"/>
    <n v="700"/>
    <x v="0"/>
    <x v="43"/>
  </r>
  <r>
    <s v="S02282"/>
    <x v="180"/>
    <s v="EMP085"/>
    <s v="P022"/>
    <x v="2"/>
    <n v="17"/>
    <s v="Sneha Verma"/>
    <s v="Mouse 22"/>
    <n v="500"/>
    <n v="8500"/>
    <x v="2"/>
    <x v="29"/>
  </r>
  <r>
    <s v="S02283"/>
    <x v="64"/>
    <s v="EMP029"/>
    <s v="P005"/>
    <x v="0"/>
    <n v="6"/>
    <s v="Rahul Gupta"/>
    <s v="Office Chair 5"/>
    <n v="7000"/>
    <n v="42000"/>
    <x v="1"/>
    <x v="21"/>
  </r>
  <r>
    <s v="S02284"/>
    <x v="2"/>
    <s v="EMP096"/>
    <s v="P006"/>
    <x v="2"/>
    <n v="13"/>
    <s v="Sneha Yadav"/>
    <s v="Desk 6"/>
    <n v="12000"/>
    <n v="156000"/>
    <x v="1"/>
    <x v="45"/>
  </r>
  <r>
    <s v="S02285"/>
    <x v="1"/>
    <s v="EMP037"/>
    <s v="P024"/>
    <x v="2"/>
    <n v="16"/>
    <s v="Priya Kumar"/>
    <s v="Monitor 24"/>
    <n v="15000"/>
    <n v="240000"/>
    <x v="2"/>
    <x v="13"/>
  </r>
  <r>
    <s v="S02286"/>
    <x v="259"/>
    <s v="EMP037"/>
    <s v="P046"/>
    <x v="2"/>
    <n v="1"/>
    <s v="Priya Kumar"/>
    <s v="Desk 46"/>
    <n v="12000"/>
    <n v="12000"/>
    <x v="1"/>
    <x v="13"/>
  </r>
  <r>
    <s v="S02287"/>
    <x v="232"/>
    <s v="EMP073"/>
    <s v="P038"/>
    <x v="0"/>
    <n v="17"/>
    <s v="Pooja Jain"/>
    <s v="Notebook 38"/>
    <n v="100"/>
    <n v="1700"/>
    <x v="0"/>
    <x v="23"/>
  </r>
  <r>
    <s v="S02288"/>
    <x v="225"/>
    <s v="EMP065"/>
    <s v="P004"/>
    <x v="0"/>
    <n v="13"/>
    <s v="Pooja Sharma"/>
    <s v="Monitor 4"/>
    <n v="15000"/>
    <n v="195000"/>
    <x v="2"/>
    <x v="35"/>
  </r>
  <r>
    <s v="S02289"/>
    <x v="91"/>
    <s v="EMP060"/>
    <s v="P012"/>
    <x v="0"/>
    <n v="9"/>
    <s v="Rohit Patel"/>
    <s v="Mouse 12"/>
    <n v="500"/>
    <n v="4500"/>
    <x v="2"/>
    <x v="51"/>
  </r>
  <r>
    <s v="S02290"/>
    <x v="75"/>
    <s v="EMP007"/>
    <s v="P003"/>
    <x v="2"/>
    <n v="2"/>
    <s v="Priya Kumar"/>
    <s v="Keyboard 3"/>
    <n v="1200"/>
    <n v="2400"/>
    <x v="2"/>
    <x v="13"/>
  </r>
  <r>
    <s v="S02291"/>
    <x v="294"/>
    <s v="EMP018"/>
    <s v="P019"/>
    <x v="0"/>
    <n v="7"/>
    <s v="Rahul Yadav"/>
    <s v="Printer Paper 19"/>
    <n v="300"/>
    <n v="2100"/>
    <x v="0"/>
    <x v="7"/>
  </r>
  <r>
    <s v="S02292"/>
    <x v="257"/>
    <s v="EMP074"/>
    <s v="P034"/>
    <x v="2"/>
    <n v="15"/>
    <s v="Karan Singh"/>
    <s v="Monitor 34"/>
    <n v="15000"/>
    <n v="225000"/>
    <x v="2"/>
    <x v="32"/>
  </r>
  <r>
    <s v="S02293"/>
    <x v="249"/>
    <s v="EMP067"/>
    <s v="P001"/>
    <x v="0"/>
    <n v="4"/>
    <s v="Anjali Sharma"/>
    <s v="Laptop 1"/>
    <n v="60000"/>
    <n v="240000"/>
    <x v="2"/>
    <x v="5"/>
  </r>
  <r>
    <s v="S02294"/>
    <x v="353"/>
    <s v="EMP031"/>
    <s v="P041"/>
    <x v="1"/>
    <n v="5"/>
    <s v="Pooja Jain"/>
    <s v="Laptop 41"/>
    <n v="60000"/>
    <n v="300000"/>
    <x v="2"/>
    <x v="23"/>
  </r>
  <r>
    <s v="S02295"/>
    <x v="95"/>
    <s v="EMP090"/>
    <s v="P028"/>
    <x v="0"/>
    <n v="6"/>
    <s v="Vikas Agarwal"/>
    <s v="Notebook 28"/>
    <n v="100"/>
    <n v="600"/>
    <x v="0"/>
    <x v="25"/>
  </r>
  <r>
    <s v="S02296"/>
    <x v="221"/>
    <s v="EMP065"/>
    <s v="P022"/>
    <x v="3"/>
    <n v="16"/>
    <s v="Pooja Sharma"/>
    <s v="Mouse 22"/>
    <n v="500"/>
    <n v="8000"/>
    <x v="2"/>
    <x v="35"/>
  </r>
  <r>
    <s v="S02297"/>
    <x v="305"/>
    <s v="EMP008"/>
    <s v="P038"/>
    <x v="1"/>
    <n v="12"/>
    <s v="Pooja Verma"/>
    <s v="Notebook 38"/>
    <n v="100"/>
    <n v="1200"/>
    <x v="0"/>
    <x v="36"/>
  </r>
  <r>
    <s v="S02298"/>
    <x v="72"/>
    <s v="EMP025"/>
    <s v="P011"/>
    <x v="3"/>
    <n v="3"/>
    <s v="Amit Mehta"/>
    <s v="Laptop 11"/>
    <n v="60000"/>
    <n v="180000"/>
    <x v="2"/>
    <x v="3"/>
  </r>
  <r>
    <s v="S02299"/>
    <x v="241"/>
    <s v="EMP054"/>
    <s v="P044"/>
    <x v="0"/>
    <n v="13"/>
    <s v="Neha Mehta"/>
    <s v="Monitor 44"/>
    <n v="15000"/>
    <n v="195000"/>
    <x v="2"/>
    <x v="15"/>
  </r>
  <r>
    <s v="S02300"/>
    <x v="240"/>
    <s v="EMP054"/>
    <s v="P033"/>
    <x v="3"/>
    <n v="10"/>
    <s v="Neha Mehta"/>
    <s v="Keyboard 33"/>
    <n v="1200"/>
    <n v="12000"/>
    <x v="2"/>
    <x v="15"/>
  </r>
  <r>
    <s v="S02301"/>
    <x v="63"/>
    <s v="EMP084"/>
    <s v="P003"/>
    <x v="3"/>
    <n v="4"/>
    <s v="Priya Mehta"/>
    <s v="Keyboard 3"/>
    <n v="1200"/>
    <n v="4800"/>
    <x v="2"/>
    <x v="33"/>
  </r>
  <r>
    <s v="S02302"/>
    <x v="306"/>
    <s v="EMP016"/>
    <s v="P047"/>
    <x v="1"/>
    <n v="10"/>
    <s v="Karan Gupta"/>
    <s v="Cabinet 47"/>
    <n v="10000"/>
    <n v="100000"/>
    <x v="1"/>
    <x v="24"/>
  </r>
  <r>
    <s v="S02303"/>
    <x v="215"/>
    <s v="EMP063"/>
    <s v="P036"/>
    <x v="1"/>
    <n v="15"/>
    <s v="Pooja Jain"/>
    <s v="Desk 36"/>
    <n v="12000"/>
    <n v="180000"/>
    <x v="1"/>
    <x v="23"/>
  </r>
  <r>
    <s v="S02304"/>
    <x v="300"/>
    <s v="EMP077"/>
    <s v="P020"/>
    <x v="0"/>
    <n v="7"/>
    <s v="Rohit Jain"/>
    <s v="Marker 20"/>
    <n v="50"/>
    <n v="350"/>
    <x v="0"/>
    <x v="8"/>
  </r>
  <r>
    <s v="S02305"/>
    <x v="6"/>
    <s v="EMP021"/>
    <s v="P032"/>
    <x v="3"/>
    <n v="1"/>
    <s v="Amit Agarwal"/>
    <s v="Mouse 32"/>
    <n v="500"/>
    <n v="500"/>
    <x v="2"/>
    <x v="18"/>
  </r>
  <r>
    <s v="S02306"/>
    <x v="108"/>
    <s v="EMP097"/>
    <s v="P038"/>
    <x v="0"/>
    <n v="14"/>
    <s v="Rohit Yadav"/>
    <s v="Notebook 38"/>
    <n v="100"/>
    <n v="1400"/>
    <x v="0"/>
    <x v="0"/>
  </r>
  <r>
    <s v="S02307"/>
    <x v="301"/>
    <s v="EMP018"/>
    <s v="P025"/>
    <x v="0"/>
    <n v="9"/>
    <s v="Rahul Yadav"/>
    <s v="Office Chair 25"/>
    <n v="7000"/>
    <n v="63000"/>
    <x v="1"/>
    <x v="7"/>
  </r>
  <r>
    <s v="S02308"/>
    <x v="192"/>
    <s v="EMP013"/>
    <s v="P038"/>
    <x v="0"/>
    <n v="2"/>
    <s v="Pooja Jain"/>
    <s v="Notebook 38"/>
    <n v="100"/>
    <n v="200"/>
    <x v="0"/>
    <x v="23"/>
  </r>
  <r>
    <s v="S02309"/>
    <x v="132"/>
    <s v="EMP030"/>
    <s v="P048"/>
    <x v="3"/>
    <n v="17"/>
    <s v="Neha Sharma"/>
    <s v="Notebook 48"/>
    <n v="100"/>
    <n v="1700"/>
    <x v="0"/>
    <x v="30"/>
  </r>
  <r>
    <s v="S02310"/>
    <x v="215"/>
    <s v="EMP090"/>
    <s v="P024"/>
    <x v="3"/>
    <n v="6"/>
    <s v="Vikas Agarwal"/>
    <s v="Monitor 24"/>
    <n v="15000"/>
    <n v="90000"/>
    <x v="2"/>
    <x v="25"/>
  </r>
  <r>
    <s v="S02311"/>
    <x v="53"/>
    <s v="EMP081"/>
    <s v="P027"/>
    <x v="0"/>
    <n v="14"/>
    <s v="Rahul Gupta"/>
    <s v="Cabinet 27"/>
    <n v="10000"/>
    <n v="140000"/>
    <x v="1"/>
    <x v="21"/>
  </r>
  <r>
    <s v="S02312"/>
    <x v="35"/>
    <s v="EMP099"/>
    <s v="P045"/>
    <x v="3"/>
    <n v="18"/>
    <s v="Anjali Jain"/>
    <s v="Office Chair 45"/>
    <n v="7000"/>
    <n v="126000"/>
    <x v="1"/>
    <x v="14"/>
  </r>
  <r>
    <s v="S02313"/>
    <x v="208"/>
    <s v="EMP019"/>
    <s v="P050"/>
    <x v="2"/>
    <n v="15"/>
    <s v="Rahul Yadav"/>
    <s v="Marker 50"/>
    <n v="50"/>
    <n v="750"/>
    <x v="0"/>
    <x v="7"/>
  </r>
  <r>
    <s v="S02314"/>
    <x v="227"/>
    <s v="EMP011"/>
    <s v="P006"/>
    <x v="3"/>
    <n v="15"/>
    <s v="Rohit Jain"/>
    <s v="Desk 6"/>
    <n v="12000"/>
    <n v="180000"/>
    <x v="1"/>
    <x v="8"/>
  </r>
  <r>
    <s v="S02315"/>
    <x v="41"/>
    <s v="EMP038"/>
    <s v="P047"/>
    <x v="3"/>
    <n v="16"/>
    <s v="Amit Verma"/>
    <s v="Cabinet 47"/>
    <n v="10000"/>
    <n v="160000"/>
    <x v="1"/>
    <x v="10"/>
  </r>
  <r>
    <s v="S02316"/>
    <x v="192"/>
    <s v="EMP081"/>
    <s v="P008"/>
    <x v="3"/>
    <n v="17"/>
    <s v="Rahul Gupta"/>
    <s v="Notebook 8"/>
    <n v="100"/>
    <n v="1700"/>
    <x v="0"/>
    <x v="21"/>
  </r>
  <r>
    <s v="S02317"/>
    <x v="34"/>
    <s v="EMP093"/>
    <s v="P025"/>
    <x v="3"/>
    <n v="1"/>
    <s v="Vikas Singh"/>
    <s v="Office Chair 25"/>
    <n v="7000"/>
    <n v="7000"/>
    <x v="1"/>
    <x v="34"/>
  </r>
  <r>
    <s v="S02318"/>
    <x v="257"/>
    <s v="EMP051"/>
    <s v="P023"/>
    <x v="2"/>
    <n v="6"/>
    <s v="Rahul Singh"/>
    <s v="Keyboard 23"/>
    <n v="1200"/>
    <n v="7200"/>
    <x v="2"/>
    <x v="4"/>
  </r>
  <r>
    <s v="S02319"/>
    <x v="30"/>
    <s v="EMP002"/>
    <s v="P045"/>
    <x v="3"/>
    <n v="2"/>
    <s v="Priya Sharma"/>
    <s v="Office Chair 45"/>
    <n v="7000"/>
    <n v="14000"/>
    <x v="1"/>
    <x v="12"/>
  </r>
  <r>
    <s v="S02320"/>
    <x v="122"/>
    <s v="EMP089"/>
    <s v="P021"/>
    <x v="3"/>
    <n v="18"/>
    <s v="Rohit Sharma"/>
    <s v="Laptop 21"/>
    <n v="60000"/>
    <n v="1080000"/>
    <x v="2"/>
    <x v="31"/>
  </r>
  <r>
    <s v="S02321"/>
    <x v="82"/>
    <s v="EMP094"/>
    <s v="P005"/>
    <x v="3"/>
    <n v="10"/>
    <s v="Rohit Kumar"/>
    <s v="Office Chair 5"/>
    <n v="7000"/>
    <n v="70000"/>
    <x v="1"/>
    <x v="38"/>
  </r>
  <r>
    <s v="S02322"/>
    <x v="100"/>
    <s v="EMP062"/>
    <s v="P012"/>
    <x v="0"/>
    <n v="5"/>
    <s v="Vikas Singh"/>
    <s v="Mouse 12"/>
    <n v="500"/>
    <n v="2500"/>
    <x v="2"/>
    <x v="34"/>
  </r>
  <r>
    <s v="S02323"/>
    <x v="344"/>
    <s v="EMP005"/>
    <s v="P026"/>
    <x v="3"/>
    <n v="5"/>
    <s v="Sneha Mehta"/>
    <s v="Desk 26"/>
    <n v="12000"/>
    <n v="60000"/>
    <x v="1"/>
    <x v="9"/>
  </r>
  <r>
    <s v="S02324"/>
    <x v="232"/>
    <s v="EMP080"/>
    <s v="P012"/>
    <x v="1"/>
    <n v="11"/>
    <s v="Neha Sharma"/>
    <s v="Mouse 12"/>
    <n v="500"/>
    <n v="5500"/>
    <x v="2"/>
    <x v="30"/>
  </r>
  <r>
    <s v="S02325"/>
    <x v="77"/>
    <s v="EMP005"/>
    <s v="P027"/>
    <x v="2"/>
    <n v="20"/>
    <s v="Sneha Mehta"/>
    <s v="Cabinet 27"/>
    <n v="10000"/>
    <n v="200000"/>
    <x v="1"/>
    <x v="9"/>
  </r>
  <r>
    <s v="S02326"/>
    <x v="238"/>
    <s v="EMP084"/>
    <s v="P042"/>
    <x v="2"/>
    <n v="18"/>
    <s v="Priya Mehta"/>
    <s v="Mouse 42"/>
    <n v="500"/>
    <n v="9000"/>
    <x v="2"/>
    <x v="33"/>
  </r>
  <r>
    <s v="S02327"/>
    <x v="37"/>
    <s v="EMP019"/>
    <s v="P045"/>
    <x v="3"/>
    <n v="8"/>
    <s v="Rahul Yadav"/>
    <s v="Office Chair 45"/>
    <n v="7000"/>
    <n v="56000"/>
    <x v="1"/>
    <x v="7"/>
  </r>
  <r>
    <s v="S02328"/>
    <x v="80"/>
    <s v="EMP001"/>
    <s v="P019"/>
    <x v="1"/>
    <n v="19"/>
    <s v="Priya Sharma"/>
    <s v="Printer Paper 19"/>
    <n v="300"/>
    <n v="5700"/>
    <x v="0"/>
    <x v="12"/>
  </r>
  <r>
    <s v="S02329"/>
    <x v="254"/>
    <s v="EMP041"/>
    <s v="P040"/>
    <x v="1"/>
    <n v="18"/>
    <s v="Karan Yadav"/>
    <s v="Marker 40"/>
    <n v="50"/>
    <n v="900"/>
    <x v="0"/>
    <x v="1"/>
  </r>
  <r>
    <s v="S02330"/>
    <x v="207"/>
    <s v="EMP054"/>
    <s v="P042"/>
    <x v="0"/>
    <n v="12"/>
    <s v="Neha Mehta"/>
    <s v="Mouse 42"/>
    <n v="500"/>
    <n v="6000"/>
    <x v="2"/>
    <x v="15"/>
  </r>
  <r>
    <s v="S02331"/>
    <x v="274"/>
    <s v="EMP071"/>
    <s v="P020"/>
    <x v="3"/>
    <n v="10"/>
    <s v="Amit Mehta"/>
    <s v="Marker 20"/>
    <n v="50"/>
    <n v="500"/>
    <x v="0"/>
    <x v="3"/>
  </r>
  <r>
    <s v="S02332"/>
    <x v="291"/>
    <s v="EMP044"/>
    <s v="P013"/>
    <x v="0"/>
    <n v="15"/>
    <s v="Rohit Verma"/>
    <s v="Keyboard 13"/>
    <n v="1200"/>
    <n v="18000"/>
    <x v="2"/>
    <x v="50"/>
  </r>
  <r>
    <s v="S02333"/>
    <x v="99"/>
    <s v="EMP096"/>
    <s v="P016"/>
    <x v="0"/>
    <n v="5"/>
    <s v="Sneha Yadav"/>
    <s v="Desk 16"/>
    <n v="12000"/>
    <n v="60000"/>
    <x v="1"/>
    <x v="45"/>
  </r>
  <r>
    <s v="S02334"/>
    <x v="286"/>
    <s v="EMP032"/>
    <s v="P037"/>
    <x v="1"/>
    <n v="1"/>
    <s v="Sneha Agarwal"/>
    <s v="Cabinet 37"/>
    <n v="10000"/>
    <n v="10000"/>
    <x v="1"/>
    <x v="20"/>
  </r>
  <r>
    <s v="S02335"/>
    <x v="89"/>
    <s v="EMP051"/>
    <s v="P035"/>
    <x v="2"/>
    <n v="20"/>
    <s v="Rahul Singh"/>
    <s v="Office Chair 35"/>
    <n v="7000"/>
    <n v="140000"/>
    <x v="1"/>
    <x v="4"/>
  </r>
  <r>
    <s v="S02336"/>
    <x v="218"/>
    <s v="EMP084"/>
    <s v="P027"/>
    <x v="3"/>
    <n v="9"/>
    <s v="Priya Mehta"/>
    <s v="Cabinet 27"/>
    <n v="10000"/>
    <n v="90000"/>
    <x v="1"/>
    <x v="33"/>
  </r>
  <r>
    <s v="S02337"/>
    <x v="35"/>
    <s v="EMP080"/>
    <s v="P003"/>
    <x v="1"/>
    <n v="5"/>
    <s v="Neha Sharma"/>
    <s v="Keyboard 3"/>
    <n v="1200"/>
    <n v="6000"/>
    <x v="2"/>
    <x v="30"/>
  </r>
  <r>
    <s v="S02338"/>
    <x v="40"/>
    <s v="EMP053"/>
    <s v="P046"/>
    <x v="3"/>
    <n v="7"/>
    <s v="Rahul Patel"/>
    <s v="Desk 46"/>
    <n v="12000"/>
    <n v="84000"/>
    <x v="1"/>
    <x v="28"/>
  </r>
  <r>
    <s v="S02339"/>
    <x v="40"/>
    <s v="EMP089"/>
    <s v="P047"/>
    <x v="0"/>
    <n v="14"/>
    <s v="Rohit Sharma"/>
    <s v="Cabinet 47"/>
    <n v="10000"/>
    <n v="140000"/>
    <x v="1"/>
    <x v="31"/>
  </r>
  <r>
    <s v="S02340"/>
    <x v="124"/>
    <s v="EMP029"/>
    <s v="P020"/>
    <x v="3"/>
    <n v="11"/>
    <s v="Rahul Gupta"/>
    <s v="Marker 20"/>
    <n v="50"/>
    <n v="550"/>
    <x v="0"/>
    <x v="21"/>
  </r>
  <r>
    <s v="S02341"/>
    <x v="250"/>
    <s v="EMP095"/>
    <s v="P041"/>
    <x v="2"/>
    <n v="10"/>
    <s v="Rahul Singh"/>
    <s v="Laptop 41"/>
    <n v="60000"/>
    <n v="600000"/>
    <x v="2"/>
    <x v="4"/>
  </r>
  <r>
    <s v="S02342"/>
    <x v="287"/>
    <s v="EMP071"/>
    <s v="P024"/>
    <x v="1"/>
    <n v="12"/>
    <s v="Amit Mehta"/>
    <s v="Monitor 24"/>
    <n v="15000"/>
    <n v="180000"/>
    <x v="2"/>
    <x v="3"/>
  </r>
  <r>
    <s v="S02343"/>
    <x v="325"/>
    <s v="EMP055"/>
    <s v="P037"/>
    <x v="2"/>
    <n v="20"/>
    <s v="Neha Gupta"/>
    <s v="Cabinet 37"/>
    <n v="10000"/>
    <n v="200000"/>
    <x v="1"/>
    <x v="16"/>
  </r>
  <r>
    <s v="S02344"/>
    <x v="314"/>
    <s v="EMP076"/>
    <s v="P040"/>
    <x v="0"/>
    <n v="19"/>
    <s v="Rahul Jain"/>
    <s v="Marker 40"/>
    <n v="50"/>
    <n v="950"/>
    <x v="0"/>
    <x v="22"/>
  </r>
  <r>
    <s v="S02345"/>
    <x v="33"/>
    <s v="EMP023"/>
    <s v="P006"/>
    <x v="3"/>
    <n v="14"/>
    <s v="Anjali Kumar"/>
    <s v="Desk 6"/>
    <n v="12000"/>
    <n v="168000"/>
    <x v="1"/>
    <x v="40"/>
  </r>
  <r>
    <s v="S02346"/>
    <x v="233"/>
    <s v="EMP059"/>
    <s v="P048"/>
    <x v="2"/>
    <n v="2"/>
    <s v="Pooja Verma"/>
    <s v="Notebook 48"/>
    <n v="100"/>
    <n v="200"/>
    <x v="0"/>
    <x v="36"/>
  </r>
  <r>
    <s v="S02347"/>
    <x v="235"/>
    <s v="EMP045"/>
    <s v="P043"/>
    <x v="3"/>
    <n v="5"/>
    <s v="Anjali Singh"/>
    <s v="Keyboard 43"/>
    <n v="1200"/>
    <n v="6000"/>
    <x v="2"/>
    <x v="2"/>
  </r>
  <r>
    <s v="S02348"/>
    <x v="65"/>
    <s v="EMP037"/>
    <s v="P032"/>
    <x v="1"/>
    <n v="1"/>
    <s v="Priya Kumar"/>
    <s v="Mouse 32"/>
    <n v="500"/>
    <n v="500"/>
    <x v="2"/>
    <x v="13"/>
  </r>
  <r>
    <s v="S02349"/>
    <x v="86"/>
    <s v="EMP073"/>
    <s v="P043"/>
    <x v="3"/>
    <n v="20"/>
    <s v="Pooja Jain"/>
    <s v="Keyboard 43"/>
    <n v="1200"/>
    <n v="24000"/>
    <x v="2"/>
    <x v="23"/>
  </r>
  <r>
    <s v="S02350"/>
    <x v="205"/>
    <s v="EMP004"/>
    <s v="P042"/>
    <x v="2"/>
    <n v="5"/>
    <s v="Karan Yadav"/>
    <s v="Mouse 42"/>
    <n v="500"/>
    <n v="2500"/>
    <x v="2"/>
    <x v="1"/>
  </r>
  <r>
    <s v="S02351"/>
    <x v="244"/>
    <s v="EMP100"/>
    <s v="P028"/>
    <x v="0"/>
    <n v="13"/>
    <s v="Neha Patel"/>
    <s v="Notebook 28"/>
    <n v="100"/>
    <n v="1300"/>
    <x v="0"/>
    <x v="53"/>
  </r>
  <r>
    <s v="S02352"/>
    <x v="45"/>
    <s v="EMP070"/>
    <s v="P049"/>
    <x v="1"/>
    <n v="16"/>
    <s v="Priya Sharma"/>
    <s v="Printer Paper 49"/>
    <n v="300"/>
    <n v="4800"/>
    <x v="0"/>
    <x v="12"/>
  </r>
  <r>
    <s v="S02353"/>
    <x v="284"/>
    <s v="EMP051"/>
    <s v="P044"/>
    <x v="3"/>
    <n v="5"/>
    <s v="Rahul Singh"/>
    <s v="Monitor 44"/>
    <n v="15000"/>
    <n v="75000"/>
    <x v="2"/>
    <x v="4"/>
  </r>
  <r>
    <s v="S02354"/>
    <x v="230"/>
    <s v="EMP034"/>
    <s v="P025"/>
    <x v="2"/>
    <n v="18"/>
    <s v="Anjali Jain"/>
    <s v="Office Chair 25"/>
    <n v="7000"/>
    <n v="126000"/>
    <x v="1"/>
    <x v="14"/>
  </r>
  <r>
    <s v="S02355"/>
    <x v="264"/>
    <s v="EMP021"/>
    <s v="P034"/>
    <x v="1"/>
    <n v="4"/>
    <s v="Amit Agarwal"/>
    <s v="Monitor 34"/>
    <n v="15000"/>
    <n v="60000"/>
    <x v="2"/>
    <x v="18"/>
  </r>
  <r>
    <s v="S02356"/>
    <x v="306"/>
    <s v="EMP083"/>
    <s v="P006"/>
    <x v="2"/>
    <n v="15"/>
    <s v="Karan Yadav"/>
    <s v="Desk 6"/>
    <n v="12000"/>
    <n v="180000"/>
    <x v="1"/>
    <x v="1"/>
  </r>
  <r>
    <s v="S02357"/>
    <x v="140"/>
    <s v="EMP059"/>
    <s v="P038"/>
    <x v="2"/>
    <n v="16"/>
    <s v="Pooja Verma"/>
    <s v="Notebook 38"/>
    <n v="100"/>
    <n v="1600"/>
    <x v="0"/>
    <x v="36"/>
  </r>
  <r>
    <s v="S02358"/>
    <x v="318"/>
    <s v="EMP065"/>
    <s v="P011"/>
    <x v="2"/>
    <n v="13"/>
    <s v="Pooja Sharma"/>
    <s v="Laptop 11"/>
    <n v="60000"/>
    <n v="780000"/>
    <x v="2"/>
    <x v="35"/>
  </r>
  <r>
    <s v="S02359"/>
    <x v="290"/>
    <s v="EMP031"/>
    <s v="P012"/>
    <x v="0"/>
    <n v="15"/>
    <s v="Pooja Jain"/>
    <s v="Mouse 12"/>
    <n v="500"/>
    <n v="7500"/>
    <x v="2"/>
    <x v="23"/>
  </r>
  <r>
    <s v="S02360"/>
    <x v="76"/>
    <s v="EMP052"/>
    <s v="P045"/>
    <x v="0"/>
    <n v="5"/>
    <s v="Sneha Mehta"/>
    <s v="Office Chair 45"/>
    <n v="7000"/>
    <n v="35000"/>
    <x v="1"/>
    <x v="9"/>
  </r>
  <r>
    <s v="S02361"/>
    <x v="13"/>
    <s v="EMP083"/>
    <s v="P026"/>
    <x v="0"/>
    <n v="18"/>
    <s v="Karan Yadav"/>
    <s v="Desk 26"/>
    <n v="12000"/>
    <n v="216000"/>
    <x v="1"/>
    <x v="1"/>
  </r>
  <r>
    <s v="S02362"/>
    <x v="65"/>
    <s v="EMP094"/>
    <s v="P024"/>
    <x v="2"/>
    <n v="18"/>
    <s v="Rohit Kumar"/>
    <s v="Monitor 24"/>
    <n v="15000"/>
    <n v="270000"/>
    <x v="2"/>
    <x v="38"/>
  </r>
  <r>
    <s v="S02363"/>
    <x v="66"/>
    <s v="EMP014"/>
    <s v="P008"/>
    <x v="2"/>
    <n v="11"/>
    <s v="Priya Kumar"/>
    <s v="Notebook 8"/>
    <n v="100"/>
    <n v="1100"/>
    <x v="0"/>
    <x v="13"/>
  </r>
  <r>
    <s v="S02364"/>
    <x v="194"/>
    <s v="EMP096"/>
    <s v="P007"/>
    <x v="0"/>
    <n v="7"/>
    <s v="Sneha Yadav"/>
    <s v="Cabinet 7"/>
    <n v="10000"/>
    <n v="70000"/>
    <x v="1"/>
    <x v="45"/>
  </r>
  <r>
    <s v="S02365"/>
    <x v="151"/>
    <s v="EMP056"/>
    <s v="P038"/>
    <x v="1"/>
    <n v="12"/>
    <s v="Anjali Singh"/>
    <s v="Notebook 38"/>
    <n v="100"/>
    <n v="1200"/>
    <x v="0"/>
    <x v="2"/>
  </r>
  <r>
    <s v="S02366"/>
    <x v="132"/>
    <s v="EMP023"/>
    <s v="P018"/>
    <x v="2"/>
    <n v="19"/>
    <s v="Anjali Kumar"/>
    <s v="Notebook 18"/>
    <n v="100"/>
    <n v="1900"/>
    <x v="0"/>
    <x v="40"/>
  </r>
  <r>
    <s v="S02367"/>
    <x v="30"/>
    <s v="EMP054"/>
    <s v="P021"/>
    <x v="0"/>
    <n v="4"/>
    <s v="Neha Mehta"/>
    <s v="Laptop 21"/>
    <n v="60000"/>
    <n v="240000"/>
    <x v="2"/>
    <x v="15"/>
  </r>
  <r>
    <s v="S02368"/>
    <x v="82"/>
    <s v="EMP048"/>
    <s v="P022"/>
    <x v="1"/>
    <n v="15"/>
    <s v="Vikas Jain"/>
    <s v="Mouse 22"/>
    <n v="500"/>
    <n v="7500"/>
    <x v="2"/>
    <x v="42"/>
  </r>
  <r>
    <s v="S02369"/>
    <x v="62"/>
    <s v="EMP061"/>
    <s v="P037"/>
    <x v="0"/>
    <n v="16"/>
    <s v="Neha Gupta"/>
    <s v="Cabinet 37"/>
    <n v="10000"/>
    <n v="160000"/>
    <x v="1"/>
    <x v="16"/>
  </r>
  <r>
    <s v="S02370"/>
    <x v="181"/>
    <s v="EMP088"/>
    <s v="P009"/>
    <x v="3"/>
    <n v="2"/>
    <s v="Rahul Gupta"/>
    <s v="Printer Paper 9"/>
    <n v="300"/>
    <n v="600"/>
    <x v="0"/>
    <x v="21"/>
  </r>
  <r>
    <s v="S02371"/>
    <x v="115"/>
    <s v="EMP007"/>
    <s v="P001"/>
    <x v="1"/>
    <n v="19"/>
    <s v="Priya Kumar"/>
    <s v="Laptop 1"/>
    <n v="60000"/>
    <n v="1140000"/>
    <x v="2"/>
    <x v="13"/>
  </r>
  <r>
    <s v="S02372"/>
    <x v="244"/>
    <s v="EMP054"/>
    <s v="P030"/>
    <x v="3"/>
    <n v="2"/>
    <s v="Neha Mehta"/>
    <s v="Marker 30"/>
    <n v="50"/>
    <n v="100"/>
    <x v="0"/>
    <x v="15"/>
  </r>
  <r>
    <s v="S02373"/>
    <x v="174"/>
    <s v="EMP015"/>
    <s v="P047"/>
    <x v="3"/>
    <n v="9"/>
    <s v="Neha Singh"/>
    <s v="Cabinet 47"/>
    <n v="10000"/>
    <n v="90000"/>
    <x v="1"/>
    <x v="26"/>
  </r>
  <r>
    <s v="S02374"/>
    <x v="151"/>
    <s v="EMP058"/>
    <s v="P026"/>
    <x v="3"/>
    <n v="13"/>
    <s v="Anjali Jain"/>
    <s v="Desk 26"/>
    <n v="12000"/>
    <n v="156000"/>
    <x v="1"/>
    <x v="14"/>
  </r>
  <r>
    <s v="S02375"/>
    <x v="353"/>
    <s v="EMP015"/>
    <s v="P041"/>
    <x v="2"/>
    <n v="11"/>
    <s v="Neha Singh"/>
    <s v="Laptop 41"/>
    <n v="60000"/>
    <n v="660000"/>
    <x v="2"/>
    <x v="26"/>
  </r>
  <r>
    <s v="S02376"/>
    <x v="36"/>
    <s v="EMP058"/>
    <s v="P040"/>
    <x v="2"/>
    <n v="12"/>
    <s v="Anjali Jain"/>
    <s v="Marker 40"/>
    <n v="50"/>
    <n v="600"/>
    <x v="0"/>
    <x v="14"/>
  </r>
  <r>
    <s v="S02377"/>
    <x v="84"/>
    <s v="EMP029"/>
    <s v="P018"/>
    <x v="3"/>
    <n v="20"/>
    <s v="Rahul Gupta"/>
    <s v="Notebook 18"/>
    <n v="100"/>
    <n v="2000"/>
    <x v="0"/>
    <x v="21"/>
  </r>
  <r>
    <s v="S02378"/>
    <x v="161"/>
    <s v="EMP020"/>
    <s v="P011"/>
    <x v="2"/>
    <n v="10"/>
    <s v="Karan Gupta"/>
    <s v="Laptop 11"/>
    <n v="60000"/>
    <n v="600000"/>
    <x v="2"/>
    <x v="24"/>
  </r>
  <r>
    <s v="S02379"/>
    <x v="325"/>
    <s v="EMP027"/>
    <s v="P008"/>
    <x v="1"/>
    <n v="19"/>
    <s v="Vikas Agarwal"/>
    <s v="Notebook 8"/>
    <n v="100"/>
    <n v="1900"/>
    <x v="0"/>
    <x v="25"/>
  </r>
  <r>
    <s v="S02380"/>
    <x v="128"/>
    <s v="EMP026"/>
    <s v="P022"/>
    <x v="1"/>
    <n v="2"/>
    <s v="Amit Verma"/>
    <s v="Mouse 22"/>
    <n v="500"/>
    <n v="1000"/>
    <x v="2"/>
    <x v="10"/>
  </r>
  <r>
    <s v="S02381"/>
    <x v="236"/>
    <s v="EMP062"/>
    <s v="P050"/>
    <x v="1"/>
    <n v="10"/>
    <s v="Vikas Singh"/>
    <s v="Marker 50"/>
    <n v="50"/>
    <n v="500"/>
    <x v="0"/>
    <x v="34"/>
  </r>
  <r>
    <s v="S02382"/>
    <x v="229"/>
    <s v="EMP092"/>
    <s v="P006"/>
    <x v="2"/>
    <n v="3"/>
    <s v="Neha Yadav"/>
    <s v="Desk 6"/>
    <n v="12000"/>
    <n v="36000"/>
    <x v="1"/>
    <x v="17"/>
  </r>
  <r>
    <s v="S02383"/>
    <x v="177"/>
    <s v="EMP066"/>
    <s v="P015"/>
    <x v="0"/>
    <n v="20"/>
    <s v="Sneha Patel"/>
    <s v="Office Chair 15"/>
    <n v="7000"/>
    <n v="140000"/>
    <x v="1"/>
    <x v="49"/>
  </r>
  <r>
    <s v="S02384"/>
    <x v="38"/>
    <s v="EMP068"/>
    <s v="P034"/>
    <x v="0"/>
    <n v="11"/>
    <s v="Vikas Gupta"/>
    <s v="Monitor 34"/>
    <n v="15000"/>
    <n v="165000"/>
    <x v="2"/>
    <x v="46"/>
  </r>
  <r>
    <s v="S02385"/>
    <x v="140"/>
    <s v="EMP092"/>
    <s v="P042"/>
    <x v="2"/>
    <n v="2"/>
    <s v="Neha Yadav"/>
    <s v="Mouse 42"/>
    <n v="500"/>
    <n v="1000"/>
    <x v="2"/>
    <x v="17"/>
  </r>
  <r>
    <s v="S02386"/>
    <x v="346"/>
    <s v="EMP021"/>
    <s v="P041"/>
    <x v="0"/>
    <n v="12"/>
    <s v="Amit Agarwal"/>
    <s v="Laptop 41"/>
    <n v="60000"/>
    <n v="720000"/>
    <x v="2"/>
    <x v="18"/>
  </r>
  <r>
    <s v="S02387"/>
    <x v="254"/>
    <s v="EMP040"/>
    <s v="P025"/>
    <x v="3"/>
    <n v="2"/>
    <s v="Amit Mehta"/>
    <s v="Office Chair 25"/>
    <n v="7000"/>
    <n v="14000"/>
    <x v="1"/>
    <x v="3"/>
  </r>
  <r>
    <s v="S02388"/>
    <x v="282"/>
    <s v="EMP047"/>
    <s v="P003"/>
    <x v="2"/>
    <n v="8"/>
    <s v="Rahul Verma"/>
    <s v="Keyboard 3"/>
    <n v="1200"/>
    <n v="9600"/>
    <x v="2"/>
    <x v="47"/>
  </r>
  <r>
    <s v="S02389"/>
    <x v="227"/>
    <s v="EMP088"/>
    <s v="P007"/>
    <x v="2"/>
    <n v="6"/>
    <s v="Rahul Gupta"/>
    <s v="Cabinet 7"/>
    <n v="10000"/>
    <n v="60000"/>
    <x v="1"/>
    <x v="21"/>
  </r>
  <r>
    <s v="S02390"/>
    <x v="274"/>
    <s v="EMP085"/>
    <s v="P018"/>
    <x v="1"/>
    <n v="12"/>
    <s v="Sneha Verma"/>
    <s v="Notebook 18"/>
    <n v="100"/>
    <n v="1200"/>
    <x v="0"/>
    <x v="29"/>
  </r>
  <r>
    <s v="S02391"/>
    <x v="10"/>
    <s v="EMP027"/>
    <s v="P029"/>
    <x v="2"/>
    <n v="7"/>
    <s v="Vikas Agarwal"/>
    <s v="Printer Paper 29"/>
    <n v="300"/>
    <n v="2100"/>
    <x v="0"/>
    <x v="25"/>
  </r>
  <r>
    <s v="S02392"/>
    <x v="317"/>
    <s v="EMP002"/>
    <s v="P023"/>
    <x v="1"/>
    <n v="12"/>
    <s v="Priya Sharma"/>
    <s v="Keyboard 23"/>
    <n v="1200"/>
    <n v="14400"/>
    <x v="2"/>
    <x v="12"/>
  </r>
  <r>
    <s v="S02393"/>
    <x v="265"/>
    <s v="EMP099"/>
    <s v="P025"/>
    <x v="1"/>
    <n v="17"/>
    <s v="Anjali Jain"/>
    <s v="Office Chair 25"/>
    <n v="7000"/>
    <n v="119000"/>
    <x v="1"/>
    <x v="14"/>
  </r>
  <r>
    <s v="S02394"/>
    <x v="145"/>
    <s v="EMP093"/>
    <s v="P043"/>
    <x v="3"/>
    <n v="17"/>
    <s v="Vikas Singh"/>
    <s v="Keyboard 43"/>
    <n v="1200"/>
    <n v="20400"/>
    <x v="2"/>
    <x v="34"/>
  </r>
  <r>
    <s v="S02395"/>
    <x v="86"/>
    <s v="EMP095"/>
    <s v="P050"/>
    <x v="1"/>
    <n v="15"/>
    <s v="Rahul Singh"/>
    <s v="Marker 50"/>
    <n v="50"/>
    <n v="750"/>
    <x v="0"/>
    <x v="4"/>
  </r>
  <r>
    <s v="S02396"/>
    <x v="45"/>
    <s v="EMP091"/>
    <s v="P048"/>
    <x v="2"/>
    <n v="20"/>
    <s v="Anjali Verma"/>
    <s v="Notebook 48"/>
    <n v="100"/>
    <n v="2000"/>
    <x v="0"/>
    <x v="27"/>
  </r>
  <r>
    <s v="S02397"/>
    <x v="9"/>
    <s v="EMP082"/>
    <s v="P038"/>
    <x v="2"/>
    <n v="7"/>
    <s v="Rohit Jain"/>
    <s v="Notebook 38"/>
    <n v="100"/>
    <n v="700"/>
    <x v="0"/>
    <x v="8"/>
  </r>
  <r>
    <s v="S02398"/>
    <x v="255"/>
    <s v="EMP100"/>
    <s v="P013"/>
    <x v="0"/>
    <n v="11"/>
    <s v="Neha Patel"/>
    <s v="Keyboard 13"/>
    <n v="1200"/>
    <n v="13200"/>
    <x v="2"/>
    <x v="53"/>
  </r>
  <r>
    <s v="S02399"/>
    <x v="295"/>
    <s v="EMP003"/>
    <s v="P002"/>
    <x v="2"/>
    <n v="13"/>
    <s v="Karan Patel"/>
    <s v="Mouse 2"/>
    <n v="500"/>
    <n v="6500"/>
    <x v="2"/>
    <x v="39"/>
  </r>
  <r>
    <s v="S02400"/>
    <x v="79"/>
    <s v="EMP063"/>
    <s v="P004"/>
    <x v="3"/>
    <n v="11"/>
    <s v="Pooja Jain"/>
    <s v="Monitor 4"/>
    <n v="15000"/>
    <n v="165000"/>
    <x v="2"/>
    <x v="23"/>
  </r>
  <r>
    <s v="S02401"/>
    <x v="162"/>
    <s v="EMP051"/>
    <s v="P013"/>
    <x v="0"/>
    <n v="20"/>
    <s v="Rahul Singh"/>
    <s v="Keyboard 13"/>
    <n v="1200"/>
    <n v="24000"/>
    <x v="2"/>
    <x v="4"/>
  </r>
  <r>
    <s v="S02402"/>
    <x v="291"/>
    <s v="EMP080"/>
    <s v="P037"/>
    <x v="2"/>
    <n v="20"/>
    <s v="Neha Sharma"/>
    <s v="Cabinet 37"/>
    <n v="10000"/>
    <n v="200000"/>
    <x v="1"/>
    <x v="30"/>
  </r>
  <r>
    <s v="S02403"/>
    <x v="52"/>
    <s v="EMP067"/>
    <s v="P035"/>
    <x v="3"/>
    <n v="7"/>
    <s v="Anjali Sharma"/>
    <s v="Office Chair 35"/>
    <n v="7000"/>
    <n v="49000"/>
    <x v="1"/>
    <x v="5"/>
  </r>
  <r>
    <s v="S02404"/>
    <x v="242"/>
    <s v="EMP003"/>
    <s v="P006"/>
    <x v="2"/>
    <n v="14"/>
    <s v="Karan Patel"/>
    <s v="Desk 6"/>
    <n v="12000"/>
    <n v="168000"/>
    <x v="1"/>
    <x v="39"/>
  </r>
  <r>
    <s v="S02405"/>
    <x v="50"/>
    <s v="EMP039"/>
    <s v="P007"/>
    <x v="2"/>
    <n v="15"/>
    <s v="Rohit Jain"/>
    <s v="Cabinet 7"/>
    <n v="10000"/>
    <n v="150000"/>
    <x v="1"/>
    <x v="8"/>
  </r>
  <r>
    <s v="S02406"/>
    <x v="356"/>
    <s v="EMP026"/>
    <s v="P014"/>
    <x v="2"/>
    <n v="4"/>
    <s v="Amit Verma"/>
    <s v="Monitor 14"/>
    <n v="15000"/>
    <n v="60000"/>
    <x v="2"/>
    <x v="10"/>
  </r>
  <r>
    <s v="S02407"/>
    <x v="220"/>
    <s v="EMP066"/>
    <s v="P044"/>
    <x v="0"/>
    <n v="19"/>
    <s v="Sneha Patel"/>
    <s v="Monitor 44"/>
    <n v="15000"/>
    <n v="285000"/>
    <x v="2"/>
    <x v="49"/>
  </r>
  <r>
    <s v="S02408"/>
    <x v="276"/>
    <s v="EMP064"/>
    <s v="P030"/>
    <x v="2"/>
    <n v="20"/>
    <s v="Priya Jain"/>
    <s v="Marker 30"/>
    <n v="50"/>
    <n v="1000"/>
    <x v="0"/>
    <x v="37"/>
  </r>
  <r>
    <s v="S02409"/>
    <x v="345"/>
    <s v="EMP047"/>
    <s v="P041"/>
    <x v="1"/>
    <n v="7"/>
    <s v="Rahul Verma"/>
    <s v="Laptop 41"/>
    <n v="60000"/>
    <n v="420000"/>
    <x v="2"/>
    <x v="47"/>
  </r>
  <r>
    <s v="S02410"/>
    <x v="156"/>
    <s v="EMP091"/>
    <s v="P011"/>
    <x v="0"/>
    <n v="18"/>
    <s v="Anjali Verma"/>
    <s v="Laptop 11"/>
    <n v="60000"/>
    <n v="1080000"/>
    <x v="2"/>
    <x v="27"/>
  </r>
  <r>
    <s v="S02411"/>
    <x v="317"/>
    <s v="EMP085"/>
    <s v="P033"/>
    <x v="3"/>
    <n v="10"/>
    <s v="Sneha Verma"/>
    <s v="Keyboard 33"/>
    <n v="1200"/>
    <n v="12000"/>
    <x v="2"/>
    <x v="29"/>
  </r>
  <r>
    <s v="S02412"/>
    <x v="354"/>
    <s v="EMP012"/>
    <s v="P001"/>
    <x v="1"/>
    <n v="2"/>
    <s v="Pooja Singh"/>
    <s v="Laptop 1"/>
    <n v="60000"/>
    <n v="120000"/>
    <x v="2"/>
    <x v="11"/>
  </r>
  <r>
    <s v="S02413"/>
    <x v="38"/>
    <s v="EMP031"/>
    <s v="P012"/>
    <x v="3"/>
    <n v="10"/>
    <s v="Pooja Jain"/>
    <s v="Mouse 12"/>
    <n v="500"/>
    <n v="5000"/>
    <x v="2"/>
    <x v="23"/>
  </r>
  <r>
    <s v="S02414"/>
    <x v="87"/>
    <s v="EMP049"/>
    <s v="P043"/>
    <x v="1"/>
    <n v="11"/>
    <s v="Rahul Sharma"/>
    <s v="Keyboard 43"/>
    <n v="1200"/>
    <n v="13200"/>
    <x v="2"/>
    <x v="6"/>
  </r>
  <r>
    <s v="S02415"/>
    <x v="43"/>
    <s v="EMP052"/>
    <s v="P040"/>
    <x v="3"/>
    <n v="13"/>
    <s v="Sneha Mehta"/>
    <s v="Marker 40"/>
    <n v="50"/>
    <n v="650"/>
    <x v="0"/>
    <x v="9"/>
  </r>
  <r>
    <s v="S02416"/>
    <x v="164"/>
    <s v="EMP056"/>
    <s v="P036"/>
    <x v="3"/>
    <n v="13"/>
    <s v="Anjali Singh"/>
    <s v="Desk 36"/>
    <n v="12000"/>
    <n v="156000"/>
    <x v="1"/>
    <x v="2"/>
  </r>
  <r>
    <s v="S02417"/>
    <x v="45"/>
    <s v="EMP017"/>
    <s v="P015"/>
    <x v="0"/>
    <n v="19"/>
    <s v="Priya Sharma"/>
    <s v="Office Chair 15"/>
    <n v="7000"/>
    <n v="133000"/>
    <x v="1"/>
    <x v="12"/>
  </r>
  <r>
    <s v="S02418"/>
    <x v="201"/>
    <s v="EMP015"/>
    <s v="P018"/>
    <x v="0"/>
    <n v="10"/>
    <s v="Neha Singh"/>
    <s v="Notebook 18"/>
    <n v="100"/>
    <n v="1000"/>
    <x v="0"/>
    <x v="26"/>
  </r>
  <r>
    <s v="S02419"/>
    <x v="143"/>
    <s v="EMP097"/>
    <s v="P029"/>
    <x v="2"/>
    <n v="2"/>
    <s v="Rohit Yadav"/>
    <s v="Printer Paper 29"/>
    <n v="300"/>
    <n v="600"/>
    <x v="0"/>
    <x v="0"/>
  </r>
  <r>
    <s v="S02420"/>
    <x v="309"/>
    <s v="EMP063"/>
    <s v="P032"/>
    <x v="1"/>
    <n v="1"/>
    <s v="Pooja Jain"/>
    <s v="Mouse 32"/>
    <n v="500"/>
    <n v="500"/>
    <x v="2"/>
    <x v="23"/>
  </r>
  <r>
    <s v="S02421"/>
    <x v="345"/>
    <s v="EMP079"/>
    <s v="P009"/>
    <x v="2"/>
    <n v="4"/>
    <s v="Anjali Kumar"/>
    <s v="Printer Paper 9"/>
    <n v="300"/>
    <n v="1200"/>
    <x v="0"/>
    <x v="40"/>
  </r>
  <r>
    <s v="S02422"/>
    <x v="14"/>
    <s v="EMP036"/>
    <s v="P006"/>
    <x v="2"/>
    <n v="9"/>
    <s v="Rohit Yadav"/>
    <s v="Desk 6"/>
    <n v="12000"/>
    <n v="108000"/>
    <x v="1"/>
    <x v="0"/>
  </r>
  <r>
    <s v="S02423"/>
    <x v="104"/>
    <s v="EMP020"/>
    <s v="P035"/>
    <x v="1"/>
    <n v="3"/>
    <s v="Karan Gupta"/>
    <s v="Office Chair 35"/>
    <n v="7000"/>
    <n v="21000"/>
    <x v="1"/>
    <x v="24"/>
  </r>
  <r>
    <s v="S02424"/>
    <x v="144"/>
    <s v="EMP067"/>
    <s v="P003"/>
    <x v="3"/>
    <n v="4"/>
    <s v="Anjali Sharma"/>
    <s v="Keyboard 3"/>
    <n v="1200"/>
    <n v="4800"/>
    <x v="2"/>
    <x v="5"/>
  </r>
  <r>
    <s v="S02425"/>
    <x v="351"/>
    <s v="EMP021"/>
    <s v="P011"/>
    <x v="1"/>
    <n v="8"/>
    <s v="Amit Agarwal"/>
    <s v="Laptop 11"/>
    <n v="60000"/>
    <n v="480000"/>
    <x v="2"/>
    <x v="18"/>
  </r>
  <r>
    <s v="S02426"/>
    <x v="240"/>
    <s v="EMP062"/>
    <s v="P017"/>
    <x v="3"/>
    <n v="16"/>
    <s v="Vikas Singh"/>
    <s v="Cabinet 17"/>
    <n v="10000"/>
    <n v="160000"/>
    <x v="1"/>
    <x v="34"/>
  </r>
  <r>
    <s v="S02427"/>
    <x v="328"/>
    <s v="EMP041"/>
    <s v="P037"/>
    <x v="1"/>
    <n v="14"/>
    <s v="Karan Yadav"/>
    <s v="Cabinet 37"/>
    <n v="10000"/>
    <n v="140000"/>
    <x v="1"/>
    <x v="1"/>
  </r>
  <r>
    <s v="S02428"/>
    <x v="230"/>
    <s v="EMP029"/>
    <s v="P046"/>
    <x v="0"/>
    <n v="13"/>
    <s v="Rahul Gupta"/>
    <s v="Desk 46"/>
    <n v="12000"/>
    <n v="156000"/>
    <x v="1"/>
    <x v="21"/>
  </r>
  <r>
    <s v="S02429"/>
    <x v="92"/>
    <s v="EMP081"/>
    <s v="P030"/>
    <x v="3"/>
    <n v="6"/>
    <s v="Rahul Gupta"/>
    <s v="Marker 30"/>
    <n v="50"/>
    <n v="300"/>
    <x v="0"/>
    <x v="21"/>
  </r>
  <r>
    <s v="S02430"/>
    <x v="17"/>
    <s v="EMP057"/>
    <s v="P038"/>
    <x v="3"/>
    <n v="1"/>
    <s v="Vikas Yadav"/>
    <s v="Notebook 38"/>
    <n v="100"/>
    <n v="100"/>
    <x v="0"/>
    <x v="52"/>
  </r>
  <r>
    <s v="S02431"/>
    <x v="116"/>
    <s v="EMP071"/>
    <s v="P034"/>
    <x v="0"/>
    <n v="18"/>
    <s v="Amit Mehta"/>
    <s v="Monitor 34"/>
    <n v="15000"/>
    <n v="270000"/>
    <x v="2"/>
    <x v="3"/>
  </r>
  <r>
    <s v="S02432"/>
    <x v="56"/>
    <s v="EMP074"/>
    <s v="P014"/>
    <x v="0"/>
    <n v="5"/>
    <s v="Karan Singh"/>
    <s v="Monitor 14"/>
    <n v="15000"/>
    <n v="75000"/>
    <x v="2"/>
    <x v="32"/>
  </r>
  <r>
    <s v="S02433"/>
    <x v="13"/>
    <s v="EMP063"/>
    <s v="P003"/>
    <x v="0"/>
    <n v="8"/>
    <s v="Pooja Jain"/>
    <s v="Keyboard 3"/>
    <n v="1200"/>
    <n v="9600"/>
    <x v="2"/>
    <x v="23"/>
  </r>
  <r>
    <s v="S02434"/>
    <x v="324"/>
    <s v="EMP071"/>
    <s v="P013"/>
    <x v="1"/>
    <n v="19"/>
    <s v="Amit Mehta"/>
    <s v="Keyboard 13"/>
    <n v="1200"/>
    <n v="22800"/>
    <x v="2"/>
    <x v="3"/>
  </r>
  <r>
    <s v="S02435"/>
    <x v="104"/>
    <s v="EMP027"/>
    <s v="P022"/>
    <x v="0"/>
    <n v="2"/>
    <s v="Vikas Agarwal"/>
    <s v="Mouse 22"/>
    <n v="500"/>
    <n v="1000"/>
    <x v="2"/>
    <x v="25"/>
  </r>
  <r>
    <s v="S02436"/>
    <x v="64"/>
    <s v="EMP031"/>
    <s v="P033"/>
    <x v="2"/>
    <n v="1"/>
    <s v="Pooja Jain"/>
    <s v="Keyboard 33"/>
    <n v="1200"/>
    <n v="1200"/>
    <x v="2"/>
    <x v="23"/>
  </r>
  <r>
    <s v="S02437"/>
    <x v="51"/>
    <s v="EMP092"/>
    <s v="P039"/>
    <x v="2"/>
    <n v="16"/>
    <s v="Neha Yadav"/>
    <s v="Printer Paper 39"/>
    <n v="300"/>
    <n v="4800"/>
    <x v="0"/>
    <x v="17"/>
  </r>
  <r>
    <s v="S02438"/>
    <x v="11"/>
    <s v="EMP084"/>
    <s v="P036"/>
    <x v="2"/>
    <n v="6"/>
    <s v="Priya Mehta"/>
    <s v="Desk 36"/>
    <n v="12000"/>
    <n v="72000"/>
    <x v="1"/>
    <x v="33"/>
  </r>
  <r>
    <s v="S02439"/>
    <x v="346"/>
    <s v="EMP028"/>
    <s v="P034"/>
    <x v="1"/>
    <n v="2"/>
    <s v="Karan Sharma"/>
    <s v="Monitor 34"/>
    <n v="15000"/>
    <n v="30000"/>
    <x v="2"/>
    <x v="41"/>
  </r>
  <r>
    <s v="S02440"/>
    <x v="184"/>
    <s v="EMP026"/>
    <s v="P030"/>
    <x v="2"/>
    <n v="10"/>
    <s v="Amit Verma"/>
    <s v="Marker 30"/>
    <n v="50"/>
    <n v="500"/>
    <x v="0"/>
    <x v="10"/>
  </r>
  <r>
    <s v="S02441"/>
    <x v="260"/>
    <s v="EMP041"/>
    <s v="P014"/>
    <x v="3"/>
    <n v="7"/>
    <s v="Karan Yadav"/>
    <s v="Monitor 14"/>
    <n v="15000"/>
    <n v="105000"/>
    <x v="2"/>
    <x v="1"/>
  </r>
  <r>
    <s v="S02442"/>
    <x v="364"/>
    <s v="EMP076"/>
    <s v="P042"/>
    <x v="3"/>
    <n v="6"/>
    <s v="Rahul Jain"/>
    <s v="Mouse 42"/>
    <n v="500"/>
    <n v="3000"/>
    <x v="2"/>
    <x v="22"/>
  </r>
  <r>
    <s v="S02443"/>
    <x v="140"/>
    <s v="EMP012"/>
    <s v="P038"/>
    <x v="3"/>
    <n v="18"/>
    <s v="Pooja Singh"/>
    <s v="Notebook 38"/>
    <n v="100"/>
    <n v="1800"/>
    <x v="0"/>
    <x v="11"/>
  </r>
  <r>
    <s v="S02444"/>
    <x v="167"/>
    <s v="EMP092"/>
    <s v="P038"/>
    <x v="2"/>
    <n v="16"/>
    <s v="Neha Yadav"/>
    <s v="Notebook 38"/>
    <n v="100"/>
    <n v="1600"/>
    <x v="0"/>
    <x v="17"/>
  </r>
  <r>
    <s v="S02445"/>
    <x v="163"/>
    <s v="EMP069"/>
    <s v="P024"/>
    <x v="1"/>
    <n v="1"/>
    <s v="Pooja Patel"/>
    <s v="Monitor 24"/>
    <n v="15000"/>
    <n v="15000"/>
    <x v="2"/>
    <x v="48"/>
  </r>
  <r>
    <s v="S02446"/>
    <x v="341"/>
    <s v="EMP057"/>
    <s v="P044"/>
    <x v="1"/>
    <n v="6"/>
    <s v="Vikas Yadav"/>
    <s v="Monitor 44"/>
    <n v="15000"/>
    <n v="90000"/>
    <x v="2"/>
    <x v="52"/>
  </r>
  <r>
    <s v="S02447"/>
    <x v="124"/>
    <s v="EMP019"/>
    <s v="P018"/>
    <x v="3"/>
    <n v="2"/>
    <s v="Rahul Yadav"/>
    <s v="Notebook 18"/>
    <n v="100"/>
    <n v="200"/>
    <x v="0"/>
    <x v="7"/>
  </r>
  <r>
    <s v="S02448"/>
    <x v="55"/>
    <s v="EMP002"/>
    <s v="P014"/>
    <x v="1"/>
    <n v="20"/>
    <s v="Priya Sharma"/>
    <s v="Monitor 14"/>
    <n v="15000"/>
    <n v="300000"/>
    <x v="2"/>
    <x v="12"/>
  </r>
  <r>
    <s v="S02449"/>
    <x v="317"/>
    <s v="EMP014"/>
    <s v="P016"/>
    <x v="3"/>
    <n v="19"/>
    <s v="Priya Kumar"/>
    <s v="Desk 16"/>
    <n v="12000"/>
    <n v="228000"/>
    <x v="1"/>
    <x v="13"/>
  </r>
  <r>
    <s v="S02450"/>
    <x v="219"/>
    <s v="EMP028"/>
    <s v="P005"/>
    <x v="1"/>
    <n v="18"/>
    <s v="Karan Sharma"/>
    <s v="Office Chair 5"/>
    <n v="7000"/>
    <n v="126000"/>
    <x v="1"/>
    <x v="41"/>
  </r>
  <r>
    <s v="S02451"/>
    <x v="285"/>
    <s v="EMP080"/>
    <s v="P001"/>
    <x v="3"/>
    <n v="7"/>
    <s v="Neha Sharma"/>
    <s v="Laptop 1"/>
    <n v="60000"/>
    <n v="420000"/>
    <x v="2"/>
    <x v="30"/>
  </r>
  <r>
    <s v="S02452"/>
    <x v="140"/>
    <s v="EMP004"/>
    <s v="P027"/>
    <x v="3"/>
    <n v="14"/>
    <s v="Karan Yadav"/>
    <s v="Cabinet 27"/>
    <n v="10000"/>
    <n v="140000"/>
    <x v="1"/>
    <x v="1"/>
  </r>
  <r>
    <s v="S02453"/>
    <x v="288"/>
    <s v="EMP099"/>
    <s v="P019"/>
    <x v="0"/>
    <n v="10"/>
    <s v="Anjali Jain"/>
    <s v="Printer Paper 19"/>
    <n v="300"/>
    <n v="3000"/>
    <x v="0"/>
    <x v="14"/>
  </r>
  <r>
    <s v="S02454"/>
    <x v="219"/>
    <s v="EMP079"/>
    <s v="P014"/>
    <x v="2"/>
    <n v="1"/>
    <s v="Anjali Kumar"/>
    <s v="Monitor 14"/>
    <n v="15000"/>
    <n v="15000"/>
    <x v="2"/>
    <x v="40"/>
  </r>
  <r>
    <s v="S02455"/>
    <x v="242"/>
    <s v="EMP006"/>
    <s v="P047"/>
    <x v="1"/>
    <n v="17"/>
    <s v="Anjali Jain"/>
    <s v="Cabinet 47"/>
    <n v="10000"/>
    <n v="170000"/>
    <x v="1"/>
    <x v="14"/>
  </r>
  <r>
    <s v="S02456"/>
    <x v="115"/>
    <s v="EMP094"/>
    <s v="P045"/>
    <x v="2"/>
    <n v="17"/>
    <s v="Rohit Kumar"/>
    <s v="Office Chair 45"/>
    <n v="7000"/>
    <n v="119000"/>
    <x v="1"/>
    <x v="38"/>
  </r>
  <r>
    <s v="S02457"/>
    <x v="202"/>
    <s v="EMP051"/>
    <s v="P012"/>
    <x v="3"/>
    <n v="2"/>
    <s v="Rahul Singh"/>
    <s v="Mouse 12"/>
    <n v="500"/>
    <n v="1000"/>
    <x v="2"/>
    <x v="4"/>
  </r>
  <r>
    <s v="S02458"/>
    <x v="257"/>
    <s v="EMP006"/>
    <s v="P024"/>
    <x v="0"/>
    <n v="15"/>
    <s v="Anjali Jain"/>
    <s v="Monitor 24"/>
    <n v="15000"/>
    <n v="225000"/>
    <x v="2"/>
    <x v="14"/>
  </r>
  <r>
    <s v="S02459"/>
    <x v="240"/>
    <s v="EMP088"/>
    <s v="P041"/>
    <x v="3"/>
    <n v="1"/>
    <s v="Rahul Gupta"/>
    <s v="Laptop 41"/>
    <n v="60000"/>
    <n v="60000"/>
    <x v="2"/>
    <x v="21"/>
  </r>
  <r>
    <s v="S02460"/>
    <x v="11"/>
    <s v="EMP001"/>
    <s v="P033"/>
    <x v="0"/>
    <n v="3"/>
    <s v="Priya Sharma"/>
    <s v="Keyboard 33"/>
    <n v="1200"/>
    <n v="3600"/>
    <x v="2"/>
    <x v="12"/>
  </r>
  <r>
    <s v="S02461"/>
    <x v="168"/>
    <s v="EMP076"/>
    <s v="P026"/>
    <x v="2"/>
    <n v="1"/>
    <s v="Rahul Jain"/>
    <s v="Desk 26"/>
    <n v="12000"/>
    <n v="12000"/>
    <x v="1"/>
    <x v="22"/>
  </r>
  <r>
    <s v="S02462"/>
    <x v="107"/>
    <s v="EMP079"/>
    <s v="P043"/>
    <x v="0"/>
    <n v="3"/>
    <s v="Anjali Kumar"/>
    <s v="Keyboard 43"/>
    <n v="1200"/>
    <n v="3600"/>
    <x v="2"/>
    <x v="40"/>
  </r>
  <r>
    <s v="S02463"/>
    <x v="11"/>
    <s v="EMP067"/>
    <s v="P036"/>
    <x v="3"/>
    <n v="14"/>
    <s v="Anjali Sharma"/>
    <s v="Desk 36"/>
    <n v="12000"/>
    <n v="168000"/>
    <x v="1"/>
    <x v="5"/>
  </r>
  <r>
    <s v="S02464"/>
    <x v="269"/>
    <s v="EMP010"/>
    <s v="P022"/>
    <x v="3"/>
    <n v="8"/>
    <s v="Karan Kumar"/>
    <s v="Mouse 22"/>
    <n v="500"/>
    <n v="4000"/>
    <x v="2"/>
    <x v="54"/>
  </r>
  <r>
    <s v="S02465"/>
    <x v="267"/>
    <s v="EMP053"/>
    <s v="P011"/>
    <x v="1"/>
    <n v="16"/>
    <s v="Rahul Patel"/>
    <s v="Laptop 11"/>
    <n v="60000"/>
    <n v="960000"/>
    <x v="2"/>
    <x v="28"/>
  </r>
  <r>
    <s v="S02466"/>
    <x v="329"/>
    <s v="EMP014"/>
    <s v="P035"/>
    <x v="3"/>
    <n v="7"/>
    <s v="Priya Kumar"/>
    <s v="Office Chair 35"/>
    <n v="7000"/>
    <n v="49000"/>
    <x v="1"/>
    <x v="13"/>
  </r>
  <r>
    <s v="S02467"/>
    <x v="355"/>
    <s v="EMP020"/>
    <s v="P003"/>
    <x v="1"/>
    <n v="7"/>
    <s v="Karan Gupta"/>
    <s v="Keyboard 3"/>
    <n v="1200"/>
    <n v="8400"/>
    <x v="2"/>
    <x v="24"/>
  </r>
  <r>
    <s v="S02468"/>
    <x v="249"/>
    <s v="EMP051"/>
    <s v="P010"/>
    <x v="1"/>
    <n v="19"/>
    <s v="Rahul Singh"/>
    <s v="Marker 10"/>
    <n v="50"/>
    <n v="950"/>
    <x v="0"/>
    <x v="4"/>
  </r>
  <r>
    <s v="S02469"/>
    <x v="85"/>
    <s v="EMP073"/>
    <s v="P006"/>
    <x v="0"/>
    <n v="9"/>
    <s v="Pooja Jain"/>
    <s v="Desk 6"/>
    <n v="12000"/>
    <n v="108000"/>
    <x v="1"/>
    <x v="23"/>
  </r>
  <r>
    <s v="S02470"/>
    <x v="229"/>
    <s v="EMP005"/>
    <s v="P013"/>
    <x v="3"/>
    <n v="9"/>
    <s v="Sneha Mehta"/>
    <s v="Keyboard 13"/>
    <n v="1200"/>
    <n v="10800"/>
    <x v="2"/>
    <x v="9"/>
  </r>
  <r>
    <s v="S02471"/>
    <x v="167"/>
    <s v="EMP080"/>
    <s v="P037"/>
    <x v="2"/>
    <n v="4"/>
    <s v="Neha Sharma"/>
    <s v="Cabinet 37"/>
    <n v="10000"/>
    <n v="40000"/>
    <x v="1"/>
    <x v="30"/>
  </r>
  <r>
    <s v="S02472"/>
    <x v="6"/>
    <s v="EMP099"/>
    <s v="P026"/>
    <x v="0"/>
    <n v="9"/>
    <s v="Anjali Jain"/>
    <s v="Desk 26"/>
    <n v="12000"/>
    <n v="108000"/>
    <x v="1"/>
    <x v="14"/>
  </r>
  <r>
    <s v="S02473"/>
    <x v="43"/>
    <s v="EMP046"/>
    <s v="P002"/>
    <x v="2"/>
    <n v="16"/>
    <s v="Priya Verma"/>
    <s v="Mouse 2"/>
    <n v="500"/>
    <n v="8000"/>
    <x v="2"/>
    <x v="19"/>
  </r>
  <r>
    <s v="S02474"/>
    <x v="206"/>
    <s v="EMP077"/>
    <s v="P009"/>
    <x v="2"/>
    <n v="8"/>
    <s v="Rohit Jain"/>
    <s v="Printer Paper 9"/>
    <n v="300"/>
    <n v="2400"/>
    <x v="0"/>
    <x v="8"/>
  </r>
  <r>
    <s v="S02475"/>
    <x v="103"/>
    <s v="EMP049"/>
    <s v="P030"/>
    <x v="3"/>
    <n v="12"/>
    <s v="Rahul Sharma"/>
    <s v="Marker 30"/>
    <n v="50"/>
    <n v="600"/>
    <x v="0"/>
    <x v="6"/>
  </r>
  <r>
    <s v="S02476"/>
    <x v="187"/>
    <s v="EMP092"/>
    <s v="P032"/>
    <x v="1"/>
    <n v="1"/>
    <s v="Neha Yadav"/>
    <s v="Mouse 32"/>
    <n v="500"/>
    <n v="500"/>
    <x v="2"/>
    <x v="17"/>
  </r>
  <r>
    <s v="S02477"/>
    <x v="235"/>
    <s v="EMP006"/>
    <s v="P035"/>
    <x v="3"/>
    <n v="7"/>
    <s v="Anjali Jain"/>
    <s v="Office Chair 35"/>
    <n v="7000"/>
    <n v="49000"/>
    <x v="1"/>
    <x v="14"/>
  </r>
  <r>
    <s v="S02478"/>
    <x v="112"/>
    <s v="EMP082"/>
    <s v="P012"/>
    <x v="0"/>
    <n v="10"/>
    <s v="Rohit Jain"/>
    <s v="Mouse 12"/>
    <n v="500"/>
    <n v="5000"/>
    <x v="2"/>
    <x v="8"/>
  </r>
  <r>
    <s v="S02479"/>
    <x v="363"/>
    <s v="EMP097"/>
    <s v="P017"/>
    <x v="0"/>
    <n v="20"/>
    <s v="Rohit Yadav"/>
    <s v="Cabinet 17"/>
    <n v="10000"/>
    <n v="200000"/>
    <x v="1"/>
    <x v="0"/>
  </r>
  <r>
    <s v="S02480"/>
    <x v="257"/>
    <s v="EMP093"/>
    <s v="P020"/>
    <x v="1"/>
    <n v="8"/>
    <s v="Vikas Singh"/>
    <s v="Marker 20"/>
    <n v="50"/>
    <n v="400"/>
    <x v="0"/>
    <x v="34"/>
  </r>
  <r>
    <s v="S02481"/>
    <x v="34"/>
    <s v="EMP017"/>
    <s v="P012"/>
    <x v="1"/>
    <n v="7"/>
    <s v="Priya Sharma"/>
    <s v="Mouse 12"/>
    <n v="500"/>
    <n v="3500"/>
    <x v="2"/>
    <x v="12"/>
  </r>
  <r>
    <s v="S02482"/>
    <x v="311"/>
    <s v="EMP048"/>
    <s v="P037"/>
    <x v="1"/>
    <n v="6"/>
    <s v="Vikas Jain"/>
    <s v="Cabinet 37"/>
    <n v="10000"/>
    <n v="60000"/>
    <x v="1"/>
    <x v="42"/>
  </r>
  <r>
    <s v="S02483"/>
    <x v="230"/>
    <s v="EMP028"/>
    <s v="P045"/>
    <x v="1"/>
    <n v="12"/>
    <s v="Karan Sharma"/>
    <s v="Office Chair 45"/>
    <n v="7000"/>
    <n v="84000"/>
    <x v="1"/>
    <x v="41"/>
  </r>
  <r>
    <s v="S02484"/>
    <x v="134"/>
    <s v="EMP074"/>
    <s v="P045"/>
    <x v="0"/>
    <n v="2"/>
    <s v="Karan Singh"/>
    <s v="Office Chair 45"/>
    <n v="7000"/>
    <n v="14000"/>
    <x v="1"/>
    <x v="32"/>
  </r>
  <r>
    <s v="S02485"/>
    <x v="144"/>
    <s v="EMP065"/>
    <s v="P046"/>
    <x v="0"/>
    <n v="18"/>
    <s v="Pooja Sharma"/>
    <s v="Desk 46"/>
    <n v="12000"/>
    <n v="216000"/>
    <x v="1"/>
    <x v="35"/>
  </r>
  <r>
    <s v="S02486"/>
    <x v="18"/>
    <s v="EMP082"/>
    <s v="P022"/>
    <x v="2"/>
    <n v="20"/>
    <s v="Rohit Jain"/>
    <s v="Mouse 22"/>
    <n v="500"/>
    <n v="10000"/>
    <x v="2"/>
    <x v="8"/>
  </r>
  <r>
    <s v="S02487"/>
    <x v="159"/>
    <s v="EMP014"/>
    <s v="P016"/>
    <x v="1"/>
    <n v="11"/>
    <s v="Priya Kumar"/>
    <s v="Desk 16"/>
    <n v="12000"/>
    <n v="132000"/>
    <x v="1"/>
    <x v="13"/>
  </r>
  <r>
    <s v="S02488"/>
    <x v="89"/>
    <s v="EMP050"/>
    <s v="P018"/>
    <x v="0"/>
    <n v="1"/>
    <s v="Amit Agarwal"/>
    <s v="Notebook 18"/>
    <n v="100"/>
    <n v="100"/>
    <x v="0"/>
    <x v="18"/>
  </r>
  <r>
    <s v="S02489"/>
    <x v="217"/>
    <s v="EMP007"/>
    <s v="P002"/>
    <x v="0"/>
    <n v="20"/>
    <s v="Priya Kumar"/>
    <s v="Mouse 2"/>
    <n v="500"/>
    <n v="10000"/>
    <x v="2"/>
    <x v="13"/>
  </r>
  <r>
    <s v="S02490"/>
    <x v="31"/>
    <s v="EMP069"/>
    <s v="P043"/>
    <x v="3"/>
    <n v="10"/>
    <s v="Pooja Patel"/>
    <s v="Keyboard 43"/>
    <n v="1200"/>
    <n v="12000"/>
    <x v="2"/>
    <x v="48"/>
  </r>
  <r>
    <s v="S02491"/>
    <x v="326"/>
    <s v="EMP014"/>
    <s v="P046"/>
    <x v="1"/>
    <n v="19"/>
    <s v="Priya Kumar"/>
    <s v="Desk 46"/>
    <n v="12000"/>
    <n v="228000"/>
    <x v="1"/>
    <x v="13"/>
  </r>
  <r>
    <s v="S02492"/>
    <x v="286"/>
    <s v="EMP013"/>
    <s v="P050"/>
    <x v="0"/>
    <n v="11"/>
    <s v="Pooja Jain"/>
    <s v="Marker 50"/>
    <n v="50"/>
    <n v="550"/>
    <x v="0"/>
    <x v="23"/>
  </r>
  <r>
    <s v="S02493"/>
    <x v="146"/>
    <s v="EMP065"/>
    <s v="P039"/>
    <x v="1"/>
    <n v="9"/>
    <s v="Pooja Sharma"/>
    <s v="Printer Paper 39"/>
    <n v="300"/>
    <n v="2700"/>
    <x v="0"/>
    <x v="35"/>
  </r>
  <r>
    <s v="S02494"/>
    <x v="317"/>
    <s v="EMP032"/>
    <s v="P042"/>
    <x v="2"/>
    <n v="7"/>
    <s v="Sneha Agarwal"/>
    <s v="Mouse 42"/>
    <n v="500"/>
    <n v="3500"/>
    <x v="2"/>
    <x v="20"/>
  </r>
  <r>
    <s v="S02495"/>
    <x v="336"/>
    <s v="EMP064"/>
    <s v="P002"/>
    <x v="1"/>
    <n v="14"/>
    <s v="Priya Jain"/>
    <s v="Mouse 2"/>
    <n v="500"/>
    <n v="7000"/>
    <x v="2"/>
    <x v="37"/>
  </r>
  <r>
    <s v="S02496"/>
    <x v="241"/>
    <s v="EMP089"/>
    <s v="P035"/>
    <x v="2"/>
    <n v="13"/>
    <s v="Rohit Sharma"/>
    <s v="Office Chair 35"/>
    <n v="7000"/>
    <n v="91000"/>
    <x v="1"/>
    <x v="31"/>
  </r>
  <r>
    <s v="S02497"/>
    <x v="165"/>
    <s v="EMP099"/>
    <s v="P019"/>
    <x v="2"/>
    <n v="8"/>
    <s v="Anjali Jain"/>
    <s v="Printer Paper 19"/>
    <n v="300"/>
    <n v="2400"/>
    <x v="0"/>
    <x v="14"/>
  </r>
  <r>
    <s v="S02498"/>
    <x v="294"/>
    <s v="EMP059"/>
    <s v="P041"/>
    <x v="0"/>
    <n v="2"/>
    <s v="Pooja Verma"/>
    <s v="Laptop 41"/>
    <n v="60000"/>
    <n v="120000"/>
    <x v="2"/>
    <x v="36"/>
  </r>
  <r>
    <s v="S02499"/>
    <x v="206"/>
    <s v="EMP084"/>
    <s v="P050"/>
    <x v="0"/>
    <n v="2"/>
    <s v="Priya Mehta"/>
    <s v="Marker 50"/>
    <n v="50"/>
    <n v="100"/>
    <x v="0"/>
    <x v="33"/>
  </r>
  <r>
    <s v="S02500"/>
    <x v="355"/>
    <s v="EMP064"/>
    <s v="P032"/>
    <x v="2"/>
    <n v="9"/>
    <s v="Priya Jain"/>
    <s v="Mouse 32"/>
    <n v="500"/>
    <n v="4500"/>
    <x v="2"/>
    <x v="37"/>
  </r>
  <r>
    <s v="S02501"/>
    <x v="128"/>
    <s v="EMP033"/>
    <s v="P028"/>
    <x v="2"/>
    <n v="16"/>
    <s v="Neha Gupta"/>
    <s v="Notebook 28"/>
    <n v="100"/>
    <n v="1600"/>
    <x v="0"/>
    <x v="16"/>
  </r>
  <r>
    <s v="S02502"/>
    <x v="55"/>
    <s v="EMP028"/>
    <s v="P037"/>
    <x v="2"/>
    <n v="8"/>
    <s v="Karan Sharma"/>
    <s v="Cabinet 37"/>
    <n v="10000"/>
    <n v="80000"/>
    <x v="1"/>
    <x v="41"/>
  </r>
  <r>
    <s v="S02503"/>
    <x v="252"/>
    <s v="EMP038"/>
    <s v="P038"/>
    <x v="1"/>
    <n v="11"/>
    <s v="Amit Verma"/>
    <s v="Notebook 38"/>
    <n v="100"/>
    <n v="1100"/>
    <x v="0"/>
    <x v="10"/>
  </r>
  <r>
    <s v="S02504"/>
    <x v="142"/>
    <s v="EMP035"/>
    <s v="P050"/>
    <x v="1"/>
    <n v="9"/>
    <s v="Neha Mehta"/>
    <s v="Marker 50"/>
    <n v="50"/>
    <n v="450"/>
    <x v="0"/>
    <x v="15"/>
  </r>
  <r>
    <s v="S02505"/>
    <x v="173"/>
    <s v="EMP063"/>
    <s v="P015"/>
    <x v="1"/>
    <n v="19"/>
    <s v="Pooja Jain"/>
    <s v="Office Chair 15"/>
    <n v="7000"/>
    <n v="133000"/>
    <x v="1"/>
    <x v="23"/>
  </r>
  <r>
    <s v="S02506"/>
    <x v="353"/>
    <s v="EMP081"/>
    <s v="P015"/>
    <x v="2"/>
    <n v="11"/>
    <s v="Rahul Gupta"/>
    <s v="Office Chair 15"/>
    <n v="7000"/>
    <n v="77000"/>
    <x v="1"/>
    <x v="21"/>
  </r>
  <r>
    <s v="S02507"/>
    <x v="32"/>
    <s v="EMP014"/>
    <s v="P009"/>
    <x v="0"/>
    <n v="4"/>
    <s v="Priya Kumar"/>
    <s v="Printer Paper 9"/>
    <n v="300"/>
    <n v="1200"/>
    <x v="0"/>
    <x v="13"/>
  </r>
  <r>
    <s v="S02508"/>
    <x v="102"/>
    <s v="EMP074"/>
    <s v="P042"/>
    <x v="3"/>
    <n v="16"/>
    <s v="Karan Singh"/>
    <s v="Mouse 42"/>
    <n v="500"/>
    <n v="8000"/>
    <x v="2"/>
    <x v="32"/>
  </r>
  <r>
    <s v="S02509"/>
    <x v="30"/>
    <s v="EMP064"/>
    <s v="P005"/>
    <x v="2"/>
    <n v="5"/>
    <s v="Priya Jain"/>
    <s v="Office Chair 5"/>
    <n v="7000"/>
    <n v="35000"/>
    <x v="1"/>
    <x v="37"/>
  </r>
  <r>
    <s v="S02510"/>
    <x v="315"/>
    <s v="EMP061"/>
    <s v="P034"/>
    <x v="2"/>
    <n v="5"/>
    <s v="Neha Gupta"/>
    <s v="Monitor 34"/>
    <n v="15000"/>
    <n v="75000"/>
    <x v="2"/>
    <x v="16"/>
  </r>
  <r>
    <s v="S02511"/>
    <x v="183"/>
    <s v="EMP070"/>
    <s v="P042"/>
    <x v="3"/>
    <n v="4"/>
    <s v="Priya Sharma"/>
    <s v="Mouse 42"/>
    <n v="500"/>
    <n v="2000"/>
    <x v="2"/>
    <x v="12"/>
  </r>
  <r>
    <s v="S02512"/>
    <x v="139"/>
    <s v="EMP040"/>
    <s v="P044"/>
    <x v="1"/>
    <n v="13"/>
    <s v="Amit Mehta"/>
    <s v="Monitor 44"/>
    <n v="15000"/>
    <n v="195000"/>
    <x v="2"/>
    <x v="3"/>
  </r>
  <r>
    <s v="S02513"/>
    <x v="191"/>
    <s v="EMP026"/>
    <s v="P008"/>
    <x v="2"/>
    <n v="7"/>
    <s v="Amit Verma"/>
    <s v="Notebook 8"/>
    <n v="100"/>
    <n v="700"/>
    <x v="0"/>
    <x v="10"/>
  </r>
  <r>
    <s v="S02514"/>
    <x v="97"/>
    <s v="EMP021"/>
    <s v="P045"/>
    <x v="0"/>
    <n v="15"/>
    <s v="Amit Agarwal"/>
    <s v="Office Chair 45"/>
    <n v="7000"/>
    <n v="105000"/>
    <x v="1"/>
    <x v="18"/>
  </r>
  <r>
    <s v="S02515"/>
    <x v="227"/>
    <s v="EMP019"/>
    <s v="P044"/>
    <x v="3"/>
    <n v="5"/>
    <s v="Rahul Yadav"/>
    <s v="Monitor 44"/>
    <n v="15000"/>
    <n v="75000"/>
    <x v="2"/>
    <x v="7"/>
  </r>
  <r>
    <s v="S02516"/>
    <x v="79"/>
    <s v="EMP062"/>
    <s v="P013"/>
    <x v="3"/>
    <n v="1"/>
    <s v="Vikas Singh"/>
    <s v="Keyboard 13"/>
    <n v="1200"/>
    <n v="1200"/>
    <x v="2"/>
    <x v="34"/>
  </r>
  <r>
    <s v="S02517"/>
    <x v="102"/>
    <s v="EMP021"/>
    <s v="P050"/>
    <x v="3"/>
    <n v="1"/>
    <s v="Amit Agarwal"/>
    <s v="Marker 50"/>
    <n v="50"/>
    <n v="50"/>
    <x v="0"/>
    <x v="18"/>
  </r>
  <r>
    <s v="S02518"/>
    <x v="275"/>
    <s v="EMP041"/>
    <s v="P025"/>
    <x v="3"/>
    <n v="9"/>
    <s v="Karan Yadav"/>
    <s v="Office Chair 25"/>
    <n v="7000"/>
    <n v="63000"/>
    <x v="1"/>
    <x v="1"/>
  </r>
  <r>
    <s v="S02519"/>
    <x v="326"/>
    <s v="EMP025"/>
    <s v="P030"/>
    <x v="1"/>
    <n v="5"/>
    <s v="Amit Mehta"/>
    <s v="Marker 30"/>
    <n v="50"/>
    <n v="250"/>
    <x v="0"/>
    <x v="3"/>
  </r>
  <r>
    <s v="S02520"/>
    <x v="226"/>
    <s v="EMP015"/>
    <s v="P029"/>
    <x v="1"/>
    <n v="5"/>
    <s v="Neha Singh"/>
    <s v="Printer Paper 29"/>
    <n v="300"/>
    <n v="1500"/>
    <x v="0"/>
    <x v="26"/>
  </r>
  <r>
    <s v="S02521"/>
    <x v="134"/>
    <s v="EMP047"/>
    <s v="P019"/>
    <x v="0"/>
    <n v="14"/>
    <s v="Rahul Verma"/>
    <s v="Printer Paper 19"/>
    <n v="300"/>
    <n v="4200"/>
    <x v="0"/>
    <x v="47"/>
  </r>
  <r>
    <s v="S02522"/>
    <x v="118"/>
    <s v="EMP080"/>
    <s v="P016"/>
    <x v="0"/>
    <n v="14"/>
    <s v="Neha Sharma"/>
    <s v="Desk 16"/>
    <n v="12000"/>
    <n v="168000"/>
    <x v="1"/>
    <x v="30"/>
  </r>
  <r>
    <s v="S02523"/>
    <x v="333"/>
    <s v="EMP061"/>
    <s v="P001"/>
    <x v="3"/>
    <n v="14"/>
    <s v="Neha Gupta"/>
    <s v="Laptop 1"/>
    <n v="60000"/>
    <n v="840000"/>
    <x v="2"/>
    <x v="16"/>
  </r>
  <r>
    <s v="S02524"/>
    <x v="31"/>
    <s v="EMP035"/>
    <s v="P013"/>
    <x v="1"/>
    <n v="18"/>
    <s v="Neha Mehta"/>
    <s v="Keyboard 13"/>
    <n v="1200"/>
    <n v="21600"/>
    <x v="2"/>
    <x v="15"/>
  </r>
  <r>
    <s v="S02525"/>
    <x v="37"/>
    <s v="EMP095"/>
    <s v="P011"/>
    <x v="3"/>
    <n v="4"/>
    <s v="Rahul Singh"/>
    <s v="Laptop 11"/>
    <n v="60000"/>
    <n v="240000"/>
    <x v="2"/>
    <x v="4"/>
  </r>
  <r>
    <s v="S02526"/>
    <x v="232"/>
    <s v="EMP071"/>
    <s v="P020"/>
    <x v="1"/>
    <n v="2"/>
    <s v="Amit Mehta"/>
    <s v="Marker 20"/>
    <n v="50"/>
    <n v="100"/>
    <x v="0"/>
    <x v="3"/>
  </r>
  <r>
    <s v="S02527"/>
    <x v="326"/>
    <s v="EMP029"/>
    <s v="P005"/>
    <x v="2"/>
    <n v="18"/>
    <s v="Rahul Gupta"/>
    <s v="Office Chair 5"/>
    <n v="7000"/>
    <n v="126000"/>
    <x v="1"/>
    <x v="21"/>
  </r>
  <r>
    <s v="S02528"/>
    <x v="31"/>
    <s v="EMP038"/>
    <s v="P045"/>
    <x v="1"/>
    <n v="7"/>
    <s v="Amit Verma"/>
    <s v="Office Chair 45"/>
    <n v="7000"/>
    <n v="49000"/>
    <x v="1"/>
    <x v="10"/>
  </r>
  <r>
    <s v="S02529"/>
    <x v="197"/>
    <s v="EMP088"/>
    <s v="P025"/>
    <x v="1"/>
    <n v="2"/>
    <s v="Rahul Gupta"/>
    <s v="Office Chair 25"/>
    <n v="7000"/>
    <n v="14000"/>
    <x v="1"/>
    <x v="21"/>
  </r>
  <r>
    <s v="S02530"/>
    <x v="101"/>
    <s v="EMP019"/>
    <s v="P046"/>
    <x v="1"/>
    <n v="20"/>
    <s v="Rahul Yadav"/>
    <s v="Desk 46"/>
    <n v="12000"/>
    <n v="240000"/>
    <x v="1"/>
    <x v="7"/>
  </r>
  <r>
    <s v="S02531"/>
    <x v="293"/>
    <s v="EMP022"/>
    <s v="P039"/>
    <x v="0"/>
    <n v="15"/>
    <s v="Neha Mehta"/>
    <s v="Printer Paper 39"/>
    <n v="300"/>
    <n v="4500"/>
    <x v="0"/>
    <x v="15"/>
  </r>
  <r>
    <s v="S02532"/>
    <x v="144"/>
    <s v="EMP069"/>
    <s v="P034"/>
    <x v="3"/>
    <n v="15"/>
    <s v="Pooja Patel"/>
    <s v="Monitor 34"/>
    <n v="15000"/>
    <n v="225000"/>
    <x v="2"/>
    <x v="48"/>
  </r>
  <r>
    <s v="S02533"/>
    <x v="267"/>
    <s v="EMP090"/>
    <s v="P029"/>
    <x v="1"/>
    <n v="3"/>
    <s v="Vikas Agarwal"/>
    <s v="Printer Paper 29"/>
    <n v="300"/>
    <n v="900"/>
    <x v="0"/>
    <x v="25"/>
  </r>
  <r>
    <s v="S02534"/>
    <x v="95"/>
    <s v="EMP098"/>
    <s v="P024"/>
    <x v="0"/>
    <n v="17"/>
    <s v="Karan Sharma"/>
    <s v="Monitor 24"/>
    <n v="15000"/>
    <n v="255000"/>
    <x v="2"/>
    <x v="41"/>
  </r>
  <r>
    <s v="S02535"/>
    <x v="142"/>
    <s v="EMP089"/>
    <s v="P031"/>
    <x v="0"/>
    <n v="15"/>
    <s v="Rohit Sharma"/>
    <s v="Laptop 31"/>
    <n v="60000"/>
    <n v="900000"/>
    <x v="2"/>
    <x v="31"/>
  </r>
  <r>
    <s v="S02536"/>
    <x v="217"/>
    <s v="EMP048"/>
    <s v="P013"/>
    <x v="1"/>
    <n v="17"/>
    <s v="Vikas Jain"/>
    <s v="Keyboard 13"/>
    <n v="1200"/>
    <n v="20400"/>
    <x v="2"/>
    <x v="42"/>
  </r>
  <r>
    <s v="S02537"/>
    <x v="345"/>
    <s v="EMP093"/>
    <s v="P009"/>
    <x v="1"/>
    <n v="6"/>
    <s v="Vikas Singh"/>
    <s v="Printer Paper 9"/>
    <n v="300"/>
    <n v="1800"/>
    <x v="0"/>
    <x v="34"/>
  </r>
  <r>
    <s v="S02538"/>
    <x v="191"/>
    <s v="EMP009"/>
    <s v="P027"/>
    <x v="2"/>
    <n v="20"/>
    <s v="Sneha Mehta"/>
    <s v="Cabinet 27"/>
    <n v="10000"/>
    <n v="200000"/>
    <x v="1"/>
    <x v="9"/>
  </r>
  <r>
    <s v="S02539"/>
    <x v="200"/>
    <s v="EMP065"/>
    <s v="P014"/>
    <x v="2"/>
    <n v="10"/>
    <s v="Pooja Sharma"/>
    <s v="Monitor 14"/>
    <n v="15000"/>
    <n v="150000"/>
    <x v="2"/>
    <x v="35"/>
  </r>
  <r>
    <s v="S02540"/>
    <x v="333"/>
    <s v="EMP034"/>
    <s v="P013"/>
    <x v="2"/>
    <n v="16"/>
    <s v="Anjali Jain"/>
    <s v="Keyboard 13"/>
    <n v="1200"/>
    <n v="19200"/>
    <x v="2"/>
    <x v="14"/>
  </r>
  <r>
    <s v="S02541"/>
    <x v="152"/>
    <s v="EMP100"/>
    <s v="P013"/>
    <x v="0"/>
    <n v="13"/>
    <s v="Neha Patel"/>
    <s v="Keyboard 13"/>
    <n v="1200"/>
    <n v="15600"/>
    <x v="2"/>
    <x v="53"/>
  </r>
  <r>
    <s v="S02542"/>
    <x v="272"/>
    <s v="EMP045"/>
    <s v="P018"/>
    <x v="2"/>
    <n v="5"/>
    <s v="Anjali Singh"/>
    <s v="Notebook 18"/>
    <n v="100"/>
    <n v="500"/>
    <x v="0"/>
    <x v="2"/>
  </r>
  <r>
    <s v="S02543"/>
    <x v="135"/>
    <s v="EMP040"/>
    <s v="P024"/>
    <x v="3"/>
    <n v="9"/>
    <s v="Amit Mehta"/>
    <s v="Monitor 24"/>
    <n v="15000"/>
    <n v="135000"/>
    <x v="2"/>
    <x v="3"/>
  </r>
  <r>
    <s v="S02544"/>
    <x v="172"/>
    <s v="EMP016"/>
    <s v="P022"/>
    <x v="3"/>
    <n v="11"/>
    <s v="Karan Gupta"/>
    <s v="Mouse 22"/>
    <n v="500"/>
    <n v="5500"/>
    <x v="2"/>
    <x v="24"/>
  </r>
  <r>
    <s v="S02545"/>
    <x v="58"/>
    <s v="EMP027"/>
    <s v="P017"/>
    <x v="3"/>
    <n v="4"/>
    <s v="Vikas Agarwal"/>
    <s v="Cabinet 17"/>
    <n v="10000"/>
    <n v="40000"/>
    <x v="1"/>
    <x v="25"/>
  </r>
  <r>
    <s v="S02546"/>
    <x v="351"/>
    <s v="EMP079"/>
    <s v="P031"/>
    <x v="1"/>
    <n v="15"/>
    <s v="Anjali Kumar"/>
    <s v="Laptop 31"/>
    <n v="60000"/>
    <n v="900000"/>
    <x v="2"/>
    <x v="40"/>
  </r>
  <r>
    <s v="S02547"/>
    <x v="364"/>
    <s v="EMP072"/>
    <s v="P021"/>
    <x v="3"/>
    <n v="20"/>
    <s v="Sneha Agarwal"/>
    <s v="Laptop 21"/>
    <n v="60000"/>
    <n v="1200000"/>
    <x v="2"/>
    <x v="20"/>
  </r>
  <r>
    <s v="S02548"/>
    <x v="62"/>
    <s v="EMP075"/>
    <s v="P008"/>
    <x v="0"/>
    <n v="18"/>
    <s v="Karan Singh"/>
    <s v="Notebook 8"/>
    <n v="100"/>
    <n v="1800"/>
    <x v="0"/>
    <x v="32"/>
  </r>
  <r>
    <s v="S02549"/>
    <x v="202"/>
    <s v="EMP008"/>
    <s v="P048"/>
    <x v="0"/>
    <n v="12"/>
    <s v="Pooja Verma"/>
    <s v="Notebook 48"/>
    <n v="100"/>
    <n v="1200"/>
    <x v="0"/>
    <x v="36"/>
  </r>
  <r>
    <s v="S02550"/>
    <x v="51"/>
    <s v="EMP071"/>
    <s v="P013"/>
    <x v="3"/>
    <n v="4"/>
    <s v="Amit Mehta"/>
    <s v="Keyboard 13"/>
    <n v="1200"/>
    <n v="4800"/>
    <x v="2"/>
    <x v="3"/>
  </r>
  <r>
    <s v="S02551"/>
    <x v="349"/>
    <s v="EMP033"/>
    <s v="P038"/>
    <x v="0"/>
    <n v="10"/>
    <s v="Neha Gupta"/>
    <s v="Notebook 38"/>
    <n v="100"/>
    <n v="1000"/>
    <x v="0"/>
    <x v="16"/>
  </r>
  <r>
    <s v="S02552"/>
    <x v="150"/>
    <s v="EMP042"/>
    <s v="P010"/>
    <x v="3"/>
    <n v="5"/>
    <s v="Sneha Jain"/>
    <s v="Marker 10"/>
    <n v="50"/>
    <n v="250"/>
    <x v="0"/>
    <x v="57"/>
  </r>
  <r>
    <s v="S02553"/>
    <x v="220"/>
    <s v="EMP040"/>
    <s v="P001"/>
    <x v="3"/>
    <n v="9"/>
    <s v="Amit Mehta"/>
    <s v="Laptop 1"/>
    <n v="60000"/>
    <n v="540000"/>
    <x v="2"/>
    <x v="3"/>
  </r>
  <r>
    <s v="S02554"/>
    <x v="131"/>
    <s v="EMP030"/>
    <s v="P001"/>
    <x v="1"/>
    <n v="7"/>
    <s v="Neha Sharma"/>
    <s v="Laptop 1"/>
    <n v="60000"/>
    <n v="420000"/>
    <x v="2"/>
    <x v="30"/>
  </r>
  <r>
    <s v="S02555"/>
    <x v="189"/>
    <s v="EMP041"/>
    <s v="P026"/>
    <x v="2"/>
    <n v="10"/>
    <s v="Karan Yadav"/>
    <s v="Desk 26"/>
    <n v="12000"/>
    <n v="120000"/>
    <x v="1"/>
    <x v="1"/>
  </r>
  <r>
    <s v="S02556"/>
    <x v="343"/>
    <s v="EMP072"/>
    <s v="P034"/>
    <x v="1"/>
    <n v="14"/>
    <s v="Sneha Agarwal"/>
    <s v="Monitor 34"/>
    <n v="15000"/>
    <n v="210000"/>
    <x v="2"/>
    <x v="20"/>
  </r>
  <r>
    <s v="S02557"/>
    <x v="226"/>
    <s v="EMP044"/>
    <s v="P012"/>
    <x v="1"/>
    <n v="1"/>
    <s v="Rohit Verma"/>
    <s v="Mouse 12"/>
    <n v="500"/>
    <n v="500"/>
    <x v="2"/>
    <x v="50"/>
  </r>
  <r>
    <s v="S02558"/>
    <x v="76"/>
    <s v="EMP014"/>
    <s v="P015"/>
    <x v="1"/>
    <n v="13"/>
    <s v="Priya Kumar"/>
    <s v="Office Chair 15"/>
    <n v="7000"/>
    <n v="91000"/>
    <x v="1"/>
    <x v="13"/>
  </r>
  <r>
    <s v="S02559"/>
    <x v="0"/>
    <s v="EMP006"/>
    <s v="P050"/>
    <x v="0"/>
    <n v="10"/>
    <s v="Anjali Jain"/>
    <s v="Marker 50"/>
    <n v="50"/>
    <n v="500"/>
    <x v="0"/>
    <x v="14"/>
  </r>
  <r>
    <s v="S02560"/>
    <x v="49"/>
    <s v="EMP048"/>
    <s v="P022"/>
    <x v="1"/>
    <n v="7"/>
    <s v="Vikas Jain"/>
    <s v="Mouse 22"/>
    <n v="500"/>
    <n v="3500"/>
    <x v="2"/>
    <x v="42"/>
  </r>
  <r>
    <s v="S02561"/>
    <x v="361"/>
    <s v="EMP090"/>
    <s v="P036"/>
    <x v="0"/>
    <n v="17"/>
    <s v="Vikas Agarwal"/>
    <s v="Desk 36"/>
    <n v="12000"/>
    <n v="204000"/>
    <x v="1"/>
    <x v="25"/>
  </r>
  <r>
    <s v="S02562"/>
    <x v="258"/>
    <s v="EMP039"/>
    <s v="P009"/>
    <x v="3"/>
    <n v="4"/>
    <s v="Rohit Jain"/>
    <s v="Printer Paper 9"/>
    <n v="300"/>
    <n v="1200"/>
    <x v="0"/>
    <x v="8"/>
  </r>
  <r>
    <s v="S02563"/>
    <x v="261"/>
    <s v="EMP003"/>
    <s v="P009"/>
    <x v="1"/>
    <n v="12"/>
    <s v="Karan Patel"/>
    <s v="Printer Paper 9"/>
    <n v="300"/>
    <n v="3600"/>
    <x v="0"/>
    <x v="39"/>
  </r>
  <r>
    <s v="S02564"/>
    <x v="205"/>
    <s v="EMP001"/>
    <s v="P008"/>
    <x v="1"/>
    <n v="4"/>
    <s v="Priya Sharma"/>
    <s v="Notebook 8"/>
    <n v="100"/>
    <n v="400"/>
    <x v="0"/>
    <x v="12"/>
  </r>
  <r>
    <s v="S02565"/>
    <x v="107"/>
    <s v="EMP096"/>
    <s v="P044"/>
    <x v="3"/>
    <n v="5"/>
    <s v="Sneha Yadav"/>
    <s v="Monitor 44"/>
    <n v="15000"/>
    <n v="75000"/>
    <x v="2"/>
    <x v="45"/>
  </r>
  <r>
    <s v="S02566"/>
    <x v="327"/>
    <s v="EMP006"/>
    <s v="P042"/>
    <x v="2"/>
    <n v="8"/>
    <s v="Anjali Jain"/>
    <s v="Mouse 42"/>
    <n v="500"/>
    <n v="4000"/>
    <x v="2"/>
    <x v="14"/>
  </r>
  <r>
    <s v="S02567"/>
    <x v="170"/>
    <s v="EMP091"/>
    <s v="P023"/>
    <x v="3"/>
    <n v="1"/>
    <s v="Anjali Verma"/>
    <s v="Keyboard 23"/>
    <n v="1200"/>
    <n v="1200"/>
    <x v="2"/>
    <x v="27"/>
  </r>
  <r>
    <s v="S02568"/>
    <x v="316"/>
    <s v="EMP063"/>
    <s v="P047"/>
    <x v="1"/>
    <n v="2"/>
    <s v="Pooja Jain"/>
    <s v="Cabinet 47"/>
    <n v="10000"/>
    <n v="20000"/>
    <x v="1"/>
    <x v="23"/>
  </r>
  <r>
    <s v="S02569"/>
    <x v="261"/>
    <s v="EMP018"/>
    <s v="P002"/>
    <x v="1"/>
    <n v="11"/>
    <s v="Rahul Yadav"/>
    <s v="Mouse 2"/>
    <n v="500"/>
    <n v="5500"/>
    <x v="2"/>
    <x v="7"/>
  </r>
  <r>
    <s v="S02570"/>
    <x v="183"/>
    <s v="EMP039"/>
    <s v="P028"/>
    <x v="3"/>
    <n v="16"/>
    <s v="Rohit Jain"/>
    <s v="Notebook 28"/>
    <n v="100"/>
    <n v="1600"/>
    <x v="0"/>
    <x v="8"/>
  </r>
  <r>
    <s v="S02571"/>
    <x v="227"/>
    <s v="EMP067"/>
    <s v="P029"/>
    <x v="1"/>
    <n v="6"/>
    <s v="Anjali Sharma"/>
    <s v="Printer Paper 29"/>
    <n v="300"/>
    <n v="1800"/>
    <x v="0"/>
    <x v="5"/>
  </r>
  <r>
    <s v="S02572"/>
    <x v="294"/>
    <s v="EMP092"/>
    <s v="P010"/>
    <x v="3"/>
    <n v="18"/>
    <s v="Neha Yadav"/>
    <s v="Marker 10"/>
    <n v="50"/>
    <n v="900"/>
    <x v="0"/>
    <x v="17"/>
  </r>
  <r>
    <s v="S02573"/>
    <x v="41"/>
    <s v="EMP062"/>
    <s v="P003"/>
    <x v="3"/>
    <n v="2"/>
    <s v="Vikas Singh"/>
    <s v="Keyboard 3"/>
    <n v="1200"/>
    <n v="2400"/>
    <x v="2"/>
    <x v="34"/>
  </r>
  <r>
    <s v="S02574"/>
    <x v="251"/>
    <s v="EMP099"/>
    <s v="P023"/>
    <x v="3"/>
    <n v="4"/>
    <s v="Anjali Jain"/>
    <s v="Keyboard 23"/>
    <n v="1200"/>
    <n v="4800"/>
    <x v="2"/>
    <x v="14"/>
  </r>
  <r>
    <s v="S02575"/>
    <x v="188"/>
    <s v="EMP092"/>
    <s v="P031"/>
    <x v="0"/>
    <n v="5"/>
    <s v="Neha Yadav"/>
    <s v="Laptop 31"/>
    <n v="60000"/>
    <n v="300000"/>
    <x v="2"/>
    <x v="17"/>
  </r>
  <r>
    <s v="S02576"/>
    <x v="53"/>
    <s v="EMP092"/>
    <s v="P033"/>
    <x v="2"/>
    <n v="7"/>
    <s v="Neha Yadav"/>
    <s v="Keyboard 33"/>
    <n v="1200"/>
    <n v="8400"/>
    <x v="2"/>
    <x v="17"/>
  </r>
  <r>
    <s v="S02577"/>
    <x v="96"/>
    <s v="EMP003"/>
    <s v="P025"/>
    <x v="3"/>
    <n v="15"/>
    <s v="Karan Patel"/>
    <s v="Office Chair 25"/>
    <n v="7000"/>
    <n v="105000"/>
    <x v="1"/>
    <x v="39"/>
  </r>
  <r>
    <s v="S02578"/>
    <x v="225"/>
    <s v="EMP088"/>
    <s v="P034"/>
    <x v="3"/>
    <n v="17"/>
    <s v="Rahul Gupta"/>
    <s v="Monitor 34"/>
    <n v="15000"/>
    <n v="255000"/>
    <x v="2"/>
    <x v="21"/>
  </r>
  <r>
    <s v="S02579"/>
    <x v="101"/>
    <s v="EMP057"/>
    <s v="P003"/>
    <x v="2"/>
    <n v="11"/>
    <s v="Vikas Yadav"/>
    <s v="Keyboard 3"/>
    <n v="1200"/>
    <n v="13200"/>
    <x v="2"/>
    <x v="52"/>
  </r>
  <r>
    <s v="S02580"/>
    <x v="350"/>
    <s v="EMP004"/>
    <s v="P034"/>
    <x v="3"/>
    <n v="5"/>
    <s v="Karan Yadav"/>
    <s v="Monitor 34"/>
    <n v="15000"/>
    <n v="75000"/>
    <x v="2"/>
    <x v="1"/>
  </r>
  <r>
    <s v="S02581"/>
    <x v="238"/>
    <s v="EMP028"/>
    <s v="P041"/>
    <x v="3"/>
    <n v="12"/>
    <s v="Karan Sharma"/>
    <s v="Laptop 41"/>
    <n v="60000"/>
    <n v="720000"/>
    <x v="2"/>
    <x v="41"/>
  </r>
  <r>
    <s v="S02582"/>
    <x v="356"/>
    <s v="EMP056"/>
    <s v="P013"/>
    <x v="0"/>
    <n v="18"/>
    <s v="Anjali Singh"/>
    <s v="Keyboard 13"/>
    <n v="1200"/>
    <n v="21600"/>
    <x v="2"/>
    <x v="2"/>
  </r>
  <r>
    <s v="S02583"/>
    <x v="281"/>
    <s v="EMP065"/>
    <s v="P034"/>
    <x v="3"/>
    <n v="18"/>
    <s v="Pooja Sharma"/>
    <s v="Monitor 34"/>
    <n v="15000"/>
    <n v="270000"/>
    <x v="2"/>
    <x v="35"/>
  </r>
  <r>
    <s v="S02584"/>
    <x v="224"/>
    <s v="EMP014"/>
    <s v="P035"/>
    <x v="0"/>
    <n v="15"/>
    <s v="Priya Kumar"/>
    <s v="Office Chair 35"/>
    <n v="7000"/>
    <n v="105000"/>
    <x v="1"/>
    <x v="13"/>
  </r>
  <r>
    <s v="S02585"/>
    <x v="324"/>
    <s v="EMP097"/>
    <s v="P016"/>
    <x v="3"/>
    <n v="7"/>
    <s v="Rohit Yadav"/>
    <s v="Desk 16"/>
    <n v="12000"/>
    <n v="84000"/>
    <x v="1"/>
    <x v="0"/>
  </r>
  <r>
    <s v="S02586"/>
    <x v="266"/>
    <s v="EMP089"/>
    <s v="P030"/>
    <x v="3"/>
    <n v="6"/>
    <s v="Rohit Sharma"/>
    <s v="Marker 30"/>
    <n v="50"/>
    <n v="300"/>
    <x v="0"/>
    <x v="31"/>
  </r>
  <r>
    <s v="S02587"/>
    <x v="196"/>
    <s v="EMP092"/>
    <s v="P043"/>
    <x v="2"/>
    <n v="18"/>
    <s v="Neha Yadav"/>
    <s v="Keyboard 43"/>
    <n v="1200"/>
    <n v="21600"/>
    <x v="2"/>
    <x v="17"/>
  </r>
  <r>
    <s v="S02588"/>
    <x v="29"/>
    <s v="EMP051"/>
    <s v="P021"/>
    <x v="3"/>
    <n v="4"/>
    <s v="Rahul Singh"/>
    <s v="Laptop 21"/>
    <n v="60000"/>
    <n v="240000"/>
    <x v="2"/>
    <x v="4"/>
  </r>
  <r>
    <s v="S02589"/>
    <x v="135"/>
    <s v="EMP028"/>
    <s v="P038"/>
    <x v="1"/>
    <n v="16"/>
    <s v="Karan Sharma"/>
    <s v="Notebook 38"/>
    <n v="100"/>
    <n v="1600"/>
    <x v="0"/>
    <x v="41"/>
  </r>
  <r>
    <s v="S02590"/>
    <x v="306"/>
    <s v="EMP089"/>
    <s v="P034"/>
    <x v="2"/>
    <n v="9"/>
    <s v="Rohit Sharma"/>
    <s v="Monitor 34"/>
    <n v="15000"/>
    <n v="135000"/>
    <x v="2"/>
    <x v="31"/>
  </r>
  <r>
    <s v="S02591"/>
    <x v="19"/>
    <s v="EMP021"/>
    <s v="P020"/>
    <x v="1"/>
    <n v="4"/>
    <s v="Amit Agarwal"/>
    <s v="Marker 20"/>
    <n v="50"/>
    <n v="200"/>
    <x v="0"/>
    <x v="18"/>
  </r>
  <r>
    <s v="S02592"/>
    <x v="188"/>
    <s v="EMP079"/>
    <s v="P047"/>
    <x v="0"/>
    <n v="3"/>
    <s v="Anjali Kumar"/>
    <s v="Cabinet 47"/>
    <n v="10000"/>
    <n v="30000"/>
    <x v="1"/>
    <x v="40"/>
  </r>
  <r>
    <s v="S02593"/>
    <x v="263"/>
    <s v="EMP073"/>
    <s v="P024"/>
    <x v="1"/>
    <n v="20"/>
    <s v="Pooja Jain"/>
    <s v="Monitor 24"/>
    <n v="15000"/>
    <n v="300000"/>
    <x v="2"/>
    <x v="23"/>
  </r>
  <r>
    <s v="S02594"/>
    <x v="312"/>
    <s v="EMP056"/>
    <s v="P025"/>
    <x v="1"/>
    <n v="18"/>
    <s v="Anjali Singh"/>
    <s v="Office Chair 25"/>
    <n v="7000"/>
    <n v="126000"/>
    <x v="1"/>
    <x v="2"/>
  </r>
  <r>
    <s v="S02595"/>
    <x v="293"/>
    <s v="EMP003"/>
    <s v="P045"/>
    <x v="0"/>
    <n v="4"/>
    <s v="Karan Patel"/>
    <s v="Office Chair 45"/>
    <n v="7000"/>
    <n v="28000"/>
    <x v="1"/>
    <x v="39"/>
  </r>
  <r>
    <s v="S02596"/>
    <x v="117"/>
    <s v="EMP064"/>
    <s v="P039"/>
    <x v="1"/>
    <n v="6"/>
    <s v="Priya Jain"/>
    <s v="Printer Paper 39"/>
    <n v="300"/>
    <n v="1800"/>
    <x v="0"/>
    <x v="37"/>
  </r>
  <r>
    <s v="S02597"/>
    <x v="284"/>
    <s v="EMP050"/>
    <s v="P014"/>
    <x v="0"/>
    <n v="4"/>
    <s v="Amit Agarwal"/>
    <s v="Monitor 14"/>
    <n v="15000"/>
    <n v="60000"/>
    <x v="2"/>
    <x v="18"/>
  </r>
  <r>
    <s v="S02598"/>
    <x v="23"/>
    <s v="EMP046"/>
    <s v="P031"/>
    <x v="2"/>
    <n v="16"/>
    <s v="Priya Verma"/>
    <s v="Laptop 31"/>
    <n v="60000"/>
    <n v="960000"/>
    <x v="2"/>
    <x v="19"/>
  </r>
  <r>
    <s v="S02599"/>
    <x v="165"/>
    <s v="EMP029"/>
    <s v="P017"/>
    <x v="2"/>
    <n v="18"/>
    <s v="Rahul Gupta"/>
    <s v="Cabinet 17"/>
    <n v="10000"/>
    <n v="180000"/>
    <x v="1"/>
    <x v="21"/>
  </r>
  <r>
    <s v="S02600"/>
    <x v="58"/>
    <s v="EMP059"/>
    <s v="P028"/>
    <x v="3"/>
    <n v="5"/>
    <s v="Pooja Verma"/>
    <s v="Notebook 28"/>
    <n v="100"/>
    <n v="500"/>
    <x v="0"/>
    <x v="36"/>
  </r>
  <r>
    <s v="S02601"/>
    <x v="305"/>
    <s v="EMP008"/>
    <s v="P035"/>
    <x v="1"/>
    <n v="1"/>
    <s v="Pooja Verma"/>
    <s v="Office Chair 35"/>
    <n v="7000"/>
    <n v="7000"/>
    <x v="1"/>
    <x v="36"/>
  </r>
  <r>
    <s v="S02602"/>
    <x v="251"/>
    <s v="EMP021"/>
    <s v="P044"/>
    <x v="1"/>
    <n v="6"/>
    <s v="Amit Agarwal"/>
    <s v="Monitor 44"/>
    <n v="15000"/>
    <n v="90000"/>
    <x v="2"/>
    <x v="18"/>
  </r>
  <r>
    <s v="S02603"/>
    <x v="118"/>
    <s v="EMP044"/>
    <s v="P022"/>
    <x v="1"/>
    <n v="16"/>
    <s v="Rohit Verma"/>
    <s v="Mouse 22"/>
    <n v="500"/>
    <n v="8000"/>
    <x v="2"/>
    <x v="50"/>
  </r>
  <r>
    <s v="S02604"/>
    <x v="61"/>
    <s v="EMP093"/>
    <s v="P014"/>
    <x v="0"/>
    <n v="20"/>
    <s v="Vikas Singh"/>
    <s v="Monitor 14"/>
    <n v="15000"/>
    <n v="300000"/>
    <x v="2"/>
    <x v="34"/>
  </r>
  <r>
    <s v="S02605"/>
    <x v="152"/>
    <s v="EMP084"/>
    <s v="P022"/>
    <x v="2"/>
    <n v="15"/>
    <s v="Priya Mehta"/>
    <s v="Mouse 22"/>
    <n v="500"/>
    <n v="7500"/>
    <x v="2"/>
    <x v="33"/>
  </r>
  <r>
    <s v="S02606"/>
    <x v="308"/>
    <s v="EMP008"/>
    <s v="P033"/>
    <x v="3"/>
    <n v="4"/>
    <s v="Pooja Verma"/>
    <s v="Keyboard 33"/>
    <n v="1200"/>
    <n v="4800"/>
    <x v="2"/>
    <x v="36"/>
  </r>
  <r>
    <s v="S02607"/>
    <x v="51"/>
    <s v="EMP090"/>
    <s v="P033"/>
    <x v="1"/>
    <n v="13"/>
    <s v="Vikas Agarwal"/>
    <s v="Keyboard 33"/>
    <n v="1200"/>
    <n v="15600"/>
    <x v="2"/>
    <x v="25"/>
  </r>
  <r>
    <s v="S02608"/>
    <x v="89"/>
    <s v="EMP003"/>
    <s v="P020"/>
    <x v="0"/>
    <n v="9"/>
    <s v="Karan Patel"/>
    <s v="Marker 20"/>
    <n v="50"/>
    <n v="450"/>
    <x v="0"/>
    <x v="39"/>
  </r>
  <r>
    <s v="S02609"/>
    <x v="328"/>
    <s v="EMP036"/>
    <s v="P018"/>
    <x v="3"/>
    <n v="12"/>
    <s v="Rohit Yadav"/>
    <s v="Notebook 18"/>
    <n v="100"/>
    <n v="1200"/>
    <x v="0"/>
    <x v="0"/>
  </r>
  <r>
    <s v="S02610"/>
    <x v="105"/>
    <s v="EMP044"/>
    <s v="P040"/>
    <x v="0"/>
    <n v="8"/>
    <s v="Rohit Verma"/>
    <s v="Marker 40"/>
    <n v="50"/>
    <n v="400"/>
    <x v="0"/>
    <x v="50"/>
  </r>
  <r>
    <s v="S02611"/>
    <x v="24"/>
    <s v="EMP072"/>
    <s v="P044"/>
    <x v="2"/>
    <n v="15"/>
    <s v="Sneha Agarwal"/>
    <s v="Monitor 44"/>
    <n v="15000"/>
    <n v="225000"/>
    <x v="2"/>
    <x v="20"/>
  </r>
  <r>
    <s v="S02612"/>
    <x v="100"/>
    <s v="EMP063"/>
    <s v="P005"/>
    <x v="1"/>
    <n v="12"/>
    <s v="Pooja Jain"/>
    <s v="Office Chair 5"/>
    <n v="7000"/>
    <n v="84000"/>
    <x v="1"/>
    <x v="23"/>
  </r>
  <r>
    <s v="S02613"/>
    <x v="218"/>
    <s v="EMP042"/>
    <s v="P041"/>
    <x v="3"/>
    <n v="15"/>
    <s v="Sneha Jain"/>
    <s v="Laptop 41"/>
    <n v="60000"/>
    <n v="900000"/>
    <x v="2"/>
    <x v="57"/>
  </r>
  <r>
    <s v="S02614"/>
    <x v="255"/>
    <s v="EMP011"/>
    <s v="P001"/>
    <x v="0"/>
    <n v="11"/>
    <s v="Rohit Jain"/>
    <s v="Laptop 1"/>
    <n v="60000"/>
    <n v="660000"/>
    <x v="2"/>
    <x v="8"/>
  </r>
  <r>
    <s v="S02615"/>
    <x v="353"/>
    <s v="EMP076"/>
    <s v="P044"/>
    <x v="1"/>
    <n v="10"/>
    <s v="Rahul Jain"/>
    <s v="Monitor 44"/>
    <n v="15000"/>
    <n v="150000"/>
    <x v="2"/>
    <x v="22"/>
  </r>
  <r>
    <s v="S02616"/>
    <x v="162"/>
    <s v="EMP061"/>
    <s v="P019"/>
    <x v="0"/>
    <n v="14"/>
    <s v="Neha Gupta"/>
    <s v="Printer Paper 19"/>
    <n v="300"/>
    <n v="4200"/>
    <x v="0"/>
    <x v="16"/>
  </r>
  <r>
    <s v="S02617"/>
    <x v="86"/>
    <s v="EMP060"/>
    <s v="P030"/>
    <x v="1"/>
    <n v="19"/>
    <s v="Rohit Patel"/>
    <s v="Marker 30"/>
    <n v="50"/>
    <n v="950"/>
    <x v="0"/>
    <x v="51"/>
  </r>
  <r>
    <s v="S02618"/>
    <x v="323"/>
    <s v="EMP095"/>
    <s v="P033"/>
    <x v="1"/>
    <n v="14"/>
    <s v="Rahul Singh"/>
    <s v="Keyboard 33"/>
    <n v="1200"/>
    <n v="16800"/>
    <x v="2"/>
    <x v="4"/>
  </r>
  <r>
    <s v="S02619"/>
    <x v="257"/>
    <s v="EMP072"/>
    <s v="P025"/>
    <x v="1"/>
    <n v="17"/>
    <s v="Sneha Agarwal"/>
    <s v="Office Chair 25"/>
    <n v="7000"/>
    <n v="119000"/>
    <x v="1"/>
    <x v="20"/>
  </r>
  <r>
    <s v="S02620"/>
    <x v="35"/>
    <s v="EMP018"/>
    <s v="P025"/>
    <x v="2"/>
    <n v="6"/>
    <s v="Rahul Yadav"/>
    <s v="Office Chair 25"/>
    <n v="7000"/>
    <n v="42000"/>
    <x v="1"/>
    <x v="7"/>
  </r>
  <r>
    <s v="S02621"/>
    <x v="261"/>
    <s v="EMP076"/>
    <s v="P024"/>
    <x v="0"/>
    <n v="8"/>
    <s v="Rahul Jain"/>
    <s v="Monitor 24"/>
    <n v="15000"/>
    <n v="120000"/>
    <x v="2"/>
    <x v="22"/>
  </r>
  <r>
    <s v="S02622"/>
    <x v="229"/>
    <s v="EMP078"/>
    <s v="P043"/>
    <x v="3"/>
    <n v="14"/>
    <s v="Sneha Gupta"/>
    <s v="Keyboard 43"/>
    <n v="1200"/>
    <n v="16800"/>
    <x v="2"/>
    <x v="44"/>
  </r>
  <r>
    <s v="S02623"/>
    <x v="3"/>
    <s v="EMP040"/>
    <s v="P029"/>
    <x v="3"/>
    <n v="1"/>
    <s v="Amit Mehta"/>
    <s v="Printer Paper 29"/>
    <n v="300"/>
    <n v="300"/>
    <x v="0"/>
    <x v="3"/>
  </r>
  <r>
    <s v="S02624"/>
    <x v="109"/>
    <s v="EMP058"/>
    <s v="P006"/>
    <x v="1"/>
    <n v="17"/>
    <s v="Anjali Jain"/>
    <s v="Desk 6"/>
    <n v="12000"/>
    <n v="204000"/>
    <x v="1"/>
    <x v="14"/>
  </r>
  <r>
    <s v="S02625"/>
    <x v="24"/>
    <s v="EMP020"/>
    <s v="P029"/>
    <x v="1"/>
    <n v="7"/>
    <s v="Karan Gupta"/>
    <s v="Printer Paper 29"/>
    <n v="300"/>
    <n v="2100"/>
    <x v="0"/>
    <x v="24"/>
  </r>
  <r>
    <s v="S02626"/>
    <x v="147"/>
    <s v="EMP052"/>
    <s v="P040"/>
    <x v="3"/>
    <n v="13"/>
    <s v="Sneha Mehta"/>
    <s v="Marker 40"/>
    <n v="50"/>
    <n v="650"/>
    <x v="0"/>
    <x v="9"/>
  </r>
  <r>
    <s v="S02627"/>
    <x v="289"/>
    <s v="EMP004"/>
    <s v="P047"/>
    <x v="2"/>
    <n v="2"/>
    <s v="Karan Yadav"/>
    <s v="Cabinet 47"/>
    <n v="10000"/>
    <n v="20000"/>
    <x v="1"/>
    <x v="1"/>
  </r>
  <r>
    <s v="S02628"/>
    <x v="281"/>
    <s v="EMP089"/>
    <s v="P019"/>
    <x v="2"/>
    <n v="12"/>
    <s v="Rohit Sharma"/>
    <s v="Printer Paper 19"/>
    <n v="300"/>
    <n v="3600"/>
    <x v="0"/>
    <x v="31"/>
  </r>
  <r>
    <s v="S02629"/>
    <x v="199"/>
    <s v="EMP012"/>
    <s v="P001"/>
    <x v="2"/>
    <n v="5"/>
    <s v="Pooja Singh"/>
    <s v="Laptop 1"/>
    <n v="60000"/>
    <n v="300000"/>
    <x v="2"/>
    <x v="11"/>
  </r>
  <r>
    <s v="S02630"/>
    <x v="29"/>
    <s v="EMP076"/>
    <s v="P049"/>
    <x v="1"/>
    <n v="9"/>
    <s v="Rahul Jain"/>
    <s v="Printer Paper 49"/>
    <n v="300"/>
    <n v="2700"/>
    <x v="0"/>
    <x v="22"/>
  </r>
  <r>
    <s v="S02631"/>
    <x v="252"/>
    <s v="EMP075"/>
    <s v="P047"/>
    <x v="3"/>
    <n v="7"/>
    <s v="Karan Singh"/>
    <s v="Cabinet 47"/>
    <n v="10000"/>
    <n v="70000"/>
    <x v="1"/>
    <x v="32"/>
  </r>
  <r>
    <s v="S02632"/>
    <x v="274"/>
    <s v="EMP036"/>
    <s v="P012"/>
    <x v="3"/>
    <n v="6"/>
    <s v="Rohit Yadav"/>
    <s v="Mouse 12"/>
    <n v="500"/>
    <n v="3000"/>
    <x v="2"/>
    <x v="0"/>
  </r>
  <r>
    <s v="S02633"/>
    <x v="164"/>
    <s v="EMP055"/>
    <s v="P039"/>
    <x v="2"/>
    <n v="9"/>
    <s v="Neha Gupta"/>
    <s v="Printer Paper 39"/>
    <n v="300"/>
    <n v="2700"/>
    <x v="0"/>
    <x v="16"/>
  </r>
  <r>
    <s v="S02634"/>
    <x v="241"/>
    <s v="EMP094"/>
    <s v="P027"/>
    <x v="0"/>
    <n v="6"/>
    <s v="Rohit Kumar"/>
    <s v="Cabinet 27"/>
    <n v="10000"/>
    <n v="60000"/>
    <x v="1"/>
    <x v="38"/>
  </r>
  <r>
    <s v="S02635"/>
    <x v="18"/>
    <s v="EMP049"/>
    <s v="P046"/>
    <x v="1"/>
    <n v="12"/>
    <s v="Rahul Sharma"/>
    <s v="Desk 46"/>
    <n v="12000"/>
    <n v="144000"/>
    <x v="1"/>
    <x v="6"/>
  </r>
  <r>
    <s v="S02636"/>
    <x v="60"/>
    <s v="EMP037"/>
    <s v="P032"/>
    <x v="0"/>
    <n v="3"/>
    <s v="Priya Kumar"/>
    <s v="Mouse 32"/>
    <n v="500"/>
    <n v="1500"/>
    <x v="2"/>
    <x v="13"/>
  </r>
  <r>
    <s v="S02637"/>
    <x v="2"/>
    <s v="EMP061"/>
    <s v="P016"/>
    <x v="1"/>
    <n v="4"/>
    <s v="Neha Gupta"/>
    <s v="Desk 16"/>
    <n v="12000"/>
    <n v="48000"/>
    <x v="1"/>
    <x v="16"/>
  </r>
  <r>
    <s v="S02638"/>
    <x v="178"/>
    <s v="EMP055"/>
    <s v="P020"/>
    <x v="0"/>
    <n v="20"/>
    <s v="Neha Gupta"/>
    <s v="Marker 20"/>
    <n v="50"/>
    <n v="1000"/>
    <x v="0"/>
    <x v="16"/>
  </r>
  <r>
    <s v="S02639"/>
    <x v="135"/>
    <s v="EMP010"/>
    <s v="P028"/>
    <x v="2"/>
    <n v="15"/>
    <s v="Karan Kumar"/>
    <s v="Notebook 28"/>
    <n v="100"/>
    <n v="1500"/>
    <x v="0"/>
    <x v="54"/>
  </r>
  <r>
    <s v="S02640"/>
    <x v="188"/>
    <s v="EMP033"/>
    <s v="P018"/>
    <x v="0"/>
    <n v="20"/>
    <s v="Neha Gupta"/>
    <s v="Notebook 18"/>
    <n v="100"/>
    <n v="2000"/>
    <x v="0"/>
    <x v="16"/>
  </r>
  <r>
    <s v="S02641"/>
    <x v="14"/>
    <s v="EMP037"/>
    <s v="P024"/>
    <x v="0"/>
    <n v="14"/>
    <s v="Priya Kumar"/>
    <s v="Monitor 24"/>
    <n v="15000"/>
    <n v="210000"/>
    <x v="2"/>
    <x v="13"/>
  </r>
  <r>
    <s v="S02642"/>
    <x v="33"/>
    <s v="EMP023"/>
    <s v="P024"/>
    <x v="0"/>
    <n v="20"/>
    <s v="Anjali Kumar"/>
    <s v="Monitor 24"/>
    <n v="15000"/>
    <n v="300000"/>
    <x v="2"/>
    <x v="40"/>
  </r>
  <r>
    <s v="S02643"/>
    <x v="10"/>
    <s v="EMP014"/>
    <s v="P048"/>
    <x v="3"/>
    <n v="13"/>
    <s v="Priya Kumar"/>
    <s v="Notebook 48"/>
    <n v="100"/>
    <n v="1300"/>
    <x v="0"/>
    <x v="13"/>
  </r>
  <r>
    <s v="S02644"/>
    <x v="231"/>
    <s v="EMP077"/>
    <s v="P029"/>
    <x v="0"/>
    <n v="5"/>
    <s v="Rohit Jain"/>
    <s v="Printer Paper 29"/>
    <n v="300"/>
    <n v="1500"/>
    <x v="0"/>
    <x v="8"/>
  </r>
  <r>
    <s v="S02645"/>
    <x v="269"/>
    <s v="EMP017"/>
    <s v="P018"/>
    <x v="0"/>
    <n v="11"/>
    <s v="Priya Sharma"/>
    <s v="Notebook 18"/>
    <n v="100"/>
    <n v="1100"/>
    <x v="0"/>
    <x v="12"/>
  </r>
  <r>
    <s v="S02646"/>
    <x v="258"/>
    <s v="EMP018"/>
    <s v="P022"/>
    <x v="2"/>
    <n v="5"/>
    <s v="Rahul Yadav"/>
    <s v="Mouse 22"/>
    <n v="500"/>
    <n v="2500"/>
    <x v="2"/>
    <x v="7"/>
  </r>
  <r>
    <s v="S02647"/>
    <x v="317"/>
    <s v="EMP047"/>
    <s v="P040"/>
    <x v="1"/>
    <n v="6"/>
    <s v="Rahul Verma"/>
    <s v="Marker 40"/>
    <n v="50"/>
    <n v="300"/>
    <x v="0"/>
    <x v="47"/>
  </r>
  <r>
    <s v="S02648"/>
    <x v="216"/>
    <s v="EMP032"/>
    <s v="P024"/>
    <x v="0"/>
    <n v="5"/>
    <s v="Sneha Agarwal"/>
    <s v="Monitor 24"/>
    <n v="15000"/>
    <n v="75000"/>
    <x v="2"/>
    <x v="20"/>
  </r>
  <r>
    <s v="S02649"/>
    <x v="13"/>
    <s v="EMP097"/>
    <s v="P002"/>
    <x v="0"/>
    <n v="5"/>
    <s v="Rohit Yadav"/>
    <s v="Mouse 2"/>
    <n v="500"/>
    <n v="2500"/>
    <x v="2"/>
    <x v="0"/>
  </r>
  <r>
    <s v="S02650"/>
    <x v="47"/>
    <s v="EMP059"/>
    <s v="P049"/>
    <x v="0"/>
    <n v="11"/>
    <s v="Pooja Verma"/>
    <s v="Printer Paper 49"/>
    <n v="300"/>
    <n v="3300"/>
    <x v="0"/>
    <x v="36"/>
  </r>
  <r>
    <s v="S02651"/>
    <x v="125"/>
    <s v="EMP041"/>
    <s v="P003"/>
    <x v="1"/>
    <n v="15"/>
    <s v="Karan Yadav"/>
    <s v="Keyboard 3"/>
    <n v="1200"/>
    <n v="18000"/>
    <x v="2"/>
    <x v="1"/>
  </r>
  <r>
    <s v="S02652"/>
    <x v="296"/>
    <s v="EMP086"/>
    <s v="P011"/>
    <x v="1"/>
    <n v="15"/>
    <s v="Rahul Mehta"/>
    <s v="Laptop 11"/>
    <n v="60000"/>
    <n v="900000"/>
    <x v="2"/>
    <x v="55"/>
  </r>
  <r>
    <s v="S02653"/>
    <x v="38"/>
    <s v="EMP059"/>
    <s v="P002"/>
    <x v="1"/>
    <n v="1"/>
    <s v="Pooja Verma"/>
    <s v="Mouse 2"/>
    <n v="500"/>
    <n v="500"/>
    <x v="2"/>
    <x v="36"/>
  </r>
  <r>
    <s v="S02654"/>
    <x v="133"/>
    <s v="EMP055"/>
    <s v="P031"/>
    <x v="2"/>
    <n v="14"/>
    <s v="Neha Gupta"/>
    <s v="Laptop 31"/>
    <n v="60000"/>
    <n v="840000"/>
    <x v="2"/>
    <x v="16"/>
  </r>
  <r>
    <s v="S02655"/>
    <x v="14"/>
    <s v="EMP035"/>
    <s v="P035"/>
    <x v="3"/>
    <n v="12"/>
    <s v="Neha Mehta"/>
    <s v="Office Chair 35"/>
    <n v="7000"/>
    <n v="84000"/>
    <x v="1"/>
    <x v="15"/>
  </r>
  <r>
    <s v="S02656"/>
    <x v="4"/>
    <s v="EMP033"/>
    <s v="P019"/>
    <x v="2"/>
    <n v="5"/>
    <s v="Neha Gupta"/>
    <s v="Printer Paper 19"/>
    <n v="300"/>
    <n v="1500"/>
    <x v="0"/>
    <x v="16"/>
  </r>
  <r>
    <s v="S02657"/>
    <x v="185"/>
    <s v="EMP086"/>
    <s v="P001"/>
    <x v="0"/>
    <n v="15"/>
    <s v="Rahul Mehta"/>
    <s v="Laptop 1"/>
    <n v="60000"/>
    <n v="900000"/>
    <x v="2"/>
    <x v="55"/>
  </r>
  <r>
    <s v="S02658"/>
    <x v="27"/>
    <s v="EMP061"/>
    <s v="P040"/>
    <x v="2"/>
    <n v="12"/>
    <s v="Neha Gupta"/>
    <s v="Marker 40"/>
    <n v="50"/>
    <n v="600"/>
    <x v="0"/>
    <x v="16"/>
  </r>
  <r>
    <s v="S02659"/>
    <x v="326"/>
    <s v="EMP006"/>
    <s v="P009"/>
    <x v="2"/>
    <n v="5"/>
    <s v="Anjali Jain"/>
    <s v="Printer Paper 9"/>
    <n v="300"/>
    <n v="1500"/>
    <x v="0"/>
    <x v="14"/>
  </r>
  <r>
    <s v="S02660"/>
    <x v="207"/>
    <s v="EMP085"/>
    <s v="P030"/>
    <x v="0"/>
    <n v="6"/>
    <s v="Sneha Verma"/>
    <s v="Marker 30"/>
    <n v="50"/>
    <n v="300"/>
    <x v="0"/>
    <x v="29"/>
  </r>
  <r>
    <s v="S02661"/>
    <x v="201"/>
    <s v="EMP051"/>
    <s v="P033"/>
    <x v="3"/>
    <n v="9"/>
    <s v="Rahul Singh"/>
    <s v="Keyboard 33"/>
    <n v="1200"/>
    <n v="10800"/>
    <x v="2"/>
    <x v="4"/>
  </r>
  <r>
    <s v="S02662"/>
    <x v="185"/>
    <s v="EMP054"/>
    <s v="P035"/>
    <x v="3"/>
    <n v="5"/>
    <s v="Neha Mehta"/>
    <s v="Office Chair 35"/>
    <n v="7000"/>
    <n v="35000"/>
    <x v="1"/>
    <x v="15"/>
  </r>
  <r>
    <s v="S02663"/>
    <x v="91"/>
    <s v="EMP001"/>
    <s v="P039"/>
    <x v="1"/>
    <n v="1"/>
    <s v="Priya Sharma"/>
    <s v="Printer Paper 39"/>
    <n v="300"/>
    <n v="300"/>
    <x v="0"/>
    <x v="12"/>
  </r>
  <r>
    <s v="S02664"/>
    <x v="312"/>
    <s v="EMP059"/>
    <s v="P021"/>
    <x v="1"/>
    <n v="5"/>
    <s v="Pooja Verma"/>
    <s v="Laptop 21"/>
    <n v="60000"/>
    <n v="300000"/>
    <x v="2"/>
    <x v="36"/>
  </r>
  <r>
    <s v="S02665"/>
    <x v="28"/>
    <s v="EMP032"/>
    <s v="P021"/>
    <x v="1"/>
    <n v="8"/>
    <s v="Sneha Agarwal"/>
    <s v="Laptop 21"/>
    <n v="60000"/>
    <n v="480000"/>
    <x v="2"/>
    <x v="20"/>
  </r>
  <r>
    <s v="S02666"/>
    <x v="33"/>
    <s v="EMP099"/>
    <s v="P043"/>
    <x v="3"/>
    <n v="15"/>
    <s v="Anjali Jain"/>
    <s v="Keyboard 43"/>
    <n v="1200"/>
    <n v="18000"/>
    <x v="2"/>
    <x v="14"/>
  </r>
  <r>
    <s v="S02667"/>
    <x v="195"/>
    <s v="EMP062"/>
    <s v="P050"/>
    <x v="1"/>
    <n v="6"/>
    <s v="Vikas Singh"/>
    <s v="Marker 50"/>
    <n v="50"/>
    <n v="300"/>
    <x v="0"/>
    <x v="34"/>
  </r>
  <r>
    <s v="S02668"/>
    <x v="6"/>
    <s v="EMP082"/>
    <s v="P048"/>
    <x v="0"/>
    <n v="16"/>
    <s v="Rohit Jain"/>
    <s v="Notebook 48"/>
    <n v="100"/>
    <n v="1600"/>
    <x v="0"/>
    <x v="8"/>
  </r>
  <r>
    <s v="S02669"/>
    <x v="167"/>
    <s v="EMP032"/>
    <s v="P011"/>
    <x v="2"/>
    <n v="20"/>
    <s v="Sneha Agarwal"/>
    <s v="Laptop 11"/>
    <n v="60000"/>
    <n v="1200000"/>
    <x v="2"/>
    <x v="20"/>
  </r>
  <r>
    <s v="S02670"/>
    <x v="53"/>
    <s v="EMP031"/>
    <s v="P009"/>
    <x v="2"/>
    <n v="20"/>
    <s v="Pooja Jain"/>
    <s v="Printer Paper 9"/>
    <n v="300"/>
    <n v="6000"/>
    <x v="0"/>
    <x v="23"/>
  </r>
  <r>
    <s v="S02671"/>
    <x v="268"/>
    <s v="EMP055"/>
    <s v="P021"/>
    <x v="1"/>
    <n v="11"/>
    <s v="Neha Gupta"/>
    <s v="Laptop 21"/>
    <n v="60000"/>
    <n v="660000"/>
    <x v="2"/>
    <x v="16"/>
  </r>
  <r>
    <s v="S02672"/>
    <x v="303"/>
    <s v="EMP082"/>
    <s v="P031"/>
    <x v="3"/>
    <n v="9"/>
    <s v="Rohit Jain"/>
    <s v="Laptop 31"/>
    <n v="60000"/>
    <n v="540000"/>
    <x v="2"/>
    <x v="8"/>
  </r>
  <r>
    <s v="S02673"/>
    <x v="265"/>
    <s v="EMP090"/>
    <s v="P002"/>
    <x v="3"/>
    <n v="12"/>
    <s v="Vikas Agarwal"/>
    <s v="Mouse 2"/>
    <n v="500"/>
    <n v="6000"/>
    <x v="2"/>
    <x v="25"/>
  </r>
  <r>
    <s v="S02674"/>
    <x v="15"/>
    <s v="EMP037"/>
    <s v="P009"/>
    <x v="1"/>
    <n v="12"/>
    <s v="Priya Kumar"/>
    <s v="Printer Paper 9"/>
    <n v="300"/>
    <n v="3600"/>
    <x v="0"/>
    <x v="13"/>
  </r>
  <r>
    <s v="S02675"/>
    <x v="283"/>
    <s v="EMP008"/>
    <s v="P023"/>
    <x v="0"/>
    <n v="11"/>
    <s v="Pooja Verma"/>
    <s v="Keyboard 23"/>
    <n v="1200"/>
    <n v="13200"/>
    <x v="2"/>
    <x v="36"/>
  </r>
  <r>
    <s v="S02676"/>
    <x v="114"/>
    <s v="EMP022"/>
    <s v="P033"/>
    <x v="2"/>
    <n v="17"/>
    <s v="Neha Mehta"/>
    <s v="Keyboard 33"/>
    <n v="1200"/>
    <n v="20400"/>
    <x v="2"/>
    <x v="15"/>
  </r>
  <r>
    <s v="S02677"/>
    <x v="347"/>
    <s v="EMP050"/>
    <s v="P005"/>
    <x v="3"/>
    <n v="14"/>
    <s v="Amit Agarwal"/>
    <s v="Office Chair 5"/>
    <n v="7000"/>
    <n v="98000"/>
    <x v="1"/>
    <x v="18"/>
  </r>
  <r>
    <s v="S02678"/>
    <x v="128"/>
    <s v="EMP007"/>
    <s v="P031"/>
    <x v="1"/>
    <n v="5"/>
    <s v="Priya Kumar"/>
    <s v="Laptop 31"/>
    <n v="60000"/>
    <n v="300000"/>
    <x v="2"/>
    <x v="13"/>
  </r>
  <r>
    <s v="S02679"/>
    <x v="121"/>
    <s v="EMP100"/>
    <s v="P012"/>
    <x v="3"/>
    <n v="14"/>
    <s v="Neha Patel"/>
    <s v="Mouse 12"/>
    <n v="500"/>
    <n v="7000"/>
    <x v="2"/>
    <x v="53"/>
  </r>
  <r>
    <s v="S02680"/>
    <x v="180"/>
    <s v="EMP094"/>
    <s v="P046"/>
    <x v="2"/>
    <n v="3"/>
    <s v="Rohit Kumar"/>
    <s v="Desk 46"/>
    <n v="12000"/>
    <n v="36000"/>
    <x v="1"/>
    <x v="38"/>
  </r>
  <r>
    <s v="S02681"/>
    <x v="286"/>
    <s v="EMP035"/>
    <s v="P046"/>
    <x v="2"/>
    <n v="1"/>
    <s v="Neha Mehta"/>
    <s v="Desk 46"/>
    <n v="12000"/>
    <n v="12000"/>
    <x v="1"/>
    <x v="15"/>
  </r>
  <r>
    <s v="S02682"/>
    <x v="37"/>
    <s v="EMP079"/>
    <s v="P034"/>
    <x v="3"/>
    <n v="19"/>
    <s v="Anjali Kumar"/>
    <s v="Monitor 34"/>
    <n v="15000"/>
    <n v="285000"/>
    <x v="2"/>
    <x v="40"/>
  </r>
  <r>
    <s v="S02683"/>
    <x v="114"/>
    <s v="EMP018"/>
    <s v="P035"/>
    <x v="1"/>
    <n v="6"/>
    <s v="Rahul Yadav"/>
    <s v="Office Chair 35"/>
    <n v="7000"/>
    <n v="42000"/>
    <x v="1"/>
    <x v="7"/>
  </r>
  <r>
    <s v="S02684"/>
    <x v="278"/>
    <s v="EMP083"/>
    <s v="P023"/>
    <x v="2"/>
    <n v="2"/>
    <s v="Karan Yadav"/>
    <s v="Keyboard 23"/>
    <n v="1200"/>
    <n v="2400"/>
    <x v="2"/>
    <x v="1"/>
  </r>
  <r>
    <s v="S02685"/>
    <x v="158"/>
    <s v="EMP020"/>
    <s v="P006"/>
    <x v="2"/>
    <n v="17"/>
    <s v="Karan Gupta"/>
    <s v="Desk 6"/>
    <n v="12000"/>
    <n v="204000"/>
    <x v="1"/>
    <x v="24"/>
  </r>
  <r>
    <s v="S02686"/>
    <x v="80"/>
    <s v="EMP024"/>
    <s v="P017"/>
    <x v="3"/>
    <n v="2"/>
    <s v="Karan Verma"/>
    <s v="Cabinet 17"/>
    <n v="10000"/>
    <n v="20000"/>
    <x v="1"/>
    <x v="56"/>
  </r>
  <r>
    <s v="S02687"/>
    <x v="239"/>
    <s v="EMP090"/>
    <s v="P011"/>
    <x v="1"/>
    <n v="7"/>
    <s v="Vikas Agarwal"/>
    <s v="Laptop 11"/>
    <n v="60000"/>
    <n v="420000"/>
    <x v="2"/>
    <x v="25"/>
  </r>
  <r>
    <s v="S02688"/>
    <x v="3"/>
    <s v="EMP013"/>
    <s v="P022"/>
    <x v="0"/>
    <n v="11"/>
    <s v="Pooja Jain"/>
    <s v="Mouse 22"/>
    <n v="500"/>
    <n v="5500"/>
    <x v="2"/>
    <x v="23"/>
  </r>
  <r>
    <s v="S02689"/>
    <x v="276"/>
    <s v="EMP061"/>
    <s v="P013"/>
    <x v="1"/>
    <n v="11"/>
    <s v="Neha Gupta"/>
    <s v="Keyboard 13"/>
    <n v="1200"/>
    <n v="13200"/>
    <x v="2"/>
    <x v="16"/>
  </r>
  <r>
    <s v="S02690"/>
    <x v="264"/>
    <s v="EMP076"/>
    <s v="P030"/>
    <x v="2"/>
    <n v="7"/>
    <s v="Rahul Jain"/>
    <s v="Marker 30"/>
    <n v="50"/>
    <n v="350"/>
    <x v="0"/>
    <x v="22"/>
  </r>
  <r>
    <s v="S02691"/>
    <x v="117"/>
    <s v="EMP072"/>
    <s v="P042"/>
    <x v="1"/>
    <n v="3"/>
    <s v="Sneha Agarwal"/>
    <s v="Mouse 42"/>
    <n v="500"/>
    <n v="1500"/>
    <x v="2"/>
    <x v="20"/>
  </r>
  <r>
    <s v="S02692"/>
    <x v="284"/>
    <s v="EMP081"/>
    <s v="P030"/>
    <x v="0"/>
    <n v="14"/>
    <s v="Rahul Gupta"/>
    <s v="Marker 30"/>
    <n v="50"/>
    <n v="700"/>
    <x v="0"/>
    <x v="21"/>
  </r>
  <r>
    <s v="S02693"/>
    <x v="77"/>
    <s v="EMP082"/>
    <s v="P044"/>
    <x v="1"/>
    <n v="18"/>
    <s v="Rohit Jain"/>
    <s v="Monitor 44"/>
    <n v="15000"/>
    <n v="270000"/>
    <x v="2"/>
    <x v="8"/>
  </r>
  <r>
    <s v="S02694"/>
    <x v="9"/>
    <s v="EMP058"/>
    <s v="P032"/>
    <x v="3"/>
    <n v="15"/>
    <s v="Anjali Jain"/>
    <s v="Mouse 32"/>
    <n v="500"/>
    <n v="7500"/>
    <x v="2"/>
    <x v="14"/>
  </r>
  <r>
    <s v="S02695"/>
    <x v="76"/>
    <s v="EMP032"/>
    <s v="P017"/>
    <x v="2"/>
    <n v="15"/>
    <s v="Sneha Agarwal"/>
    <s v="Cabinet 17"/>
    <n v="10000"/>
    <n v="150000"/>
    <x v="1"/>
    <x v="20"/>
  </r>
  <r>
    <s v="S02696"/>
    <x v="256"/>
    <s v="EMP036"/>
    <s v="P034"/>
    <x v="1"/>
    <n v="10"/>
    <s v="Rohit Yadav"/>
    <s v="Monitor 34"/>
    <n v="15000"/>
    <n v="150000"/>
    <x v="2"/>
    <x v="0"/>
  </r>
  <r>
    <s v="S02697"/>
    <x v="149"/>
    <s v="EMP037"/>
    <s v="P022"/>
    <x v="0"/>
    <n v="16"/>
    <s v="Priya Kumar"/>
    <s v="Mouse 22"/>
    <n v="500"/>
    <n v="8000"/>
    <x v="2"/>
    <x v="13"/>
  </r>
  <r>
    <s v="S02698"/>
    <x v="105"/>
    <s v="EMP024"/>
    <s v="P009"/>
    <x v="0"/>
    <n v="2"/>
    <s v="Karan Verma"/>
    <s v="Printer Paper 9"/>
    <n v="300"/>
    <n v="600"/>
    <x v="0"/>
    <x v="56"/>
  </r>
  <r>
    <s v="S02699"/>
    <x v="160"/>
    <s v="EMP100"/>
    <s v="P047"/>
    <x v="0"/>
    <n v="20"/>
    <s v="Neha Patel"/>
    <s v="Cabinet 47"/>
    <n v="10000"/>
    <n v="200000"/>
    <x v="1"/>
    <x v="53"/>
  </r>
  <r>
    <s v="S02700"/>
    <x v="300"/>
    <s v="EMP005"/>
    <s v="P026"/>
    <x v="3"/>
    <n v="20"/>
    <s v="Sneha Mehta"/>
    <s v="Desk 26"/>
    <n v="12000"/>
    <n v="240000"/>
    <x v="1"/>
    <x v="9"/>
  </r>
  <r>
    <s v="S02701"/>
    <x v="28"/>
    <s v="EMP088"/>
    <s v="P044"/>
    <x v="2"/>
    <n v="19"/>
    <s v="Rahul Gupta"/>
    <s v="Monitor 44"/>
    <n v="15000"/>
    <n v="285000"/>
    <x v="2"/>
    <x v="21"/>
  </r>
  <r>
    <s v="S02702"/>
    <x v="31"/>
    <s v="EMP058"/>
    <s v="P018"/>
    <x v="2"/>
    <n v="19"/>
    <s v="Anjali Jain"/>
    <s v="Notebook 18"/>
    <n v="100"/>
    <n v="1900"/>
    <x v="0"/>
    <x v="14"/>
  </r>
  <r>
    <s v="S02703"/>
    <x v="229"/>
    <s v="EMP005"/>
    <s v="P044"/>
    <x v="3"/>
    <n v="7"/>
    <s v="Sneha Mehta"/>
    <s v="Monitor 44"/>
    <n v="15000"/>
    <n v="105000"/>
    <x v="2"/>
    <x v="9"/>
  </r>
  <r>
    <s v="S02704"/>
    <x v="125"/>
    <s v="EMP077"/>
    <s v="P038"/>
    <x v="3"/>
    <n v="3"/>
    <s v="Rohit Jain"/>
    <s v="Notebook 38"/>
    <n v="100"/>
    <n v="300"/>
    <x v="0"/>
    <x v="8"/>
  </r>
  <r>
    <s v="S02705"/>
    <x v="143"/>
    <s v="EMP012"/>
    <s v="P039"/>
    <x v="3"/>
    <n v="3"/>
    <s v="Pooja Singh"/>
    <s v="Printer Paper 39"/>
    <n v="300"/>
    <n v="900"/>
    <x v="0"/>
    <x v="11"/>
  </r>
  <r>
    <s v="S02706"/>
    <x v="276"/>
    <s v="EMP097"/>
    <s v="P010"/>
    <x v="0"/>
    <n v="9"/>
    <s v="Rohit Yadav"/>
    <s v="Marker 10"/>
    <n v="50"/>
    <n v="450"/>
    <x v="0"/>
    <x v="0"/>
  </r>
  <r>
    <s v="S02707"/>
    <x v="155"/>
    <s v="EMP088"/>
    <s v="P046"/>
    <x v="2"/>
    <n v="6"/>
    <s v="Rahul Gupta"/>
    <s v="Desk 46"/>
    <n v="12000"/>
    <n v="72000"/>
    <x v="1"/>
    <x v="21"/>
  </r>
  <r>
    <s v="S02708"/>
    <x v="165"/>
    <s v="EMP050"/>
    <s v="P049"/>
    <x v="0"/>
    <n v="19"/>
    <s v="Amit Agarwal"/>
    <s v="Printer Paper 49"/>
    <n v="300"/>
    <n v="5700"/>
    <x v="0"/>
    <x v="18"/>
  </r>
  <r>
    <s v="S02709"/>
    <x v="22"/>
    <s v="EMP073"/>
    <s v="P021"/>
    <x v="3"/>
    <n v="6"/>
    <s v="Pooja Jain"/>
    <s v="Laptop 21"/>
    <n v="60000"/>
    <n v="360000"/>
    <x v="2"/>
    <x v="23"/>
  </r>
  <r>
    <s v="S02710"/>
    <x v="268"/>
    <s v="EMP038"/>
    <s v="P032"/>
    <x v="2"/>
    <n v="2"/>
    <s v="Amit Verma"/>
    <s v="Mouse 32"/>
    <n v="500"/>
    <n v="1000"/>
    <x v="2"/>
    <x v="10"/>
  </r>
  <r>
    <s v="S02711"/>
    <x v="240"/>
    <s v="EMP047"/>
    <s v="P014"/>
    <x v="0"/>
    <n v="2"/>
    <s v="Rahul Verma"/>
    <s v="Monitor 14"/>
    <n v="15000"/>
    <n v="30000"/>
    <x v="2"/>
    <x v="47"/>
  </r>
  <r>
    <s v="S02712"/>
    <x v="77"/>
    <s v="EMP008"/>
    <s v="P005"/>
    <x v="3"/>
    <n v="14"/>
    <s v="Pooja Verma"/>
    <s v="Office Chair 5"/>
    <n v="7000"/>
    <n v="98000"/>
    <x v="1"/>
    <x v="36"/>
  </r>
  <r>
    <s v="S02713"/>
    <x v="326"/>
    <s v="EMP018"/>
    <s v="P027"/>
    <x v="3"/>
    <n v="7"/>
    <s v="Rahul Yadav"/>
    <s v="Cabinet 27"/>
    <n v="10000"/>
    <n v="70000"/>
    <x v="1"/>
    <x v="7"/>
  </r>
  <r>
    <s v="S02714"/>
    <x v="66"/>
    <s v="EMP049"/>
    <s v="P012"/>
    <x v="0"/>
    <n v="6"/>
    <s v="Rahul Sharma"/>
    <s v="Mouse 12"/>
    <n v="500"/>
    <n v="3000"/>
    <x v="2"/>
    <x v="6"/>
  </r>
  <r>
    <s v="S02715"/>
    <x v="359"/>
    <s v="EMP042"/>
    <s v="P040"/>
    <x v="1"/>
    <n v="3"/>
    <s v="Sneha Jain"/>
    <s v="Marker 40"/>
    <n v="50"/>
    <n v="150"/>
    <x v="0"/>
    <x v="57"/>
  </r>
  <r>
    <s v="S02716"/>
    <x v="157"/>
    <s v="EMP043"/>
    <s v="P038"/>
    <x v="2"/>
    <n v="8"/>
    <s v="Vikas Sharma"/>
    <s v="Notebook 38"/>
    <n v="100"/>
    <n v="800"/>
    <x v="0"/>
    <x v="43"/>
  </r>
  <r>
    <s v="S02717"/>
    <x v="260"/>
    <s v="EMP060"/>
    <s v="P010"/>
    <x v="0"/>
    <n v="12"/>
    <s v="Rohit Patel"/>
    <s v="Marker 10"/>
    <n v="50"/>
    <n v="600"/>
    <x v="0"/>
    <x v="51"/>
  </r>
  <r>
    <s v="S02718"/>
    <x v="229"/>
    <s v="EMP051"/>
    <s v="P049"/>
    <x v="1"/>
    <n v="5"/>
    <s v="Rahul Singh"/>
    <s v="Printer Paper 49"/>
    <n v="300"/>
    <n v="1500"/>
    <x v="0"/>
    <x v="4"/>
  </r>
  <r>
    <s v="S02719"/>
    <x v="49"/>
    <s v="EMP081"/>
    <s v="P028"/>
    <x v="0"/>
    <n v="17"/>
    <s v="Rahul Gupta"/>
    <s v="Notebook 28"/>
    <n v="100"/>
    <n v="1700"/>
    <x v="0"/>
    <x v="21"/>
  </r>
  <r>
    <s v="S02720"/>
    <x v="108"/>
    <s v="EMP034"/>
    <s v="P048"/>
    <x v="3"/>
    <n v="13"/>
    <s v="Anjali Jain"/>
    <s v="Notebook 48"/>
    <n v="100"/>
    <n v="1300"/>
    <x v="0"/>
    <x v="14"/>
  </r>
  <r>
    <s v="S02721"/>
    <x v="213"/>
    <s v="EMP019"/>
    <s v="P041"/>
    <x v="0"/>
    <n v="2"/>
    <s v="Rahul Yadav"/>
    <s v="Laptop 41"/>
    <n v="60000"/>
    <n v="120000"/>
    <x v="2"/>
    <x v="7"/>
  </r>
  <r>
    <s v="S02722"/>
    <x v="354"/>
    <s v="EMP070"/>
    <s v="P049"/>
    <x v="0"/>
    <n v="2"/>
    <s v="Priya Sharma"/>
    <s v="Printer Paper 49"/>
    <n v="300"/>
    <n v="600"/>
    <x v="0"/>
    <x v="12"/>
  </r>
  <r>
    <s v="S02723"/>
    <x v="109"/>
    <s v="EMP014"/>
    <s v="P029"/>
    <x v="0"/>
    <n v="16"/>
    <s v="Priya Kumar"/>
    <s v="Printer Paper 29"/>
    <n v="300"/>
    <n v="4800"/>
    <x v="0"/>
    <x v="13"/>
  </r>
  <r>
    <s v="S02724"/>
    <x v="66"/>
    <s v="EMP047"/>
    <s v="P006"/>
    <x v="3"/>
    <n v="5"/>
    <s v="Rahul Verma"/>
    <s v="Desk 6"/>
    <n v="12000"/>
    <n v="60000"/>
    <x v="1"/>
    <x v="47"/>
  </r>
  <r>
    <s v="S02725"/>
    <x v="250"/>
    <s v="EMP007"/>
    <s v="P028"/>
    <x v="2"/>
    <n v="8"/>
    <s v="Priya Kumar"/>
    <s v="Notebook 28"/>
    <n v="100"/>
    <n v="800"/>
    <x v="0"/>
    <x v="13"/>
  </r>
  <r>
    <s v="S02726"/>
    <x v="264"/>
    <s v="EMP085"/>
    <s v="P043"/>
    <x v="0"/>
    <n v="13"/>
    <s v="Sneha Verma"/>
    <s v="Keyboard 43"/>
    <n v="1200"/>
    <n v="15600"/>
    <x v="2"/>
    <x v="29"/>
  </r>
  <r>
    <s v="S02727"/>
    <x v="266"/>
    <s v="EMP029"/>
    <s v="P005"/>
    <x v="2"/>
    <n v="18"/>
    <s v="Rahul Gupta"/>
    <s v="Office Chair 5"/>
    <n v="7000"/>
    <n v="126000"/>
    <x v="1"/>
    <x v="21"/>
  </r>
  <r>
    <s v="S02728"/>
    <x v="340"/>
    <s v="EMP024"/>
    <s v="P003"/>
    <x v="1"/>
    <n v="4"/>
    <s v="Karan Verma"/>
    <s v="Keyboard 3"/>
    <n v="1200"/>
    <n v="4800"/>
    <x v="2"/>
    <x v="56"/>
  </r>
  <r>
    <s v="S02729"/>
    <x v="149"/>
    <s v="EMP077"/>
    <s v="P031"/>
    <x v="2"/>
    <n v="6"/>
    <s v="Rohit Jain"/>
    <s v="Laptop 31"/>
    <n v="60000"/>
    <n v="360000"/>
    <x v="2"/>
    <x v="8"/>
  </r>
  <r>
    <s v="S02730"/>
    <x v="92"/>
    <s v="EMP081"/>
    <s v="P016"/>
    <x v="2"/>
    <n v="9"/>
    <s v="Rahul Gupta"/>
    <s v="Desk 16"/>
    <n v="12000"/>
    <n v="108000"/>
    <x v="1"/>
    <x v="21"/>
  </r>
  <r>
    <s v="S02731"/>
    <x v="107"/>
    <s v="EMP005"/>
    <s v="P032"/>
    <x v="3"/>
    <n v="20"/>
    <s v="Sneha Mehta"/>
    <s v="Mouse 32"/>
    <n v="500"/>
    <n v="10000"/>
    <x v="2"/>
    <x v="9"/>
  </r>
  <r>
    <s v="S02732"/>
    <x v="150"/>
    <s v="EMP097"/>
    <s v="P001"/>
    <x v="0"/>
    <n v="5"/>
    <s v="Rohit Yadav"/>
    <s v="Laptop 1"/>
    <n v="60000"/>
    <n v="300000"/>
    <x v="2"/>
    <x v="0"/>
  </r>
  <r>
    <s v="S02733"/>
    <x v="328"/>
    <s v="EMP100"/>
    <s v="P037"/>
    <x v="3"/>
    <n v="13"/>
    <s v="Neha Patel"/>
    <s v="Cabinet 37"/>
    <n v="10000"/>
    <n v="130000"/>
    <x v="1"/>
    <x v="53"/>
  </r>
  <r>
    <s v="S02734"/>
    <x v="334"/>
    <s v="EMP065"/>
    <s v="P018"/>
    <x v="3"/>
    <n v="20"/>
    <s v="Pooja Sharma"/>
    <s v="Notebook 18"/>
    <n v="100"/>
    <n v="2000"/>
    <x v="0"/>
    <x v="35"/>
  </r>
  <r>
    <s v="S02735"/>
    <x v="97"/>
    <s v="EMP035"/>
    <s v="P030"/>
    <x v="2"/>
    <n v="16"/>
    <s v="Neha Mehta"/>
    <s v="Marker 30"/>
    <n v="50"/>
    <n v="800"/>
    <x v="0"/>
    <x v="15"/>
  </r>
  <r>
    <s v="S02736"/>
    <x v="95"/>
    <s v="EMP074"/>
    <s v="P005"/>
    <x v="0"/>
    <n v="15"/>
    <s v="Karan Singh"/>
    <s v="Office Chair 5"/>
    <n v="7000"/>
    <n v="105000"/>
    <x v="1"/>
    <x v="32"/>
  </r>
  <r>
    <s v="S02737"/>
    <x v="76"/>
    <s v="EMP056"/>
    <s v="P018"/>
    <x v="3"/>
    <n v="16"/>
    <s v="Anjali Singh"/>
    <s v="Notebook 18"/>
    <n v="100"/>
    <n v="1600"/>
    <x v="0"/>
    <x v="2"/>
  </r>
  <r>
    <s v="S02738"/>
    <x v="157"/>
    <s v="EMP052"/>
    <s v="P022"/>
    <x v="3"/>
    <n v="3"/>
    <s v="Sneha Mehta"/>
    <s v="Mouse 22"/>
    <n v="500"/>
    <n v="1500"/>
    <x v="2"/>
    <x v="9"/>
  </r>
  <r>
    <s v="S02739"/>
    <x v="223"/>
    <s v="EMP051"/>
    <s v="P006"/>
    <x v="3"/>
    <n v="8"/>
    <s v="Rahul Singh"/>
    <s v="Desk 6"/>
    <n v="12000"/>
    <n v="96000"/>
    <x v="1"/>
    <x v="4"/>
  </r>
  <r>
    <s v="S02740"/>
    <x v="214"/>
    <s v="EMP042"/>
    <s v="P001"/>
    <x v="2"/>
    <n v="14"/>
    <s v="Sneha Jain"/>
    <s v="Laptop 1"/>
    <n v="60000"/>
    <n v="840000"/>
    <x v="2"/>
    <x v="57"/>
  </r>
  <r>
    <s v="S02741"/>
    <x v="40"/>
    <s v="EMP021"/>
    <s v="P009"/>
    <x v="3"/>
    <n v="7"/>
    <s v="Amit Agarwal"/>
    <s v="Printer Paper 9"/>
    <n v="300"/>
    <n v="2100"/>
    <x v="0"/>
    <x v="18"/>
  </r>
  <r>
    <s v="S02742"/>
    <x v="54"/>
    <s v="EMP083"/>
    <s v="P005"/>
    <x v="0"/>
    <n v="12"/>
    <s v="Karan Yadav"/>
    <s v="Office Chair 5"/>
    <n v="7000"/>
    <n v="84000"/>
    <x v="1"/>
    <x v="1"/>
  </r>
  <r>
    <s v="S02743"/>
    <x v="241"/>
    <s v="EMP076"/>
    <s v="P012"/>
    <x v="0"/>
    <n v="18"/>
    <s v="Rahul Jain"/>
    <s v="Mouse 12"/>
    <n v="500"/>
    <n v="9000"/>
    <x v="2"/>
    <x v="22"/>
  </r>
  <r>
    <s v="S02744"/>
    <x v="162"/>
    <s v="EMP076"/>
    <s v="P003"/>
    <x v="1"/>
    <n v="11"/>
    <s v="Rahul Jain"/>
    <s v="Keyboard 3"/>
    <n v="1200"/>
    <n v="13200"/>
    <x v="2"/>
    <x v="22"/>
  </r>
  <r>
    <s v="S02745"/>
    <x v="239"/>
    <s v="EMP100"/>
    <s v="P031"/>
    <x v="3"/>
    <n v="12"/>
    <s v="Neha Patel"/>
    <s v="Laptop 31"/>
    <n v="60000"/>
    <n v="720000"/>
    <x v="2"/>
    <x v="53"/>
  </r>
  <r>
    <s v="S02746"/>
    <x v="57"/>
    <s v="EMP098"/>
    <s v="P007"/>
    <x v="0"/>
    <n v="20"/>
    <s v="Karan Sharma"/>
    <s v="Cabinet 7"/>
    <n v="10000"/>
    <n v="200000"/>
    <x v="1"/>
    <x v="41"/>
  </r>
  <r>
    <s v="S02747"/>
    <x v="352"/>
    <s v="EMP074"/>
    <s v="P026"/>
    <x v="2"/>
    <n v="17"/>
    <s v="Karan Singh"/>
    <s v="Desk 26"/>
    <n v="12000"/>
    <n v="204000"/>
    <x v="1"/>
    <x v="32"/>
  </r>
  <r>
    <s v="S02748"/>
    <x v="187"/>
    <s v="EMP075"/>
    <s v="P037"/>
    <x v="0"/>
    <n v="7"/>
    <s v="Karan Singh"/>
    <s v="Cabinet 37"/>
    <n v="10000"/>
    <n v="70000"/>
    <x v="1"/>
    <x v="32"/>
  </r>
  <r>
    <s v="S02749"/>
    <x v="214"/>
    <s v="EMP060"/>
    <s v="P047"/>
    <x v="2"/>
    <n v="6"/>
    <s v="Rohit Patel"/>
    <s v="Cabinet 47"/>
    <n v="10000"/>
    <n v="60000"/>
    <x v="1"/>
    <x v="51"/>
  </r>
  <r>
    <s v="S02750"/>
    <x v="216"/>
    <s v="EMP028"/>
    <s v="P026"/>
    <x v="2"/>
    <n v="5"/>
    <s v="Karan Sharma"/>
    <s v="Desk 26"/>
    <n v="12000"/>
    <n v="60000"/>
    <x v="1"/>
    <x v="41"/>
  </r>
  <r>
    <s v="S02751"/>
    <x v="323"/>
    <s v="EMP014"/>
    <s v="P043"/>
    <x v="2"/>
    <n v="14"/>
    <s v="Priya Kumar"/>
    <s v="Keyboard 43"/>
    <n v="1200"/>
    <n v="16800"/>
    <x v="2"/>
    <x v="13"/>
  </r>
  <r>
    <s v="S02752"/>
    <x v="143"/>
    <s v="EMP076"/>
    <s v="P041"/>
    <x v="0"/>
    <n v="2"/>
    <s v="Rahul Jain"/>
    <s v="Laptop 41"/>
    <n v="60000"/>
    <n v="120000"/>
    <x v="2"/>
    <x v="22"/>
  </r>
  <r>
    <s v="S02753"/>
    <x v="341"/>
    <s v="EMP081"/>
    <s v="P007"/>
    <x v="0"/>
    <n v="18"/>
    <s v="Rahul Gupta"/>
    <s v="Cabinet 7"/>
    <n v="10000"/>
    <n v="180000"/>
    <x v="1"/>
    <x v="21"/>
  </r>
  <r>
    <s v="S02754"/>
    <x v="185"/>
    <s v="EMP085"/>
    <s v="P032"/>
    <x v="1"/>
    <n v="17"/>
    <s v="Sneha Verma"/>
    <s v="Mouse 32"/>
    <n v="500"/>
    <n v="8500"/>
    <x v="2"/>
    <x v="29"/>
  </r>
  <r>
    <s v="S02755"/>
    <x v="23"/>
    <s v="EMP089"/>
    <s v="P027"/>
    <x v="0"/>
    <n v="19"/>
    <s v="Rohit Sharma"/>
    <s v="Cabinet 27"/>
    <n v="10000"/>
    <n v="190000"/>
    <x v="1"/>
    <x v="31"/>
  </r>
  <r>
    <s v="S02756"/>
    <x v="61"/>
    <s v="EMP022"/>
    <s v="P012"/>
    <x v="1"/>
    <n v="7"/>
    <s v="Neha Mehta"/>
    <s v="Mouse 12"/>
    <n v="500"/>
    <n v="3500"/>
    <x v="2"/>
    <x v="15"/>
  </r>
  <r>
    <s v="S02757"/>
    <x v="256"/>
    <s v="EMP036"/>
    <s v="P023"/>
    <x v="2"/>
    <n v="5"/>
    <s v="Rohit Yadav"/>
    <s v="Keyboard 23"/>
    <n v="1200"/>
    <n v="6000"/>
    <x v="2"/>
    <x v="0"/>
  </r>
  <r>
    <s v="S02758"/>
    <x v="38"/>
    <s v="EMP029"/>
    <s v="P016"/>
    <x v="0"/>
    <n v="5"/>
    <s v="Rahul Gupta"/>
    <s v="Desk 16"/>
    <n v="12000"/>
    <n v="60000"/>
    <x v="1"/>
    <x v="21"/>
  </r>
  <r>
    <s v="S02759"/>
    <x v="124"/>
    <s v="EMP029"/>
    <s v="P034"/>
    <x v="2"/>
    <n v="18"/>
    <s v="Rahul Gupta"/>
    <s v="Monitor 34"/>
    <n v="15000"/>
    <n v="270000"/>
    <x v="2"/>
    <x v="21"/>
  </r>
  <r>
    <s v="S02760"/>
    <x v="126"/>
    <s v="EMP012"/>
    <s v="P025"/>
    <x v="0"/>
    <n v="4"/>
    <s v="Pooja Singh"/>
    <s v="Office Chair 25"/>
    <n v="7000"/>
    <n v="28000"/>
    <x v="1"/>
    <x v="11"/>
  </r>
  <r>
    <s v="S02761"/>
    <x v="248"/>
    <s v="EMP014"/>
    <s v="P030"/>
    <x v="2"/>
    <n v="4"/>
    <s v="Priya Kumar"/>
    <s v="Marker 30"/>
    <n v="50"/>
    <n v="200"/>
    <x v="0"/>
    <x v="13"/>
  </r>
  <r>
    <s v="S02762"/>
    <x v="41"/>
    <s v="EMP066"/>
    <s v="P016"/>
    <x v="1"/>
    <n v="15"/>
    <s v="Sneha Patel"/>
    <s v="Desk 16"/>
    <n v="12000"/>
    <n v="180000"/>
    <x v="1"/>
    <x v="49"/>
  </r>
  <r>
    <s v="S02763"/>
    <x v="269"/>
    <s v="EMP020"/>
    <s v="P019"/>
    <x v="2"/>
    <n v="7"/>
    <s v="Karan Gupta"/>
    <s v="Printer Paper 19"/>
    <n v="300"/>
    <n v="2100"/>
    <x v="0"/>
    <x v="24"/>
  </r>
  <r>
    <s v="S02764"/>
    <x v="158"/>
    <s v="EMP026"/>
    <s v="P037"/>
    <x v="0"/>
    <n v="7"/>
    <s v="Amit Verma"/>
    <s v="Cabinet 37"/>
    <n v="10000"/>
    <n v="70000"/>
    <x v="1"/>
    <x v="10"/>
  </r>
  <r>
    <s v="S02765"/>
    <x v="65"/>
    <s v="EMP096"/>
    <s v="P026"/>
    <x v="3"/>
    <n v="2"/>
    <s v="Sneha Yadav"/>
    <s v="Desk 26"/>
    <n v="12000"/>
    <n v="24000"/>
    <x v="1"/>
    <x v="45"/>
  </r>
  <r>
    <s v="S02766"/>
    <x v="206"/>
    <s v="EMP029"/>
    <s v="P020"/>
    <x v="1"/>
    <n v="14"/>
    <s v="Rahul Gupta"/>
    <s v="Marker 20"/>
    <n v="50"/>
    <n v="700"/>
    <x v="0"/>
    <x v="21"/>
  </r>
  <r>
    <s v="S02767"/>
    <x v="132"/>
    <s v="EMP074"/>
    <s v="P038"/>
    <x v="2"/>
    <n v="1"/>
    <s v="Karan Singh"/>
    <s v="Notebook 38"/>
    <n v="100"/>
    <n v="100"/>
    <x v="0"/>
    <x v="32"/>
  </r>
  <r>
    <s v="S02768"/>
    <x v="42"/>
    <s v="EMP051"/>
    <s v="P038"/>
    <x v="2"/>
    <n v="4"/>
    <s v="Rahul Singh"/>
    <s v="Notebook 38"/>
    <n v="100"/>
    <n v="400"/>
    <x v="0"/>
    <x v="4"/>
  </r>
  <r>
    <s v="S02769"/>
    <x v="99"/>
    <s v="EMP061"/>
    <s v="P016"/>
    <x v="0"/>
    <n v="20"/>
    <s v="Neha Gupta"/>
    <s v="Desk 16"/>
    <n v="12000"/>
    <n v="240000"/>
    <x v="1"/>
    <x v="16"/>
  </r>
  <r>
    <s v="S02770"/>
    <x v="257"/>
    <s v="EMP055"/>
    <s v="P044"/>
    <x v="3"/>
    <n v="4"/>
    <s v="Neha Gupta"/>
    <s v="Monitor 44"/>
    <n v="15000"/>
    <n v="60000"/>
    <x v="2"/>
    <x v="16"/>
  </r>
  <r>
    <s v="S02771"/>
    <x v="10"/>
    <s v="EMP021"/>
    <s v="P038"/>
    <x v="1"/>
    <n v="11"/>
    <s v="Amit Agarwal"/>
    <s v="Notebook 38"/>
    <n v="100"/>
    <n v="1100"/>
    <x v="0"/>
    <x v="18"/>
  </r>
  <r>
    <s v="S02772"/>
    <x v="335"/>
    <s v="EMP011"/>
    <s v="P042"/>
    <x v="1"/>
    <n v="8"/>
    <s v="Rohit Jain"/>
    <s v="Mouse 42"/>
    <n v="500"/>
    <n v="4000"/>
    <x v="2"/>
    <x v="8"/>
  </r>
  <r>
    <s v="S02773"/>
    <x v="72"/>
    <s v="EMP011"/>
    <s v="P030"/>
    <x v="3"/>
    <n v="20"/>
    <s v="Rohit Jain"/>
    <s v="Marker 30"/>
    <n v="50"/>
    <n v="1000"/>
    <x v="0"/>
    <x v="8"/>
  </r>
  <r>
    <s v="S02774"/>
    <x v="330"/>
    <s v="EMP076"/>
    <s v="P050"/>
    <x v="1"/>
    <n v="14"/>
    <s v="Rahul Jain"/>
    <s v="Marker 50"/>
    <n v="50"/>
    <n v="700"/>
    <x v="0"/>
    <x v="22"/>
  </r>
  <r>
    <s v="S02775"/>
    <x v="65"/>
    <s v="EMP027"/>
    <s v="P018"/>
    <x v="0"/>
    <n v="9"/>
    <s v="Vikas Agarwal"/>
    <s v="Notebook 18"/>
    <n v="100"/>
    <n v="900"/>
    <x v="0"/>
    <x v="25"/>
  </r>
  <r>
    <s v="S02776"/>
    <x v="239"/>
    <s v="EMP068"/>
    <s v="P013"/>
    <x v="2"/>
    <n v="18"/>
    <s v="Vikas Gupta"/>
    <s v="Keyboard 13"/>
    <n v="1200"/>
    <n v="21600"/>
    <x v="2"/>
    <x v="46"/>
  </r>
  <r>
    <s v="S02777"/>
    <x v="169"/>
    <s v="EMP037"/>
    <s v="P026"/>
    <x v="0"/>
    <n v="6"/>
    <s v="Priya Kumar"/>
    <s v="Desk 26"/>
    <n v="12000"/>
    <n v="72000"/>
    <x v="1"/>
    <x v="13"/>
  </r>
  <r>
    <s v="S02778"/>
    <x v="160"/>
    <s v="EMP022"/>
    <s v="P022"/>
    <x v="2"/>
    <n v="8"/>
    <s v="Neha Mehta"/>
    <s v="Mouse 22"/>
    <n v="500"/>
    <n v="4000"/>
    <x v="2"/>
    <x v="15"/>
  </r>
  <r>
    <s v="S02779"/>
    <x v="252"/>
    <s v="EMP093"/>
    <s v="P012"/>
    <x v="2"/>
    <n v="18"/>
    <s v="Vikas Singh"/>
    <s v="Mouse 12"/>
    <n v="500"/>
    <n v="9000"/>
    <x v="2"/>
    <x v="34"/>
  </r>
  <r>
    <s v="S02780"/>
    <x v="288"/>
    <s v="EMP094"/>
    <s v="P049"/>
    <x v="1"/>
    <n v="8"/>
    <s v="Rohit Kumar"/>
    <s v="Printer Paper 49"/>
    <n v="300"/>
    <n v="2400"/>
    <x v="0"/>
    <x v="38"/>
  </r>
  <r>
    <s v="S02781"/>
    <x v="126"/>
    <s v="EMP020"/>
    <s v="P016"/>
    <x v="1"/>
    <n v="3"/>
    <s v="Karan Gupta"/>
    <s v="Desk 16"/>
    <n v="12000"/>
    <n v="36000"/>
    <x v="1"/>
    <x v="24"/>
  </r>
  <r>
    <s v="S02782"/>
    <x v="65"/>
    <s v="EMP051"/>
    <s v="P022"/>
    <x v="1"/>
    <n v="6"/>
    <s v="Rahul Singh"/>
    <s v="Mouse 22"/>
    <n v="500"/>
    <n v="3000"/>
    <x v="2"/>
    <x v="4"/>
  </r>
  <r>
    <s v="S02783"/>
    <x v="124"/>
    <s v="EMP002"/>
    <s v="P009"/>
    <x v="1"/>
    <n v="2"/>
    <s v="Priya Sharma"/>
    <s v="Printer Paper 9"/>
    <n v="300"/>
    <n v="600"/>
    <x v="0"/>
    <x v="12"/>
  </r>
  <r>
    <s v="S02784"/>
    <x v="196"/>
    <s v="EMP008"/>
    <s v="P027"/>
    <x v="3"/>
    <n v="12"/>
    <s v="Pooja Verma"/>
    <s v="Cabinet 27"/>
    <n v="10000"/>
    <n v="120000"/>
    <x v="1"/>
    <x v="36"/>
  </r>
  <r>
    <s v="S02785"/>
    <x v="96"/>
    <s v="EMP051"/>
    <s v="P002"/>
    <x v="2"/>
    <n v="10"/>
    <s v="Rahul Singh"/>
    <s v="Mouse 2"/>
    <n v="500"/>
    <n v="5000"/>
    <x v="2"/>
    <x v="4"/>
  </r>
  <r>
    <s v="S02786"/>
    <x v="285"/>
    <s v="EMP001"/>
    <s v="P008"/>
    <x v="2"/>
    <n v="5"/>
    <s v="Priya Sharma"/>
    <s v="Notebook 8"/>
    <n v="100"/>
    <n v="500"/>
    <x v="0"/>
    <x v="12"/>
  </r>
  <r>
    <s v="S02787"/>
    <x v="356"/>
    <s v="EMP085"/>
    <s v="P013"/>
    <x v="0"/>
    <n v="10"/>
    <s v="Sneha Verma"/>
    <s v="Keyboard 13"/>
    <n v="1200"/>
    <n v="12000"/>
    <x v="2"/>
    <x v="29"/>
  </r>
  <r>
    <s v="S02788"/>
    <x v="301"/>
    <s v="EMP027"/>
    <s v="P030"/>
    <x v="0"/>
    <n v="4"/>
    <s v="Vikas Agarwal"/>
    <s v="Marker 30"/>
    <n v="50"/>
    <n v="200"/>
    <x v="0"/>
    <x v="25"/>
  </r>
  <r>
    <s v="S02789"/>
    <x v="149"/>
    <s v="EMP042"/>
    <s v="P049"/>
    <x v="0"/>
    <n v="18"/>
    <s v="Sneha Jain"/>
    <s v="Printer Paper 49"/>
    <n v="300"/>
    <n v="5400"/>
    <x v="0"/>
    <x v="57"/>
  </r>
  <r>
    <s v="S02790"/>
    <x v="214"/>
    <s v="EMP015"/>
    <s v="P042"/>
    <x v="0"/>
    <n v="15"/>
    <s v="Neha Singh"/>
    <s v="Mouse 42"/>
    <n v="500"/>
    <n v="7500"/>
    <x v="2"/>
    <x v="26"/>
  </r>
  <r>
    <s v="S02791"/>
    <x v="38"/>
    <s v="EMP085"/>
    <s v="P013"/>
    <x v="2"/>
    <n v="12"/>
    <s v="Sneha Verma"/>
    <s v="Keyboard 13"/>
    <n v="1200"/>
    <n v="14400"/>
    <x v="2"/>
    <x v="29"/>
  </r>
  <r>
    <s v="S02792"/>
    <x v="223"/>
    <s v="EMP035"/>
    <s v="P001"/>
    <x v="2"/>
    <n v="13"/>
    <s v="Neha Mehta"/>
    <s v="Laptop 1"/>
    <n v="60000"/>
    <n v="780000"/>
    <x v="2"/>
    <x v="15"/>
  </r>
  <r>
    <s v="S02793"/>
    <x v="115"/>
    <s v="EMP033"/>
    <s v="P045"/>
    <x v="3"/>
    <n v="1"/>
    <s v="Neha Gupta"/>
    <s v="Office Chair 45"/>
    <n v="7000"/>
    <n v="7000"/>
    <x v="1"/>
    <x v="16"/>
  </r>
  <r>
    <s v="S02794"/>
    <x v="54"/>
    <s v="EMP082"/>
    <s v="P008"/>
    <x v="0"/>
    <n v="1"/>
    <s v="Rohit Jain"/>
    <s v="Notebook 8"/>
    <n v="100"/>
    <n v="100"/>
    <x v="0"/>
    <x v="8"/>
  </r>
  <r>
    <s v="S02795"/>
    <x v="297"/>
    <s v="EMP086"/>
    <s v="P029"/>
    <x v="1"/>
    <n v="12"/>
    <s v="Rahul Mehta"/>
    <s v="Printer Paper 29"/>
    <n v="300"/>
    <n v="3600"/>
    <x v="0"/>
    <x v="55"/>
  </r>
  <r>
    <s v="S02796"/>
    <x v="215"/>
    <s v="EMP078"/>
    <s v="P037"/>
    <x v="2"/>
    <n v="7"/>
    <s v="Sneha Gupta"/>
    <s v="Cabinet 37"/>
    <n v="10000"/>
    <n v="70000"/>
    <x v="1"/>
    <x v="44"/>
  </r>
  <r>
    <s v="S02797"/>
    <x v="316"/>
    <s v="EMP082"/>
    <s v="P034"/>
    <x v="0"/>
    <n v="11"/>
    <s v="Rohit Jain"/>
    <s v="Monitor 34"/>
    <n v="15000"/>
    <n v="165000"/>
    <x v="2"/>
    <x v="8"/>
  </r>
  <r>
    <s v="S02798"/>
    <x v="150"/>
    <s v="EMP060"/>
    <s v="P022"/>
    <x v="0"/>
    <n v="17"/>
    <s v="Rohit Patel"/>
    <s v="Mouse 22"/>
    <n v="500"/>
    <n v="8500"/>
    <x v="2"/>
    <x v="51"/>
  </r>
  <r>
    <s v="S02799"/>
    <x v="106"/>
    <s v="EMP091"/>
    <s v="P012"/>
    <x v="2"/>
    <n v="17"/>
    <s v="Anjali Verma"/>
    <s v="Mouse 12"/>
    <n v="500"/>
    <n v="8500"/>
    <x v="2"/>
    <x v="27"/>
  </r>
  <r>
    <s v="S02800"/>
    <x v="154"/>
    <s v="EMP025"/>
    <s v="P045"/>
    <x v="1"/>
    <n v="14"/>
    <s v="Amit Mehta"/>
    <s v="Office Chair 45"/>
    <n v="7000"/>
    <n v="98000"/>
    <x v="1"/>
    <x v="3"/>
  </r>
  <r>
    <s v="S02801"/>
    <x v="311"/>
    <s v="EMP074"/>
    <s v="P030"/>
    <x v="3"/>
    <n v="11"/>
    <s v="Karan Singh"/>
    <s v="Marker 30"/>
    <n v="50"/>
    <n v="550"/>
    <x v="0"/>
    <x v="32"/>
  </r>
  <r>
    <s v="S02802"/>
    <x v="164"/>
    <s v="EMP067"/>
    <s v="P029"/>
    <x v="0"/>
    <n v="7"/>
    <s v="Anjali Sharma"/>
    <s v="Printer Paper 29"/>
    <n v="300"/>
    <n v="2100"/>
    <x v="0"/>
    <x v="5"/>
  </r>
  <r>
    <s v="S02803"/>
    <x v="158"/>
    <s v="EMP099"/>
    <s v="P009"/>
    <x v="0"/>
    <n v="16"/>
    <s v="Anjali Jain"/>
    <s v="Printer Paper 9"/>
    <n v="300"/>
    <n v="4800"/>
    <x v="0"/>
    <x v="14"/>
  </r>
  <r>
    <s v="S02804"/>
    <x v="55"/>
    <s v="EMP012"/>
    <s v="P033"/>
    <x v="3"/>
    <n v="7"/>
    <s v="Pooja Singh"/>
    <s v="Keyboard 33"/>
    <n v="1200"/>
    <n v="8400"/>
    <x v="2"/>
    <x v="11"/>
  </r>
  <r>
    <s v="S02805"/>
    <x v="345"/>
    <s v="EMP017"/>
    <s v="P018"/>
    <x v="3"/>
    <n v="7"/>
    <s v="Priya Sharma"/>
    <s v="Notebook 18"/>
    <n v="100"/>
    <n v="700"/>
    <x v="0"/>
    <x v="12"/>
  </r>
  <r>
    <s v="S02806"/>
    <x v="282"/>
    <s v="EMP007"/>
    <s v="P003"/>
    <x v="1"/>
    <n v="3"/>
    <s v="Priya Kumar"/>
    <s v="Keyboard 3"/>
    <n v="1200"/>
    <n v="3600"/>
    <x v="2"/>
    <x v="13"/>
  </r>
  <r>
    <s v="S02807"/>
    <x v="215"/>
    <s v="EMP013"/>
    <s v="P006"/>
    <x v="2"/>
    <n v="2"/>
    <s v="Pooja Jain"/>
    <s v="Desk 6"/>
    <n v="12000"/>
    <n v="24000"/>
    <x v="1"/>
    <x v="23"/>
  </r>
  <r>
    <s v="S02808"/>
    <x v="122"/>
    <s v="EMP073"/>
    <s v="P009"/>
    <x v="1"/>
    <n v="20"/>
    <s v="Pooja Jain"/>
    <s v="Printer Paper 9"/>
    <n v="300"/>
    <n v="6000"/>
    <x v="0"/>
    <x v="23"/>
  </r>
  <r>
    <s v="S02809"/>
    <x v="100"/>
    <s v="EMP059"/>
    <s v="P005"/>
    <x v="2"/>
    <n v="7"/>
    <s v="Pooja Verma"/>
    <s v="Office Chair 5"/>
    <n v="7000"/>
    <n v="49000"/>
    <x v="1"/>
    <x v="36"/>
  </r>
  <r>
    <s v="S02810"/>
    <x v="282"/>
    <s v="EMP055"/>
    <s v="P022"/>
    <x v="2"/>
    <n v="18"/>
    <s v="Neha Gupta"/>
    <s v="Mouse 22"/>
    <n v="500"/>
    <n v="9000"/>
    <x v="2"/>
    <x v="16"/>
  </r>
  <r>
    <s v="S02811"/>
    <x v="361"/>
    <s v="EMP041"/>
    <s v="P019"/>
    <x v="0"/>
    <n v="20"/>
    <s v="Karan Yadav"/>
    <s v="Printer Paper 19"/>
    <n v="300"/>
    <n v="6000"/>
    <x v="0"/>
    <x v="1"/>
  </r>
  <r>
    <s v="S02812"/>
    <x v="11"/>
    <s v="EMP040"/>
    <s v="P036"/>
    <x v="1"/>
    <n v="16"/>
    <s v="Amit Mehta"/>
    <s v="Desk 36"/>
    <n v="12000"/>
    <n v="192000"/>
    <x v="1"/>
    <x v="3"/>
  </r>
  <r>
    <s v="S02813"/>
    <x v="211"/>
    <s v="EMP062"/>
    <s v="P044"/>
    <x v="3"/>
    <n v="14"/>
    <s v="Vikas Singh"/>
    <s v="Monitor 44"/>
    <n v="15000"/>
    <n v="210000"/>
    <x v="2"/>
    <x v="34"/>
  </r>
  <r>
    <s v="S02814"/>
    <x v="288"/>
    <s v="EMP085"/>
    <s v="P047"/>
    <x v="2"/>
    <n v="4"/>
    <s v="Sneha Verma"/>
    <s v="Cabinet 47"/>
    <n v="10000"/>
    <n v="40000"/>
    <x v="1"/>
    <x v="29"/>
  </r>
  <r>
    <s v="S02815"/>
    <x v="263"/>
    <s v="EMP007"/>
    <s v="P005"/>
    <x v="2"/>
    <n v="4"/>
    <s v="Priya Kumar"/>
    <s v="Office Chair 5"/>
    <n v="7000"/>
    <n v="28000"/>
    <x v="1"/>
    <x v="13"/>
  </r>
  <r>
    <s v="S02816"/>
    <x v="210"/>
    <s v="EMP086"/>
    <s v="P033"/>
    <x v="0"/>
    <n v="14"/>
    <s v="Rahul Mehta"/>
    <s v="Keyboard 33"/>
    <n v="1200"/>
    <n v="16800"/>
    <x v="2"/>
    <x v="55"/>
  </r>
  <r>
    <s v="S02817"/>
    <x v="346"/>
    <s v="EMP039"/>
    <s v="P014"/>
    <x v="1"/>
    <n v="13"/>
    <s v="Rohit Jain"/>
    <s v="Monitor 14"/>
    <n v="15000"/>
    <n v="195000"/>
    <x v="2"/>
    <x v="8"/>
  </r>
  <r>
    <s v="S02818"/>
    <x v="334"/>
    <s v="EMP069"/>
    <s v="P017"/>
    <x v="0"/>
    <n v="9"/>
    <s v="Pooja Patel"/>
    <s v="Cabinet 17"/>
    <n v="10000"/>
    <n v="90000"/>
    <x v="1"/>
    <x v="48"/>
  </r>
  <r>
    <s v="S02819"/>
    <x v="245"/>
    <s v="EMP094"/>
    <s v="P013"/>
    <x v="2"/>
    <n v="3"/>
    <s v="Rohit Kumar"/>
    <s v="Keyboard 13"/>
    <n v="1200"/>
    <n v="3600"/>
    <x v="2"/>
    <x v="38"/>
  </r>
  <r>
    <s v="S02820"/>
    <x v="307"/>
    <s v="EMP041"/>
    <s v="P002"/>
    <x v="3"/>
    <n v="14"/>
    <s v="Karan Yadav"/>
    <s v="Mouse 2"/>
    <n v="500"/>
    <n v="7000"/>
    <x v="2"/>
    <x v="1"/>
  </r>
  <r>
    <s v="S02821"/>
    <x v="192"/>
    <s v="EMP075"/>
    <s v="P046"/>
    <x v="0"/>
    <n v="5"/>
    <s v="Karan Singh"/>
    <s v="Desk 46"/>
    <n v="12000"/>
    <n v="60000"/>
    <x v="1"/>
    <x v="32"/>
  </r>
  <r>
    <s v="S02822"/>
    <x v="153"/>
    <s v="EMP045"/>
    <s v="P027"/>
    <x v="0"/>
    <n v="20"/>
    <s v="Anjali Singh"/>
    <s v="Cabinet 27"/>
    <n v="10000"/>
    <n v="200000"/>
    <x v="1"/>
    <x v="2"/>
  </r>
  <r>
    <s v="S02823"/>
    <x v="273"/>
    <s v="EMP027"/>
    <s v="P033"/>
    <x v="1"/>
    <n v="18"/>
    <s v="Vikas Agarwal"/>
    <s v="Keyboard 33"/>
    <n v="1200"/>
    <n v="21600"/>
    <x v="2"/>
    <x v="25"/>
  </r>
  <r>
    <s v="S02824"/>
    <x v="224"/>
    <s v="EMP033"/>
    <s v="P010"/>
    <x v="2"/>
    <n v="17"/>
    <s v="Neha Gupta"/>
    <s v="Marker 10"/>
    <n v="50"/>
    <n v="850"/>
    <x v="0"/>
    <x v="16"/>
  </r>
  <r>
    <s v="S02825"/>
    <x v="170"/>
    <s v="EMP002"/>
    <s v="P016"/>
    <x v="2"/>
    <n v="13"/>
    <s v="Priya Sharma"/>
    <s v="Desk 16"/>
    <n v="12000"/>
    <n v="156000"/>
    <x v="1"/>
    <x v="12"/>
  </r>
  <r>
    <s v="S02826"/>
    <x v="91"/>
    <s v="EMP008"/>
    <s v="P017"/>
    <x v="3"/>
    <n v="1"/>
    <s v="Pooja Verma"/>
    <s v="Cabinet 17"/>
    <n v="10000"/>
    <n v="10000"/>
    <x v="1"/>
    <x v="36"/>
  </r>
  <r>
    <s v="S02827"/>
    <x v="283"/>
    <s v="EMP050"/>
    <s v="P009"/>
    <x v="2"/>
    <n v="18"/>
    <s v="Amit Agarwal"/>
    <s v="Printer Paper 9"/>
    <n v="300"/>
    <n v="5400"/>
    <x v="0"/>
    <x v="18"/>
  </r>
  <r>
    <s v="S02828"/>
    <x v="204"/>
    <s v="EMP088"/>
    <s v="P036"/>
    <x v="3"/>
    <n v="20"/>
    <s v="Rahul Gupta"/>
    <s v="Desk 36"/>
    <n v="12000"/>
    <n v="240000"/>
    <x v="1"/>
    <x v="21"/>
  </r>
  <r>
    <s v="S02829"/>
    <x v="353"/>
    <s v="EMP072"/>
    <s v="P007"/>
    <x v="1"/>
    <n v="11"/>
    <s v="Sneha Agarwal"/>
    <s v="Cabinet 7"/>
    <n v="10000"/>
    <n v="110000"/>
    <x v="1"/>
    <x v="20"/>
  </r>
  <r>
    <s v="S02830"/>
    <x v="97"/>
    <s v="EMP041"/>
    <s v="P003"/>
    <x v="0"/>
    <n v="5"/>
    <s v="Karan Yadav"/>
    <s v="Keyboard 3"/>
    <n v="1200"/>
    <n v="6000"/>
    <x v="2"/>
    <x v="1"/>
  </r>
  <r>
    <s v="S02831"/>
    <x v="136"/>
    <s v="EMP053"/>
    <s v="P050"/>
    <x v="3"/>
    <n v="20"/>
    <s v="Rahul Patel"/>
    <s v="Marker 50"/>
    <n v="50"/>
    <n v="1000"/>
    <x v="0"/>
    <x v="28"/>
  </r>
  <r>
    <s v="S02832"/>
    <x v="235"/>
    <s v="EMP038"/>
    <s v="P048"/>
    <x v="2"/>
    <n v="12"/>
    <s v="Amit Verma"/>
    <s v="Notebook 48"/>
    <n v="100"/>
    <n v="1200"/>
    <x v="0"/>
    <x v="10"/>
  </r>
  <r>
    <s v="S02833"/>
    <x v="150"/>
    <s v="EMP056"/>
    <s v="P008"/>
    <x v="2"/>
    <n v="13"/>
    <s v="Anjali Singh"/>
    <s v="Notebook 8"/>
    <n v="100"/>
    <n v="1300"/>
    <x v="0"/>
    <x v="2"/>
  </r>
  <r>
    <s v="S02834"/>
    <x v="353"/>
    <s v="EMP054"/>
    <s v="P027"/>
    <x v="1"/>
    <n v="4"/>
    <s v="Neha Mehta"/>
    <s v="Cabinet 27"/>
    <n v="10000"/>
    <n v="40000"/>
    <x v="1"/>
    <x v="15"/>
  </r>
  <r>
    <s v="S02835"/>
    <x v="68"/>
    <s v="EMP012"/>
    <s v="P012"/>
    <x v="1"/>
    <n v="5"/>
    <s v="Pooja Singh"/>
    <s v="Mouse 12"/>
    <n v="500"/>
    <n v="2500"/>
    <x v="2"/>
    <x v="11"/>
  </r>
  <r>
    <s v="S02836"/>
    <x v="204"/>
    <s v="EMP095"/>
    <s v="P029"/>
    <x v="1"/>
    <n v="12"/>
    <s v="Rahul Singh"/>
    <s v="Printer Paper 29"/>
    <n v="300"/>
    <n v="3600"/>
    <x v="0"/>
    <x v="4"/>
  </r>
  <r>
    <s v="S02837"/>
    <x v="240"/>
    <s v="EMP086"/>
    <s v="P021"/>
    <x v="2"/>
    <n v="19"/>
    <s v="Rahul Mehta"/>
    <s v="Laptop 21"/>
    <n v="60000"/>
    <n v="1140000"/>
    <x v="2"/>
    <x v="55"/>
  </r>
  <r>
    <s v="S02838"/>
    <x v="269"/>
    <s v="EMP044"/>
    <s v="P025"/>
    <x v="1"/>
    <n v="20"/>
    <s v="Rohit Verma"/>
    <s v="Office Chair 25"/>
    <n v="7000"/>
    <n v="140000"/>
    <x v="1"/>
    <x v="50"/>
  </r>
  <r>
    <s v="S02839"/>
    <x v="326"/>
    <s v="EMP087"/>
    <s v="P016"/>
    <x v="3"/>
    <n v="3"/>
    <s v="Neha Yadav"/>
    <s v="Desk 16"/>
    <n v="12000"/>
    <n v="36000"/>
    <x v="1"/>
    <x v="17"/>
  </r>
  <r>
    <s v="S02840"/>
    <x v="143"/>
    <s v="EMP050"/>
    <s v="P009"/>
    <x v="1"/>
    <n v="17"/>
    <s v="Amit Agarwal"/>
    <s v="Printer Paper 9"/>
    <n v="300"/>
    <n v="5100"/>
    <x v="0"/>
    <x v="18"/>
  </r>
  <r>
    <s v="S02841"/>
    <x v="315"/>
    <s v="EMP064"/>
    <s v="P037"/>
    <x v="1"/>
    <n v="6"/>
    <s v="Priya Jain"/>
    <s v="Cabinet 37"/>
    <n v="10000"/>
    <n v="60000"/>
    <x v="1"/>
    <x v="37"/>
  </r>
  <r>
    <s v="S02842"/>
    <x v="250"/>
    <s v="EMP023"/>
    <s v="P008"/>
    <x v="2"/>
    <n v="15"/>
    <s v="Anjali Kumar"/>
    <s v="Notebook 8"/>
    <n v="100"/>
    <n v="1500"/>
    <x v="0"/>
    <x v="40"/>
  </r>
  <r>
    <s v="S02843"/>
    <x v="271"/>
    <s v="EMP070"/>
    <s v="P009"/>
    <x v="1"/>
    <n v="15"/>
    <s v="Priya Sharma"/>
    <s v="Printer Paper 9"/>
    <n v="300"/>
    <n v="4500"/>
    <x v="0"/>
    <x v="12"/>
  </r>
  <r>
    <s v="S02844"/>
    <x v="131"/>
    <s v="EMP028"/>
    <s v="P041"/>
    <x v="0"/>
    <n v="18"/>
    <s v="Karan Sharma"/>
    <s v="Laptop 41"/>
    <n v="60000"/>
    <n v="1080000"/>
    <x v="2"/>
    <x v="41"/>
  </r>
  <r>
    <s v="S02845"/>
    <x v="231"/>
    <s v="EMP085"/>
    <s v="P019"/>
    <x v="3"/>
    <n v="13"/>
    <s v="Sneha Verma"/>
    <s v="Printer Paper 19"/>
    <n v="300"/>
    <n v="3900"/>
    <x v="0"/>
    <x v="29"/>
  </r>
  <r>
    <s v="S02846"/>
    <x v="38"/>
    <s v="EMP050"/>
    <s v="P033"/>
    <x v="2"/>
    <n v="19"/>
    <s v="Amit Agarwal"/>
    <s v="Keyboard 33"/>
    <n v="1200"/>
    <n v="22800"/>
    <x v="2"/>
    <x v="18"/>
  </r>
  <r>
    <s v="S02847"/>
    <x v="23"/>
    <s v="EMP046"/>
    <s v="P013"/>
    <x v="1"/>
    <n v="1"/>
    <s v="Priya Verma"/>
    <s v="Keyboard 13"/>
    <n v="1200"/>
    <n v="1200"/>
    <x v="2"/>
    <x v="19"/>
  </r>
  <r>
    <s v="S02848"/>
    <x v="193"/>
    <s v="EMP007"/>
    <s v="P027"/>
    <x v="0"/>
    <n v="5"/>
    <s v="Priya Kumar"/>
    <s v="Cabinet 27"/>
    <n v="10000"/>
    <n v="50000"/>
    <x v="1"/>
    <x v="13"/>
  </r>
  <r>
    <s v="S02849"/>
    <x v="184"/>
    <s v="EMP035"/>
    <s v="P022"/>
    <x v="1"/>
    <n v="5"/>
    <s v="Neha Mehta"/>
    <s v="Mouse 22"/>
    <n v="500"/>
    <n v="2500"/>
    <x v="2"/>
    <x v="15"/>
  </r>
  <r>
    <s v="S02850"/>
    <x v="326"/>
    <s v="EMP027"/>
    <s v="P037"/>
    <x v="0"/>
    <n v="18"/>
    <s v="Vikas Agarwal"/>
    <s v="Cabinet 37"/>
    <n v="10000"/>
    <n v="180000"/>
    <x v="1"/>
    <x v="25"/>
  </r>
  <r>
    <s v="S02851"/>
    <x v="355"/>
    <s v="EMP017"/>
    <s v="P010"/>
    <x v="3"/>
    <n v="15"/>
    <s v="Priya Sharma"/>
    <s v="Marker 10"/>
    <n v="50"/>
    <n v="750"/>
    <x v="0"/>
    <x v="12"/>
  </r>
  <r>
    <s v="S02852"/>
    <x v="102"/>
    <s v="EMP068"/>
    <s v="P036"/>
    <x v="2"/>
    <n v="9"/>
    <s v="Vikas Gupta"/>
    <s v="Desk 36"/>
    <n v="12000"/>
    <n v="108000"/>
    <x v="1"/>
    <x v="46"/>
  </r>
  <r>
    <s v="S02853"/>
    <x v="276"/>
    <s v="EMP045"/>
    <s v="P006"/>
    <x v="2"/>
    <n v="8"/>
    <s v="Anjali Singh"/>
    <s v="Desk 6"/>
    <n v="12000"/>
    <n v="96000"/>
    <x v="1"/>
    <x v="2"/>
  </r>
  <r>
    <s v="S02854"/>
    <x v="55"/>
    <s v="EMP051"/>
    <s v="P002"/>
    <x v="0"/>
    <n v="17"/>
    <s v="Rahul Singh"/>
    <s v="Mouse 2"/>
    <n v="500"/>
    <n v="8500"/>
    <x v="2"/>
    <x v="4"/>
  </r>
  <r>
    <s v="S02855"/>
    <x v="134"/>
    <s v="EMP094"/>
    <s v="P008"/>
    <x v="0"/>
    <n v="16"/>
    <s v="Rohit Kumar"/>
    <s v="Notebook 8"/>
    <n v="100"/>
    <n v="1600"/>
    <x v="0"/>
    <x v="38"/>
  </r>
  <r>
    <s v="S02856"/>
    <x v="4"/>
    <s v="EMP099"/>
    <s v="P009"/>
    <x v="1"/>
    <n v="16"/>
    <s v="Anjali Jain"/>
    <s v="Printer Paper 9"/>
    <n v="300"/>
    <n v="4800"/>
    <x v="0"/>
    <x v="14"/>
  </r>
  <r>
    <s v="S02857"/>
    <x v="356"/>
    <s v="EMP018"/>
    <s v="P005"/>
    <x v="3"/>
    <n v="11"/>
    <s v="Rahul Yadav"/>
    <s v="Office Chair 5"/>
    <n v="7000"/>
    <n v="77000"/>
    <x v="1"/>
    <x v="7"/>
  </r>
  <r>
    <s v="S02858"/>
    <x v="214"/>
    <s v="EMP027"/>
    <s v="P035"/>
    <x v="0"/>
    <n v="1"/>
    <s v="Vikas Agarwal"/>
    <s v="Office Chair 35"/>
    <n v="7000"/>
    <n v="7000"/>
    <x v="1"/>
    <x v="25"/>
  </r>
  <r>
    <s v="S02859"/>
    <x v="150"/>
    <s v="EMP021"/>
    <s v="P020"/>
    <x v="3"/>
    <n v="6"/>
    <s v="Amit Agarwal"/>
    <s v="Marker 20"/>
    <n v="50"/>
    <n v="300"/>
    <x v="0"/>
    <x v="18"/>
  </r>
  <r>
    <s v="S02860"/>
    <x v="167"/>
    <s v="EMP072"/>
    <s v="P030"/>
    <x v="3"/>
    <n v="7"/>
    <s v="Sneha Agarwal"/>
    <s v="Marker 30"/>
    <n v="50"/>
    <n v="350"/>
    <x v="0"/>
    <x v="20"/>
  </r>
  <r>
    <s v="S02861"/>
    <x v="355"/>
    <s v="EMP056"/>
    <s v="P026"/>
    <x v="1"/>
    <n v="14"/>
    <s v="Anjali Singh"/>
    <s v="Desk 26"/>
    <n v="12000"/>
    <n v="168000"/>
    <x v="1"/>
    <x v="2"/>
  </r>
  <r>
    <s v="S02862"/>
    <x v="169"/>
    <s v="EMP084"/>
    <s v="P031"/>
    <x v="0"/>
    <n v="15"/>
    <s v="Priya Mehta"/>
    <s v="Laptop 31"/>
    <n v="60000"/>
    <n v="900000"/>
    <x v="2"/>
    <x v="33"/>
  </r>
  <r>
    <s v="S02863"/>
    <x v="51"/>
    <s v="EMP053"/>
    <s v="P018"/>
    <x v="1"/>
    <n v="4"/>
    <s v="Rahul Patel"/>
    <s v="Notebook 18"/>
    <n v="100"/>
    <n v="400"/>
    <x v="0"/>
    <x v="28"/>
  </r>
  <r>
    <s v="S02864"/>
    <x v="229"/>
    <s v="EMP080"/>
    <s v="P007"/>
    <x v="1"/>
    <n v="5"/>
    <s v="Neha Sharma"/>
    <s v="Cabinet 7"/>
    <n v="10000"/>
    <n v="50000"/>
    <x v="1"/>
    <x v="30"/>
  </r>
  <r>
    <s v="S02865"/>
    <x v="197"/>
    <s v="EMP061"/>
    <s v="P046"/>
    <x v="1"/>
    <n v="11"/>
    <s v="Neha Gupta"/>
    <s v="Desk 46"/>
    <n v="12000"/>
    <n v="132000"/>
    <x v="1"/>
    <x v="16"/>
  </r>
  <r>
    <s v="S02866"/>
    <x v="343"/>
    <s v="EMP065"/>
    <s v="P045"/>
    <x v="3"/>
    <n v="6"/>
    <s v="Pooja Sharma"/>
    <s v="Office Chair 45"/>
    <n v="7000"/>
    <n v="42000"/>
    <x v="1"/>
    <x v="35"/>
  </r>
  <r>
    <s v="S02867"/>
    <x v="217"/>
    <s v="EMP060"/>
    <s v="P043"/>
    <x v="3"/>
    <n v="2"/>
    <s v="Rohit Patel"/>
    <s v="Keyboard 43"/>
    <n v="1200"/>
    <n v="2400"/>
    <x v="2"/>
    <x v="51"/>
  </r>
  <r>
    <s v="S02868"/>
    <x v="207"/>
    <s v="EMP036"/>
    <s v="P038"/>
    <x v="3"/>
    <n v="10"/>
    <s v="Rohit Yadav"/>
    <s v="Notebook 38"/>
    <n v="100"/>
    <n v="1000"/>
    <x v="0"/>
    <x v="0"/>
  </r>
  <r>
    <s v="S02869"/>
    <x v="264"/>
    <s v="EMP081"/>
    <s v="P030"/>
    <x v="1"/>
    <n v="18"/>
    <s v="Rahul Gupta"/>
    <s v="Marker 30"/>
    <n v="50"/>
    <n v="900"/>
    <x v="0"/>
    <x v="21"/>
  </r>
  <r>
    <s v="S02870"/>
    <x v="312"/>
    <s v="EMP038"/>
    <s v="P034"/>
    <x v="3"/>
    <n v="5"/>
    <s v="Amit Verma"/>
    <s v="Monitor 34"/>
    <n v="15000"/>
    <n v="75000"/>
    <x v="2"/>
    <x v="10"/>
  </r>
  <r>
    <s v="S02871"/>
    <x v="119"/>
    <s v="EMP060"/>
    <s v="P019"/>
    <x v="0"/>
    <n v="5"/>
    <s v="Rohit Patel"/>
    <s v="Printer Paper 19"/>
    <n v="300"/>
    <n v="1500"/>
    <x v="0"/>
    <x v="51"/>
  </r>
  <r>
    <s v="S02872"/>
    <x v="241"/>
    <s v="EMP059"/>
    <s v="P026"/>
    <x v="1"/>
    <n v="17"/>
    <s v="Pooja Verma"/>
    <s v="Desk 26"/>
    <n v="12000"/>
    <n v="204000"/>
    <x v="1"/>
    <x v="36"/>
  </r>
  <r>
    <s v="S02873"/>
    <x v="121"/>
    <s v="EMP100"/>
    <s v="P043"/>
    <x v="1"/>
    <n v="1"/>
    <s v="Neha Patel"/>
    <s v="Keyboard 43"/>
    <n v="1200"/>
    <n v="1200"/>
    <x v="2"/>
    <x v="53"/>
  </r>
  <r>
    <s v="S02874"/>
    <x v="316"/>
    <s v="EMP001"/>
    <s v="P014"/>
    <x v="3"/>
    <n v="20"/>
    <s v="Priya Sharma"/>
    <s v="Monitor 14"/>
    <n v="15000"/>
    <n v="300000"/>
    <x v="2"/>
    <x v="12"/>
  </r>
  <r>
    <s v="S02875"/>
    <x v="170"/>
    <s v="EMP035"/>
    <s v="P043"/>
    <x v="2"/>
    <n v="14"/>
    <s v="Neha Mehta"/>
    <s v="Keyboard 43"/>
    <n v="1200"/>
    <n v="16800"/>
    <x v="2"/>
    <x v="15"/>
  </r>
  <r>
    <s v="S02876"/>
    <x v="345"/>
    <s v="EMP036"/>
    <s v="P048"/>
    <x v="2"/>
    <n v="11"/>
    <s v="Rohit Yadav"/>
    <s v="Notebook 48"/>
    <n v="100"/>
    <n v="1100"/>
    <x v="0"/>
    <x v="0"/>
  </r>
  <r>
    <s v="S02877"/>
    <x v="318"/>
    <s v="EMP033"/>
    <s v="P015"/>
    <x v="3"/>
    <n v="20"/>
    <s v="Neha Gupta"/>
    <s v="Office Chair 15"/>
    <n v="7000"/>
    <n v="140000"/>
    <x v="1"/>
    <x v="16"/>
  </r>
  <r>
    <s v="S02878"/>
    <x v="342"/>
    <s v="EMP063"/>
    <s v="P040"/>
    <x v="2"/>
    <n v="12"/>
    <s v="Pooja Jain"/>
    <s v="Marker 40"/>
    <n v="50"/>
    <n v="600"/>
    <x v="0"/>
    <x v="23"/>
  </r>
  <r>
    <s v="S02879"/>
    <x v="228"/>
    <s v="EMP084"/>
    <s v="P036"/>
    <x v="2"/>
    <n v="5"/>
    <s v="Priya Mehta"/>
    <s v="Desk 36"/>
    <n v="12000"/>
    <n v="60000"/>
    <x v="1"/>
    <x v="33"/>
  </r>
  <r>
    <s v="S02880"/>
    <x v="47"/>
    <s v="EMP080"/>
    <s v="P046"/>
    <x v="0"/>
    <n v="9"/>
    <s v="Neha Sharma"/>
    <s v="Desk 46"/>
    <n v="12000"/>
    <n v="108000"/>
    <x v="1"/>
    <x v="30"/>
  </r>
  <r>
    <s v="S02881"/>
    <x v="345"/>
    <s v="EMP026"/>
    <s v="P045"/>
    <x v="1"/>
    <n v="15"/>
    <s v="Amit Verma"/>
    <s v="Office Chair 45"/>
    <n v="7000"/>
    <n v="105000"/>
    <x v="1"/>
    <x v="10"/>
  </r>
  <r>
    <s v="S02882"/>
    <x v="175"/>
    <s v="EMP098"/>
    <s v="P045"/>
    <x v="2"/>
    <n v="10"/>
    <s v="Karan Sharma"/>
    <s v="Office Chair 45"/>
    <n v="7000"/>
    <n v="70000"/>
    <x v="1"/>
    <x v="41"/>
  </r>
  <r>
    <s v="S02883"/>
    <x v="343"/>
    <s v="EMP071"/>
    <s v="P010"/>
    <x v="1"/>
    <n v="1"/>
    <s v="Amit Mehta"/>
    <s v="Marker 10"/>
    <n v="50"/>
    <n v="50"/>
    <x v="0"/>
    <x v="3"/>
  </r>
  <r>
    <s v="S02884"/>
    <x v="269"/>
    <s v="EMP023"/>
    <s v="P002"/>
    <x v="3"/>
    <n v="19"/>
    <s v="Anjali Kumar"/>
    <s v="Mouse 2"/>
    <n v="500"/>
    <n v="9500"/>
    <x v="2"/>
    <x v="40"/>
  </r>
  <r>
    <s v="S02885"/>
    <x v="95"/>
    <s v="EMP095"/>
    <s v="P014"/>
    <x v="2"/>
    <n v="9"/>
    <s v="Rahul Singh"/>
    <s v="Monitor 14"/>
    <n v="15000"/>
    <n v="135000"/>
    <x v="2"/>
    <x v="4"/>
  </r>
  <r>
    <s v="S02886"/>
    <x v="227"/>
    <s v="EMP069"/>
    <s v="P016"/>
    <x v="1"/>
    <n v="14"/>
    <s v="Pooja Patel"/>
    <s v="Desk 16"/>
    <n v="12000"/>
    <n v="168000"/>
    <x v="1"/>
    <x v="48"/>
  </r>
  <r>
    <s v="S02887"/>
    <x v="207"/>
    <s v="EMP025"/>
    <s v="P025"/>
    <x v="0"/>
    <n v="2"/>
    <s v="Amit Mehta"/>
    <s v="Office Chair 25"/>
    <n v="7000"/>
    <n v="14000"/>
    <x v="1"/>
    <x v="3"/>
  </r>
  <r>
    <s v="S02888"/>
    <x v="42"/>
    <s v="EMP064"/>
    <s v="P032"/>
    <x v="3"/>
    <n v="17"/>
    <s v="Priya Jain"/>
    <s v="Mouse 32"/>
    <n v="500"/>
    <n v="8500"/>
    <x v="2"/>
    <x v="37"/>
  </r>
  <r>
    <s v="S02889"/>
    <x v="286"/>
    <s v="EMP052"/>
    <s v="P021"/>
    <x v="1"/>
    <n v="10"/>
    <s v="Sneha Mehta"/>
    <s v="Laptop 21"/>
    <n v="60000"/>
    <n v="600000"/>
    <x v="2"/>
    <x v="9"/>
  </r>
  <r>
    <s v="S02890"/>
    <x v="252"/>
    <s v="EMP076"/>
    <s v="P048"/>
    <x v="0"/>
    <n v="20"/>
    <s v="Rahul Jain"/>
    <s v="Notebook 48"/>
    <n v="100"/>
    <n v="2000"/>
    <x v="0"/>
    <x v="22"/>
  </r>
  <r>
    <s v="S02891"/>
    <x v="151"/>
    <s v="EMP040"/>
    <s v="P033"/>
    <x v="2"/>
    <n v="14"/>
    <s v="Amit Mehta"/>
    <s v="Keyboard 33"/>
    <n v="1200"/>
    <n v="16800"/>
    <x v="2"/>
    <x v="3"/>
  </r>
  <r>
    <s v="S02892"/>
    <x v="120"/>
    <s v="EMP033"/>
    <s v="P032"/>
    <x v="3"/>
    <n v="2"/>
    <s v="Neha Gupta"/>
    <s v="Mouse 32"/>
    <n v="500"/>
    <n v="1000"/>
    <x v="2"/>
    <x v="16"/>
  </r>
  <r>
    <s v="S02893"/>
    <x v="342"/>
    <s v="EMP073"/>
    <s v="P015"/>
    <x v="1"/>
    <n v="1"/>
    <s v="Pooja Jain"/>
    <s v="Office Chair 15"/>
    <n v="7000"/>
    <n v="7000"/>
    <x v="1"/>
    <x v="23"/>
  </r>
  <r>
    <s v="S02894"/>
    <x v="312"/>
    <s v="EMP092"/>
    <s v="P037"/>
    <x v="2"/>
    <n v="13"/>
    <s v="Neha Yadav"/>
    <s v="Cabinet 37"/>
    <n v="10000"/>
    <n v="130000"/>
    <x v="1"/>
    <x v="17"/>
  </r>
  <r>
    <s v="S02895"/>
    <x v="73"/>
    <s v="EMP018"/>
    <s v="P021"/>
    <x v="2"/>
    <n v="5"/>
    <s v="Rahul Yadav"/>
    <s v="Laptop 21"/>
    <n v="60000"/>
    <n v="300000"/>
    <x v="2"/>
    <x v="7"/>
  </r>
  <r>
    <s v="S02896"/>
    <x v="49"/>
    <s v="EMP052"/>
    <s v="P022"/>
    <x v="1"/>
    <n v="14"/>
    <s v="Sneha Mehta"/>
    <s v="Mouse 22"/>
    <n v="500"/>
    <n v="7000"/>
    <x v="2"/>
    <x v="9"/>
  </r>
  <r>
    <s v="S02897"/>
    <x v="355"/>
    <s v="EMP046"/>
    <s v="P007"/>
    <x v="0"/>
    <n v="9"/>
    <s v="Priya Verma"/>
    <s v="Cabinet 7"/>
    <n v="10000"/>
    <n v="90000"/>
    <x v="1"/>
    <x v="19"/>
  </r>
  <r>
    <s v="S02898"/>
    <x v="203"/>
    <s v="EMP045"/>
    <s v="P013"/>
    <x v="1"/>
    <n v="14"/>
    <s v="Anjali Singh"/>
    <s v="Keyboard 13"/>
    <n v="1200"/>
    <n v="16800"/>
    <x v="2"/>
    <x v="2"/>
  </r>
  <r>
    <s v="S02899"/>
    <x v="145"/>
    <s v="EMP046"/>
    <s v="P019"/>
    <x v="0"/>
    <n v="20"/>
    <s v="Priya Verma"/>
    <s v="Printer Paper 19"/>
    <n v="300"/>
    <n v="6000"/>
    <x v="0"/>
    <x v="19"/>
  </r>
  <r>
    <s v="S02900"/>
    <x v="344"/>
    <s v="EMP082"/>
    <s v="P047"/>
    <x v="1"/>
    <n v="8"/>
    <s v="Rohit Jain"/>
    <s v="Cabinet 47"/>
    <n v="10000"/>
    <n v="80000"/>
    <x v="1"/>
    <x v="8"/>
  </r>
  <r>
    <s v="S02901"/>
    <x v="171"/>
    <s v="EMP059"/>
    <s v="P004"/>
    <x v="2"/>
    <n v="10"/>
    <s v="Pooja Verma"/>
    <s v="Monitor 4"/>
    <n v="15000"/>
    <n v="150000"/>
    <x v="2"/>
    <x v="36"/>
  </r>
  <r>
    <s v="S02902"/>
    <x v="82"/>
    <s v="EMP067"/>
    <s v="P049"/>
    <x v="3"/>
    <n v="7"/>
    <s v="Anjali Sharma"/>
    <s v="Printer Paper 49"/>
    <n v="300"/>
    <n v="2100"/>
    <x v="0"/>
    <x v="5"/>
  </r>
  <r>
    <s v="S02903"/>
    <x v="156"/>
    <s v="EMP073"/>
    <s v="P047"/>
    <x v="2"/>
    <n v="1"/>
    <s v="Pooja Jain"/>
    <s v="Cabinet 47"/>
    <n v="10000"/>
    <n v="10000"/>
    <x v="1"/>
    <x v="23"/>
  </r>
  <r>
    <s v="S02904"/>
    <x v="195"/>
    <s v="EMP082"/>
    <s v="P007"/>
    <x v="2"/>
    <n v="1"/>
    <s v="Rohit Jain"/>
    <s v="Cabinet 7"/>
    <n v="10000"/>
    <n v="10000"/>
    <x v="1"/>
    <x v="8"/>
  </r>
  <r>
    <s v="S02905"/>
    <x v="320"/>
    <s v="EMP082"/>
    <s v="P025"/>
    <x v="1"/>
    <n v="17"/>
    <s v="Rohit Jain"/>
    <s v="Office Chair 25"/>
    <n v="7000"/>
    <n v="119000"/>
    <x v="1"/>
    <x v="8"/>
  </r>
  <r>
    <s v="S02906"/>
    <x v="80"/>
    <s v="EMP066"/>
    <s v="P006"/>
    <x v="0"/>
    <n v="6"/>
    <s v="Sneha Patel"/>
    <s v="Desk 6"/>
    <n v="12000"/>
    <n v="72000"/>
    <x v="1"/>
    <x v="49"/>
  </r>
  <r>
    <s v="S02907"/>
    <x v="3"/>
    <s v="EMP059"/>
    <s v="P003"/>
    <x v="2"/>
    <n v="18"/>
    <s v="Pooja Verma"/>
    <s v="Keyboard 3"/>
    <n v="1200"/>
    <n v="21600"/>
    <x v="2"/>
    <x v="36"/>
  </r>
  <r>
    <s v="S02908"/>
    <x v="102"/>
    <s v="EMP019"/>
    <s v="P013"/>
    <x v="1"/>
    <n v="4"/>
    <s v="Rahul Yadav"/>
    <s v="Keyboard 13"/>
    <n v="1200"/>
    <n v="4800"/>
    <x v="2"/>
    <x v="7"/>
  </r>
  <r>
    <s v="S02909"/>
    <x v="154"/>
    <s v="EMP011"/>
    <s v="P049"/>
    <x v="0"/>
    <n v="15"/>
    <s v="Rohit Jain"/>
    <s v="Printer Paper 49"/>
    <n v="300"/>
    <n v="4500"/>
    <x v="0"/>
    <x v="8"/>
  </r>
  <r>
    <s v="S02910"/>
    <x v="243"/>
    <s v="EMP074"/>
    <s v="P019"/>
    <x v="2"/>
    <n v="2"/>
    <s v="Karan Singh"/>
    <s v="Printer Paper 19"/>
    <n v="300"/>
    <n v="600"/>
    <x v="0"/>
    <x v="32"/>
  </r>
  <r>
    <s v="S02911"/>
    <x v="318"/>
    <s v="EMP013"/>
    <s v="P049"/>
    <x v="0"/>
    <n v="10"/>
    <s v="Pooja Jain"/>
    <s v="Printer Paper 49"/>
    <n v="300"/>
    <n v="3000"/>
    <x v="0"/>
    <x v="23"/>
  </r>
  <r>
    <s v="S02912"/>
    <x v="135"/>
    <s v="EMP023"/>
    <s v="P008"/>
    <x v="2"/>
    <n v="2"/>
    <s v="Anjali Kumar"/>
    <s v="Notebook 8"/>
    <n v="100"/>
    <n v="200"/>
    <x v="0"/>
    <x v="40"/>
  </r>
  <r>
    <s v="S02913"/>
    <x v="324"/>
    <s v="EMP033"/>
    <s v="P048"/>
    <x v="0"/>
    <n v="12"/>
    <s v="Neha Gupta"/>
    <s v="Notebook 48"/>
    <n v="100"/>
    <n v="1200"/>
    <x v="0"/>
    <x v="16"/>
  </r>
  <r>
    <s v="S02914"/>
    <x v="207"/>
    <s v="EMP077"/>
    <s v="P036"/>
    <x v="1"/>
    <n v="4"/>
    <s v="Rohit Jain"/>
    <s v="Desk 36"/>
    <n v="12000"/>
    <n v="48000"/>
    <x v="1"/>
    <x v="8"/>
  </r>
  <r>
    <s v="S02915"/>
    <x v="103"/>
    <s v="EMP023"/>
    <s v="P032"/>
    <x v="1"/>
    <n v="9"/>
    <s v="Anjali Kumar"/>
    <s v="Mouse 32"/>
    <n v="500"/>
    <n v="4500"/>
    <x v="2"/>
    <x v="40"/>
  </r>
  <r>
    <s v="S02916"/>
    <x v="344"/>
    <s v="EMP052"/>
    <s v="P027"/>
    <x v="1"/>
    <n v="6"/>
    <s v="Sneha Mehta"/>
    <s v="Cabinet 27"/>
    <n v="10000"/>
    <n v="60000"/>
    <x v="1"/>
    <x v="9"/>
  </r>
  <r>
    <s v="S02917"/>
    <x v="164"/>
    <s v="EMP071"/>
    <s v="P005"/>
    <x v="0"/>
    <n v="4"/>
    <s v="Amit Mehta"/>
    <s v="Office Chair 5"/>
    <n v="7000"/>
    <n v="28000"/>
    <x v="1"/>
    <x v="3"/>
  </r>
  <r>
    <s v="S02918"/>
    <x v="344"/>
    <s v="EMP001"/>
    <s v="P015"/>
    <x v="0"/>
    <n v="2"/>
    <s v="Priya Sharma"/>
    <s v="Office Chair 15"/>
    <n v="7000"/>
    <n v="14000"/>
    <x v="1"/>
    <x v="12"/>
  </r>
  <r>
    <s v="S02919"/>
    <x v="74"/>
    <s v="EMP063"/>
    <s v="P042"/>
    <x v="1"/>
    <n v="8"/>
    <s v="Pooja Jain"/>
    <s v="Mouse 42"/>
    <n v="500"/>
    <n v="4000"/>
    <x v="2"/>
    <x v="23"/>
  </r>
  <r>
    <s v="S02920"/>
    <x v="99"/>
    <s v="EMP019"/>
    <s v="P034"/>
    <x v="1"/>
    <n v="4"/>
    <s v="Rahul Yadav"/>
    <s v="Monitor 34"/>
    <n v="15000"/>
    <n v="60000"/>
    <x v="2"/>
    <x v="7"/>
  </r>
  <r>
    <s v="S02921"/>
    <x v="68"/>
    <s v="EMP037"/>
    <s v="P002"/>
    <x v="3"/>
    <n v="17"/>
    <s v="Priya Kumar"/>
    <s v="Mouse 2"/>
    <n v="500"/>
    <n v="8500"/>
    <x v="2"/>
    <x v="13"/>
  </r>
  <r>
    <s v="S02922"/>
    <x v="330"/>
    <s v="EMP019"/>
    <s v="P009"/>
    <x v="2"/>
    <n v="2"/>
    <s v="Rahul Yadav"/>
    <s v="Printer Paper 9"/>
    <n v="300"/>
    <n v="600"/>
    <x v="0"/>
    <x v="7"/>
  </r>
  <r>
    <s v="S02923"/>
    <x v="2"/>
    <s v="EMP083"/>
    <s v="P042"/>
    <x v="0"/>
    <n v="2"/>
    <s v="Karan Yadav"/>
    <s v="Mouse 42"/>
    <n v="500"/>
    <n v="1000"/>
    <x v="2"/>
    <x v="1"/>
  </r>
  <r>
    <s v="S02924"/>
    <x v="51"/>
    <s v="EMP017"/>
    <s v="P012"/>
    <x v="3"/>
    <n v="15"/>
    <s v="Priya Sharma"/>
    <s v="Mouse 12"/>
    <n v="500"/>
    <n v="7500"/>
    <x v="2"/>
    <x v="12"/>
  </r>
  <r>
    <s v="S02925"/>
    <x v="228"/>
    <s v="EMP034"/>
    <s v="P043"/>
    <x v="1"/>
    <n v="6"/>
    <s v="Anjali Jain"/>
    <s v="Keyboard 43"/>
    <n v="1200"/>
    <n v="7200"/>
    <x v="2"/>
    <x v="14"/>
  </r>
  <r>
    <s v="S02926"/>
    <x v="77"/>
    <s v="EMP032"/>
    <s v="P026"/>
    <x v="0"/>
    <n v="2"/>
    <s v="Sneha Agarwal"/>
    <s v="Desk 26"/>
    <n v="12000"/>
    <n v="24000"/>
    <x v="1"/>
    <x v="20"/>
  </r>
  <r>
    <s v="S02927"/>
    <x v="325"/>
    <s v="EMP025"/>
    <s v="P001"/>
    <x v="3"/>
    <n v="8"/>
    <s v="Amit Mehta"/>
    <s v="Laptop 1"/>
    <n v="60000"/>
    <n v="480000"/>
    <x v="2"/>
    <x v="3"/>
  </r>
  <r>
    <s v="S02928"/>
    <x v="238"/>
    <s v="EMP044"/>
    <s v="P006"/>
    <x v="1"/>
    <n v="9"/>
    <s v="Rohit Verma"/>
    <s v="Desk 6"/>
    <n v="12000"/>
    <n v="108000"/>
    <x v="1"/>
    <x v="50"/>
  </r>
  <r>
    <s v="S02929"/>
    <x v="98"/>
    <s v="EMP015"/>
    <s v="P037"/>
    <x v="1"/>
    <n v="12"/>
    <s v="Neha Singh"/>
    <s v="Cabinet 37"/>
    <n v="10000"/>
    <n v="120000"/>
    <x v="1"/>
    <x v="26"/>
  </r>
  <r>
    <s v="S02930"/>
    <x v="356"/>
    <s v="EMP066"/>
    <s v="P019"/>
    <x v="0"/>
    <n v="11"/>
    <s v="Sneha Patel"/>
    <s v="Printer Paper 19"/>
    <n v="300"/>
    <n v="3300"/>
    <x v="0"/>
    <x v="49"/>
  </r>
  <r>
    <s v="S02931"/>
    <x v="259"/>
    <s v="EMP002"/>
    <s v="P022"/>
    <x v="2"/>
    <n v="10"/>
    <s v="Priya Sharma"/>
    <s v="Mouse 22"/>
    <n v="500"/>
    <n v="5000"/>
    <x v="2"/>
    <x v="12"/>
  </r>
  <r>
    <s v="S02932"/>
    <x v="217"/>
    <s v="EMP092"/>
    <s v="P003"/>
    <x v="3"/>
    <n v="11"/>
    <s v="Neha Yadav"/>
    <s v="Keyboard 3"/>
    <n v="1200"/>
    <n v="13200"/>
    <x v="2"/>
    <x v="17"/>
  </r>
  <r>
    <s v="S02933"/>
    <x v="160"/>
    <s v="EMP090"/>
    <s v="P010"/>
    <x v="2"/>
    <n v="15"/>
    <s v="Vikas Agarwal"/>
    <s v="Marker 10"/>
    <n v="50"/>
    <n v="750"/>
    <x v="0"/>
    <x v="25"/>
  </r>
  <r>
    <s v="S02934"/>
    <x v="90"/>
    <s v="EMP076"/>
    <s v="P009"/>
    <x v="1"/>
    <n v="13"/>
    <s v="Rahul Jain"/>
    <s v="Printer Paper 9"/>
    <n v="300"/>
    <n v="3900"/>
    <x v="0"/>
    <x v="22"/>
  </r>
  <r>
    <s v="S02935"/>
    <x v="83"/>
    <s v="EMP017"/>
    <s v="P026"/>
    <x v="1"/>
    <n v="5"/>
    <s v="Priya Sharma"/>
    <s v="Desk 26"/>
    <n v="12000"/>
    <n v="60000"/>
    <x v="1"/>
    <x v="12"/>
  </r>
  <r>
    <s v="S02936"/>
    <x v="26"/>
    <s v="EMP016"/>
    <s v="P032"/>
    <x v="1"/>
    <n v="3"/>
    <s v="Karan Gupta"/>
    <s v="Mouse 32"/>
    <n v="500"/>
    <n v="1500"/>
    <x v="2"/>
    <x v="24"/>
  </r>
  <r>
    <s v="S02937"/>
    <x v="329"/>
    <s v="EMP059"/>
    <s v="P030"/>
    <x v="2"/>
    <n v="14"/>
    <s v="Pooja Verma"/>
    <s v="Marker 30"/>
    <n v="50"/>
    <n v="700"/>
    <x v="0"/>
    <x v="36"/>
  </r>
  <r>
    <s v="S02938"/>
    <x v="351"/>
    <s v="EMP023"/>
    <s v="P033"/>
    <x v="2"/>
    <n v="11"/>
    <s v="Anjali Kumar"/>
    <s v="Keyboard 33"/>
    <n v="1200"/>
    <n v="13200"/>
    <x v="2"/>
    <x v="40"/>
  </r>
  <r>
    <s v="S02939"/>
    <x v="356"/>
    <s v="EMP087"/>
    <s v="P026"/>
    <x v="2"/>
    <n v="11"/>
    <s v="Neha Yadav"/>
    <s v="Desk 26"/>
    <n v="12000"/>
    <n v="132000"/>
    <x v="1"/>
    <x v="17"/>
  </r>
  <r>
    <s v="S02940"/>
    <x v="187"/>
    <s v="EMP007"/>
    <s v="P050"/>
    <x v="0"/>
    <n v="12"/>
    <s v="Priya Kumar"/>
    <s v="Marker 50"/>
    <n v="50"/>
    <n v="600"/>
    <x v="0"/>
    <x v="13"/>
  </r>
  <r>
    <s v="S02941"/>
    <x v="58"/>
    <s v="EMP057"/>
    <s v="P041"/>
    <x v="1"/>
    <n v="13"/>
    <s v="Vikas Yadav"/>
    <s v="Laptop 41"/>
    <n v="60000"/>
    <n v="780000"/>
    <x v="2"/>
    <x v="52"/>
  </r>
  <r>
    <s v="S02942"/>
    <x v="254"/>
    <s v="EMP025"/>
    <s v="P012"/>
    <x v="3"/>
    <n v="12"/>
    <s v="Amit Mehta"/>
    <s v="Mouse 12"/>
    <n v="500"/>
    <n v="6000"/>
    <x v="2"/>
    <x v="3"/>
  </r>
  <r>
    <s v="S02943"/>
    <x v="65"/>
    <s v="EMP058"/>
    <s v="P021"/>
    <x v="2"/>
    <n v="10"/>
    <s v="Anjali Jain"/>
    <s v="Laptop 21"/>
    <n v="60000"/>
    <n v="600000"/>
    <x v="2"/>
    <x v="14"/>
  </r>
  <r>
    <s v="S02944"/>
    <x v="286"/>
    <s v="EMP014"/>
    <s v="P011"/>
    <x v="0"/>
    <n v="10"/>
    <s v="Priya Kumar"/>
    <s v="Laptop 11"/>
    <n v="60000"/>
    <n v="600000"/>
    <x v="2"/>
    <x v="13"/>
  </r>
  <r>
    <s v="S02945"/>
    <x v="28"/>
    <s v="EMP016"/>
    <s v="P016"/>
    <x v="3"/>
    <n v="11"/>
    <s v="Karan Gupta"/>
    <s v="Desk 16"/>
    <n v="12000"/>
    <n v="132000"/>
    <x v="1"/>
    <x v="24"/>
  </r>
  <r>
    <s v="S02946"/>
    <x v="35"/>
    <s v="EMP008"/>
    <s v="P009"/>
    <x v="1"/>
    <n v="5"/>
    <s v="Pooja Verma"/>
    <s v="Printer Paper 9"/>
    <n v="300"/>
    <n v="1500"/>
    <x v="0"/>
    <x v="36"/>
  </r>
  <r>
    <s v="S02947"/>
    <x v="5"/>
    <s v="EMP030"/>
    <s v="P013"/>
    <x v="1"/>
    <n v="9"/>
    <s v="Neha Sharma"/>
    <s v="Keyboard 13"/>
    <n v="1200"/>
    <n v="10800"/>
    <x v="2"/>
    <x v="30"/>
  </r>
  <r>
    <s v="S02948"/>
    <x v="301"/>
    <s v="EMP038"/>
    <s v="P042"/>
    <x v="0"/>
    <n v="5"/>
    <s v="Amit Verma"/>
    <s v="Mouse 42"/>
    <n v="500"/>
    <n v="2500"/>
    <x v="2"/>
    <x v="10"/>
  </r>
  <r>
    <s v="S02949"/>
    <x v="5"/>
    <s v="EMP085"/>
    <s v="P025"/>
    <x v="2"/>
    <n v="19"/>
    <s v="Sneha Verma"/>
    <s v="Office Chair 25"/>
    <n v="7000"/>
    <n v="133000"/>
    <x v="1"/>
    <x v="29"/>
  </r>
  <r>
    <s v="S02950"/>
    <x v="7"/>
    <s v="EMP090"/>
    <s v="P016"/>
    <x v="1"/>
    <n v="20"/>
    <s v="Vikas Agarwal"/>
    <s v="Desk 16"/>
    <n v="12000"/>
    <n v="240000"/>
    <x v="1"/>
    <x v="25"/>
  </r>
  <r>
    <s v="S02951"/>
    <x v="227"/>
    <s v="EMP081"/>
    <s v="P015"/>
    <x v="1"/>
    <n v="17"/>
    <s v="Rahul Gupta"/>
    <s v="Office Chair 15"/>
    <n v="7000"/>
    <n v="119000"/>
    <x v="1"/>
    <x v="21"/>
  </r>
  <r>
    <s v="S02952"/>
    <x v="311"/>
    <s v="EMP005"/>
    <s v="P022"/>
    <x v="1"/>
    <n v="5"/>
    <s v="Sneha Mehta"/>
    <s v="Mouse 22"/>
    <n v="500"/>
    <n v="2500"/>
    <x v="2"/>
    <x v="9"/>
  </r>
  <r>
    <s v="S02953"/>
    <x v="296"/>
    <s v="EMP064"/>
    <s v="P038"/>
    <x v="2"/>
    <n v="13"/>
    <s v="Priya Jain"/>
    <s v="Notebook 38"/>
    <n v="100"/>
    <n v="1300"/>
    <x v="0"/>
    <x v="37"/>
  </r>
  <r>
    <s v="S02954"/>
    <x v="185"/>
    <s v="EMP054"/>
    <s v="P042"/>
    <x v="0"/>
    <n v="19"/>
    <s v="Neha Mehta"/>
    <s v="Mouse 42"/>
    <n v="500"/>
    <n v="9500"/>
    <x v="2"/>
    <x v="15"/>
  </r>
  <r>
    <s v="S02955"/>
    <x v="131"/>
    <s v="EMP069"/>
    <s v="P042"/>
    <x v="1"/>
    <n v="18"/>
    <s v="Pooja Patel"/>
    <s v="Mouse 42"/>
    <n v="500"/>
    <n v="9000"/>
    <x v="2"/>
    <x v="48"/>
  </r>
  <r>
    <s v="S02956"/>
    <x v="211"/>
    <s v="EMP049"/>
    <s v="P008"/>
    <x v="1"/>
    <n v="20"/>
    <s v="Rahul Sharma"/>
    <s v="Notebook 8"/>
    <n v="100"/>
    <n v="2000"/>
    <x v="0"/>
    <x v="6"/>
  </r>
  <r>
    <s v="S02957"/>
    <x v="241"/>
    <s v="EMP047"/>
    <s v="P008"/>
    <x v="3"/>
    <n v="1"/>
    <s v="Rahul Verma"/>
    <s v="Notebook 8"/>
    <n v="100"/>
    <n v="100"/>
    <x v="0"/>
    <x v="47"/>
  </r>
  <r>
    <s v="S02958"/>
    <x v="316"/>
    <s v="EMP054"/>
    <s v="P001"/>
    <x v="3"/>
    <n v="1"/>
    <s v="Neha Mehta"/>
    <s v="Laptop 1"/>
    <n v="60000"/>
    <n v="60000"/>
    <x v="2"/>
    <x v="15"/>
  </r>
  <r>
    <s v="S02959"/>
    <x v="240"/>
    <s v="EMP098"/>
    <s v="P008"/>
    <x v="1"/>
    <n v="4"/>
    <s v="Karan Sharma"/>
    <s v="Notebook 8"/>
    <n v="100"/>
    <n v="400"/>
    <x v="0"/>
    <x v="41"/>
  </r>
  <r>
    <s v="S02960"/>
    <x v="169"/>
    <s v="EMP030"/>
    <s v="P018"/>
    <x v="3"/>
    <n v="4"/>
    <s v="Neha Sharma"/>
    <s v="Notebook 18"/>
    <n v="100"/>
    <n v="400"/>
    <x v="0"/>
    <x v="30"/>
  </r>
  <r>
    <s v="S02961"/>
    <x v="39"/>
    <s v="EMP018"/>
    <s v="P043"/>
    <x v="0"/>
    <n v="8"/>
    <s v="Rahul Yadav"/>
    <s v="Keyboard 43"/>
    <n v="1200"/>
    <n v="9600"/>
    <x v="2"/>
    <x v="7"/>
  </r>
  <r>
    <s v="S02962"/>
    <x v="85"/>
    <s v="EMP033"/>
    <s v="P008"/>
    <x v="0"/>
    <n v="20"/>
    <s v="Neha Gupta"/>
    <s v="Notebook 8"/>
    <n v="100"/>
    <n v="2000"/>
    <x v="0"/>
    <x v="16"/>
  </r>
  <r>
    <s v="S02963"/>
    <x v="258"/>
    <s v="EMP062"/>
    <s v="P034"/>
    <x v="3"/>
    <n v="4"/>
    <s v="Vikas Singh"/>
    <s v="Monitor 34"/>
    <n v="15000"/>
    <n v="60000"/>
    <x v="2"/>
    <x v="34"/>
  </r>
  <r>
    <s v="S02964"/>
    <x v="110"/>
    <s v="EMP040"/>
    <s v="P035"/>
    <x v="3"/>
    <n v="18"/>
    <s v="Amit Mehta"/>
    <s v="Office Chair 35"/>
    <n v="7000"/>
    <n v="126000"/>
    <x v="1"/>
    <x v="3"/>
  </r>
  <r>
    <s v="S02965"/>
    <x v="212"/>
    <s v="EMP010"/>
    <s v="P002"/>
    <x v="2"/>
    <n v="18"/>
    <s v="Karan Kumar"/>
    <s v="Mouse 2"/>
    <n v="500"/>
    <n v="9000"/>
    <x v="2"/>
    <x v="54"/>
  </r>
  <r>
    <s v="S02966"/>
    <x v="229"/>
    <s v="EMP042"/>
    <s v="P030"/>
    <x v="0"/>
    <n v="12"/>
    <s v="Sneha Jain"/>
    <s v="Marker 30"/>
    <n v="50"/>
    <n v="600"/>
    <x v="0"/>
    <x v="57"/>
  </r>
  <r>
    <s v="S02967"/>
    <x v="247"/>
    <s v="EMP080"/>
    <s v="P045"/>
    <x v="2"/>
    <n v="11"/>
    <s v="Neha Sharma"/>
    <s v="Office Chair 45"/>
    <n v="7000"/>
    <n v="77000"/>
    <x v="1"/>
    <x v="30"/>
  </r>
  <r>
    <s v="S02968"/>
    <x v="287"/>
    <s v="EMP028"/>
    <s v="P030"/>
    <x v="0"/>
    <n v="16"/>
    <s v="Karan Sharma"/>
    <s v="Marker 30"/>
    <n v="50"/>
    <n v="800"/>
    <x v="0"/>
    <x v="41"/>
  </r>
  <r>
    <s v="S02969"/>
    <x v="176"/>
    <s v="EMP095"/>
    <s v="P009"/>
    <x v="3"/>
    <n v="4"/>
    <s v="Rahul Singh"/>
    <s v="Printer Paper 9"/>
    <n v="300"/>
    <n v="1200"/>
    <x v="0"/>
    <x v="4"/>
  </r>
  <r>
    <s v="S02970"/>
    <x v="341"/>
    <s v="EMP079"/>
    <s v="P017"/>
    <x v="0"/>
    <n v="3"/>
    <s v="Anjali Kumar"/>
    <s v="Cabinet 17"/>
    <n v="10000"/>
    <n v="30000"/>
    <x v="1"/>
    <x v="40"/>
  </r>
  <r>
    <s v="S02971"/>
    <x v="325"/>
    <s v="EMP033"/>
    <s v="P016"/>
    <x v="1"/>
    <n v="5"/>
    <s v="Neha Gupta"/>
    <s v="Desk 16"/>
    <n v="12000"/>
    <n v="60000"/>
    <x v="1"/>
    <x v="16"/>
  </r>
  <r>
    <s v="S02972"/>
    <x v="252"/>
    <s v="EMP035"/>
    <s v="P028"/>
    <x v="3"/>
    <n v="18"/>
    <s v="Neha Mehta"/>
    <s v="Notebook 28"/>
    <n v="100"/>
    <n v="1800"/>
    <x v="0"/>
    <x v="15"/>
  </r>
  <r>
    <s v="S02973"/>
    <x v="169"/>
    <s v="EMP013"/>
    <s v="P049"/>
    <x v="0"/>
    <n v="3"/>
    <s v="Pooja Jain"/>
    <s v="Printer Paper 49"/>
    <n v="300"/>
    <n v="900"/>
    <x v="0"/>
    <x v="23"/>
  </r>
  <r>
    <s v="S02974"/>
    <x v="122"/>
    <s v="EMP025"/>
    <s v="P024"/>
    <x v="2"/>
    <n v="4"/>
    <s v="Amit Mehta"/>
    <s v="Monitor 24"/>
    <n v="15000"/>
    <n v="60000"/>
    <x v="2"/>
    <x v="3"/>
  </r>
  <r>
    <s v="S02975"/>
    <x v="327"/>
    <s v="EMP003"/>
    <s v="P002"/>
    <x v="3"/>
    <n v="2"/>
    <s v="Karan Patel"/>
    <s v="Mouse 2"/>
    <n v="500"/>
    <n v="1000"/>
    <x v="2"/>
    <x v="39"/>
  </r>
  <r>
    <s v="S02976"/>
    <x v="244"/>
    <s v="EMP034"/>
    <s v="P047"/>
    <x v="1"/>
    <n v="19"/>
    <s v="Anjali Jain"/>
    <s v="Cabinet 47"/>
    <n v="10000"/>
    <n v="190000"/>
    <x v="1"/>
    <x v="14"/>
  </r>
  <r>
    <s v="S02977"/>
    <x v="170"/>
    <s v="EMP074"/>
    <s v="P013"/>
    <x v="0"/>
    <n v="12"/>
    <s v="Karan Singh"/>
    <s v="Keyboard 13"/>
    <n v="1200"/>
    <n v="14400"/>
    <x v="2"/>
    <x v="32"/>
  </r>
  <r>
    <s v="S02978"/>
    <x v="124"/>
    <s v="EMP041"/>
    <s v="P045"/>
    <x v="1"/>
    <n v="12"/>
    <s v="Karan Yadav"/>
    <s v="Office Chair 45"/>
    <n v="7000"/>
    <n v="84000"/>
    <x v="1"/>
    <x v="1"/>
  </r>
  <r>
    <s v="S02979"/>
    <x v="204"/>
    <s v="EMP079"/>
    <s v="P017"/>
    <x v="3"/>
    <n v="13"/>
    <s v="Anjali Kumar"/>
    <s v="Cabinet 17"/>
    <n v="10000"/>
    <n v="130000"/>
    <x v="1"/>
    <x v="40"/>
  </r>
  <r>
    <s v="S02980"/>
    <x v="45"/>
    <s v="EMP074"/>
    <s v="P039"/>
    <x v="2"/>
    <n v="6"/>
    <s v="Karan Singh"/>
    <s v="Printer Paper 39"/>
    <n v="300"/>
    <n v="1800"/>
    <x v="0"/>
    <x v="32"/>
  </r>
  <r>
    <s v="S02981"/>
    <x v="359"/>
    <s v="EMP095"/>
    <s v="P030"/>
    <x v="3"/>
    <n v="5"/>
    <s v="Rahul Singh"/>
    <s v="Marker 30"/>
    <n v="50"/>
    <n v="250"/>
    <x v="0"/>
    <x v="4"/>
  </r>
  <r>
    <s v="S02982"/>
    <x v="179"/>
    <s v="EMP047"/>
    <s v="P028"/>
    <x v="2"/>
    <n v="19"/>
    <s v="Rahul Verma"/>
    <s v="Notebook 28"/>
    <n v="100"/>
    <n v="1900"/>
    <x v="0"/>
    <x v="47"/>
  </r>
  <r>
    <s v="S02983"/>
    <x v="342"/>
    <s v="EMP034"/>
    <s v="P030"/>
    <x v="3"/>
    <n v="9"/>
    <s v="Anjali Jain"/>
    <s v="Marker 30"/>
    <n v="50"/>
    <n v="450"/>
    <x v="0"/>
    <x v="14"/>
  </r>
  <r>
    <s v="S02984"/>
    <x v="1"/>
    <s v="EMP037"/>
    <s v="P044"/>
    <x v="2"/>
    <n v="13"/>
    <s v="Priya Kumar"/>
    <s v="Monitor 44"/>
    <n v="15000"/>
    <n v="195000"/>
    <x v="2"/>
    <x v="13"/>
  </r>
  <r>
    <s v="S02985"/>
    <x v="329"/>
    <s v="EMP046"/>
    <s v="P039"/>
    <x v="0"/>
    <n v="19"/>
    <s v="Priya Verma"/>
    <s v="Printer Paper 39"/>
    <n v="300"/>
    <n v="5700"/>
    <x v="0"/>
    <x v="19"/>
  </r>
  <r>
    <s v="S02986"/>
    <x v="33"/>
    <s v="EMP022"/>
    <s v="P040"/>
    <x v="0"/>
    <n v="12"/>
    <s v="Neha Mehta"/>
    <s v="Marker 40"/>
    <n v="50"/>
    <n v="600"/>
    <x v="0"/>
    <x v="15"/>
  </r>
  <r>
    <s v="S02987"/>
    <x v="280"/>
    <s v="EMP080"/>
    <s v="P002"/>
    <x v="0"/>
    <n v="1"/>
    <s v="Neha Sharma"/>
    <s v="Mouse 2"/>
    <n v="500"/>
    <n v="500"/>
    <x v="2"/>
    <x v="30"/>
  </r>
  <r>
    <s v="S02988"/>
    <x v="115"/>
    <s v="EMP073"/>
    <s v="P047"/>
    <x v="1"/>
    <n v="11"/>
    <s v="Pooja Jain"/>
    <s v="Cabinet 47"/>
    <n v="10000"/>
    <n v="110000"/>
    <x v="1"/>
    <x v="23"/>
  </r>
  <r>
    <s v="S02989"/>
    <x v="270"/>
    <s v="EMP040"/>
    <s v="P021"/>
    <x v="2"/>
    <n v="1"/>
    <s v="Amit Mehta"/>
    <s v="Laptop 21"/>
    <n v="60000"/>
    <n v="60000"/>
    <x v="2"/>
    <x v="3"/>
  </r>
  <r>
    <s v="S02990"/>
    <x v="78"/>
    <s v="EMP058"/>
    <s v="P044"/>
    <x v="0"/>
    <n v="11"/>
    <s v="Anjali Jain"/>
    <s v="Monitor 44"/>
    <n v="15000"/>
    <n v="165000"/>
    <x v="2"/>
    <x v="14"/>
  </r>
  <r>
    <s v="S02991"/>
    <x v="139"/>
    <s v="EMP007"/>
    <s v="P022"/>
    <x v="2"/>
    <n v="13"/>
    <s v="Priya Kumar"/>
    <s v="Mouse 22"/>
    <n v="500"/>
    <n v="6500"/>
    <x v="2"/>
    <x v="13"/>
  </r>
  <r>
    <s v="S02992"/>
    <x v="198"/>
    <s v="EMP063"/>
    <s v="P002"/>
    <x v="3"/>
    <n v="1"/>
    <s v="Pooja Jain"/>
    <s v="Mouse 2"/>
    <n v="500"/>
    <n v="500"/>
    <x v="2"/>
    <x v="23"/>
  </r>
  <r>
    <s v="S02993"/>
    <x v="277"/>
    <s v="EMP086"/>
    <s v="P033"/>
    <x v="2"/>
    <n v="5"/>
    <s v="Rahul Mehta"/>
    <s v="Keyboard 33"/>
    <n v="1200"/>
    <n v="6000"/>
    <x v="2"/>
    <x v="55"/>
  </r>
  <r>
    <s v="S02994"/>
    <x v="227"/>
    <s v="EMP084"/>
    <s v="P050"/>
    <x v="0"/>
    <n v="9"/>
    <s v="Priya Mehta"/>
    <s v="Marker 50"/>
    <n v="50"/>
    <n v="450"/>
    <x v="0"/>
    <x v="33"/>
  </r>
  <r>
    <s v="S02995"/>
    <x v="114"/>
    <s v="EMP026"/>
    <s v="P006"/>
    <x v="1"/>
    <n v="18"/>
    <s v="Amit Verma"/>
    <s v="Desk 6"/>
    <n v="12000"/>
    <n v="216000"/>
    <x v="1"/>
    <x v="10"/>
  </r>
  <r>
    <s v="S02996"/>
    <x v="274"/>
    <s v="EMP046"/>
    <s v="P022"/>
    <x v="0"/>
    <n v="20"/>
    <s v="Priya Verma"/>
    <s v="Mouse 22"/>
    <n v="500"/>
    <n v="10000"/>
    <x v="2"/>
    <x v="19"/>
  </r>
  <r>
    <s v="S02997"/>
    <x v="259"/>
    <s v="EMP050"/>
    <s v="P034"/>
    <x v="2"/>
    <n v="11"/>
    <s v="Amit Agarwal"/>
    <s v="Monitor 34"/>
    <n v="15000"/>
    <n v="165000"/>
    <x v="2"/>
    <x v="18"/>
  </r>
  <r>
    <s v="S02998"/>
    <x v="41"/>
    <s v="EMP061"/>
    <s v="P019"/>
    <x v="3"/>
    <n v="20"/>
    <s v="Neha Gupta"/>
    <s v="Printer Paper 19"/>
    <n v="300"/>
    <n v="6000"/>
    <x v="0"/>
    <x v="16"/>
  </r>
  <r>
    <s v="S02999"/>
    <x v="120"/>
    <s v="EMP035"/>
    <s v="P034"/>
    <x v="2"/>
    <n v="7"/>
    <s v="Neha Mehta"/>
    <s v="Monitor 34"/>
    <n v="15000"/>
    <n v="105000"/>
    <x v="2"/>
    <x v="15"/>
  </r>
  <r>
    <s v="S03000"/>
    <x v="229"/>
    <s v="EMP051"/>
    <s v="P023"/>
    <x v="2"/>
    <n v="4"/>
    <s v="Rahul Singh"/>
    <s v="Keyboard 23"/>
    <n v="1200"/>
    <n v="4800"/>
    <x v="2"/>
    <x v="4"/>
  </r>
  <r>
    <s v="S03001"/>
    <x v="98"/>
    <s v="EMP043"/>
    <s v="P005"/>
    <x v="2"/>
    <n v="19"/>
    <s v="Vikas Sharma"/>
    <s v="Office Chair 5"/>
    <n v="7000"/>
    <n v="133000"/>
    <x v="1"/>
    <x v="43"/>
  </r>
  <r>
    <s v="S03002"/>
    <x v="84"/>
    <s v="EMP061"/>
    <s v="P039"/>
    <x v="0"/>
    <n v="10"/>
    <s v="Neha Gupta"/>
    <s v="Printer Paper 39"/>
    <n v="300"/>
    <n v="3000"/>
    <x v="0"/>
    <x v="16"/>
  </r>
  <r>
    <s v="S03003"/>
    <x v="272"/>
    <s v="EMP079"/>
    <s v="P027"/>
    <x v="1"/>
    <n v="10"/>
    <s v="Anjali Kumar"/>
    <s v="Cabinet 27"/>
    <n v="10000"/>
    <n v="100000"/>
    <x v="1"/>
    <x v="40"/>
  </r>
  <r>
    <s v="S03004"/>
    <x v="77"/>
    <s v="EMP038"/>
    <s v="P025"/>
    <x v="2"/>
    <n v="12"/>
    <s v="Amit Verma"/>
    <s v="Office Chair 25"/>
    <n v="7000"/>
    <n v="84000"/>
    <x v="1"/>
    <x v="10"/>
  </r>
  <r>
    <s v="S03005"/>
    <x v="359"/>
    <s v="EMP015"/>
    <s v="P010"/>
    <x v="2"/>
    <n v="8"/>
    <s v="Neha Singh"/>
    <s v="Marker 10"/>
    <n v="50"/>
    <n v="400"/>
    <x v="0"/>
    <x v="26"/>
  </r>
  <r>
    <s v="S03006"/>
    <x v="327"/>
    <s v="EMP090"/>
    <s v="P011"/>
    <x v="1"/>
    <n v="15"/>
    <s v="Vikas Agarwal"/>
    <s v="Laptop 11"/>
    <n v="60000"/>
    <n v="900000"/>
    <x v="2"/>
    <x v="25"/>
  </r>
  <r>
    <s v="S03007"/>
    <x v="104"/>
    <s v="EMP058"/>
    <s v="P010"/>
    <x v="3"/>
    <n v="13"/>
    <s v="Anjali Jain"/>
    <s v="Marker 10"/>
    <n v="50"/>
    <n v="650"/>
    <x v="0"/>
    <x v="14"/>
  </r>
  <r>
    <s v="S03008"/>
    <x v="322"/>
    <s v="EMP015"/>
    <s v="P010"/>
    <x v="0"/>
    <n v="16"/>
    <s v="Neha Singh"/>
    <s v="Marker 10"/>
    <n v="50"/>
    <n v="800"/>
    <x v="0"/>
    <x v="26"/>
  </r>
  <r>
    <s v="S03009"/>
    <x v="46"/>
    <s v="EMP041"/>
    <s v="P025"/>
    <x v="2"/>
    <n v="5"/>
    <s v="Karan Yadav"/>
    <s v="Office Chair 25"/>
    <n v="7000"/>
    <n v="35000"/>
    <x v="1"/>
    <x v="1"/>
  </r>
  <r>
    <s v="S03010"/>
    <x v="124"/>
    <s v="EMP040"/>
    <s v="P009"/>
    <x v="3"/>
    <n v="3"/>
    <s v="Amit Mehta"/>
    <s v="Printer Paper 9"/>
    <n v="300"/>
    <n v="900"/>
    <x v="0"/>
    <x v="3"/>
  </r>
  <r>
    <s v="S03011"/>
    <x v="291"/>
    <s v="EMP065"/>
    <s v="P043"/>
    <x v="0"/>
    <n v="14"/>
    <s v="Pooja Sharma"/>
    <s v="Keyboard 43"/>
    <n v="1200"/>
    <n v="16800"/>
    <x v="2"/>
    <x v="35"/>
  </r>
  <r>
    <s v="S03012"/>
    <x v="334"/>
    <s v="EMP007"/>
    <s v="P031"/>
    <x v="3"/>
    <n v="18"/>
    <s v="Priya Kumar"/>
    <s v="Laptop 31"/>
    <n v="60000"/>
    <n v="1080000"/>
    <x v="2"/>
    <x v="13"/>
  </r>
  <r>
    <s v="S03013"/>
    <x v="186"/>
    <s v="EMP080"/>
    <s v="P031"/>
    <x v="0"/>
    <n v="15"/>
    <s v="Neha Sharma"/>
    <s v="Laptop 31"/>
    <n v="60000"/>
    <n v="900000"/>
    <x v="2"/>
    <x v="30"/>
  </r>
  <r>
    <s v="S03014"/>
    <x v="244"/>
    <s v="EMP024"/>
    <s v="P033"/>
    <x v="2"/>
    <n v="8"/>
    <s v="Karan Verma"/>
    <s v="Keyboard 33"/>
    <n v="1200"/>
    <n v="9600"/>
    <x v="2"/>
    <x v="56"/>
  </r>
  <r>
    <s v="S03015"/>
    <x v="164"/>
    <s v="EMP037"/>
    <s v="P038"/>
    <x v="1"/>
    <n v="19"/>
    <s v="Priya Kumar"/>
    <s v="Notebook 38"/>
    <n v="100"/>
    <n v="1900"/>
    <x v="0"/>
    <x v="13"/>
  </r>
  <r>
    <s v="S03016"/>
    <x v="119"/>
    <s v="EMP004"/>
    <s v="P007"/>
    <x v="0"/>
    <n v="17"/>
    <s v="Karan Yadav"/>
    <s v="Cabinet 7"/>
    <n v="10000"/>
    <n v="170000"/>
    <x v="1"/>
    <x v="1"/>
  </r>
  <r>
    <s v="S03017"/>
    <x v="99"/>
    <s v="EMP097"/>
    <s v="P039"/>
    <x v="3"/>
    <n v="15"/>
    <s v="Rohit Yadav"/>
    <s v="Printer Paper 39"/>
    <n v="300"/>
    <n v="4500"/>
    <x v="0"/>
    <x v="0"/>
  </r>
  <r>
    <s v="S03018"/>
    <x v="97"/>
    <s v="EMP075"/>
    <s v="P002"/>
    <x v="2"/>
    <n v="18"/>
    <s v="Karan Singh"/>
    <s v="Mouse 2"/>
    <n v="500"/>
    <n v="9000"/>
    <x v="2"/>
    <x v="32"/>
  </r>
  <r>
    <s v="S03019"/>
    <x v="101"/>
    <s v="EMP034"/>
    <s v="P010"/>
    <x v="0"/>
    <n v="20"/>
    <s v="Anjali Jain"/>
    <s v="Marker 10"/>
    <n v="50"/>
    <n v="1000"/>
    <x v="0"/>
    <x v="14"/>
  </r>
  <r>
    <s v="S03020"/>
    <x v="122"/>
    <s v="EMP091"/>
    <s v="P016"/>
    <x v="2"/>
    <n v="5"/>
    <s v="Anjali Verma"/>
    <s v="Desk 16"/>
    <n v="12000"/>
    <n v="60000"/>
    <x v="1"/>
    <x v="27"/>
  </r>
  <r>
    <s v="S03021"/>
    <x v="142"/>
    <s v="EMP005"/>
    <s v="P050"/>
    <x v="0"/>
    <n v="12"/>
    <s v="Sneha Mehta"/>
    <s v="Marker 50"/>
    <n v="50"/>
    <n v="600"/>
    <x v="0"/>
    <x v="9"/>
  </r>
  <r>
    <s v="S03022"/>
    <x v="264"/>
    <s v="EMP008"/>
    <s v="P013"/>
    <x v="2"/>
    <n v="9"/>
    <s v="Pooja Verma"/>
    <s v="Keyboard 13"/>
    <n v="1200"/>
    <n v="10800"/>
    <x v="2"/>
    <x v="36"/>
  </r>
  <r>
    <s v="S03023"/>
    <x v="361"/>
    <s v="EMP064"/>
    <s v="P032"/>
    <x v="2"/>
    <n v="1"/>
    <s v="Priya Jain"/>
    <s v="Mouse 32"/>
    <n v="500"/>
    <n v="500"/>
    <x v="2"/>
    <x v="37"/>
  </r>
  <r>
    <s v="S03024"/>
    <x v="275"/>
    <s v="EMP038"/>
    <s v="P005"/>
    <x v="3"/>
    <n v="17"/>
    <s v="Amit Verma"/>
    <s v="Office Chair 5"/>
    <n v="7000"/>
    <n v="119000"/>
    <x v="1"/>
    <x v="10"/>
  </r>
  <r>
    <s v="S03025"/>
    <x v="257"/>
    <s v="EMP071"/>
    <s v="P044"/>
    <x v="1"/>
    <n v="10"/>
    <s v="Amit Mehta"/>
    <s v="Monitor 44"/>
    <n v="15000"/>
    <n v="150000"/>
    <x v="2"/>
    <x v="3"/>
  </r>
  <r>
    <s v="S03026"/>
    <x v="256"/>
    <s v="EMP002"/>
    <s v="P035"/>
    <x v="0"/>
    <n v="18"/>
    <s v="Priya Sharma"/>
    <s v="Office Chair 35"/>
    <n v="7000"/>
    <n v="126000"/>
    <x v="1"/>
    <x v="12"/>
  </r>
  <r>
    <s v="S03027"/>
    <x v="209"/>
    <s v="EMP088"/>
    <s v="P017"/>
    <x v="0"/>
    <n v="13"/>
    <s v="Rahul Gupta"/>
    <s v="Cabinet 17"/>
    <n v="10000"/>
    <n v="130000"/>
    <x v="1"/>
    <x v="21"/>
  </r>
  <r>
    <s v="S03028"/>
    <x v="8"/>
    <s v="EMP010"/>
    <s v="P038"/>
    <x v="2"/>
    <n v="19"/>
    <s v="Karan Kumar"/>
    <s v="Notebook 38"/>
    <n v="100"/>
    <n v="1900"/>
    <x v="0"/>
    <x v="54"/>
  </r>
  <r>
    <s v="S03029"/>
    <x v="203"/>
    <s v="EMP048"/>
    <s v="P027"/>
    <x v="1"/>
    <n v="6"/>
    <s v="Vikas Jain"/>
    <s v="Cabinet 27"/>
    <n v="10000"/>
    <n v="60000"/>
    <x v="1"/>
    <x v="42"/>
  </r>
  <r>
    <s v="S03030"/>
    <x v="348"/>
    <s v="EMP029"/>
    <s v="P022"/>
    <x v="3"/>
    <n v="16"/>
    <s v="Rahul Gupta"/>
    <s v="Mouse 22"/>
    <n v="500"/>
    <n v="8000"/>
    <x v="2"/>
    <x v="21"/>
  </r>
  <r>
    <s v="S03031"/>
    <x v="11"/>
    <s v="EMP091"/>
    <s v="P046"/>
    <x v="3"/>
    <n v="1"/>
    <s v="Anjali Verma"/>
    <s v="Desk 46"/>
    <n v="12000"/>
    <n v="12000"/>
    <x v="1"/>
    <x v="27"/>
  </r>
  <r>
    <s v="S03032"/>
    <x v="193"/>
    <s v="EMP057"/>
    <s v="P037"/>
    <x v="0"/>
    <n v="17"/>
    <s v="Vikas Yadav"/>
    <s v="Cabinet 37"/>
    <n v="10000"/>
    <n v="170000"/>
    <x v="1"/>
    <x v="52"/>
  </r>
  <r>
    <s v="S03033"/>
    <x v="342"/>
    <s v="EMP051"/>
    <s v="P023"/>
    <x v="0"/>
    <n v="10"/>
    <s v="Rahul Singh"/>
    <s v="Keyboard 23"/>
    <n v="1200"/>
    <n v="12000"/>
    <x v="2"/>
    <x v="4"/>
  </r>
  <r>
    <s v="S03034"/>
    <x v="77"/>
    <s v="EMP037"/>
    <s v="P037"/>
    <x v="0"/>
    <n v="4"/>
    <s v="Priya Kumar"/>
    <s v="Cabinet 37"/>
    <n v="10000"/>
    <n v="40000"/>
    <x v="1"/>
    <x v="13"/>
  </r>
  <r>
    <s v="S03035"/>
    <x v="111"/>
    <s v="EMP044"/>
    <s v="P013"/>
    <x v="1"/>
    <n v="7"/>
    <s v="Rohit Verma"/>
    <s v="Keyboard 13"/>
    <n v="1200"/>
    <n v="8400"/>
    <x v="2"/>
    <x v="50"/>
  </r>
  <r>
    <s v="S03036"/>
    <x v="209"/>
    <s v="EMP023"/>
    <s v="P038"/>
    <x v="3"/>
    <n v="3"/>
    <s v="Anjali Kumar"/>
    <s v="Notebook 38"/>
    <n v="100"/>
    <n v="300"/>
    <x v="0"/>
    <x v="40"/>
  </r>
  <r>
    <s v="S03037"/>
    <x v="300"/>
    <s v="EMP030"/>
    <s v="P007"/>
    <x v="0"/>
    <n v="3"/>
    <s v="Neha Sharma"/>
    <s v="Cabinet 7"/>
    <n v="10000"/>
    <n v="30000"/>
    <x v="1"/>
    <x v="30"/>
  </r>
  <r>
    <s v="S03038"/>
    <x v="70"/>
    <s v="EMP068"/>
    <s v="P017"/>
    <x v="3"/>
    <n v="2"/>
    <s v="Vikas Gupta"/>
    <s v="Cabinet 17"/>
    <n v="10000"/>
    <n v="20000"/>
    <x v="1"/>
    <x v="46"/>
  </r>
  <r>
    <s v="S03039"/>
    <x v="310"/>
    <s v="EMP046"/>
    <s v="P009"/>
    <x v="1"/>
    <n v="8"/>
    <s v="Priya Verma"/>
    <s v="Printer Paper 9"/>
    <n v="300"/>
    <n v="2400"/>
    <x v="0"/>
    <x v="19"/>
  </r>
  <r>
    <s v="S03040"/>
    <x v="284"/>
    <s v="EMP026"/>
    <s v="P026"/>
    <x v="2"/>
    <n v="8"/>
    <s v="Amit Verma"/>
    <s v="Desk 26"/>
    <n v="12000"/>
    <n v="96000"/>
    <x v="1"/>
    <x v="10"/>
  </r>
  <r>
    <s v="S03041"/>
    <x v="308"/>
    <s v="EMP054"/>
    <s v="P038"/>
    <x v="3"/>
    <n v="16"/>
    <s v="Neha Mehta"/>
    <s v="Notebook 38"/>
    <n v="100"/>
    <n v="1600"/>
    <x v="0"/>
    <x v="15"/>
  </r>
  <r>
    <s v="S03042"/>
    <x v="64"/>
    <s v="EMP047"/>
    <s v="P004"/>
    <x v="1"/>
    <n v="9"/>
    <s v="Rahul Verma"/>
    <s v="Monitor 4"/>
    <n v="15000"/>
    <n v="135000"/>
    <x v="2"/>
    <x v="47"/>
  </r>
  <r>
    <s v="S03043"/>
    <x v="141"/>
    <s v="EMP089"/>
    <s v="P015"/>
    <x v="0"/>
    <n v="2"/>
    <s v="Rohit Sharma"/>
    <s v="Office Chair 15"/>
    <n v="7000"/>
    <n v="14000"/>
    <x v="1"/>
    <x v="31"/>
  </r>
  <r>
    <s v="S03044"/>
    <x v="72"/>
    <s v="EMP010"/>
    <s v="P024"/>
    <x v="2"/>
    <n v="10"/>
    <s v="Karan Kumar"/>
    <s v="Monitor 24"/>
    <n v="15000"/>
    <n v="150000"/>
    <x v="2"/>
    <x v="54"/>
  </r>
  <r>
    <s v="S03045"/>
    <x v="211"/>
    <s v="EMP041"/>
    <s v="P001"/>
    <x v="3"/>
    <n v="19"/>
    <s v="Karan Yadav"/>
    <s v="Laptop 1"/>
    <n v="60000"/>
    <n v="1140000"/>
    <x v="2"/>
    <x v="1"/>
  </r>
  <r>
    <s v="S03046"/>
    <x v="10"/>
    <s v="EMP007"/>
    <s v="P005"/>
    <x v="0"/>
    <n v="13"/>
    <s v="Priya Kumar"/>
    <s v="Office Chair 5"/>
    <n v="7000"/>
    <n v="91000"/>
    <x v="1"/>
    <x v="13"/>
  </r>
  <r>
    <s v="S03047"/>
    <x v="139"/>
    <s v="EMP006"/>
    <s v="P006"/>
    <x v="0"/>
    <n v="2"/>
    <s v="Anjali Jain"/>
    <s v="Desk 6"/>
    <n v="12000"/>
    <n v="24000"/>
    <x v="1"/>
    <x v="14"/>
  </r>
  <r>
    <s v="S03048"/>
    <x v="224"/>
    <s v="EMP078"/>
    <s v="P017"/>
    <x v="1"/>
    <n v="5"/>
    <s v="Sneha Gupta"/>
    <s v="Cabinet 17"/>
    <n v="10000"/>
    <n v="50000"/>
    <x v="1"/>
    <x v="44"/>
  </r>
  <r>
    <s v="S03049"/>
    <x v="212"/>
    <s v="EMP011"/>
    <s v="P001"/>
    <x v="1"/>
    <n v="16"/>
    <s v="Rohit Jain"/>
    <s v="Laptop 1"/>
    <n v="60000"/>
    <n v="960000"/>
    <x v="2"/>
    <x v="8"/>
  </r>
  <r>
    <s v="S03050"/>
    <x v="326"/>
    <s v="EMP059"/>
    <s v="P019"/>
    <x v="0"/>
    <n v="16"/>
    <s v="Pooja Verma"/>
    <s v="Printer Paper 19"/>
    <n v="300"/>
    <n v="4800"/>
    <x v="0"/>
    <x v="36"/>
  </r>
  <r>
    <s v="S03051"/>
    <x v="175"/>
    <s v="EMP023"/>
    <s v="P038"/>
    <x v="1"/>
    <n v="10"/>
    <s v="Anjali Kumar"/>
    <s v="Notebook 38"/>
    <n v="100"/>
    <n v="1000"/>
    <x v="0"/>
    <x v="40"/>
  </r>
  <r>
    <s v="S03052"/>
    <x v="187"/>
    <s v="EMP095"/>
    <s v="P003"/>
    <x v="0"/>
    <n v="2"/>
    <s v="Rahul Singh"/>
    <s v="Keyboard 3"/>
    <n v="1200"/>
    <n v="2400"/>
    <x v="2"/>
    <x v="4"/>
  </r>
  <r>
    <s v="S03053"/>
    <x v="137"/>
    <s v="EMP017"/>
    <s v="P049"/>
    <x v="0"/>
    <n v="12"/>
    <s v="Priya Sharma"/>
    <s v="Printer Paper 49"/>
    <n v="300"/>
    <n v="3600"/>
    <x v="0"/>
    <x v="12"/>
  </r>
  <r>
    <s v="S03054"/>
    <x v="333"/>
    <s v="EMP079"/>
    <s v="P010"/>
    <x v="3"/>
    <n v="5"/>
    <s v="Anjali Kumar"/>
    <s v="Marker 10"/>
    <n v="50"/>
    <n v="250"/>
    <x v="0"/>
    <x v="40"/>
  </r>
  <r>
    <s v="S03055"/>
    <x v="172"/>
    <s v="EMP009"/>
    <s v="P019"/>
    <x v="1"/>
    <n v="19"/>
    <s v="Sneha Mehta"/>
    <s v="Printer Paper 19"/>
    <n v="300"/>
    <n v="5700"/>
    <x v="0"/>
    <x v="9"/>
  </r>
  <r>
    <s v="S03056"/>
    <x v="13"/>
    <s v="EMP047"/>
    <s v="P007"/>
    <x v="2"/>
    <n v="17"/>
    <s v="Rahul Verma"/>
    <s v="Cabinet 7"/>
    <n v="10000"/>
    <n v="170000"/>
    <x v="1"/>
    <x v="47"/>
  </r>
  <r>
    <s v="S03057"/>
    <x v="246"/>
    <s v="EMP048"/>
    <s v="P037"/>
    <x v="1"/>
    <n v="9"/>
    <s v="Vikas Jain"/>
    <s v="Cabinet 37"/>
    <n v="10000"/>
    <n v="90000"/>
    <x v="1"/>
    <x v="42"/>
  </r>
  <r>
    <s v="S03058"/>
    <x v="351"/>
    <s v="EMP056"/>
    <s v="P050"/>
    <x v="1"/>
    <n v="12"/>
    <s v="Anjali Singh"/>
    <s v="Marker 50"/>
    <n v="50"/>
    <n v="600"/>
    <x v="0"/>
    <x v="2"/>
  </r>
  <r>
    <s v="S03059"/>
    <x v="104"/>
    <s v="EMP064"/>
    <s v="P029"/>
    <x v="3"/>
    <n v="14"/>
    <s v="Priya Jain"/>
    <s v="Printer Paper 29"/>
    <n v="300"/>
    <n v="4200"/>
    <x v="0"/>
    <x v="37"/>
  </r>
  <r>
    <s v="S03060"/>
    <x v="355"/>
    <s v="EMP044"/>
    <s v="P009"/>
    <x v="1"/>
    <n v="1"/>
    <s v="Rohit Verma"/>
    <s v="Printer Paper 9"/>
    <n v="300"/>
    <n v="300"/>
    <x v="0"/>
    <x v="50"/>
  </r>
  <r>
    <s v="S03061"/>
    <x v="228"/>
    <s v="EMP005"/>
    <s v="P030"/>
    <x v="1"/>
    <n v="16"/>
    <s v="Sneha Mehta"/>
    <s v="Marker 30"/>
    <n v="50"/>
    <n v="800"/>
    <x v="0"/>
    <x v="9"/>
  </r>
  <r>
    <s v="S03062"/>
    <x v="255"/>
    <s v="EMP016"/>
    <s v="P021"/>
    <x v="0"/>
    <n v="13"/>
    <s v="Karan Gupta"/>
    <s v="Laptop 21"/>
    <n v="60000"/>
    <n v="780000"/>
    <x v="2"/>
    <x v="24"/>
  </r>
  <r>
    <s v="S03063"/>
    <x v="179"/>
    <s v="EMP003"/>
    <s v="P030"/>
    <x v="2"/>
    <n v="14"/>
    <s v="Karan Patel"/>
    <s v="Marker 30"/>
    <n v="50"/>
    <n v="700"/>
    <x v="0"/>
    <x v="39"/>
  </r>
  <r>
    <s v="S03064"/>
    <x v="15"/>
    <s v="EMP065"/>
    <s v="P039"/>
    <x v="2"/>
    <n v="14"/>
    <s v="Pooja Sharma"/>
    <s v="Printer Paper 39"/>
    <n v="300"/>
    <n v="4200"/>
    <x v="0"/>
    <x v="35"/>
  </r>
  <r>
    <s v="S03065"/>
    <x v="348"/>
    <s v="EMP009"/>
    <s v="P044"/>
    <x v="2"/>
    <n v="15"/>
    <s v="Sneha Mehta"/>
    <s v="Monitor 44"/>
    <n v="15000"/>
    <n v="225000"/>
    <x v="2"/>
    <x v="9"/>
  </r>
  <r>
    <s v="S03066"/>
    <x v="102"/>
    <s v="EMP010"/>
    <s v="P029"/>
    <x v="1"/>
    <n v="17"/>
    <s v="Karan Kumar"/>
    <s v="Printer Paper 29"/>
    <n v="300"/>
    <n v="5100"/>
    <x v="0"/>
    <x v="54"/>
  </r>
  <r>
    <s v="S03067"/>
    <x v="314"/>
    <s v="EMP086"/>
    <s v="P048"/>
    <x v="2"/>
    <n v="10"/>
    <s v="Rahul Mehta"/>
    <s v="Notebook 48"/>
    <n v="100"/>
    <n v="1000"/>
    <x v="0"/>
    <x v="55"/>
  </r>
  <r>
    <s v="S03068"/>
    <x v="80"/>
    <s v="EMP012"/>
    <s v="P032"/>
    <x v="1"/>
    <n v="11"/>
    <s v="Pooja Singh"/>
    <s v="Mouse 32"/>
    <n v="500"/>
    <n v="5500"/>
    <x v="2"/>
    <x v="11"/>
  </r>
  <r>
    <s v="S03069"/>
    <x v="360"/>
    <s v="EMP055"/>
    <s v="P005"/>
    <x v="1"/>
    <n v="14"/>
    <s v="Neha Gupta"/>
    <s v="Office Chair 5"/>
    <n v="7000"/>
    <n v="98000"/>
    <x v="1"/>
    <x v="16"/>
  </r>
  <r>
    <s v="S03070"/>
    <x v="334"/>
    <s v="EMP052"/>
    <s v="P016"/>
    <x v="2"/>
    <n v="9"/>
    <s v="Sneha Mehta"/>
    <s v="Desk 16"/>
    <n v="12000"/>
    <n v="108000"/>
    <x v="1"/>
    <x v="9"/>
  </r>
  <r>
    <s v="S03071"/>
    <x v="295"/>
    <s v="EMP060"/>
    <s v="P048"/>
    <x v="1"/>
    <n v="18"/>
    <s v="Rohit Patel"/>
    <s v="Notebook 48"/>
    <n v="100"/>
    <n v="1800"/>
    <x v="0"/>
    <x v="51"/>
  </r>
  <r>
    <s v="S03072"/>
    <x v="65"/>
    <s v="EMP083"/>
    <s v="P005"/>
    <x v="3"/>
    <n v="3"/>
    <s v="Karan Yadav"/>
    <s v="Office Chair 5"/>
    <n v="7000"/>
    <n v="21000"/>
    <x v="1"/>
    <x v="1"/>
  </r>
  <r>
    <s v="S03073"/>
    <x v="338"/>
    <s v="EMP080"/>
    <s v="P018"/>
    <x v="2"/>
    <n v="15"/>
    <s v="Neha Sharma"/>
    <s v="Notebook 18"/>
    <n v="100"/>
    <n v="1500"/>
    <x v="0"/>
    <x v="30"/>
  </r>
  <r>
    <s v="S03074"/>
    <x v="181"/>
    <s v="EMP031"/>
    <s v="P048"/>
    <x v="1"/>
    <n v="18"/>
    <s v="Pooja Jain"/>
    <s v="Notebook 48"/>
    <n v="100"/>
    <n v="1800"/>
    <x v="0"/>
    <x v="23"/>
  </r>
  <r>
    <s v="S03075"/>
    <x v="265"/>
    <s v="EMP045"/>
    <s v="P005"/>
    <x v="1"/>
    <n v="13"/>
    <s v="Anjali Singh"/>
    <s v="Office Chair 5"/>
    <n v="7000"/>
    <n v="91000"/>
    <x v="1"/>
    <x v="2"/>
  </r>
  <r>
    <s v="S03076"/>
    <x v="212"/>
    <s v="EMP030"/>
    <s v="P027"/>
    <x v="1"/>
    <n v="11"/>
    <s v="Neha Sharma"/>
    <s v="Cabinet 27"/>
    <n v="10000"/>
    <n v="110000"/>
    <x v="1"/>
    <x v="30"/>
  </r>
  <r>
    <s v="S03077"/>
    <x v="200"/>
    <s v="EMP096"/>
    <s v="P031"/>
    <x v="3"/>
    <n v="17"/>
    <s v="Sneha Yadav"/>
    <s v="Laptop 31"/>
    <n v="60000"/>
    <n v="1020000"/>
    <x v="2"/>
    <x v="45"/>
  </r>
  <r>
    <s v="S03078"/>
    <x v="87"/>
    <s v="EMP028"/>
    <s v="P005"/>
    <x v="2"/>
    <n v="15"/>
    <s v="Karan Sharma"/>
    <s v="Office Chair 5"/>
    <n v="7000"/>
    <n v="105000"/>
    <x v="1"/>
    <x v="41"/>
  </r>
  <r>
    <s v="S03079"/>
    <x v="76"/>
    <s v="EMP001"/>
    <s v="P030"/>
    <x v="1"/>
    <n v="18"/>
    <s v="Priya Sharma"/>
    <s v="Marker 30"/>
    <n v="50"/>
    <n v="900"/>
    <x v="0"/>
    <x v="12"/>
  </r>
  <r>
    <s v="S03080"/>
    <x v="83"/>
    <s v="EMP008"/>
    <s v="P032"/>
    <x v="2"/>
    <n v="7"/>
    <s v="Pooja Verma"/>
    <s v="Mouse 32"/>
    <n v="500"/>
    <n v="3500"/>
    <x v="2"/>
    <x v="36"/>
  </r>
  <r>
    <s v="S03081"/>
    <x v="222"/>
    <s v="EMP052"/>
    <s v="P045"/>
    <x v="2"/>
    <n v="2"/>
    <s v="Sneha Mehta"/>
    <s v="Office Chair 45"/>
    <n v="7000"/>
    <n v="14000"/>
    <x v="1"/>
    <x v="9"/>
  </r>
  <r>
    <s v="S03082"/>
    <x v="162"/>
    <s v="EMP080"/>
    <s v="P008"/>
    <x v="2"/>
    <n v="20"/>
    <s v="Neha Sharma"/>
    <s v="Notebook 8"/>
    <n v="100"/>
    <n v="2000"/>
    <x v="0"/>
    <x v="30"/>
  </r>
  <r>
    <s v="S03083"/>
    <x v="221"/>
    <s v="EMP046"/>
    <s v="P031"/>
    <x v="2"/>
    <n v="20"/>
    <s v="Priya Verma"/>
    <s v="Laptop 31"/>
    <n v="60000"/>
    <n v="1200000"/>
    <x v="2"/>
    <x v="19"/>
  </r>
  <r>
    <s v="S03084"/>
    <x v="67"/>
    <s v="EMP027"/>
    <s v="P007"/>
    <x v="2"/>
    <n v="17"/>
    <s v="Vikas Agarwal"/>
    <s v="Cabinet 7"/>
    <n v="10000"/>
    <n v="170000"/>
    <x v="1"/>
    <x v="25"/>
  </r>
  <r>
    <s v="S03085"/>
    <x v="273"/>
    <s v="EMP053"/>
    <s v="P012"/>
    <x v="0"/>
    <n v="16"/>
    <s v="Rahul Patel"/>
    <s v="Mouse 12"/>
    <n v="500"/>
    <n v="8000"/>
    <x v="2"/>
    <x v="28"/>
  </r>
  <r>
    <s v="S03086"/>
    <x v="343"/>
    <s v="EMP002"/>
    <s v="P004"/>
    <x v="0"/>
    <n v="9"/>
    <s v="Priya Sharma"/>
    <s v="Monitor 4"/>
    <n v="15000"/>
    <n v="135000"/>
    <x v="2"/>
    <x v="12"/>
  </r>
  <r>
    <s v="S03087"/>
    <x v="228"/>
    <s v="EMP088"/>
    <s v="P011"/>
    <x v="1"/>
    <n v="14"/>
    <s v="Rahul Gupta"/>
    <s v="Laptop 11"/>
    <n v="60000"/>
    <n v="840000"/>
    <x v="2"/>
    <x v="21"/>
  </r>
  <r>
    <s v="S03088"/>
    <x v="142"/>
    <s v="EMP067"/>
    <s v="P032"/>
    <x v="3"/>
    <n v="4"/>
    <s v="Anjali Sharma"/>
    <s v="Mouse 32"/>
    <n v="500"/>
    <n v="2000"/>
    <x v="2"/>
    <x v="5"/>
  </r>
  <r>
    <s v="S03089"/>
    <x v="266"/>
    <s v="EMP080"/>
    <s v="P037"/>
    <x v="0"/>
    <n v="20"/>
    <s v="Neha Sharma"/>
    <s v="Cabinet 37"/>
    <n v="10000"/>
    <n v="200000"/>
    <x v="1"/>
    <x v="30"/>
  </r>
  <r>
    <s v="S03090"/>
    <x v="215"/>
    <s v="EMP027"/>
    <s v="P026"/>
    <x v="3"/>
    <n v="3"/>
    <s v="Vikas Agarwal"/>
    <s v="Desk 26"/>
    <n v="12000"/>
    <n v="36000"/>
    <x v="1"/>
    <x v="25"/>
  </r>
  <r>
    <s v="S03091"/>
    <x v="227"/>
    <s v="EMP040"/>
    <s v="P033"/>
    <x v="3"/>
    <n v="7"/>
    <s v="Amit Mehta"/>
    <s v="Keyboard 33"/>
    <n v="1200"/>
    <n v="8400"/>
    <x v="2"/>
    <x v="3"/>
  </r>
  <r>
    <s v="S03092"/>
    <x v="128"/>
    <s v="EMP053"/>
    <s v="P020"/>
    <x v="3"/>
    <n v="14"/>
    <s v="Rahul Patel"/>
    <s v="Marker 20"/>
    <n v="50"/>
    <n v="700"/>
    <x v="0"/>
    <x v="28"/>
  </r>
  <r>
    <s v="S03093"/>
    <x v="246"/>
    <s v="EMP035"/>
    <s v="P010"/>
    <x v="3"/>
    <n v="1"/>
    <s v="Neha Mehta"/>
    <s v="Marker 10"/>
    <n v="50"/>
    <n v="50"/>
    <x v="0"/>
    <x v="15"/>
  </r>
  <r>
    <s v="S03094"/>
    <x v="217"/>
    <s v="EMP060"/>
    <s v="P023"/>
    <x v="1"/>
    <n v="10"/>
    <s v="Rohit Patel"/>
    <s v="Keyboard 23"/>
    <n v="1200"/>
    <n v="12000"/>
    <x v="2"/>
    <x v="51"/>
  </r>
  <r>
    <s v="S03095"/>
    <x v="181"/>
    <s v="EMP086"/>
    <s v="P001"/>
    <x v="3"/>
    <n v="11"/>
    <s v="Rahul Mehta"/>
    <s v="Laptop 1"/>
    <n v="60000"/>
    <n v="660000"/>
    <x v="2"/>
    <x v="55"/>
  </r>
  <r>
    <s v="S03096"/>
    <x v="259"/>
    <s v="EMP090"/>
    <s v="P044"/>
    <x v="2"/>
    <n v="7"/>
    <s v="Vikas Agarwal"/>
    <s v="Monitor 44"/>
    <n v="15000"/>
    <n v="105000"/>
    <x v="2"/>
    <x v="25"/>
  </r>
  <r>
    <s v="S03097"/>
    <x v="256"/>
    <s v="EMP003"/>
    <s v="P047"/>
    <x v="0"/>
    <n v="16"/>
    <s v="Karan Patel"/>
    <s v="Cabinet 47"/>
    <n v="10000"/>
    <n v="160000"/>
    <x v="1"/>
    <x v="39"/>
  </r>
  <r>
    <s v="S03098"/>
    <x v="187"/>
    <s v="EMP015"/>
    <s v="P039"/>
    <x v="0"/>
    <n v="16"/>
    <s v="Neha Singh"/>
    <s v="Printer Paper 39"/>
    <n v="300"/>
    <n v="4800"/>
    <x v="0"/>
    <x v="26"/>
  </r>
  <r>
    <s v="S03099"/>
    <x v="194"/>
    <s v="EMP053"/>
    <s v="P050"/>
    <x v="2"/>
    <n v="3"/>
    <s v="Rahul Patel"/>
    <s v="Marker 50"/>
    <n v="50"/>
    <n v="150"/>
    <x v="0"/>
    <x v="28"/>
  </r>
  <r>
    <s v="S03100"/>
    <x v="349"/>
    <s v="EMP037"/>
    <s v="P015"/>
    <x v="3"/>
    <n v="2"/>
    <s v="Priya Kumar"/>
    <s v="Office Chair 15"/>
    <n v="7000"/>
    <n v="14000"/>
    <x v="1"/>
    <x v="13"/>
  </r>
  <r>
    <s v="S03101"/>
    <x v="283"/>
    <s v="EMP060"/>
    <s v="P049"/>
    <x v="1"/>
    <n v="5"/>
    <s v="Rohit Patel"/>
    <s v="Printer Paper 49"/>
    <n v="300"/>
    <n v="1500"/>
    <x v="0"/>
    <x v="51"/>
  </r>
  <r>
    <s v="S03102"/>
    <x v="152"/>
    <s v="EMP043"/>
    <s v="P044"/>
    <x v="3"/>
    <n v="16"/>
    <s v="Vikas Sharma"/>
    <s v="Monitor 44"/>
    <n v="15000"/>
    <n v="240000"/>
    <x v="2"/>
    <x v="43"/>
  </r>
  <r>
    <s v="S03103"/>
    <x v="311"/>
    <s v="EMP011"/>
    <s v="P033"/>
    <x v="2"/>
    <n v="10"/>
    <s v="Rohit Jain"/>
    <s v="Keyboard 33"/>
    <n v="1200"/>
    <n v="12000"/>
    <x v="2"/>
    <x v="8"/>
  </r>
  <r>
    <s v="S03104"/>
    <x v="196"/>
    <s v="EMP044"/>
    <s v="P047"/>
    <x v="2"/>
    <n v="20"/>
    <s v="Rohit Verma"/>
    <s v="Cabinet 47"/>
    <n v="10000"/>
    <n v="200000"/>
    <x v="1"/>
    <x v="50"/>
  </r>
  <r>
    <s v="S03105"/>
    <x v="342"/>
    <s v="EMP063"/>
    <s v="P046"/>
    <x v="2"/>
    <n v="18"/>
    <s v="Pooja Jain"/>
    <s v="Desk 46"/>
    <n v="12000"/>
    <n v="216000"/>
    <x v="1"/>
    <x v="23"/>
  </r>
  <r>
    <s v="S03106"/>
    <x v="60"/>
    <s v="EMP022"/>
    <s v="P005"/>
    <x v="2"/>
    <n v="6"/>
    <s v="Neha Mehta"/>
    <s v="Office Chair 5"/>
    <n v="7000"/>
    <n v="42000"/>
    <x v="1"/>
    <x v="15"/>
  </r>
  <r>
    <s v="S03107"/>
    <x v="130"/>
    <s v="EMP019"/>
    <s v="P005"/>
    <x v="3"/>
    <n v="13"/>
    <s v="Rahul Yadav"/>
    <s v="Office Chair 5"/>
    <n v="7000"/>
    <n v="91000"/>
    <x v="1"/>
    <x v="7"/>
  </r>
  <r>
    <s v="S03108"/>
    <x v="114"/>
    <s v="EMP017"/>
    <s v="P029"/>
    <x v="1"/>
    <n v="17"/>
    <s v="Priya Sharma"/>
    <s v="Printer Paper 29"/>
    <n v="300"/>
    <n v="5100"/>
    <x v="0"/>
    <x v="12"/>
  </r>
  <r>
    <s v="S03109"/>
    <x v="49"/>
    <s v="EMP062"/>
    <s v="P021"/>
    <x v="1"/>
    <n v="7"/>
    <s v="Vikas Singh"/>
    <s v="Laptop 21"/>
    <n v="60000"/>
    <n v="420000"/>
    <x v="2"/>
    <x v="34"/>
  </r>
  <r>
    <s v="S03110"/>
    <x v="321"/>
    <s v="EMP008"/>
    <s v="P023"/>
    <x v="3"/>
    <n v="4"/>
    <s v="Pooja Verma"/>
    <s v="Keyboard 23"/>
    <n v="1200"/>
    <n v="4800"/>
    <x v="2"/>
    <x v="36"/>
  </r>
  <r>
    <s v="S03111"/>
    <x v="207"/>
    <s v="EMP018"/>
    <s v="P043"/>
    <x v="2"/>
    <n v="8"/>
    <s v="Rahul Yadav"/>
    <s v="Keyboard 43"/>
    <n v="1200"/>
    <n v="9600"/>
    <x v="2"/>
    <x v="7"/>
  </r>
  <r>
    <s v="S03112"/>
    <x v="24"/>
    <s v="EMP019"/>
    <s v="P025"/>
    <x v="2"/>
    <n v="4"/>
    <s v="Rahul Yadav"/>
    <s v="Office Chair 25"/>
    <n v="7000"/>
    <n v="28000"/>
    <x v="1"/>
    <x v="7"/>
  </r>
  <r>
    <s v="S03113"/>
    <x v="96"/>
    <s v="EMP067"/>
    <s v="P035"/>
    <x v="2"/>
    <n v="15"/>
    <s v="Anjali Sharma"/>
    <s v="Office Chair 35"/>
    <n v="7000"/>
    <n v="105000"/>
    <x v="1"/>
    <x v="5"/>
  </r>
  <r>
    <s v="S03114"/>
    <x v="144"/>
    <s v="EMP047"/>
    <s v="P026"/>
    <x v="1"/>
    <n v="16"/>
    <s v="Rahul Verma"/>
    <s v="Desk 26"/>
    <n v="12000"/>
    <n v="192000"/>
    <x v="1"/>
    <x v="47"/>
  </r>
  <r>
    <s v="S03115"/>
    <x v="300"/>
    <s v="EMP092"/>
    <s v="P011"/>
    <x v="2"/>
    <n v="15"/>
    <s v="Neha Yadav"/>
    <s v="Laptop 11"/>
    <n v="60000"/>
    <n v="900000"/>
    <x v="2"/>
    <x v="17"/>
  </r>
  <r>
    <s v="S03116"/>
    <x v="60"/>
    <s v="EMP094"/>
    <s v="P030"/>
    <x v="1"/>
    <n v="14"/>
    <s v="Rohit Kumar"/>
    <s v="Marker 30"/>
    <n v="50"/>
    <n v="700"/>
    <x v="0"/>
    <x v="38"/>
  </r>
  <r>
    <s v="S03117"/>
    <x v="115"/>
    <s v="EMP011"/>
    <s v="P005"/>
    <x v="3"/>
    <n v="14"/>
    <s v="Rohit Jain"/>
    <s v="Office Chair 5"/>
    <n v="7000"/>
    <n v="98000"/>
    <x v="1"/>
    <x v="8"/>
  </r>
  <r>
    <s v="S03118"/>
    <x v="248"/>
    <s v="EMP058"/>
    <s v="P016"/>
    <x v="2"/>
    <n v="8"/>
    <s v="Anjali Jain"/>
    <s v="Desk 16"/>
    <n v="12000"/>
    <n v="96000"/>
    <x v="1"/>
    <x v="14"/>
  </r>
  <r>
    <s v="S03119"/>
    <x v="346"/>
    <s v="EMP081"/>
    <s v="P009"/>
    <x v="0"/>
    <n v="1"/>
    <s v="Rahul Gupta"/>
    <s v="Printer Paper 9"/>
    <n v="300"/>
    <n v="300"/>
    <x v="0"/>
    <x v="21"/>
  </r>
  <r>
    <s v="S03120"/>
    <x v="174"/>
    <s v="EMP004"/>
    <s v="P050"/>
    <x v="0"/>
    <n v="17"/>
    <s v="Karan Yadav"/>
    <s v="Marker 50"/>
    <n v="50"/>
    <n v="850"/>
    <x v="0"/>
    <x v="1"/>
  </r>
  <r>
    <s v="S03121"/>
    <x v="290"/>
    <s v="EMP092"/>
    <s v="P047"/>
    <x v="0"/>
    <n v="16"/>
    <s v="Neha Yadav"/>
    <s v="Cabinet 47"/>
    <n v="10000"/>
    <n v="160000"/>
    <x v="1"/>
    <x v="17"/>
  </r>
  <r>
    <s v="S03122"/>
    <x v="14"/>
    <s v="EMP082"/>
    <s v="P007"/>
    <x v="0"/>
    <n v="8"/>
    <s v="Rohit Jain"/>
    <s v="Cabinet 7"/>
    <n v="10000"/>
    <n v="80000"/>
    <x v="1"/>
    <x v="8"/>
  </r>
  <r>
    <s v="S03123"/>
    <x v="59"/>
    <s v="EMP082"/>
    <s v="P024"/>
    <x v="3"/>
    <n v="16"/>
    <s v="Rohit Jain"/>
    <s v="Monitor 24"/>
    <n v="15000"/>
    <n v="240000"/>
    <x v="2"/>
    <x v="8"/>
  </r>
  <r>
    <s v="S03124"/>
    <x v="38"/>
    <s v="EMP041"/>
    <s v="P011"/>
    <x v="2"/>
    <n v="16"/>
    <s v="Karan Yadav"/>
    <s v="Laptop 11"/>
    <n v="60000"/>
    <n v="960000"/>
    <x v="2"/>
    <x v="1"/>
  </r>
  <r>
    <s v="S03125"/>
    <x v="331"/>
    <s v="EMP085"/>
    <s v="P005"/>
    <x v="0"/>
    <n v="8"/>
    <s v="Sneha Verma"/>
    <s v="Office Chair 5"/>
    <n v="7000"/>
    <n v="56000"/>
    <x v="1"/>
    <x v="29"/>
  </r>
  <r>
    <s v="S03126"/>
    <x v="96"/>
    <s v="EMP061"/>
    <s v="P037"/>
    <x v="3"/>
    <n v="16"/>
    <s v="Neha Gupta"/>
    <s v="Cabinet 37"/>
    <n v="10000"/>
    <n v="160000"/>
    <x v="1"/>
    <x v="16"/>
  </r>
  <r>
    <s v="S03127"/>
    <x v="101"/>
    <s v="EMP095"/>
    <s v="P031"/>
    <x v="0"/>
    <n v="20"/>
    <s v="Rahul Singh"/>
    <s v="Laptop 31"/>
    <n v="60000"/>
    <n v="1200000"/>
    <x v="2"/>
    <x v="4"/>
  </r>
  <r>
    <s v="S03128"/>
    <x v="32"/>
    <s v="EMP061"/>
    <s v="P017"/>
    <x v="1"/>
    <n v="16"/>
    <s v="Neha Gupta"/>
    <s v="Cabinet 17"/>
    <n v="10000"/>
    <n v="160000"/>
    <x v="1"/>
    <x v="16"/>
  </r>
  <r>
    <s v="S03129"/>
    <x v="85"/>
    <s v="EMP066"/>
    <s v="P011"/>
    <x v="1"/>
    <n v="20"/>
    <s v="Sneha Patel"/>
    <s v="Laptop 11"/>
    <n v="60000"/>
    <n v="1200000"/>
    <x v="2"/>
    <x v="49"/>
  </r>
  <r>
    <s v="S03130"/>
    <x v="263"/>
    <s v="EMP006"/>
    <s v="P045"/>
    <x v="3"/>
    <n v="9"/>
    <s v="Anjali Jain"/>
    <s v="Office Chair 45"/>
    <n v="7000"/>
    <n v="63000"/>
    <x v="1"/>
    <x v="14"/>
  </r>
  <r>
    <s v="S03131"/>
    <x v="33"/>
    <s v="EMP081"/>
    <s v="P007"/>
    <x v="0"/>
    <n v="10"/>
    <s v="Rahul Gupta"/>
    <s v="Cabinet 7"/>
    <n v="10000"/>
    <n v="100000"/>
    <x v="1"/>
    <x v="21"/>
  </r>
  <r>
    <s v="S03132"/>
    <x v="316"/>
    <s v="EMP069"/>
    <s v="P040"/>
    <x v="3"/>
    <n v="18"/>
    <s v="Pooja Patel"/>
    <s v="Marker 40"/>
    <n v="50"/>
    <n v="900"/>
    <x v="0"/>
    <x v="48"/>
  </r>
  <r>
    <s v="S03133"/>
    <x v="225"/>
    <s v="EMP006"/>
    <s v="P004"/>
    <x v="1"/>
    <n v="19"/>
    <s v="Anjali Jain"/>
    <s v="Monitor 4"/>
    <n v="15000"/>
    <n v="285000"/>
    <x v="2"/>
    <x v="14"/>
  </r>
  <r>
    <s v="S03134"/>
    <x v="59"/>
    <s v="EMP038"/>
    <s v="P032"/>
    <x v="0"/>
    <n v="1"/>
    <s v="Amit Verma"/>
    <s v="Mouse 32"/>
    <n v="500"/>
    <n v="500"/>
    <x v="2"/>
    <x v="10"/>
  </r>
  <r>
    <s v="S03135"/>
    <x v="4"/>
    <s v="EMP004"/>
    <s v="P003"/>
    <x v="3"/>
    <n v="1"/>
    <s v="Karan Yadav"/>
    <s v="Keyboard 3"/>
    <n v="1200"/>
    <n v="1200"/>
    <x v="2"/>
    <x v="1"/>
  </r>
  <r>
    <s v="S03136"/>
    <x v="228"/>
    <s v="EMP095"/>
    <s v="P044"/>
    <x v="0"/>
    <n v="14"/>
    <s v="Rahul Singh"/>
    <s v="Monitor 44"/>
    <n v="15000"/>
    <n v="210000"/>
    <x v="2"/>
    <x v="4"/>
  </r>
  <r>
    <s v="S03137"/>
    <x v="200"/>
    <s v="EMP072"/>
    <s v="P012"/>
    <x v="2"/>
    <n v="12"/>
    <s v="Sneha Agarwal"/>
    <s v="Mouse 12"/>
    <n v="500"/>
    <n v="6000"/>
    <x v="2"/>
    <x v="20"/>
  </r>
  <r>
    <s v="S03138"/>
    <x v="238"/>
    <s v="EMP009"/>
    <s v="P005"/>
    <x v="2"/>
    <n v="13"/>
    <s v="Sneha Mehta"/>
    <s v="Office Chair 5"/>
    <n v="7000"/>
    <n v="91000"/>
    <x v="1"/>
    <x v="9"/>
  </r>
  <r>
    <s v="S03139"/>
    <x v="239"/>
    <s v="EMP038"/>
    <s v="P004"/>
    <x v="2"/>
    <n v="4"/>
    <s v="Amit Verma"/>
    <s v="Monitor 4"/>
    <n v="15000"/>
    <n v="60000"/>
    <x v="2"/>
    <x v="10"/>
  </r>
  <r>
    <s v="S03140"/>
    <x v="314"/>
    <s v="EMP007"/>
    <s v="P005"/>
    <x v="3"/>
    <n v="11"/>
    <s v="Priya Kumar"/>
    <s v="Office Chair 5"/>
    <n v="7000"/>
    <n v="77000"/>
    <x v="1"/>
    <x v="13"/>
  </r>
  <r>
    <s v="S03141"/>
    <x v="161"/>
    <s v="EMP075"/>
    <s v="P029"/>
    <x v="3"/>
    <n v="13"/>
    <s v="Karan Singh"/>
    <s v="Printer Paper 29"/>
    <n v="300"/>
    <n v="3900"/>
    <x v="0"/>
    <x v="32"/>
  </r>
  <r>
    <s v="S03142"/>
    <x v="38"/>
    <s v="EMP045"/>
    <s v="P007"/>
    <x v="3"/>
    <n v="4"/>
    <s v="Anjali Singh"/>
    <s v="Cabinet 7"/>
    <n v="10000"/>
    <n v="40000"/>
    <x v="1"/>
    <x v="2"/>
  </r>
  <r>
    <s v="S03143"/>
    <x v="64"/>
    <s v="EMP034"/>
    <s v="P035"/>
    <x v="3"/>
    <n v="15"/>
    <s v="Anjali Jain"/>
    <s v="Office Chair 35"/>
    <n v="7000"/>
    <n v="105000"/>
    <x v="1"/>
    <x v="14"/>
  </r>
  <r>
    <s v="S03144"/>
    <x v="181"/>
    <s v="EMP089"/>
    <s v="P018"/>
    <x v="3"/>
    <n v="14"/>
    <s v="Rohit Sharma"/>
    <s v="Notebook 18"/>
    <n v="100"/>
    <n v="1400"/>
    <x v="0"/>
    <x v="31"/>
  </r>
  <r>
    <s v="S03145"/>
    <x v="141"/>
    <s v="EMP072"/>
    <s v="P034"/>
    <x v="3"/>
    <n v="15"/>
    <s v="Sneha Agarwal"/>
    <s v="Monitor 34"/>
    <n v="15000"/>
    <n v="225000"/>
    <x v="2"/>
    <x v="20"/>
  </r>
  <r>
    <s v="S03146"/>
    <x v="194"/>
    <s v="EMP004"/>
    <s v="P050"/>
    <x v="3"/>
    <n v="8"/>
    <s v="Karan Yadav"/>
    <s v="Marker 50"/>
    <n v="50"/>
    <n v="400"/>
    <x v="0"/>
    <x v="1"/>
  </r>
  <r>
    <s v="S03147"/>
    <x v="347"/>
    <s v="EMP056"/>
    <s v="P048"/>
    <x v="0"/>
    <n v="2"/>
    <s v="Anjali Singh"/>
    <s v="Notebook 48"/>
    <n v="100"/>
    <n v="200"/>
    <x v="0"/>
    <x v="2"/>
  </r>
  <r>
    <s v="S03148"/>
    <x v="350"/>
    <s v="EMP091"/>
    <s v="P040"/>
    <x v="2"/>
    <n v="1"/>
    <s v="Anjali Verma"/>
    <s v="Marker 40"/>
    <n v="50"/>
    <n v="50"/>
    <x v="0"/>
    <x v="27"/>
  </r>
  <r>
    <s v="S03149"/>
    <x v="194"/>
    <s v="EMP030"/>
    <s v="P037"/>
    <x v="3"/>
    <n v="14"/>
    <s v="Neha Sharma"/>
    <s v="Cabinet 37"/>
    <n v="10000"/>
    <n v="140000"/>
    <x v="1"/>
    <x v="30"/>
  </r>
  <r>
    <s v="S03150"/>
    <x v="210"/>
    <s v="EMP093"/>
    <s v="P035"/>
    <x v="3"/>
    <n v="18"/>
    <s v="Vikas Singh"/>
    <s v="Office Chair 35"/>
    <n v="7000"/>
    <n v="126000"/>
    <x v="1"/>
    <x v="34"/>
  </r>
  <r>
    <s v="S03151"/>
    <x v="105"/>
    <s v="EMP007"/>
    <s v="P038"/>
    <x v="3"/>
    <n v="18"/>
    <s v="Priya Kumar"/>
    <s v="Notebook 38"/>
    <n v="100"/>
    <n v="1800"/>
    <x v="0"/>
    <x v="13"/>
  </r>
  <r>
    <s v="S03152"/>
    <x v="32"/>
    <s v="EMP029"/>
    <s v="P034"/>
    <x v="0"/>
    <n v="17"/>
    <s v="Rahul Gupta"/>
    <s v="Monitor 34"/>
    <n v="15000"/>
    <n v="255000"/>
    <x v="2"/>
    <x v="21"/>
  </r>
  <r>
    <s v="S03153"/>
    <x v="39"/>
    <s v="EMP067"/>
    <s v="P032"/>
    <x v="2"/>
    <n v="17"/>
    <s v="Anjali Sharma"/>
    <s v="Mouse 32"/>
    <n v="500"/>
    <n v="8500"/>
    <x v="2"/>
    <x v="5"/>
  </r>
  <r>
    <s v="S03154"/>
    <x v="226"/>
    <s v="EMP025"/>
    <s v="P045"/>
    <x v="2"/>
    <n v="13"/>
    <s v="Amit Mehta"/>
    <s v="Office Chair 45"/>
    <n v="7000"/>
    <n v="91000"/>
    <x v="1"/>
    <x v="3"/>
  </r>
  <r>
    <s v="S03155"/>
    <x v="357"/>
    <s v="EMP049"/>
    <s v="P022"/>
    <x v="3"/>
    <n v="1"/>
    <s v="Rahul Sharma"/>
    <s v="Mouse 22"/>
    <n v="500"/>
    <n v="500"/>
    <x v="2"/>
    <x v="6"/>
  </r>
  <r>
    <s v="S03156"/>
    <x v="335"/>
    <s v="EMP011"/>
    <s v="P008"/>
    <x v="1"/>
    <n v="13"/>
    <s v="Rohit Jain"/>
    <s v="Notebook 8"/>
    <n v="100"/>
    <n v="1300"/>
    <x v="0"/>
    <x v="8"/>
  </r>
  <r>
    <s v="S03157"/>
    <x v="261"/>
    <s v="EMP094"/>
    <s v="P047"/>
    <x v="1"/>
    <n v="1"/>
    <s v="Rohit Kumar"/>
    <s v="Cabinet 47"/>
    <n v="10000"/>
    <n v="10000"/>
    <x v="1"/>
    <x v="38"/>
  </r>
  <r>
    <s v="S03158"/>
    <x v="55"/>
    <s v="EMP097"/>
    <s v="P015"/>
    <x v="0"/>
    <n v="19"/>
    <s v="Rohit Yadav"/>
    <s v="Office Chair 15"/>
    <n v="7000"/>
    <n v="133000"/>
    <x v="1"/>
    <x v="0"/>
  </r>
  <r>
    <s v="S03159"/>
    <x v="98"/>
    <s v="EMP031"/>
    <s v="P004"/>
    <x v="3"/>
    <n v="12"/>
    <s v="Pooja Jain"/>
    <s v="Monitor 4"/>
    <n v="15000"/>
    <n v="180000"/>
    <x v="2"/>
    <x v="23"/>
  </r>
  <r>
    <s v="S03160"/>
    <x v="198"/>
    <s v="EMP077"/>
    <s v="P050"/>
    <x v="3"/>
    <n v="11"/>
    <s v="Rohit Jain"/>
    <s v="Marker 50"/>
    <n v="50"/>
    <n v="550"/>
    <x v="0"/>
    <x v="8"/>
  </r>
  <r>
    <s v="S03161"/>
    <x v="195"/>
    <s v="EMP026"/>
    <s v="P026"/>
    <x v="0"/>
    <n v="7"/>
    <s v="Amit Verma"/>
    <s v="Desk 26"/>
    <n v="12000"/>
    <n v="84000"/>
    <x v="1"/>
    <x v="10"/>
  </r>
  <r>
    <s v="S03162"/>
    <x v="218"/>
    <s v="EMP096"/>
    <s v="P028"/>
    <x v="3"/>
    <n v="1"/>
    <s v="Sneha Yadav"/>
    <s v="Notebook 28"/>
    <n v="100"/>
    <n v="100"/>
    <x v="0"/>
    <x v="45"/>
  </r>
  <r>
    <s v="S03163"/>
    <x v="90"/>
    <s v="EMP079"/>
    <s v="P019"/>
    <x v="1"/>
    <n v="7"/>
    <s v="Anjali Kumar"/>
    <s v="Printer Paper 19"/>
    <n v="300"/>
    <n v="2100"/>
    <x v="0"/>
    <x v="40"/>
  </r>
  <r>
    <s v="S03164"/>
    <x v="45"/>
    <s v="EMP039"/>
    <s v="P010"/>
    <x v="3"/>
    <n v="14"/>
    <s v="Rohit Jain"/>
    <s v="Marker 10"/>
    <n v="50"/>
    <n v="700"/>
    <x v="0"/>
    <x v="8"/>
  </r>
  <r>
    <s v="S03165"/>
    <x v="260"/>
    <s v="EMP033"/>
    <s v="P018"/>
    <x v="2"/>
    <n v="19"/>
    <s v="Neha Gupta"/>
    <s v="Notebook 18"/>
    <n v="100"/>
    <n v="1900"/>
    <x v="0"/>
    <x v="16"/>
  </r>
  <r>
    <s v="S03166"/>
    <x v="29"/>
    <s v="EMP050"/>
    <s v="P014"/>
    <x v="3"/>
    <n v="8"/>
    <s v="Amit Agarwal"/>
    <s v="Monitor 14"/>
    <n v="15000"/>
    <n v="120000"/>
    <x v="2"/>
    <x v="18"/>
  </r>
  <r>
    <s v="S03167"/>
    <x v="95"/>
    <s v="EMP027"/>
    <s v="P039"/>
    <x v="0"/>
    <n v="14"/>
    <s v="Vikas Agarwal"/>
    <s v="Printer Paper 39"/>
    <n v="300"/>
    <n v="4200"/>
    <x v="0"/>
    <x v="25"/>
  </r>
  <r>
    <s v="S03168"/>
    <x v="206"/>
    <s v="EMP066"/>
    <s v="P040"/>
    <x v="1"/>
    <n v="3"/>
    <s v="Sneha Patel"/>
    <s v="Marker 40"/>
    <n v="50"/>
    <n v="150"/>
    <x v="0"/>
    <x v="49"/>
  </r>
  <r>
    <s v="S03169"/>
    <x v="204"/>
    <s v="EMP011"/>
    <s v="P005"/>
    <x v="3"/>
    <n v="10"/>
    <s v="Rohit Jain"/>
    <s v="Office Chair 5"/>
    <n v="7000"/>
    <n v="70000"/>
    <x v="1"/>
    <x v="8"/>
  </r>
  <r>
    <s v="S03170"/>
    <x v="70"/>
    <s v="EMP006"/>
    <s v="P035"/>
    <x v="2"/>
    <n v="20"/>
    <s v="Anjali Jain"/>
    <s v="Office Chair 35"/>
    <n v="7000"/>
    <n v="140000"/>
    <x v="1"/>
    <x v="14"/>
  </r>
  <r>
    <s v="S03171"/>
    <x v="138"/>
    <s v="EMP058"/>
    <s v="P037"/>
    <x v="1"/>
    <n v="17"/>
    <s v="Anjali Jain"/>
    <s v="Cabinet 37"/>
    <n v="10000"/>
    <n v="170000"/>
    <x v="1"/>
    <x v="14"/>
  </r>
  <r>
    <s v="S03172"/>
    <x v="288"/>
    <s v="EMP009"/>
    <s v="P018"/>
    <x v="3"/>
    <n v="17"/>
    <s v="Sneha Mehta"/>
    <s v="Notebook 18"/>
    <n v="100"/>
    <n v="1700"/>
    <x v="0"/>
    <x v="9"/>
  </r>
  <r>
    <s v="S03173"/>
    <x v="152"/>
    <s v="EMP017"/>
    <s v="P005"/>
    <x v="2"/>
    <n v="1"/>
    <s v="Priya Sharma"/>
    <s v="Office Chair 5"/>
    <n v="7000"/>
    <n v="7000"/>
    <x v="1"/>
    <x v="12"/>
  </r>
  <r>
    <s v="S03174"/>
    <x v="298"/>
    <s v="EMP079"/>
    <s v="P050"/>
    <x v="2"/>
    <n v="20"/>
    <s v="Anjali Kumar"/>
    <s v="Marker 50"/>
    <n v="50"/>
    <n v="1000"/>
    <x v="0"/>
    <x v="40"/>
  </r>
  <r>
    <s v="S03175"/>
    <x v="210"/>
    <s v="EMP043"/>
    <s v="P046"/>
    <x v="0"/>
    <n v="20"/>
    <s v="Vikas Sharma"/>
    <s v="Desk 46"/>
    <n v="12000"/>
    <n v="240000"/>
    <x v="1"/>
    <x v="43"/>
  </r>
  <r>
    <s v="S03176"/>
    <x v="272"/>
    <s v="EMP003"/>
    <s v="P010"/>
    <x v="2"/>
    <n v="8"/>
    <s v="Karan Patel"/>
    <s v="Marker 10"/>
    <n v="50"/>
    <n v="400"/>
    <x v="0"/>
    <x v="39"/>
  </r>
  <r>
    <s v="S03177"/>
    <x v="7"/>
    <s v="EMP024"/>
    <s v="P001"/>
    <x v="2"/>
    <n v="3"/>
    <s v="Karan Verma"/>
    <s v="Laptop 1"/>
    <n v="60000"/>
    <n v="180000"/>
    <x v="2"/>
    <x v="56"/>
  </r>
  <r>
    <s v="S03178"/>
    <x v="343"/>
    <s v="EMP092"/>
    <s v="P029"/>
    <x v="0"/>
    <n v="5"/>
    <s v="Neha Yadav"/>
    <s v="Printer Paper 29"/>
    <n v="300"/>
    <n v="1500"/>
    <x v="0"/>
    <x v="17"/>
  </r>
  <r>
    <s v="S03179"/>
    <x v="24"/>
    <s v="EMP013"/>
    <s v="P004"/>
    <x v="2"/>
    <n v="20"/>
    <s v="Pooja Jain"/>
    <s v="Monitor 4"/>
    <n v="15000"/>
    <n v="300000"/>
    <x v="2"/>
    <x v="23"/>
  </r>
  <r>
    <s v="S03180"/>
    <x v="156"/>
    <s v="EMP012"/>
    <s v="P015"/>
    <x v="0"/>
    <n v="15"/>
    <s v="Pooja Singh"/>
    <s v="Office Chair 15"/>
    <n v="7000"/>
    <n v="105000"/>
    <x v="1"/>
    <x v="11"/>
  </r>
  <r>
    <s v="S03181"/>
    <x v="188"/>
    <s v="EMP079"/>
    <s v="P022"/>
    <x v="1"/>
    <n v="12"/>
    <s v="Anjali Kumar"/>
    <s v="Mouse 22"/>
    <n v="500"/>
    <n v="6000"/>
    <x v="2"/>
    <x v="40"/>
  </r>
  <r>
    <s v="S03182"/>
    <x v="223"/>
    <s v="EMP083"/>
    <s v="P004"/>
    <x v="0"/>
    <n v="3"/>
    <s v="Karan Yadav"/>
    <s v="Monitor 4"/>
    <n v="15000"/>
    <n v="45000"/>
    <x v="2"/>
    <x v="1"/>
  </r>
  <r>
    <s v="S03183"/>
    <x v="214"/>
    <s v="EMP036"/>
    <s v="P047"/>
    <x v="2"/>
    <n v="15"/>
    <s v="Rohit Yadav"/>
    <s v="Cabinet 47"/>
    <n v="10000"/>
    <n v="150000"/>
    <x v="1"/>
    <x v="0"/>
  </r>
  <r>
    <s v="S03184"/>
    <x v="70"/>
    <s v="EMP078"/>
    <s v="P002"/>
    <x v="2"/>
    <n v="5"/>
    <s v="Sneha Gupta"/>
    <s v="Mouse 2"/>
    <n v="500"/>
    <n v="2500"/>
    <x v="2"/>
    <x v="44"/>
  </r>
  <r>
    <s v="S03185"/>
    <x v="91"/>
    <s v="EMP016"/>
    <s v="P028"/>
    <x v="3"/>
    <n v="5"/>
    <s v="Karan Gupta"/>
    <s v="Notebook 28"/>
    <n v="100"/>
    <n v="500"/>
    <x v="0"/>
    <x v="24"/>
  </r>
  <r>
    <s v="S03186"/>
    <x v="67"/>
    <s v="EMP075"/>
    <s v="P047"/>
    <x v="0"/>
    <n v="6"/>
    <s v="Karan Singh"/>
    <s v="Cabinet 47"/>
    <n v="10000"/>
    <n v="60000"/>
    <x v="1"/>
    <x v="32"/>
  </r>
  <r>
    <s v="S03187"/>
    <x v="247"/>
    <s v="EMP009"/>
    <s v="P024"/>
    <x v="0"/>
    <n v="17"/>
    <s v="Sneha Mehta"/>
    <s v="Monitor 24"/>
    <n v="15000"/>
    <n v="255000"/>
    <x v="2"/>
    <x v="9"/>
  </r>
  <r>
    <s v="S03188"/>
    <x v="38"/>
    <s v="EMP069"/>
    <s v="P014"/>
    <x v="0"/>
    <n v="13"/>
    <s v="Pooja Patel"/>
    <s v="Monitor 14"/>
    <n v="15000"/>
    <n v="195000"/>
    <x v="2"/>
    <x v="48"/>
  </r>
  <r>
    <s v="S03189"/>
    <x v="189"/>
    <s v="EMP071"/>
    <s v="P011"/>
    <x v="0"/>
    <n v="18"/>
    <s v="Amit Mehta"/>
    <s v="Laptop 11"/>
    <n v="60000"/>
    <n v="1080000"/>
    <x v="2"/>
    <x v="3"/>
  </r>
  <r>
    <s v="S03190"/>
    <x v="170"/>
    <s v="EMP059"/>
    <s v="P005"/>
    <x v="1"/>
    <n v="17"/>
    <s v="Pooja Verma"/>
    <s v="Office Chair 5"/>
    <n v="7000"/>
    <n v="119000"/>
    <x v="1"/>
    <x v="36"/>
  </r>
  <r>
    <s v="S03191"/>
    <x v="174"/>
    <s v="EMP089"/>
    <s v="P038"/>
    <x v="0"/>
    <n v="3"/>
    <s v="Rohit Sharma"/>
    <s v="Notebook 38"/>
    <n v="100"/>
    <n v="300"/>
    <x v="0"/>
    <x v="31"/>
  </r>
  <r>
    <s v="S03192"/>
    <x v="301"/>
    <s v="EMP081"/>
    <s v="P025"/>
    <x v="2"/>
    <n v="8"/>
    <s v="Rahul Gupta"/>
    <s v="Office Chair 25"/>
    <n v="7000"/>
    <n v="56000"/>
    <x v="1"/>
    <x v="21"/>
  </r>
  <r>
    <s v="S03193"/>
    <x v="308"/>
    <s v="EMP006"/>
    <s v="P050"/>
    <x v="0"/>
    <n v="14"/>
    <s v="Anjali Jain"/>
    <s v="Marker 50"/>
    <n v="50"/>
    <n v="700"/>
    <x v="0"/>
    <x v="14"/>
  </r>
  <r>
    <s v="S03194"/>
    <x v="23"/>
    <s v="EMP024"/>
    <s v="P016"/>
    <x v="3"/>
    <n v="2"/>
    <s v="Karan Verma"/>
    <s v="Desk 16"/>
    <n v="12000"/>
    <n v="24000"/>
    <x v="1"/>
    <x v="56"/>
  </r>
  <r>
    <s v="S03195"/>
    <x v="260"/>
    <s v="EMP085"/>
    <s v="P039"/>
    <x v="1"/>
    <n v="3"/>
    <s v="Sneha Verma"/>
    <s v="Printer Paper 39"/>
    <n v="300"/>
    <n v="900"/>
    <x v="0"/>
    <x v="29"/>
  </r>
  <r>
    <s v="S03196"/>
    <x v="317"/>
    <s v="EMP021"/>
    <s v="P024"/>
    <x v="3"/>
    <n v="10"/>
    <s v="Amit Agarwal"/>
    <s v="Monitor 24"/>
    <n v="15000"/>
    <n v="150000"/>
    <x v="2"/>
    <x v="18"/>
  </r>
  <r>
    <s v="S03197"/>
    <x v="31"/>
    <s v="EMP050"/>
    <s v="P022"/>
    <x v="2"/>
    <n v="17"/>
    <s v="Amit Agarwal"/>
    <s v="Mouse 22"/>
    <n v="500"/>
    <n v="8500"/>
    <x v="2"/>
    <x v="18"/>
  </r>
  <r>
    <s v="S03198"/>
    <x v="131"/>
    <s v="EMP080"/>
    <s v="P016"/>
    <x v="3"/>
    <n v="13"/>
    <s v="Neha Sharma"/>
    <s v="Desk 16"/>
    <n v="12000"/>
    <n v="156000"/>
    <x v="1"/>
    <x v="30"/>
  </r>
  <r>
    <s v="S03199"/>
    <x v="139"/>
    <s v="EMP097"/>
    <s v="P045"/>
    <x v="0"/>
    <n v="10"/>
    <s v="Rohit Yadav"/>
    <s v="Office Chair 45"/>
    <n v="7000"/>
    <n v="70000"/>
    <x v="1"/>
    <x v="0"/>
  </r>
  <r>
    <s v="S03200"/>
    <x v="250"/>
    <s v="EMP030"/>
    <s v="P032"/>
    <x v="0"/>
    <n v="3"/>
    <s v="Neha Sharma"/>
    <s v="Mouse 32"/>
    <n v="500"/>
    <n v="1500"/>
    <x v="2"/>
    <x v="30"/>
  </r>
  <r>
    <s v="S03201"/>
    <x v="79"/>
    <s v="EMP080"/>
    <s v="P029"/>
    <x v="0"/>
    <n v="8"/>
    <s v="Neha Sharma"/>
    <s v="Printer Paper 29"/>
    <n v="300"/>
    <n v="2400"/>
    <x v="0"/>
    <x v="30"/>
  </r>
  <r>
    <s v="S03202"/>
    <x v="223"/>
    <s v="EMP022"/>
    <s v="P044"/>
    <x v="0"/>
    <n v="20"/>
    <s v="Neha Mehta"/>
    <s v="Monitor 44"/>
    <n v="15000"/>
    <n v="300000"/>
    <x v="2"/>
    <x v="15"/>
  </r>
  <r>
    <s v="S03203"/>
    <x v="181"/>
    <s v="EMP086"/>
    <s v="P016"/>
    <x v="3"/>
    <n v="7"/>
    <s v="Rahul Mehta"/>
    <s v="Desk 16"/>
    <n v="12000"/>
    <n v="84000"/>
    <x v="1"/>
    <x v="55"/>
  </r>
  <r>
    <s v="S03204"/>
    <x v="352"/>
    <s v="EMP074"/>
    <s v="P010"/>
    <x v="3"/>
    <n v="18"/>
    <s v="Karan Singh"/>
    <s v="Marker 10"/>
    <n v="50"/>
    <n v="900"/>
    <x v="0"/>
    <x v="32"/>
  </r>
  <r>
    <s v="S03205"/>
    <x v="305"/>
    <s v="EMP059"/>
    <s v="P021"/>
    <x v="1"/>
    <n v="12"/>
    <s v="Pooja Verma"/>
    <s v="Laptop 21"/>
    <n v="60000"/>
    <n v="720000"/>
    <x v="2"/>
    <x v="36"/>
  </r>
  <r>
    <s v="S03206"/>
    <x v="248"/>
    <s v="EMP032"/>
    <s v="P019"/>
    <x v="2"/>
    <n v="1"/>
    <s v="Sneha Agarwal"/>
    <s v="Printer Paper 19"/>
    <n v="300"/>
    <n v="300"/>
    <x v="0"/>
    <x v="20"/>
  </r>
  <r>
    <s v="S03207"/>
    <x v="199"/>
    <s v="EMP100"/>
    <s v="P038"/>
    <x v="3"/>
    <n v="16"/>
    <s v="Neha Patel"/>
    <s v="Notebook 38"/>
    <n v="100"/>
    <n v="1600"/>
    <x v="0"/>
    <x v="53"/>
  </r>
  <r>
    <s v="S03208"/>
    <x v="81"/>
    <s v="EMP095"/>
    <s v="P045"/>
    <x v="1"/>
    <n v="11"/>
    <s v="Rahul Singh"/>
    <s v="Office Chair 45"/>
    <n v="7000"/>
    <n v="77000"/>
    <x v="1"/>
    <x v="4"/>
  </r>
  <r>
    <s v="S03209"/>
    <x v="275"/>
    <s v="EMP048"/>
    <s v="P006"/>
    <x v="3"/>
    <n v="5"/>
    <s v="Vikas Jain"/>
    <s v="Desk 6"/>
    <n v="12000"/>
    <n v="60000"/>
    <x v="1"/>
    <x v="42"/>
  </r>
  <r>
    <s v="S03210"/>
    <x v="174"/>
    <s v="EMP068"/>
    <s v="P003"/>
    <x v="0"/>
    <n v="14"/>
    <s v="Vikas Gupta"/>
    <s v="Keyboard 3"/>
    <n v="1200"/>
    <n v="16800"/>
    <x v="2"/>
    <x v="46"/>
  </r>
  <r>
    <s v="S03211"/>
    <x v="346"/>
    <s v="EMP089"/>
    <s v="P011"/>
    <x v="0"/>
    <n v="18"/>
    <s v="Rohit Sharma"/>
    <s v="Laptop 11"/>
    <n v="60000"/>
    <n v="1080000"/>
    <x v="2"/>
    <x v="31"/>
  </r>
  <r>
    <s v="S03212"/>
    <x v="351"/>
    <s v="EMP018"/>
    <s v="P033"/>
    <x v="0"/>
    <n v="2"/>
    <s v="Rahul Yadav"/>
    <s v="Keyboard 33"/>
    <n v="1200"/>
    <n v="2400"/>
    <x v="2"/>
    <x v="7"/>
  </r>
  <r>
    <s v="S03213"/>
    <x v="354"/>
    <s v="EMP068"/>
    <s v="P029"/>
    <x v="2"/>
    <n v="9"/>
    <s v="Vikas Gupta"/>
    <s v="Printer Paper 29"/>
    <n v="300"/>
    <n v="2700"/>
    <x v="0"/>
    <x v="46"/>
  </r>
  <r>
    <s v="S03214"/>
    <x v="17"/>
    <s v="EMP062"/>
    <s v="P002"/>
    <x v="2"/>
    <n v="17"/>
    <s v="Vikas Singh"/>
    <s v="Mouse 2"/>
    <n v="500"/>
    <n v="8500"/>
    <x v="2"/>
    <x v="34"/>
  </r>
  <r>
    <s v="S03215"/>
    <x v="363"/>
    <s v="EMP006"/>
    <s v="P045"/>
    <x v="2"/>
    <n v="12"/>
    <s v="Anjali Jain"/>
    <s v="Office Chair 45"/>
    <n v="7000"/>
    <n v="84000"/>
    <x v="1"/>
    <x v="14"/>
  </r>
  <r>
    <s v="S03216"/>
    <x v="69"/>
    <s v="EMP034"/>
    <s v="P039"/>
    <x v="2"/>
    <n v="2"/>
    <s v="Anjali Jain"/>
    <s v="Printer Paper 39"/>
    <n v="300"/>
    <n v="600"/>
    <x v="0"/>
    <x v="14"/>
  </r>
  <r>
    <s v="S03217"/>
    <x v="212"/>
    <s v="EMP098"/>
    <s v="P004"/>
    <x v="0"/>
    <n v="20"/>
    <s v="Karan Sharma"/>
    <s v="Monitor 4"/>
    <n v="15000"/>
    <n v="300000"/>
    <x v="2"/>
    <x v="41"/>
  </r>
  <r>
    <s v="S03218"/>
    <x v="165"/>
    <s v="EMP038"/>
    <s v="P028"/>
    <x v="3"/>
    <n v="18"/>
    <s v="Amit Verma"/>
    <s v="Notebook 28"/>
    <n v="100"/>
    <n v="1800"/>
    <x v="0"/>
    <x v="10"/>
  </r>
  <r>
    <s v="S03219"/>
    <x v="183"/>
    <s v="EMP093"/>
    <s v="P044"/>
    <x v="3"/>
    <n v="2"/>
    <s v="Vikas Singh"/>
    <s v="Monitor 44"/>
    <n v="15000"/>
    <n v="30000"/>
    <x v="2"/>
    <x v="34"/>
  </r>
  <r>
    <s v="S03220"/>
    <x v="3"/>
    <s v="EMP060"/>
    <s v="P031"/>
    <x v="2"/>
    <n v="3"/>
    <s v="Rohit Patel"/>
    <s v="Laptop 31"/>
    <n v="60000"/>
    <n v="180000"/>
    <x v="2"/>
    <x v="51"/>
  </r>
  <r>
    <s v="S03221"/>
    <x v="217"/>
    <s v="EMP034"/>
    <s v="P042"/>
    <x v="0"/>
    <n v="12"/>
    <s v="Anjali Jain"/>
    <s v="Mouse 42"/>
    <n v="500"/>
    <n v="6000"/>
    <x v="2"/>
    <x v="14"/>
  </r>
  <r>
    <s v="S03222"/>
    <x v="255"/>
    <s v="EMP009"/>
    <s v="P018"/>
    <x v="3"/>
    <n v="17"/>
    <s v="Sneha Mehta"/>
    <s v="Notebook 18"/>
    <n v="100"/>
    <n v="1700"/>
    <x v="0"/>
    <x v="9"/>
  </r>
  <r>
    <s v="S03223"/>
    <x v="91"/>
    <s v="EMP035"/>
    <s v="P013"/>
    <x v="0"/>
    <n v="12"/>
    <s v="Neha Mehta"/>
    <s v="Keyboard 13"/>
    <n v="1200"/>
    <n v="14400"/>
    <x v="2"/>
    <x v="15"/>
  </r>
  <r>
    <s v="S03224"/>
    <x v="285"/>
    <s v="EMP051"/>
    <s v="P042"/>
    <x v="0"/>
    <n v="5"/>
    <s v="Rahul Singh"/>
    <s v="Mouse 42"/>
    <n v="500"/>
    <n v="2500"/>
    <x v="2"/>
    <x v="4"/>
  </r>
  <r>
    <s v="S03225"/>
    <x v="208"/>
    <s v="EMP005"/>
    <s v="P015"/>
    <x v="2"/>
    <n v="13"/>
    <s v="Sneha Mehta"/>
    <s v="Office Chair 15"/>
    <n v="7000"/>
    <n v="91000"/>
    <x v="1"/>
    <x v="9"/>
  </r>
  <r>
    <s v="S03226"/>
    <x v="195"/>
    <s v="EMP070"/>
    <s v="P007"/>
    <x v="2"/>
    <n v="14"/>
    <s v="Priya Sharma"/>
    <s v="Cabinet 7"/>
    <n v="10000"/>
    <n v="140000"/>
    <x v="1"/>
    <x v="12"/>
  </r>
  <r>
    <s v="S03227"/>
    <x v="69"/>
    <s v="EMP074"/>
    <s v="P033"/>
    <x v="2"/>
    <n v="4"/>
    <s v="Karan Singh"/>
    <s v="Keyboard 33"/>
    <n v="1200"/>
    <n v="4800"/>
    <x v="2"/>
    <x v="32"/>
  </r>
  <r>
    <s v="S03228"/>
    <x v="150"/>
    <s v="EMP037"/>
    <s v="P001"/>
    <x v="3"/>
    <n v="4"/>
    <s v="Priya Kumar"/>
    <s v="Laptop 1"/>
    <n v="60000"/>
    <n v="240000"/>
    <x v="2"/>
    <x v="13"/>
  </r>
  <r>
    <s v="S03229"/>
    <x v="255"/>
    <s v="EMP051"/>
    <s v="P043"/>
    <x v="3"/>
    <n v="5"/>
    <s v="Rahul Singh"/>
    <s v="Keyboard 43"/>
    <n v="1200"/>
    <n v="6000"/>
    <x v="2"/>
    <x v="4"/>
  </r>
  <r>
    <s v="S03230"/>
    <x v="69"/>
    <s v="EMP096"/>
    <s v="P037"/>
    <x v="2"/>
    <n v="18"/>
    <s v="Sneha Yadav"/>
    <s v="Cabinet 37"/>
    <n v="10000"/>
    <n v="180000"/>
    <x v="1"/>
    <x v="45"/>
  </r>
  <r>
    <s v="S03231"/>
    <x v="43"/>
    <s v="EMP057"/>
    <s v="P006"/>
    <x v="2"/>
    <n v="17"/>
    <s v="Vikas Yadav"/>
    <s v="Desk 6"/>
    <n v="12000"/>
    <n v="204000"/>
    <x v="1"/>
    <x v="52"/>
  </r>
  <r>
    <s v="S03232"/>
    <x v="27"/>
    <s v="EMP031"/>
    <s v="P043"/>
    <x v="0"/>
    <n v="19"/>
    <s v="Pooja Jain"/>
    <s v="Keyboard 43"/>
    <n v="1200"/>
    <n v="22800"/>
    <x v="2"/>
    <x v="23"/>
  </r>
  <r>
    <s v="S03233"/>
    <x v="202"/>
    <s v="EMP051"/>
    <s v="P025"/>
    <x v="0"/>
    <n v="1"/>
    <s v="Rahul Singh"/>
    <s v="Office Chair 25"/>
    <n v="7000"/>
    <n v="7000"/>
    <x v="1"/>
    <x v="4"/>
  </r>
  <r>
    <s v="S03234"/>
    <x v="172"/>
    <s v="EMP035"/>
    <s v="P047"/>
    <x v="2"/>
    <n v="15"/>
    <s v="Neha Mehta"/>
    <s v="Cabinet 47"/>
    <n v="10000"/>
    <n v="150000"/>
    <x v="1"/>
    <x v="15"/>
  </r>
  <r>
    <s v="S03235"/>
    <x v="6"/>
    <s v="EMP008"/>
    <s v="P031"/>
    <x v="2"/>
    <n v="9"/>
    <s v="Pooja Verma"/>
    <s v="Laptop 31"/>
    <n v="60000"/>
    <n v="540000"/>
    <x v="2"/>
    <x v="36"/>
  </r>
  <r>
    <s v="S03236"/>
    <x v="219"/>
    <s v="EMP096"/>
    <s v="P002"/>
    <x v="3"/>
    <n v="3"/>
    <s v="Sneha Yadav"/>
    <s v="Mouse 2"/>
    <n v="500"/>
    <n v="1500"/>
    <x v="2"/>
    <x v="45"/>
  </r>
  <r>
    <s v="S03237"/>
    <x v="288"/>
    <s v="EMP019"/>
    <s v="P002"/>
    <x v="2"/>
    <n v="1"/>
    <s v="Rahul Yadav"/>
    <s v="Mouse 2"/>
    <n v="500"/>
    <n v="500"/>
    <x v="2"/>
    <x v="7"/>
  </r>
  <r>
    <s v="S03238"/>
    <x v="29"/>
    <s v="EMP092"/>
    <s v="P014"/>
    <x v="0"/>
    <n v="3"/>
    <s v="Neha Yadav"/>
    <s v="Monitor 14"/>
    <n v="15000"/>
    <n v="45000"/>
    <x v="2"/>
    <x v="17"/>
  </r>
  <r>
    <s v="S03239"/>
    <x v="311"/>
    <s v="EMP067"/>
    <s v="P047"/>
    <x v="2"/>
    <n v="12"/>
    <s v="Anjali Sharma"/>
    <s v="Cabinet 47"/>
    <n v="10000"/>
    <n v="120000"/>
    <x v="1"/>
    <x v="5"/>
  </r>
  <r>
    <s v="S03240"/>
    <x v="242"/>
    <s v="EMP048"/>
    <s v="P047"/>
    <x v="1"/>
    <n v="10"/>
    <s v="Vikas Jain"/>
    <s v="Cabinet 47"/>
    <n v="10000"/>
    <n v="100000"/>
    <x v="1"/>
    <x v="42"/>
  </r>
  <r>
    <s v="S03241"/>
    <x v="24"/>
    <s v="EMP086"/>
    <s v="P024"/>
    <x v="3"/>
    <n v="14"/>
    <s v="Rahul Mehta"/>
    <s v="Monitor 24"/>
    <n v="15000"/>
    <n v="210000"/>
    <x v="2"/>
    <x v="55"/>
  </r>
  <r>
    <s v="S03242"/>
    <x v="245"/>
    <s v="EMP088"/>
    <s v="P021"/>
    <x v="1"/>
    <n v="19"/>
    <s v="Rahul Gupta"/>
    <s v="Laptop 21"/>
    <n v="60000"/>
    <n v="1140000"/>
    <x v="2"/>
    <x v="21"/>
  </r>
  <r>
    <s v="S03243"/>
    <x v="254"/>
    <s v="EMP033"/>
    <s v="P009"/>
    <x v="1"/>
    <n v="16"/>
    <s v="Neha Gupta"/>
    <s v="Printer Paper 9"/>
    <n v="300"/>
    <n v="4800"/>
    <x v="0"/>
    <x v="16"/>
  </r>
  <r>
    <s v="S03244"/>
    <x v="110"/>
    <s v="EMP083"/>
    <s v="P037"/>
    <x v="3"/>
    <n v="9"/>
    <s v="Karan Yadav"/>
    <s v="Cabinet 37"/>
    <n v="10000"/>
    <n v="90000"/>
    <x v="1"/>
    <x v="1"/>
  </r>
  <r>
    <s v="S03245"/>
    <x v="152"/>
    <s v="EMP014"/>
    <s v="P017"/>
    <x v="0"/>
    <n v="8"/>
    <s v="Priya Kumar"/>
    <s v="Cabinet 17"/>
    <n v="10000"/>
    <n v="80000"/>
    <x v="1"/>
    <x v="13"/>
  </r>
  <r>
    <s v="S03246"/>
    <x v="279"/>
    <s v="EMP013"/>
    <s v="P032"/>
    <x v="0"/>
    <n v="6"/>
    <s v="Pooja Jain"/>
    <s v="Mouse 32"/>
    <n v="500"/>
    <n v="3000"/>
    <x v="2"/>
    <x v="23"/>
  </r>
  <r>
    <s v="S03247"/>
    <x v="342"/>
    <s v="EMP082"/>
    <s v="P022"/>
    <x v="1"/>
    <n v="20"/>
    <s v="Rohit Jain"/>
    <s v="Mouse 22"/>
    <n v="500"/>
    <n v="10000"/>
    <x v="2"/>
    <x v="8"/>
  </r>
  <r>
    <s v="S03248"/>
    <x v="322"/>
    <s v="EMP050"/>
    <s v="P044"/>
    <x v="3"/>
    <n v="7"/>
    <s v="Amit Agarwal"/>
    <s v="Monitor 44"/>
    <n v="15000"/>
    <n v="105000"/>
    <x v="2"/>
    <x v="18"/>
  </r>
  <r>
    <s v="S03249"/>
    <x v="61"/>
    <s v="EMP070"/>
    <s v="P019"/>
    <x v="3"/>
    <n v="6"/>
    <s v="Priya Sharma"/>
    <s v="Printer Paper 19"/>
    <n v="300"/>
    <n v="1800"/>
    <x v="0"/>
    <x v="12"/>
  </r>
  <r>
    <s v="S03250"/>
    <x v="149"/>
    <s v="EMP072"/>
    <s v="P020"/>
    <x v="2"/>
    <n v="11"/>
    <s v="Sneha Agarwal"/>
    <s v="Marker 20"/>
    <n v="50"/>
    <n v="550"/>
    <x v="0"/>
    <x v="20"/>
  </r>
  <r>
    <s v="S03251"/>
    <x v="196"/>
    <s v="EMP048"/>
    <s v="P001"/>
    <x v="1"/>
    <n v="20"/>
    <s v="Vikas Jain"/>
    <s v="Laptop 1"/>
    <n v="60000"/>
    <n v="1200000"/>
    <x v="2"/>
    <x v="42"/>
  </r>
  <r>
    <s v="S03252"/>
    <x v="262"/>
    <s v="EMP016"/>
    <s v="P024"/>
    <x v="2"/>
    <n v="13"/>
    <s v="Karan Gupta"/>
    <s v="Monitor 24"/>
    <n v="15000"/>
    <n v="195000"/>
    <x v="2"/>
    <x v="24"/>
  </r>
  <r>
    <s v="S03253"/>
    <x v="285"/>
    <s v="EMP085"/>
    <s v="P021"/>
    <x v="1"/>
    <n v="14"/>
    <s v="Sneha Verma"/>
    <s v="Laptop 21"/>
    <n v="60000"/>
    <n v="840000"/>
    <x v="2"/>
    <x v="29"/>
  </r>
  <r>
    <s v="S03254"/>
    <x v="119"/>
    <s v="EMP088"/>
    <s v="P014"/>
    <x v="1"/>
    <n v="19"/>
    <s v="Rahul Gupta"/>
    <s v="Monitor 14"/>
    <n v="15000"/>
    <n v="285000"/>
    <x v="2"/>
    <x v="21"/>
  </r>
  <r>
    <s v="S03255"/>
    <x v="332"/>
    <s v="EMP097"/>
    <s v="P004"/>
    <x v="2"/>
    <n v="8"/>
    <s v="Rohit Yadav"/>
    <s v="Monitor 4"/>
    <n v="15000"/>
    <n v="120000"/>
    <x v="2"/>
    <x v="0"/>
  </r>
  <r>
    <s v="S03256"/>
    <x v="339"/>
    <s v="EMP024"/>
    <s v="P001"/>
    <x v="3"/>
    <n v="4"/>
    <s v="Karan Verma"/>
    <s v="Laptop 1"/>
    <n v="60000"/>
    <n v="240000"/>
    <x v="2"/>
    <x v="56"/>
  </r>
  <r>
    <s v="S03257"/>
    <x v="287"/>
    <s v="EMP076"/>
    <s v="P037"/>
    <x v="1"/>
    <n v="9"/>
    <s v="Rahul Jain"/>
    <s v="Cabinet 37"/>
    <n v="10000"/>
    <n v="90000"/>
    <x v="1"/>
    <x v="22"/>
  </r>
  <r>
    <s v="S03258"/>
    <x v="211"/>
    <s v="EMP043"/>
    <s v="P019"/>
    <x v="1"/>
    <n v="3"/>
    <s v="Vikas Sharma"/>
    <s v="Printer Paper 19"/>
    <n v="300"/>
    <n v="900"/>
    <x v="0"/>
    <x v="43"/>
  </r>
  <r>
    <s v="S03259"/>
    <x v="15"/>
    <s v="EMP010"/>
    <s v="P050"/>
    <x v="0"/>
    <n v="2"/>
    <s v="Karan Kumar"/>
    <s v="Marker 50"/>
    <n v="50"/>
    <n v="100"/>
    <x v="0"/>
    <x v="54"/>
  </r>
  <r>
    <s v="S03260"/>
    <x v="326"/>
    <s v="EMP067"/>
    <s v="P047"/>
    <x v="0"/>
    <n v="11"/>
    <s v="Anjali Sharma"/>
    <s v="Cabinet 47"/>
    <n v="10000"/>
    <n v="110000"/>
    <x v="1"/>
    <x v="5"/>
  </r>
  <r>
    <s v="S03261"/>
    <x v="307"/>
    <s v="EMP091"/>
    <s v="P010"/>
    <x v="0"/>
    <n v="16"/>
    <s v="Anjali Verma"/>
    <s v="Marker 10"/>
    <n v="50"/>
    <n v="800"/>
    <x v="0"/>
    <x v="27"/>
  </r>
  <r>
    <s v="S03262"/>
    <x v="1"/>
    <s v="EMP059"/>
    <s v="P005"/>
    <x v="0"/>
    <n v="12"/>
    <s v="Pooja Verma"/>
    <s v="Office Chair 5"/>
    <n v="7000"/>
    <n v="84000"/>
    <x v="1"/>
    <x v="36"/>
  </r>
  <r>
    <s v="S03263"/>
    <x v="190"/>
    <s v="EMP097"/>
    <s v="P039"/>
    <x v="3"/>
    <n v="13"/>
    <s v="Rohit Yadav"/>
    <s v="Printer Paper 39"/>
    <n v="300"/>
    <n v="3900"/>
    <x v="0"/>
    <x v="0"/>
  </r>
  <r>
    <s v="S03264"/>
    <x v="57"/>
    <s v="EMP072"/>
    <s v="P024"/>
    <x v="3"/>
    <n v="8"/>
    <s v="Sneha Agarwal"/>
    <s v="Monitor 24"/>
    <n v="15000"/>
    <n v="120000"/>
    <x v="2"/>
    <x v="20"/>
  </r>
  <r>
    <s v="S03265"/>
    <x v="166"/>
    <s v="EMP094"/>
    <s v="P007"/>
    <x v="0"/>
    <n v="9"/>
    <s v="Rohit Kumar"/>
    <s v="Cabinet 7"/>
    <n v="10000"/>
    <n v="90000"/>
    <x v="1"/>
    <x v="38"/>
  </r>
  <r>
    <s v="S03266"/>
    <x v="348"/>
    <s v="EMP056"/>
    <s v="P010"/>
    <x v="2"/>
    <n v="14"/>
    <s v="Anjali Singh"/>
    <s v="Marker 10"/>
    <n v="50"/>
    <n v="700"/>
    <x v="0"/>
    <x v="2"/>
  </r>
  <r>
    <s v="S03267"/>
    <x v="350"/>
    <s v="EMP019"/>
    <s v="P018"/>
    <x v="0"/>
    <n v="12"/>
    <s v="Rahul Yadav"/>
    <s v="Notebook 18"/>
    <n v="100"/>
    <n v="1200"/>
    <x v="0"/>
    <x v="7"/>
  </r>
  <r>
    <s v="S03268"/>
    <x v="90"/>
    <s v="EMP078"/>
    <s v="P022"/>
    <x v="1"/>
    <n v="12"/>
    <s v="Sneha Gupta"/>
    <s v="Mouse 22"/>
    <n v="500"/>
    <n v="6000"/>
    <x v="2"/>
    <x v="44"/>
  </r>
  <r>
    <s v="S03269"/>
    <x v="261"/>
    <s v="EMP043"/>
    <s v="P046"/>
    <x v="2"/>
    <n v="3"/>
    <s v="Vikas Sharma"/>
    <s v="Desk 46"/>
    <n v="12000"/>
    <n v="36000"/>
    <x v="1"/>
    <x v="43"/>
  </r>
  <r>
    <s v="S03270"/>
    <x v="297"/>
    <s v="EMP082"/>
    <s v="P019"/>
    <x v="1"/>
    <n v="4"/>
    <s v="Rohit Jain"/>
    <s v="Printer Paper 19"/>
    <n v="300"/>
    <n v="1200"/>
    <x v="0"/>
    <x v="8"/>
  </r>
  <r>
    <s v="S03271"/>
    <x v="23"/>
    <s v="EMP032"/>
    <s v="P022"/>
    <x v="2"/>
    <n v="13"/>
    <s v="Sneha Agarwal"/>
    <s v="Mouse 22"/>
    <n v="500"/>
    <n v="6500"/>
    <x v="2"/>
    <x v="20"/>
  </r>
  <r>
    <s v="S03272"/>
    <x v="325"/>
    <s v="EMP016"/>
    <s v="P025"/>
    <x v="1"/>
    <n v="12"/>
    <s v="Karan Gupta"/>
    <s v="Office Chair 25"/>
    <n v="7000"/>
    <n v="84000"/>
    <x v="1"/>
    <x v="24"/>
  </r>
  <r>
    <s v="S03273"/>
    <x v="312"/>
    <s v="EMP037"/>
    <s v="P032"/>
    <x v="1"/>
    <n v="19"/>
    <s v="Priya Kumar"/>
    <s v="Mouse 32"/>
    <n v="500"/>
    <n v="9500"/>
    <x v="2"/>
    <x v="13"/>
  </r>
  <r>
    <s v="S03274"/>
    <x v="221"/>
    <s v="EMP051"/>
    <s v="P003"/>
    <x v="1"/>
    <n v="7"/>
    <s v="Rahul Singh"/>
    <s v="Keyboard 3"/>
    <n v="1200"/>
    <n v="8400"/>
    <x v="2"/>
    <x v="4"/>
  </r>
  <r>
    <s v="S03275"/>
    <x v="257"/>
    <s v="EMP060"/>
    <s v="P027"/>
    <x v="3"/>
    <n v="4"/>
    <s v="Rohit Patel"/>
    <s v="Cabinet 27"/>
    <n v="10000"/>
    <n v="40000"/>
    <x v="1"/>
    <x v="51"/>
  </r>
  <r>
    <s v="S03276"/>
    <x v="263"/>
    <s v="EMP073"/>
    <s v="P029"/>
    <x v="1"/>
    <n v="10"/>
    <s v="Pooja Jain"/>
    <s v="Printer Paper 29"/>
    <n v="300"/>
    <n v="3000"/>
    <x v="0"/>
    <x v="23"/>
  </r>
  <r>
    <s v="S03277"/>
    <x v="188"/>
    <s v="EMP009"/>
    <s v="P007"/>
    <x v="2"/>
    <n v="12"/>
    <s v="Sneha Mehta"/>
    <s v="Cabinet 7"/>
    <n v="10000"/>
    <n v="120000"/>
    <x v="1"/>
    <x v="9"/>
  </r>
  <r>
    <s v="S03278"/>
    <x v="78"/>
    <s v="EMP015"/>
    <s v="P048"/>
    <x v="0"/>
    <n v="17"/>
    <s v="Neha Singh"/>
    <s v="Notebook 48"/>
    <n v="100"/>
    <n v="1700"/>
    <x v="0"/>
    <x v="26"/>
  </r>
  <r>
    <s v="S03279"/>
    <x v="261"/>
    <s v="EMP040"/>
    <s v="P045"/>
    <x v="2"/>
    <n v="16"/>
    <s v="Amit Mehta"/>
    <s v="Office Chair 45"/>
    <n v="7000"/>
    <n v="112000"/>
    <x v="1"/>
    <x v="3"/>
  </r>
  <r>
    <s v="S03280"/>
    <x v="180"/>
    <s v="EMP086"/>
    <s v="P005"/>
    <x v="2"/>
    <n v="4"/>
    <s v="Rahul Mehta"/>
    <s v="Office Chair 5"/>
    <n v="7000"/>
    <n v="28000"/>
    <x v="1"/>
    <x v="55"/>
  </r>
  <r>
    <s v="S03281"/>
    <x v="295"/>
    <s v="EMP056"/>
    <s v="P043"/>
    <x v="0"/>
    <n v="8"/>
    <s v="Anjali Singh"/>
    <s v="Keyboard 43"/>
    <n v="1200"/>
    <n v="9600"/>
    <x v="2"/>
    <x v="2"/>
  </r>
  <r>
    <s v="S03282"/>
    <x v="320"/>
    <s v="EMP075"/>
    <s v="P014"/>
    <x v="3"/>
    <n v="7"/>
    <s v="Karan Singh"/>
    <s v="Monitor 14"/>
    <n v="15000"/>
    <n v="105000"/>
    <x v="2"/>
    <x v="32"/>
  </r>
  <r>
    <s v="S03283"/>
    <x v="73"/>
    <s v="EMP097"/>
    <s v="P040"/>
    <x v="0"/>
    <n v="2"/>
    <s v="Rohit Yadav"/>
    <s v="Marker 40"/>
    <n v="50"/>
    <n v="100"/>
    <x v="0"/>
    <x v="0"/>
  </r>
  <r>
    <s v="S03284"/>
    <x v="106"/>
    <s v="EMP038"/>
    <s v="P016"/>
    <x v="0"/>
    <n v="17"/>
    <s v="Amit Verma"/>
    <s v="Desk 16"/>
    <n v="12000"/>
    <n v="204000"/>
    <x v="1"/>
    <x v="10"/>
  </r>
  <r>
    <s v="S03285"/>
    <x v="120"/>
    <s v="EMP025"/>
    <s v="P043"/>
    <x v="1"/>
    <n v="4"/>
    <s v="Amit Mehta"/>
    <s v="Keyboard 43"/>
    <n v="1200"/>
    <n v="4800"/>
    <x v="2"/>
    <x v="3"/>
  </r>
  <r>
    <s v="S03286"/>
    <x v="20"/>
    <s v="EMP094"/>
    <s v="P014"/>
    <x v="0"/>
    <n v="1"/>
    <s v="Rohit Kumar"/>
    <s v="Monitor 14"/>
    <n v="15000"/>
    <n v="15000"/>
    <x v="2"/>
    <x v="38"/>
  </r>
  <r>
    <s v="S03287"/>
    <x v="298"/>
    <s v="EMP015"/>
    <s v="P046"/>
    <x v="2"/>
    <n v="9"/>
    <s v="Neha Singh"/>
    <s v="Desk 46"/>
    <n v="12000"/>
    <n v="108000"/>
    <x v="1"/>
    <x v="26"/>
  </r>
  <r>
    <s v="S03288"/>
    <x v="77"/>
    <s v="EMP009"/>
    <s v="P039"/>
    <x v="2"/>
    <n v="5"/>
    <s v="Sneha Mehta"/>
    <s v="Printer Paper 39"/>
    <n v="300"/>
    <n v="1500"/>
    <x v="0"/>
    <x v="9"/>
  </r>
  <r>
    <s v="S03289"/>
    <x v="218"/>
    <s v="EMP072"/>
    <s v="P040"/>
    <x v="0"/>
    <n v="17"/>
    <s v="Sneha Agarwal"/>
    <s v="Marker 40"/>
    <n v="50"/>
    <n v="850"/>
    <x v="0"/>
    <x v="20"/>
  </r>
  <r>
    <s v="S03290"/>
    <x v="323"/>
    <s v="EMP005"/>
    <s v="P046"/>
    <x v="1"/>
    <n v="4"/>
    <s v="Sneha Mehta"/>
    <s v="Desk 46"/>
    <n v="12000"/>
    <n v="48000"/>
    <x v="1"/>
    <x v="9"/>
  </r>
  <r>
    <s v="S03291"/>
    <x v="19"/>
    <s v="EMP070"/>
    <s v="P048"/>
    <x v="0"/>
    <n v="10"/>
    <s v="Priya Sharma"/>
    <s v="Notebook 48"/>
    <n v="100"/>
    <n v="1000"/>
    <x v="0"/>
    <x v="12"/>
  </r>
  <r>
    <s v="S03292"/>
    <x v="308"/>
    <s v="EMP060"/>
    <s v="P005"/>
    <x v="1"/>
    <n v="5"/>
    <s v="Rohit Patel"/>
    <s v="Office Chair 5"/>
    <n v="7000"/>
    <n v="35000"/>
    <x v="1"/>
    <x v="51"/>
  </r>
  <r>
    <s v="S03293"/>
    <x v="1"/>
    <s v="EMP036"/>
    <s v="P031"/>
    <x v="3"/>
    <n v="9"/>
    <s v="Rohit Yadav"/>
    <s v="Laptop 31"/>
    <n v="60000"/>
    <n v="540000"/>
    <x v="2"/>
    <x v="0"/>
  </r>
  <r>
    <s v="S03294"/>
    <x v="111"/>
    <s v="EMP052"/>
    <s v="P031"/>
    <x v="3"/>
    <n v="11"/>
    <s v="Sneha Mehta"/>
    <s v="Laptop 31"/>
    <n v="60000"/>
    <n v="660000"/>
    <x v="2"/>
    <x v="9"/>
  </r>
  <r>
    <s v="S03295"/>
    <x v="2"/>
    <s v="EMP064"/>
    <s v="P017"/>
    <x v="3"/>
    <n v="5"/>
    <s v="Priya Jain"/>
    <s v="Cabinet 17"/>
    <n v="10000"/>
    <n v="50000"/>
    <x v="1"/>
    <x v="37"/>
  </r>
  <r>
    <s v="S03296"/>
    <x v="308"/>
    <s v="EMP005"/>
    <s v="P034"/>
    <x v="0"/>
    <n v="5"/>
    <s v="Sneha Mehta"/>
    <s v="Monitor 34"/>
    <n v="15000"/>
    <n v="75000"/>
    <x v="2"/>
    <x v="9"/>
  </r>
  <r>
    <s v="S03297"/>
    <x v="357"/>
    <s v="EMP074"/>
    <s v="P050"/>
    <x v="2"/>
    <n v="1"/>
    <s v="Karan Singh"/>
    <s v="Marker 50"/>
    <n v="50"/>
    <n v="50"/>
    <x v="0"/>
    <x v="32"/>
  </r>
  <r>
    <s v="S03298"/>
    <x v="255"/>
    <s v="EMP013"/>
    <s v="P001"/>
    <x v="3"/>
    <n v="14"/>
    <s v="Pooja Jain"/>
    <s v="Laptop 1"/>
    <n v="60000"/>
    <n v="840000"/>
    <x v="2"/>
    <x v="23"/>
  </r>
  <r>
    <s v="S03299"/>
    <x v="297"/>
    <s v="EMP083"/>
    <s v="P003"/>
    <x v="1"/>
    <n v="1"/>
    <s v="Karan Yadav"/>
    <s v="Keyboard 3"/>
    <n v="1200"/>
    <n v="1200"/>
    <x v="2"/>
    <x v="1"/>
  </r>
  <r>
    <s v="S03300"/>
    <x v="188"/>
    <s v="EMP046"/>
    <s v="P029"/>
    <x v="0"/>
    <n v="5"/>
    <s v="Priya Verma"/>
    <s v="Printer Paper 29"/>
    <n v="300"/>
    <n v="1500"/>
    <x v="0"/>
    <x v="19"/>
  </r>
  <r>
    <s v="S03301"/>
    <x v="246"/>
    <s v="EMP062"/>
    <s v="P033"/>
    <x v="2"/>
    <n v="5"/>
    <s v="Vikas Singh"/>
    <s v="Keyboard 33"/>
    <n v="1200"/>
    <n v="6000"/>
    <x v="2"/>
    <x v="34"/>
  </r>
  <r>
    <s v="S03302"/>
    <x v="39"/>
    <s v="EMP037"/>
    <s v="P034"/>
    <x v="1"/>
    <n v="16"/>
    <s v="Priya Kumar"/>
    <s v="Monitor 34"/>
    <n v="15000"/>
    <n v="240000"/>
    <x v="2"/>
    <x v="13"/>
  </r>
  <r>
    <s v="S03303"/>
    <x v="350"/>
    <s v="EMP010"/>
    <s v="P005"/>
    <x v="1"/>
    <n v="14"/>
    <s v="Karan Kumar"/>
    <s v="Office Chair 5"/>
    <n v="7000"/>
    <n v="98000"/>
    <x v="1"/>
    <x v="54"/>
  </r>
  <r>
    <s v="S03304"/>
    <x v="228"/>
    <s v="EMP080"/>
    <s v="P034"/>
    <x v="3"/>
    <n v="9"/>
    <s v="Neha Sharma"/>
    <s v="Monitor 34"/>
    <n v="15000"/>
    <n v="135000"/>
    <x v="2"/>
    <x v="30"/>
  </r>
  <r>
    <s v="S03305"/>
    <x v="154"/>
    <s v="EMP089"/>
    <s v="P047"/>
    <x v="2"/>
    <n v="19"/>
    <s v="Rohit Sharma"/>
    <s v="Cabinet 47"/>
    <n v="10000"/>
    <n v="190000"/>
    <x v="1"/>
    <x v="31"/>
  </r>
  <r>
    <s v="S03306"/>
    <x v="160"/>
    <s v="EMP078"/>
    <s v="P009"/>
    <x v="1"/>
    <n v="1"/>
    <s v="Sneha Gupta"/>
    <s v="Printer Paper 9"/>
    <n v="300"/>
    <n v="300"/>
    <x v="0"/>
    <x v="44"/>
  </r>
  <r>
    <s v="S03307"/>
    <x v="199"/>
    <s v="EMP038"/>
    <s v="P048"/>
    <x v="3"/>
    <n v="13"/>
    <s v="Amit Verma"/>
    <s v="Notebook 48"/>
    <n v="100"/>
    <n v="1300"/>
    <x v="0"/>
    <x v="10"/>
  </r>
  <r>
    <s v="S03308"/>
    <x v="142"/>
    <s v="EMP075"/>
    <s v="P023"/>
    <x v="1"/>
    <n v="15"/>
    <s v="Karan Singh"/>
    <s v="Keyboard 23"/>
    <n v="1200"/>
    <n v="18000"/>
    <x v="2"/>
    <x v="32"/>
  </r>
  <r>
    <s v="S03309"/>
    <x v="184"/>
    <s v="EMP052"/>
    <s v="P031"/>
    <x v="0"/>
    <n v="1"/>
    <s v="Sneha Mehta"/>
    <s v="Laptop 31"/>
    <n v="60000"/>
    <n v="60000"/>
    <x v="2"/>
    <x v="9"/>
  </r>
  <r>
    <s v="S03310"/>
    <x v="211"/>
    <s v="EMP016"/>
    <s v="P026"/>
    <x v="3"/>
    <n v="13"/>
    <s v="Karan Gupta"/>
    <s v="Desk 26"/>
    <n v="12000"/>
    <n v="156000"/>
    <x v="1"/>
    <x v="24"/>
  </r>
  <r>
    <s v="S03311"/>
    <x v="98"/>
    <s v="EMP081"/>
    <s v="P020"/>
    <x v="3"/>
    <n v="6"/>
    <s v="Rahul Gupta"/>
    <s v="Marker 20"/>
    <n v="50"/>
    <n v="300"/>
    <x v="0"/>
    <x v="21"/>
  </r>
  <r>
    <s v="S03312"/>
    <x v="284"/>
    <s v="EMP051"/>
    <s v="P048"/>
    <x v="2"/>
    <n v="17"/>
    <s v="Rahul Singh"/>
    <s v="Notebook 48"/>
    <n v="100"/>
    <n v="1700"/>
    <x v="0"/>
    <x v="4"/>
  </r>
  <r>
    <s v="S03313"/>
    <x v="107"/>
    <s v="EMP092"/>
    <s v="P016"/>
    <x v="0"/>
    <n v="5"/>
    <s v="Neha Yadav"/>
    <s v="Desk 16"/>
    <n v="12000"/>
    <n v="60000"/>
    <x v="1"/>
    <x v="17"/>
  </r>
  <r>
    <s v="S03314"/>
    <x v="301"/>
    <s v="EMP007"/>
    <s v="P038"/>
    <x v="2"/>
    <n v="2"/>
    <s v="Priya Kumar"/>
    <s v="Notebook 38"/>
    <n v="100"/>
    <n v="200"/>
    <x v="0"/>
    <x v="13"/>
  </r>
  <r>
    <s v="S03315"/>
    <x v="70"/>
    <s v="EMP025"/>
    <s v="P010"/>
    <x v="2"/>
    <n v="1"/>
    <s v="Amit Mehta"/>
    <s v="Marker 10"/>
    <n v="50"/>
    <n v="50"/>
    <x v="0"/>
    <x v="3"/>
  </r>
  <r>
    <s v="S03316"/>
    <x v="13"/>
    <s v="EMP075"/>
    <s v="P048"/>
    <x v="1"/>
    <n v="9"/>
    <s v="Karan Singh"/>
    <s v="Notebook 48"/>
    <n v="100"/>
    <n v="900"/>
    <x v="0"/>
    <x v="32"/>
  </r>
  <r>
    <s v="S03317"/>
    <x v="229"/>
    <s v="EMP012"/>
    <s v="P026"/>
    <x v="2"/>
    <n v="5"/>
    <s v="Pooja Singh"/>
    <s v="Desk 26"/>
    <n v="12000"/>
    <n v="60000"/>
    <x v="1"/>
    <x v="11"/>
  </r>
  <r>
    <s v="S03318"/>
    <x v="77"/>
    <s v="EMP038"/>
    <s v="P032"/>
    <x v="2"/>
    <n v="14"/>
    <s v="Amit Verma"/>
    <s v="Mouse 32"/>
    <n v="500"/>
    <n v="7000"/>
    <x v="2"/>
    <x v="10"/>
  </r>
  <r>
    <s v="S03319"/>
    <x v="194"/>
    <s v="EMP090"/>
    <s v="P039"/>
    <x v="2"/>
    <n v="20"/>
    <s v="Vikas Agarwal"/>
    <s v="Printer Paper 39"/>
    <n v="300"/>
    <n v="6000"/>
    <x v="0"/>
    <x v="25"/>
  </r>
  <r>
    <s v="S03320"/>
    <x v="172"/>
    <s v="EMP042"/>
    <s v="P006"/>
    <x v="1"/>
    <n v="6"/>
    <s v="Sneha Jain"/>
    <s v="Desk 6"/>
    <n v="12000"/>
    <n v="72000"/>
    <x v="1"/>
    <x v="57"/>
  </r>
  <r>
    <s v="S03321"/>
    <x v="301"/>
    <s v="EMP060"/>
    <s v="P030"/>
    <x v="3"/>
    <n v="9"/>
    <s v="Rohit Patel"/>
    <s v="Marker 30"/>
    <n v="50"/>
    <n v="450"/>
    <x v="0"/>
    <x v="51"/>
  </r>
  <r>
    <s v="S03322"/>
    <x v="304"/>
    <s v="EMP065"/>
    <s v="P047"/>
    <x v="1"/>
    <n v="18"/>
    <s v="Pooja Sharma"/>
    <s v="Cabinet 47"/>
    <n v="10000"/>
    <n v="180000"/>
    <x v="1"/>
    <x v="35"/>
  </r>
  <r>
    <s v="S03323"/>
    <x v="122"/>
    <s v="EMP025"/>
    <s v="P004"/>
    <x v="3"/>
    <n v="10"/>
    <s v="Amit Mehta"/>
    <s v="Monitor 4"/>
    <n v="15000"/>
    <n v="150000"/>
    <x v="2"/>
    <x v="3"/>
  </r>
  <r>
    <s v="S03324"/>
    <x v="223"/>
    <s v="EMP035"/>
    <s v="P034"/>
    <x v="3"/>
    <n v="11"/>
    <s v="Neha Mehta"/>
    <s v="Monitor 34"/>
    <n v="15000"/>
    <n v="165000"/>
    <x v="2"/>
    <x v="15"/>
  </r>
  <r>
    <s v="S03325"/>
    <x v="163"/>
    <s v="EMP024"/>
    <s v="P044"/>
    <x v="1"/>
    <n v="2"/>
    <s v="Karan Verma"/>
    <s v="Monitor 44"/>
    <n v="15000"/>
    <n v="30000"/>
    <x v="2"/>
    <x v="56"/>
  </r>
  <r>
    <s v="S03326"/>
    <x v="22"/>
    <s v="EMP036"/>
    <s v="P019"/>
    <x v="1"/>
    <n v="20"/>
    <s v="Rohit Yadav"/>
    <s v="Printer Paper 19"/>
    <n v="300"/>
    <n v="6000"/>
    <x v="0"/>
    <x v="0"/>
  </r>
  <r>
    <s v="S03327"/>
    <x v="173"/>
    <s v="EMP096"/>
    <s v="P033"/>
    <x v="3"/>
    <n v="7"/>
    <s v="Sneha Yadav"/>
    <s v="Keyboard 33"/>
    <n v="1200"/>
    <n v="8400"/>
    <x v="2"/>
    <x v="45"/>
  </r>
  <r>
    <s v="S03328"/>
    <x v="308"/>
    <s v="EMP033"/>
    <s v="P036"/>
    <x v="3"/>
    <n v="16"/>
    <s v="Neha Gupta"/>
    <s v="Desk 36"/>
    <n v="12000"/>
    <n v="192000"/>
    <x v="1"/>
    <x v="16"/>
  </r>
  <r>
    <s v="S03329"/>
    <x v="296"/>
    <s v="EMP041"/>
    <s v="P004"/>
    <x v="0"/>
    <n v="10"/>
    <s v="Karan Yadav"/>
    <s v="Monitor 4"/>
    <n v="15000"/>
    <n v="150000"/>
    <x v="2"/>
    <x v="1"/>
  </r>
  <r>
    <s v="S03330"/>
    <x v="79"/>
    <s v="EMP058"/>
    <s v="P012"/>
    <x v="1"/>
    <n v="16"/>
    <s v="Anjali Jain"/>
    <s v="Mouse 12"/>
    <n v="500"/>
    <n v="8000"/>
    <x v="2"/>
    <x v="14"/>
  </r>
  <r>
    <s v="S03331"/>
    <x v="145"/>
    <s v="EMP067"/>
    <s v="P034"/>
    <x v="0"/>
    <n v="5"/>
    <s v="Anjali Sharma"/>
    <s v="Monitor 34"/>
    <n v="15000"/>
    <n v="75000"/>
    <x v="2"/>
    <x v="5"/>
  </r>
  <r>
    <s v="S03332"/>
    <x v="317"/>
    <s v="EMP057"/>
    <s v="P038"/>
    <x v="0"/>
    <n v="19"/>
    <s v="Vikas Yadav"/>
    <s v="Notebook 38"/>
    <n v="100"/>
    <n v="1900"/>
    <x v="0"/>
    <x v="52"/>
  </r>
  <r>
    <s v="S03333"/>
    <x v="290"/>
    <s v="EMP086"/>
    <s v="P004"/>
    <x v="2"/>
    <n v="16"/>
    <s v="Rahul Mehta"/>
    <s v="Monitor 4"/>
    <n v="15000"/>
    <n v="240000"/>
    <x v="2"/>
    <x v="55"/>
  </r>
  <r>
    <s v="S03334"/>
    <x v="334"/>
    <s v="EMP006"/>
    <s v="P005"/>
    <x v="2"/>
    <n v="20"/>
    <s v="Anjali Jain"/>
    <s v="Office Chair 5"/>
    <n v="7000"/>
    <n v="140000"/>
    <x v="1"/>
    <x v="14"/>
  </r>
  <r>
    <s v="S03335"/>
    <x v="142"/>
    <s v="EMP055"/>
    <s v="P026"/>
    <x v="1"/>
    <n v="8"/>
    <s v="Neha Gupta"/>
    <s v="Desk 26"/>
    <n v="12000"/>
    <n v="96000"/>
    <x v="1"/>
    <x v="16"/>
  </r>
  <r>
    <s v="S03336"/>
    <x v="107"/>
    <s v="EMP050"/>
    <s v="P008"/>
    <x v="1"/>
    <n v="18"/>
    <s v="Amit Agarwal"/>
    <s v="Notebook 8"/>
    <n v="100"/>
    <n v="1800"/>
    <x v="0"/>
    <x v="18"/>
  </r>
  <r>
    <s v="S03337"/>
    <x v="11"/>
    <s v="EMP092"/>
    <s v="P025"/>
    <x v="0"/>
    <n v="10"/>
    <s v="Neha Yadav"/>
    <s v="Office Chair 25"/>
    <n v="7000"/>
    <n v="70000"/>
    <x v="1"/>
    <x v="17"/>
  </r>
  <r>
    <s v="S03338"/>
    <x v="26"/>
    <s v="EMP058"/>
    <s v="P024"/>
    <x v="2"/>
    <n v="20"/>
    <s v="Anjali Jain"/>
    <s v="Monitor 24"/>
    <n v="15000"/>
    <n v="300000"/>
    <x v="2"/>
    <x v="14"/>
  </r>
  <r>
    <s v="S03339"/>
    <x v="235"/>
    <s v="EMP015"/>
    <s v="P017"/>
    <x v="3"/>
    <n v="9"/>
    <s v="Neha Singh"/>
    <s v="Cabinet 17"/>
    <n v="10000"/>
    <n v="90000"/>
    <x v="1"/>
    <x v="26"/>
  </r>
  <r>
    <s v="S03340"/>
    <x v="153"/>
    <s v="EMP018"/>
    <s v="P019"/>
    <x v="1"/>
    <n v="13"/>
    <s v="Rahul Yadav"/>
    <s v="Printer Paper 19"/>
    <n v="300"/>
    <n v="3900"/>
    <x v="0"/>
    <x v="7"/>
  </r>
  <r>
    <s v="S03341"/>
    <x v="19"/>
    <s v="EMP039"/>
    <s v="P024"/>
    <x v="0"/>
    <n v="11"/>
    <s v="Rohit Jain"/>
    <s v="Monitor 24"/>
    <n v="15000"/>
    <n v="165000"/>
    <x v="2"/>
    <x v="8"/>
  </r>
  <r>
    <s v="S03342"/>
    <x v="27"/>
    <s v="EMP055"/>
    <s v="P006"/>
    <x v="2"/>
    <n v="15"/>
    <s v="Neha Gupta"/>
    <s v="Desk 6"/>
    <n v="12000"/>
    <n v="180000"/>
    <x v="1"/>
    <x v="16"/>
  </r>
  <r>
    <s v="S03343"/>
    <x v="284"/>
    <s v="EMP088"/>
    <s v="P011"/>
    <x v="2"/>
    <n v="9"/>
    <s v="Rahul Gupta"/>
    <s v="Laptop 11"/>
    <n v="60000"/>
    <n v="540000"/>
    <x v="2"/>
    <x v="21"/>
  </r>
  <r>
    <s v="S03344"/>
    <x v="344"/>
    <s v="EMP094"/>
    <s v="P023"/>
    <x v="2"/>
    <n v="8"/>
    <s v="Rohit Kumar"/>
    <s v="Keyboard 23"/>
    <n v="1200"/>
    <n v="9600"/>
    <x v="2"/>
    <x v="38"/>
  </r>
  <r>
    <s v="S03345"/>
    <x v="178"/>
    <s v="EMP055"/>
    <s v="P046"/>
    <x v="1"/>
    <n v="15"/>
    <s v="Neha Gupta"/>
    <s v="Desk 46"/>
    <n v="12000"/>
    <n v="180000"/>
    <x v="1"/>
    <x v="16"/>
  </r>
  <r>
    <s v="S03346"/>
    <x v="209"/>
    <s v="EMP024"/>
    <s v="P033"/>
    <x v="1"/>
    <n v="16"/>
    <s v="Karan Verma"/>
    <s v="Keyboard 33"/>
    <n v="1200"/>
    <n v="19200"/>
    <x v="2"/>
    <x v="56"/>
  </r>
  <r>
    <s v="S03347"/>
    <x v="82"/>
    <s v="EMP047"/>
    <s v="P023"/>
    <x v="1"/>
    <n v="16"/>
    <s v="Rahul Verma"/>
    <s v="Keyboard 23"/>
    <n v="1200"/>
    <n v="19200"/>
    <x v="2"/>
    <x v="47"/>
  </r>
  <r>
    <s v="S03348"/>
    <x v="50"/>
    <s v="EMP050"/>
    <s v="P043"/>
    <x v="3"/>
    <n v="15"/>
    <s v="Amit Agarwal"/>
    <s v="Keyboard 43"/>
    <n v="1200"/>
    <n v="18000"/>
    <x v="2"/>
    <x v="18"/>
  </r>
  <r>
    <s v="S03349"/>
    <x v="117"/>
    <s v="EMP036"/>
    <s v="P013"/>
    <x v="1"/>
    <n v="1"/>
    <s v="Rohit Yadav"/>
    <s v="Keyboard 13"/>
    <n v="1200"/>
    <n v="1200"/>
    <x v="2"/>
    <x v="0"/>
  </r>
  <r>
    <s v="S03350"/>
    <x v="97"/>
    <s v="EMP045"/>
    <s v="P013"/>
    <x v="3"/>
    <n v="8"/>
    <s v="Anjali Singh"/>
    <s v="Keyboard 13"/>
    <n v="1200"/>
    <n v="9600"/>
    <x v="2"/>
    <x v="2"/>
  </r>
  <r>
    <s v="S03351"/>
    <x v="105"/>
    <s v="EMP034"/>
    <s v="P042"/>
    <x v="0"/>
    <n v="11"/>
    <s v="Anjali Jain"/>
    <s v="Mouse 42"/>
    <n v="500"/>
    <n v="5500"/>
    <x v="2"/>
    <x v="14"/>
  </r>
  <r>
    <s v="S03352"/>
    <x v="85"/>
    <s v="EMP086"/>
    <s v="P045"/>
    <x v="3"/>
    <n v="14"/>
    <s v="Rahul Mehta"/>
    <s v="Office Chair 45"/>
    <n v="7000"/>
    <n v="98000"/>
    <x v="1"/>
    <x v="55"/>
  </r>
  <r>
    <s v="S03353"/>
    <x v="210"/>
    <s v="EMP046"/>
    <s v="P012"/>
    <x v="2"/>
    <n v="18"/>
    <s v="Priya Verma"/>
    <s v="Mouse 12"/>
    <n v="500"/>
    <n v="9000"/>
    <x v="2"/>
    <x v="19"/>
  </r>
  <r>
    <s v="S03354"/>
    <x v="116"/>
    <s v="EMP064"/>
    <s v="P042"/>
    <x v="1"/>
    <n v="6"/>
    <s v="Priya Jain"/>
    <s v="Mouse 42"/>
    <n v="500"/>
    <n v="3000"/>
    <x v="2"/>
    <x v="37"/>
  </r>
  <r>
    <s v="S03355"/>
    <x v="264"/>
    <s v="EMP038"/>
    <s v="P043"/>
    <x v="0"/>
    <n v="5"/>
    <s v="Amit Verma"/>
    <s v="Keyboard 43"/>
    <n v="1200"/>
    <n v="6000"/>
    <x v="2"/>
    <x v="10"/>
  </r>
  <r>
    <s v="S03356"/>
    <x v="198"/>
    <s v="EMP090"/>
    <s v="P023"/>
    <x v="3"/>
    <n v="18"/>
    <s v="Vikas Agarwal"/>
    <s v="Keyboard 23"/>
    <n v="1200"/>
    <n v="21600"/>
    <x v="2"/>
    <x v="25"/>
  </r>
  <r>
    <s v="S03357"/>
    <x v="158"/>
    <s v="EMP056"/>
    <s v="P022"/>
    <x v="1"/>
    <n v="7"/>
    <s v="Anjali Singh"/>
    <s v="Mouse 22"/>
    <n v="500"/>
    <n v="3500"/>
    <x v="2"/>
    <x v="2"/>
  </r>
  <r>
    <s v="S03358"/>
    <x v="170"/>
    <s v="EMP085"/>
    <s v="P019"/>
    <x v="1"/>
    <n v="14"/>
    <s v="Sneha Verma"/>
    <s v="Printer Paper 19"/>
    <n v="300"/>
    <n v="4200"/>
    <x v="0"/>
    <x v="29"/>
  </r>
  <r>
    <s v="S03359"/>
    <x v="150"/>
    <s v="EMP004"/>
    <s v="P034"/>
    <x v="3"/>
    <n v="20"/>
    <s v="Karan Yadav"/>
    <s v="Monitor 34"/>
    <n v="15000"/>
    <n v="300000"/>
    <x v="2"/>
    <x v="1"/>
  </r>
  <r>
    <s v="S03360"/>
    <x v="83"/>
    <s v="EMP011"/>
    <s v="P045"/>
    <x v="3"/>
    <n v="11"/>
    <s v="Rohit Jain"/>
    <s v="Office Chair 45"/>
    <n v="7000"/>
    <n v="77000"/>
    <x v="1"/>
    <x v="8"/>
  </r>
  <r>
    <s v="S03361"/>
    <x v="188"/>
    <s v="EMP075"/>
    <s v="P007"/>
    <x v="1"/>
    <n v="3"/>
    <s v="Karan Singh"/>
    <s v="Cabinet 7"/>
    <n v="10000"/>
    <n v="30000"/>
    <x v="1"/>
    <x v="32"/>
  </r>
  <r>
    <s v="S03362"/>
    <x v="80"/>
    <s v="EMP044"/>
    <s v="P024"/>
    <x v="0"/>
    <n v="6"/>
    <s v="Rohit Verma"/>
    <s v="Monitor 24"/>
    <n v="15000"/>
    <n v="90000"/>
    <x v="2"/>
    <x v="50"/>
  </r>
  <r>
    <s v="S03363"/>
    <x v="348"/>
    <s v="EMP071"/>
    <s v="P001"/>
    <x v="0"/>
    <n v="2"/>
    <s v="Amit Mehta"/>
    <s v="Laptop 1"/>
    <n v="60000"/>
    <n v="120000"/>
    <x v="2"/>
    <x v="3"/>
  </r>
  <r>
    <s v="S03364"/>
    <x v="233"/>
    <s v="EMP054"/>
    <s v="P047"/>
    <x v="3"/>
    <n v="20"/>
    <s v="Neha Mehta"/>
    <s v="Cabinet 47"/>
    <n v="10000"/>
    <n v="200000"/>
    <x v="1"/>
    <x v="15"/>
  </r>
  <r>
    <s v="S03365"/>
    <x v="188"/>
    <s v="EMP008"/>
    <s v="P006"/>
    <x v="2"/>
    <n v="5"/>
    <s v="Pooja Verma"/>
    <s v="Desk 6"/>
    <n v="12000"/>
    <n v="60000"/>
    <x v="1"/>
    <x v="36"/>
  </r>
  <r>
    <s v="S03366"/>
    <x v="222"/>
    <s v="EMP060"/>
    <s v="P030"/>
    <x v="0"/>
    <n v="19"/>
    <s v="Rohit Patel"/>
    <s v="Marker 30"/>
    <n v="50"/>
    <n v="950"/>
    <x v="0"/>
    <x v="51"/>
  </r>
  <r>
    <s v="S03367"/>
    <x v="212"/>
    <s v="EMP100"/>
    <s v="P027"/>
    <x v="3"/>
    <n v="8"/>
    <s v="Neha Patel"/>
    <s v="Cabinet 27"/>
    <n v="10000"/>
    <n v="80000"/>
    <x v="1"/>
    <x v="53"/>
  </r>
  <r>
    <s v="S03368"/>
    <x v="242"/>
    <s v="EMP079"/>
    <s v="P047"/>
    <x v="3"/>
    <n v="12"/>
    <s v="Anjali Kumar"/>
    <s v="Cabinet 47"/>
    <n v="10000"/>
    <n v="120000"/>
    <x v="1"/>
    <x v="40"/>
  </r>
  <r>
    <s v="S03369"/>
    <x v="233"/>
    <s v="EMP034"/>
    <s v="P039"/>
    <x v="0"/>
    <n v="9"/>
    <s v="Anjali Jain"/>
    <s v="Printer Paper 39"/>
    <n v="300"/>
    <n v="2700"/>
    <x v="0"/>
    <x v="14"/>
  </r>
  <r>
    <s v="S03370"/>
    <x v="112"/>
    <s v="EMP085"/>
    <s v="P030"/>
    <x v="0"/>
    <n v="6"/>
    <s v="Sneha Verma"/>
    <s v="Marker 30"/>
    <n v="50"/>
    <n v="300"/>
    <x v="0"/>
    <x v="29"/>
  </r>
  <r>
    <s v="S03371"/>
    <x v="126"/>
    <s v="EMP028"/>
    <s v="P007"/>
    <x v="0"/>
    <n v="19"/>
    <s v="Karan Sharma"/>
    <s v="Cabinet 7"/>
    <n v="10000"/>
    <n v="190000"/>
    <x v="1"/>
    <x v="41"/>
  </r>
  <r>
    <s v="S03372"/>
    <x v="228"/>
    <s v="EMP001"/>
    <s v="P026"/>
    <x v="3"/>
    <n v="5"/>
    <s v="Priya Sharma"/>
    <s v="Desk 26"/>
    <n v="12000"/>
    <n v="60000"/>
    <x v="1"/>
    <x v="12"/>
  </r>
  <r>
    <s v="S03373"/>
    <x v="82"/>
    <s v="EMP031"/>
    <s v="P019"/>
    <x v="0"/>
    <n v="11"/>
    <s v="Pooja Jain"/>
    <s v="Printer Paper 19"/>
    <n v="300"/>
    <n v="3300"/>
    <x v="0"/>
    <x v="23"/>
  </r>
  <r>
    <s v="S03374"/>
    <x v="341"/>
    <s v="EMP086"/>
    <s v="P023"/>
    <x v="2"/>
    <n v="1"/>
    <s v="Rahul Mehta"/>
    <s v="Keyboard 23"/>
    <n v="1200"/>
    <n v="1200"/>
    <x v="2"/>
    <x v="55"/>
  </r>
  <r>
    <s v="S03375"/>
    <x v="334"/>
    <s v="EMP074"/>
    <s v="P037"/>
    <x v="1"/>
    <n v="3"/>
    <s v="Karan Singh"/>
    <s v="Cabinet 37"/>
    <n v="10000"/>
    <n v="30000"/>
    <x v="1"/>
    <x v="32"/>
  </r>
  <r>
    <s v="S03376"/>
    <x v="363"/>
    <s v="EMP068"/>
    <s v="P048"/>
    <x v="2"/>
    <n v="18"/>
    <s v="Vikas Gupta"/>
    <s v="Notebook 48"/>
    <n v="100"/>
    <n v="1800"/>
    <x v="0"/>
    <x v="46"/>
  </r>
  <r>
    <s v="S03377"/>
    <x v="328"/>
    <s v="EMP010"/>
    <s v="P025"/>
    <x v="2"/>
    <n v="12"/>
    <s v="Karan Kumar"/>
    <s v="Office Chair 25"/>
    <n v="7000"/>
    <n v="84000"/>
    <x v="1"/>
    <x v="54"/>
  </r>
  <r>
    <s v="S03378"/>
    <x v="208"/>
    <s v="EMP006"/>
    <s v="P037"/>
    <x v="1"/>
    <n v="14"/>
    <s v="Anjali Jain"/>
    <s v="Cabinet 37"/>
    <n v="10000"/>
    <n v="140000"/>
    <x v="1"/>
    <x v="14"/>
  </r>
  <r>
    <s v="S03379"/>
    <x v="54"/>
    <s v="EMP015"/>
    <s v="P021"/>
    <x v="2"/>
    <n v="11"/>
    <s v="Neha Singh"/>
    <s v="Laptop 21"/>
    <n v="60000"/>
    <n v="660000"/>
    <x v="2"/>
    <x v="26"/>
  </r>
  <r>
    <s v="S03380"/>
    <x v="96"/>
    <s v="EMP024"/>
    <s v="P034"/>
    <x v="0"/>
    <n v="10"/>
    <s v="Karan Verma"/>
    <s v="Monitor 34"/>
    <n v="15000"/>
    <n v="150000"/>
    <x v="2"/>
    <x v="56"/>
  </r>
  <r>
    <s v="S03381"/>
    <x v="90"/>
    <s v="EMP044"/>
    <s v="P006"/>
    <x v="0"/>
    <n v="15"/>
    <s v="Rohit Verma"/>
    <s v="Desk 6"/>
    <n v="12000"/>
    <n v="180000"/>
    <x v="1"/>
    <x v="50"/>
  </r>
  <r>
    <s v="S03382"/>
    <x v="42"/>
    <s v="EMP003"/>
    <s v="P042"/>
    <x v="1"/>
    <n v="5"/>
    <s v="Karan Patel"/>
    <s v="Mouse 42"/>
    <n v="500"/>
    <n v="2500"/>
    <x v="2"/>
    <x v="39"/>
  </r>
  <r>
    <s v="S03383"/>
    <x v="337"/>
    <s v="EMP033"/>
    <s v="P021"/>
    <x v="2"/>
    <n v="13"/>
    <s v="Neha Gupta"/>
    <s v="Laptop 21"/>
    <n v="60000"/>
    <n v="780000"/>
    <x v="2"/>
    <x v="16"/>
  </r>
  <r>
    <s v="S03384"/>
    <x v="165"/>
    <s v="EMP043"/>
    <s v="P019"/>
    <x v="2"/>
    <n v="18"/>
    <s v="Vikas Sharma"/>
    <s v="Printer Paper 19"/>
    <n v="300"/>
    <n v="5400"/>
    <x v="0"/>
    <x v="43"/>
  </r>
  <r>
    <s v="S03385"/>
    <x v="262"/>
    <s v="EMP048"/>
    <s v="P006"/>
    <x v="1"/>
    <n v="8"/>
    <s v="Vikas Jain"/>
    <s v="Desk 6"/>
    <n v="12000"/>
    <n v="96000"/>
    <x v="1"/>
    <x v="42"/>
  </r>
  <r>
    <s v="S03386"/>
    <x v="9"/>
    <s v="EMP049"/>
    <s v="P024"/>
    <x v="1"/>
    <n v="18"/>
    <s v="Rahul Sharma"/>
    <s v="Monitor 24"/>
    <n v="15000"/>
    <n v="270000"/>
    <x v="2"/>
    <x v="6"/>
  </r>
  <r>
    <s v="S03387"/>
    <x v="251"/>
    <s v="EMP057"/>
    <s v="P004"/>
    <x v="2"/>
    <n v="3"/>
    <s v="Vikas Yadav"/>
    <s v="Monitor 4"/>
    <n v="15000"/>
    <n v="45000"/>
    <x v="2"/>
    <x v="52"/>
  </r>
  <r>
    <s v="S03388"/>
    <x v="344"/>
    <s v="EMP069"/>
    <s v="P022"/>
    <x v="0"/>
    <n v="10"/>
    <s v="Pooja Patel"/>
    <s v="Mouse 22"/>
    <n v="500"/>
    <n v="5000"/>
    <x v="2"/>
    <x v="48"/>
  </r>
  <r>
    <s v="S03389"/>
    <x v="107"/>
    <s v="EMP078"/>
    <s v="P041"/>
    <x v="0"/>
    <n v="20"/>
    <s v="Sneha Gupta"/>
    <s v="Laptop 41"/>
    <n v="60000"/>
    <n v="1200000"/>
    <x v="2"/>
    <x v="44"/>
  </r>
  <r>
    <s v="S03390"/>
    <x v="241"/>
    <s v="EMP005"/>
    <s v="P018"/>
    <x v="2"/>
    <n v="6"/>
    <s v="Sneha Mehta"/>
    <s v="Notebook 18"/>
    <n v="100"/>
    <n v="600"/>
    <x v="0"/>
    <x v="9"/>
  </r>
  <r>
    <s v="S03391"/>
    <x v="85"/>
    <s v="EMP038"/>
    <s v="P030"/>
    <x v="0"/>
    <n v="1"/>
    <s v="Amit Verma"/>
    <s v="Marker 30"/>
    <n v="50"/>
    <n v="50"/>
    <x v="0"/>
    <x v="10"/>
  </r>
  <r>
    <s v="S03392"/>
    <x v="319"/>
    <s v="EMP021"/>
    <s v="P037"/>
    <x v="2"/>
    <n v="7"/>
    <s v="Amit Agarwal"/>
    <s v="Cabinet 37"/>
    <n v="10000"/>
    <n v="70000"/>
    <x v="1"/>
    <x v="18"/>
  </r>
  <r>
    <s v="S03393"/>
    <x v="236"/>
    <s v="EMP038"/>
    <s v="P044"/>
    <x v="1"/>
    <n v="13"/>
    <s v="Amit Verma"/>
    <s v="Monitor 44"/>
    <n v="15000"/>
    <n v="195000"/>
    <x v="2"/>
    <x v="10"/>
  </r>
  <r>
    <s v="S03394"/>
    <x v="67"/>
    <s v="EMP015"/>
    <s v="P004"/>
    <x v="2"/>
    <n v="16"/>
    <s v="Neha Singh"/>
    <s v="Monitor 4"/>
    <n v="15000"/>
    <n v="240000"/>
    <x v="2"/>
    <x v="26"/>
  </r>
  <r>
    <s v="S03395"/>
    <x v="57"/>
    <s v="EMP059"/>
    <s v="P008"/>
    <x v="2"/>
    <n v="1"/>
    <s v="Pooja Verma"/>
    <s v="Notebook 8"/>
    <n v="100"/>
    <n v="100"/>
    <x v="0"/>
    <x v="36"/>
  </r>
  <r>
    <s v="S03396"/>
    <x v="360"/>
    <s v="EMP086"/>
    <s v="P005"/>
    <x v="0"/>
    <n v="3"/>
    <s v="Rahul Mehta"/>
    <s v="Office Chair 5"/>
    <n v="7000"/>
    <n v="21000"/>
    <x v="1"/>
    <x v="55"/>
  </r>
  <r>
    <s v="S03397"/>
    <x v="4"/>
    <s v="EMP066"/>
    <s v="P038"/>
    <x v="1"/>
    <n v="6"/>
    <s v="Sneha Patel"/>
    <s v="Notebook 38"/>
    <n v="100"/>
    <n v="600"/>
    <x v="0"/>
    <x v="49"/>
  </r>
  <r>
    <s v="S03398"/>
    <x v="256"/>
    <s v="EMP039"/>
    <s v="P003"/>
    <x v="0"/>
    <n v="2"/>
    <s v="Rohit Jain"/>
    <s v="Keyboard 3"/>
    <n v="1200"/>
    <n v="2400"/>
    <x v="2"/>
    <x v="8"/>
  </r>
  <r>
    <s v="S03399"/>
    <x v="173"/>
    <s v="EMP099"/>
    <s v="P011"/>
    <x v="0"/>
    <n v="12"/>
    <s v="Anjali Jain"/>
    <s v="Laptop 11"/>
    <n v="60000"/>
    <n v="720000"/>
    <x v="2"/>
    <x v="14"/>
  </r>
  <r>
    <s v="S03400"/>
    <x v="215"/>
    <s v="EMP012"/>
    <s v="P010"/>
    <x v="1"/>
    <n v="17"/>
    <s v="Pooja Singh"/>
    <s v="Marker 10"/>
    <n v="50"/>
    <n v="850"/>
    <x v="0"/>
    <x v="11"/>
  </r>
  <r>
    <s v="S03401"/>
    <x v="252"/>
    <s v="EMP021"/>
    <s v="P009"/>
    <x v="2"/>
    <n v="5"/>
    <s v="Amit Agarwal"/>
    <s v="Printer Paper 9"/>
    <n v="300"/>
    <n v="1500"/>
    <x v="0"/>
    <x v="18"/>
  </r>
  <r>
    <s v="S03402"/>
    <x v="285"/>
    <s v="EMP100"/>
    <s v="P001"/>
    <x v="2"/>
    <n v="11"/>
    <s v="Neha Patel"/>
    <s v="Laptop 1"/>
    <n v="60000"/>
    <n v="660000"/>
    <x v="2"/>
    <x v="53"/>
  </r>
  <r>
    <s v="S03403"/>
    <x v="90"/>
    <s v="EMP093"/>
    <s v="P035"/>
    <x v="0"/>
    <n v="8"/>
    <s v="Vikas Singh"/>
    <s v="Office Chair 35"/>
    <n v="7000"/>
    <n v="56000"/>
    <x v="1"/>
    <x v="34"/>
  </r>
  <r>
    <s v="S03404"/>
    <x v="86"/>
    <s v="EMP067"/>
    <s v="P007"/>
    <x v="2"/>
    <n v="11"/>
    <s v="Anjali Sharma"/>
    <s v="Cabinet 7"/>
    <n v="10000"/>
    <n v="110000"/>
    <x v="1"/>
    <x v="5"/>
  </r>
  <r>
    <s v="S03405"/>
    <x v="16"/>
    <s v="EMP043"/>
    <s v="P030"/>
    <x v="0"/>
    <n v="20"/>
    <s v="Vikas Sharma"/>
    <s v="Marker 30"/>
    <n v="50"/>
    <n v="1000"/>
    <x v="0"/>
    <x v="43"/>
  </r>
  <r>
    <s v="S03406"/>
    <x v="340"/>
    <s v="EMP037"/>
    <s v="P044"/>
    <x v="0"/>
    <n v="12"/>
    <s v="Priya Kumar"/>
    <s v="Monitor 44"/>
    <n v="15000"/>
    <n v="180000"/>
    <x v="2"/>
    <x v="13"/>
  </r>
  <r>
    <s v="S03407"/>
    <x v="88"/>
    <s v="EMP024"/>
    <s v="P031"/>
    <x v="3"/>
    <n v="18"/>
    <s v="Karan Verma"/>
    <s v="Laptop 31"/>
    <n v="60000"/>
    <n v="1080000"/>
    <x v="2"/>
    <x v="56"/>
  </r>
  <r>
    <s v="S03408"/>
    <x v="238"/>
    <s v="EMP016"/>
    <s v="P043"/>
    <x v="0"/>
    <n v="18"/>
    <s v="Karan Gupta"/>
    <s v="Keyboard 43"/>
    <n v="1200"/>
    <n v="21600"/>
    <x v="2"/>
    <x v="24"/>
  </r>
  <r>
    <s v="S03409"/>
    <x v="349"/>
    <s v="EMP051"/>
    <s v="P050"/>
    <x v="1"/>
    <n v="5"/>
    <s v="Rahul Singh"/>
    <s v="Marker 50"/>
    <n v="50"/>
    <n v="250"/>
    <x v="0"/>
    <x v="4"/>
  </r>
  <r>
    <s v="S03410"/>
    <x v="230"/>
    <s v="EMP031"/>
    <s v="P014"/>
    <x v="1"/>
    <n v="15"/>
    <s v="Pooja Jain"/>
    <s v="Monitor 14"/>
    <n v="15000"/>
    <n v="225000"/>
    <x v="2"/>
    <x v="23"/>
  </r>
  <r>
    <s v="S03411"/>
    <x v="219"/>
    <s v="EMP059"/>
    <s v="P020"/>
    <x v="2"/>
    <n v="20"/>
    <s v="Pooja Verma"/>
    <s v="Marker 20"/>
    <n v="50"/>
    <n v="1000"/>
    <x v="0"/>
    <x v="36"/>
  </r>
  <r>
    <s v="S03412"/>
    <x v="336"/>
    <s v="EMP059"/>
    <s v="P026"/>
    <x v="1"/>
    <n v="7"/>
    <s v="Pooja Verma"/>
    <s v="Desk 26"/>
    <n v="12000"/>
    <n v="84000"/>
    <x v="1"/>
    <x v="36"/>
  </r>
  <r>
    <s v="S03413"/>
    <x v="222"/>
    <s v="EMP057"/>
    <s v="P008"/>
    <x v="2"/>
    <n v="7"/>
    <s v="Vikas Yadav"/>
    <s v="Notebook 8"/>
    <n v="100"/>
    <n v="700"/>
    <x v="0"/>
    <x v="52"/>
  </r>
  <r>
    <s v="S03414"/>
    <x v="27"/>
    <s v="EMP023"/>
    <s v="P015"/>
    <x v="3"/>
    <n v="17"/>
    <s v="Anjali Kumar"/>
    <s v="Office Chair 15"/>
    <n v="7000"/>
    <n v="119000"/>
    <x v="1"/>
    <x v="40"/>
  </r>
  <r>
    <s v="S03415"/>
    <x v="247"/>
    <s v="EMP053"/>
    <s v="P010"/>
    <x v="0"/>
    <n v="1"/>
    <s v="Rahul Patel"/>
    <s v="Marker 10"/>
    <n v="50"/>
    <n v="50"/>
    <x v="0"/>
    <x v="28"/>
  </r>
  <r>
    <s v="S03416"/>
    <x v="54"/>
    <s v="EMP089"/>
    <s v="P041"/>
    <x v="3"/>
    <n v="9"/>
    <s v="Rohit Sharma"/>
    <s v="Laptop 41"/>
    <n v="60000"/>
    <n v="540000"/>
    <x v="2"/>
    <x v="31"/>
  </r>
  <r>
    <s v="S03417"/>
    <x v="219"/>
    <s v="EMP026"/>
    <s v="P028"/>
    <x v="2"/>
    <n v="11"/>
    <s v="Amit Verma"/>
    <s v="Notebook 28"/>
    <n v="100"/>
    <n v="1100"/>
    <x v="0"/>
    <x v="10"/>
  </r>
  <r>
    <s v="S03418"/>
    <x v="256"/>
    <s v="EMP100"/>
    <s v="P014"/>
    <x v="0"/>
    <n v="13"/>
    <s v="Neha Patel"/>
    <s v="Monitor 14"/>
    <n v="15000"/>
    <n v="195000"/>
    <x v="2"/>
    <x v="53"/>
  </r>
  <r>
    <s v="S03419"/>
    <x v="293"/>
    <s v="EMP057"/>
    <s v="P027"/>
    <x v="3"/>
    <n v="16"/>
    <s v="Vikas Yadav"/>
    <s v="Cabinet 27"/>
    <n v="10000"/>
    <n v="160000"/>
    <x v="1"/>
    <x v="52"/>
  </r>
  <r>
    <s v="S03420"/>
    <x v="325"/>
    <s v="EMP062"/>
    <s v="P036"/>
    <x v="2"/>
    <n v="7"/>
    <s v="Vikas Singh"/>
    <s v="Desk 36"/>
    <n v="12000"/>
    <n v="84000"/>
    <x v="1"/>
    <x v="34"/>
  </r>
  <r>
    <s v="S03421"/>
    <x v="204"/>
    <s v="EMP067"/>
    <s v="P031"/>
    <x v="1"/>
    <n v="2"/>
    <s v="Anjali Sharma"/>
    <s v="Laptop 31"/>
    <n v="60000"/>
    <n v="120000"/>
    <x v="2"/>
    <x v="5"/>
  </r>
  <r>
    <s v="S03422"/>
    <x v="284"/>
    <s v="EMP070"/>
    <s v="P044"/>
    <x v="1"/>
    <n v="19"/>
    <s v="Priya Sharma"/>
    <s v="Monitor 44"/>
    <n v="15000"/>
    <n v="285000"/>
    <x v="2"/>
    <x v="12"/>
  </r>
  <r>
    <s v="S03423"/>
    <x v="257"/>
    <s v="EMP086"/>
    <s v="P025"/>
    <x v="0"/>
    <n v="2"/>
    <s v="Rahul Mehta"/>
    <s v="Office Chair 25"/>
    <n v="7000"/>
    <n v="14000"/>
    <x v="1"/>
    <x v="55"/>
  </r>
  <r>
    <s v="S03424"/>
    <x v="20"/>
    <s v="EMP001"/>
    <s v="P019"/>
    <x v="3"/>
    <n v="5"/>
    <s v="Priya Sharma"/>
    <s v="Printer Paper 19"/>
    <n v="300"/>
    <n v="1500"/>
    <x v="0"/>
    <x v="12"/>
  </r>
  <r>
    <s v="S03425"/>
    <x v="261"/>
    <s v="EMP080"/>
    <s v="P012"/>
    <x v="3"/>
    <n v="13"/>
    <s v="Neha Sharma"/>
    <s v="Mouse 12"/>
    <n v="500"/>
    <n v="6500"/>
    <x v="2"/>
    <x v="30"/>
  </r>
  <r>
    <s v="S03426"/>
    <x v="285"/>
    <s v="EMP025"/>
    <s v="P040"/>
    <x v="2"/>
    <n v="7"/>
    <s v="Amit Mehta"/>
    <s v="Marker 40"/>
    <n v="50"/>
    <n v="350"/>
    <x v="0"/>
    <x v="3"/>
  </r>
  <r>
    <s v="S03427"/>
    <x v="224"/>
    <s v="EMP051"/>
    <s v="P038"/>
    <x v="1"/>
    <n v="4"/>
    <s v="Rahul Singh"/>
    <s v="Notebook 38"/>
    <n v="100"/>
    <n v="400"/>
    <x v="0"/>
    <x v="4"/>
  </r>
  <r>
    <s v="S03428"/>
    <x v="10"/>
    <s v="EMP048"/>
    <s v="P007"/>
    <x v="3"/>
    <n v="1"/>
    <s v="Vikas Jain"/>
    <s v="Cabinet 7"/>
    <n v="10000"/>
    <n v="10000"/>
    <x v="1"/>
    <x v="42"/>
  </r>
  <r>
    <s v="S03429"/>
    <x v="212"/>
    <s v="EMP085"/>
    <s v="P043"/>
    <x v="1"/>
    <n v="17"/>
    <s v="Sneha Verma"/>
    <s v="Keyboard 43"/>
    <n v="1200"/>
    <n v="20400"/>
    <x v="2"/>
    <x v="29"/>
  </r>
  <r>
    <s v="S03430"/>
    <x v="17"/>
    <s v="EMP040"/>
    <s v="P038"/>
    <x v="0"/>
    <n v="14"/>
    <s v="Amit Mehta"/>
    <s v="Notebook 38"/>
    <n v="100"/>
    <n v="1400"/>
    <x v="0"/>
    <x v="3"/>
  </r>
  <r>
    <s v="S03431"/>
    <x v="319"/>
    <s v="EMP083"/>
    <s v="P018"/>
    <x v="3"/>
    <n v="15"/>
    <s v="Karan Yadav"/>
    <s v="Notebook 18"/>
    <n v="100"/>
    <n v="1500"/>
    <x v="0"/>
    <x v="1"/>
  </r>
  <r>
    <s v="S03432"/>
    <x v="156"/>
    <s v="EMP093"/>
    <s v="P019"/>
    <x v="3"/>
    <n v="10"/>
    <s v="Vikas Singh"/>
    <s v="Printer Paper 19"/>
    <n v="300"/>
    <n v="3000"/>
    <x v="0"/>
    <x v="34"/>
  </r>
  <r>
    <s v="S03433"/>
    <x v="230"/>
    <s v="EMP100"/>
    <s v="P014"/>
    <x v="1"/>
    <n v="16"/>
    <s v="Neha Patel"/>
    <s v="Monitor 14"/>
    <n v="15000"/>
    <n v="240000"/>
    <x v="2"/>
    <x v="53"/>
  </r>
  <r>
    <s v="S03434"/>
    <x v="127"/>
    <s v="EMP012"/>
    <s v="P049"/>
    <x v="0"/>
    <n v="12"/>
    <s v="Pooja Singh"/>
    <s v="Printer Paper 49"/>
    <n v="300"/>
    <n v="3600"/>
    <x v="0"/>
    <x v="11"/>
  </r>
  <r>
    <s v="S03435"/>
    <x v="319"/>
    <s v="EMP087"/>
    <s v="P040"/>
    <x v="1"/>
    <n v="13"/>
    <s v="Neha Yadav"/>
    <s v="Marker 40"/>
    <n v="50"/>
    <n v="650"/>
    <x v="0"/>
    <x v="17"/>
  </r>
  <r>
    <s v="S03436"/>
    <x v="69"/>
    <s v="EMP003"/>
    <s v="P013"/>
    <x v="3"/>
    <n v="1"/>
    <s v="Karan Patel"/>
    <s v="Keyboard 13"/>
    <n v="1200"/>
    <n v="1200"/>
    <x v="2"/>
    <x v="39"/>
  </r>
  <r>
    <s v="S03437"/>
    <x v="342"/>
    <s v="EMP042"/>
    <s v="P003"/>
    <x v="2"/>
    <n v="10"/>
    <s v="Sneha Jain"/>
    <s v="Keyboard 3"/>
    <n v="1200"/>
    <n v="12000"/>
    <x v="2"/>
    <x v="57"/>
  </r>
  <r>
    <s v="S03438"/>
    <x v="152"/>
    <s v="EMP024"/>
    <s v="P034"/>
    <x v="2"/>
    <n v="10"/>
    <s v="Karan Verma"/>
    <s v="Monitor 34"/>
    <n v="15000"/>
    <n v="150000"/>
    <x v="2"/>
    <x v="56"/>
  </r>
  <r>
    <s v="S03439"/>
    <x v="228"/>
    <s v="EMP056"/>
    <s v="P007"/>
    <x v="1"/>
    <n v="2"/>
    <s v="Anjali Singh"/>
    <s v="Cabinet 7"/>
    <n v="10000"/>
    <n v="20000"/>
    <x v="1"/>
    <x v="2"/>
  </r>
  <r>
    <s v="S03440"/>
    <x v="313"/>
    <s v="EMP012"/>
    <s v="P016"/>
    <x v="3"/>
    <n v="11"/>
    <s v="Pooja Singh"/>
    <s v="Desk 16"/>
    <n v="12000"/>
    <n v="132000"/>
    <x v="1"/>
    <x v="11"/>
  </r>
  <r>
    <s v="S03441"/>
    <x v="293"/>
    <s v="EMP041"/>
    <s v="P033"/>
    <x v="0"/>
    <n v="19"/>
    <s v="Karan Yadav"/>
    <s v="Keyboard 33"/>
    <n v="1200"/>
    <n v="22800"/>
    <x v="2"/>
    <x v="1"/>
  </r>
  <r>
    <s v="S03442"/>
    <x v="356"/>
    <s v="EMP074"/>
    <s v="P029"/>
    <x v="2"/>
    <n v="16"/>
    <s v="Karan Singh"/>
    <s v="Printer Paper 29"/>
    <n v="300"/>
    <n v="4800"/>
    <x v="0"/>
    <x v="32"/>
  </r>
  <r>
    <s v="S03443"/>
    <x v="36"/>
    <s v="EMP044"/>
    <s v="P003"/>
    <x v="1"/>
    <n v="16"/>
    <s v="Rohit Verma"/>
    <s v="Keyboard 3"/>
    <n v="1200"/>
    <n v="19200"/>
    <x v="2"/>
    <x v="50"/>
  </r>
  <r>
    <s v="S03444"/>
    <x v="169"/>
    <s v="EMP091"/>
    <s v="P030"/>
    <x v="3"/>
    <n v="6"/>
    <s v="Anjali Verma"/>
    <s v="Marker 30"/>
    <n v="50"/>
    <n v="300"/>
    <x v="0"/>
    <x v="27"/>
  </r>
  <r>
    <s v="S03445"/>
    <x v="7"/>
    <s v="EMP056"/>
    <s v="P005"/>
    <x v="3"/>
    <n v="18"/>
    <s v="Anjali Singh"/>
    <s v="Office Chair 5"/>
    <n v="7000"/>
    <n v="126000"/>
    <x v="1"/>
    <x v="2"/>
  </r>
  <r>
    <s v="S03446"/>
    <x v="162"/>
    <s v="EMP024"/>
    <s v="P036"/>
    <x v="0"/>
    <n v="17"/>
    <s v="Karan Verma"/>
    <s v="Desk 36"/>
    <n v="12000"/>
    <n v="204000"/>
    <x v="1"/>
    <x v="56"/>
  </r>
  <r>
    <s v="S03447"/>
    <x v="217"/>
    <s v="EMP036"/>
    <s v="P043"/>
    <x v="2"/>
    <n v="6"/>
    <s v="Rohit Yadav"/>
    <s v="Keyboard 43"/>
    <n v="1200"/>
    <n v="7200"/>
    <x v="2"/>
    <x v="0"/>
  </r>
  <r>
    <s v="S03448"/>
    <x v="222"/>
    <s v="EMP014"/>
    <s v="P036"/>
    <x v="1"/>
    <n v="10"/>
    <s v="Priya Kumar"/>
    <s v="Desk 36"/>
    <n v="12000"/>
    <n v="120000"/>
    <x v="1"/>
    <x v="13"/>
  </r>
  <r>
    <s v="S03449"/>
    <x v="255"/>
    <s v="EMP066"/>
    <s v="P009"/>
    <x v="2"/>
    <n v="6"/>
    <s v="Sneha Patel"/>
    <s v="Printer Paper 9"/>
    <n v="300"/>
    <n v="1800"/>
    <x v="0"/>
    <x v="49"/>
  </r>
  <r>
    <s v="S03450"/>
    <x v="302"/>
    <s v="EMP072"/>
    <s v="P028"/>
    <x v="0"/>
    <n v="13"/>
    <s v="Sneha Agarwal"/>
    <s v="Notebook 28"/>
    <n v="100"/>
    <n v="1300"/>
    <x v="0"/>
    <x v="20"/>
  </r>
  <r>
    <s v="S03451"/>
    <x v="125"/>
    <s v="EMP050"/>
    <s v="P050"/>
    <x v="2"/>
    <n v="20"/>
    <s v="Amit Agarwal"/>
    <s v="Marker 50"/>
    <n v="50"/>
    <n v="1000"/>
    <x v="0"/>
    <x v="18"/>
  </r>
  <r>
    <s v="S03452"/>
    <x v="153"/>
    <s v="EMP037"/>
    <s v="P019"/>
    <x v="0"/>
    <n v="3"/>
    <s v="Priya Kumar"/>
    <s v="Printer Paper 19"/>
    <n v="300"/>
    <n v="900"/>
    <x v="0"/>
    <x v="13"/>
  </r>
  <r>
    <s v="S03453"/>
    <x v="351"/>
    <s v="EMP026"/>
    <s v="P007"/>
    <x v="2"/>
    <n v="15"/>
    <s v="Amit Verma"/>
    <s v="Cabinet 7"/>
    <n v="10000"/>
    <n v="150000"/>
    <x v="1"/>
    <x v="10"/>
  </r>
  <r>
    <s v="S03454"/>
    <x v="90"/>
    <s v="EMP025"/>
    <s v="P049"/>
    <x v="1"/>
    <n v="5"/>
    <s v="Amit Mehta"/>
    <s v="Printer Paper 49"/>
    <n v="300"/>
    <n v="1500"/>
    <x v="0"/>
    <x v="3"/>
  </r>
  <r>
    <s v="S03455"/>
    <x v="60"/>
    <s v="EMP094"/>
    <s v="P006"/>
    <x v="2"/>
    <n v="16"/>
    <s v="Rohit Kumar"/>
    <s v="Desk 6"/>
    <n v="12000"/>
    <n v="192000"/>
    <x v="1"/>
    <x v="38"/>
  </r>
  <r>
    <s v="S03456"/>
    <x v="192"/>
    <s v="EMP005"/>
    <s v="P017"/>
    <x v="0"/>
    <n v="12"/>
    <s v="Sneha Mehta"/>
    <s v="Cabinet 17"/>
    <n v="10000"/>
    <n v="120000"/>
    <x v="1"/>
    <x v="9"/>
  </r>
  <r>
    <s v="S03457"/>
    <x v="132"/>
    <s v="EMP095"/>
    <s v="P037"/>
    <x v="3"/>
    <n v="6"/>
    <s v="Rahul Singh"/>
    <s v="Cabinet 37"/>
    <n v="10000"/>
    <n v="60000"/>
    <x v="1"/>
    <x v="4"/>
  </r>
  <r>
    <s v="S03458"/>
    <x v="175"/>
    <s v="EMP083"/>
    <s v="P043"/>
    <x v="0"/>
    <n v="10"/>
    <s v="Karan Yadav"/>
    <s v="Keyboard 43"/>
    <n v="1200"/>
    <n v="12000"/>
    <x v="2"/>
    <x v="1"/>
  </r>
  <r>
    <s v="S03459"/>
    <x v="69"/>
    <s v="EMP027"/>
    <s v="P045"/>
    <x v="1"/>
    <n v="11"/>
    <s v="Vikas Agarwal"/>
    <s v="Office Chair 45"/>
    <n v="7000"/>
    <n v="77000"/>
    <x v="1"/>
    <x v="25"/>
  </r>
  <r>
    <s v="S03460"/>
    <x v="342"/>
    <s v="EMP054"/>
    <s v="P011"/>
    <x v="2"/>
    <n v="18"/>
    <s v="Neha Mehta"/>
    <s v="Laptop 11"/>
    <n v="60000"/>
    <n v="1080000"/>
    <x v="2"/>
    <x v="15"/>
  </r>
  <r>
    <s v="S03461"/>
    <x v="117"/>
    <s v="EMP061"/>
    <s v="P037"/>
    <x v="3"/>
    <n v="6"/>
    <s v="Neha Gupta"/>
    <s v="Cabinet 37"/>
    <n v="10000"/>
    <n v="60000"/>
    <x v="1"/>
    <x v="16"/>
  </r>
  <r>
    <s v="S03462"/>
    <x v="66"/>
    <s v="EMP027"/>
    <s v="P021"/>
    <x v="2"/>
    <n v="12"/>
    <s v="Vikas Agarwal"/>
    <s v="Laptop 21"/>
    <n v="60000"/>
    <n v="720000"/>
    <x v="2"/>
    <x v="25"/>
  </r>
  <r>
    <s v="S03463"/>
    <x v="131"/>
    <s v="EMP082"/>
    <s v="P018"/>
    <x v="2"/>
    <n v="17"/>
    <s v="Rohit Jain"/>
    <s v="Notebook 18"/>
    <n v="100"/>
    <n v="1700"/>
    <x v="0"/>
    <x v="8"/>
  </r>
  <r>
    <s v="S03464"/>
    <x v="55"/>
    <s v="EMP012"/>
    <s v="P016"/>
    <x v="1"/>
    <n v="7"/>
    <s v="Pooja Singh"/>
    <s v="Desk 16"/>
    <n v="12000"/>
    <n v="84000"/>
    <x v="1"/>
    <x v="11"/>
  </r>
  <r>
    <s v="S03465"/>
    <x v="327"/>
    <s v="EMP082"/>
    <s v="P045"/>
    <x v="3"/>
    <n v="16"/>
    <s v="Rohit Jain"/>
    <s v="Office Chair 45"/>
    <n v="7000"/>
    <n v="112000"/>
    <x v="1"/>
    <x v="8"/>
  </r>
  <r>
    <s v="S03466"/>
    <x v="57"/>
    <s v="EMP081"/>
    <s v="P047"/>
    <x v="1"/>
    <n v="4"/>
    <s v="Rahul Gupta"/>
    <s v="Cabinet 47"/>
    <n v="10000"/>
    <n v="40000"/>
    <x v="1"/>
    <x v="21"/>
  </r>
  <r>
    <s v="S03467"/>
    <x v="211"/>
    <s v="EMP023"/>
    <s v="P011"/>
    <x v="1"/>
    <n v="20"/>
    <s v="Anjali Kumar"/>
    <s v="Laptop 11"/>
    <n v="60000"/>
    <n v="1200000"/>
    <x v="2"/>
    <x v="40"/>
  </r>
  <r>
    <s v="S03468"/>
    <x v="347"/>
    <s v="EMP068"/>
    <s v="P012"/>
    <x v="1"/>
    <n v="19"/>
    <s v="Vikas Gupta"/>
    <s v="Mouse 12"/>
    <n v="500"/>
    <n v="9500"/>
    <x v="2"/>
    <x v="46"/>
  </r>
  <r>
    <s v="S03469"/>
    <x v="160"/>
    <s v="EMP046"/>
    <s v="P025"/>
    <x v="2"/>
    <n v="5"/>
    <s v="Priya Verma"/>
    <s v="Office Chair 25"/>
    <n v="7000"/>
    <n v="35000"/>
    <x v="1"/>
    <x v="19"/>
  </r>
  <r>
    <s v="S03470"/>
    <x v="290"/>
    <s v="EMP007"/>
    <s v="P036"/>
    <x v="2"/>
    <n v="3"/>
    <s v="Priya Kumar"/>
    <s v="Desk 36"/>
    <n v="12000"/>
    <n v="36000"/>
    <x v="1"/>
    <x v="13"/>
  </r>
  <r>
    <s v="S03471"/>
    <x v="143"/>
    <s v="EMP056"/>
    <s v="P048"/>
    <x v="2"/>
    <n v="7"/>
    <s v="Anjali Singh"/>
    <s v="Notebook 48"/>
    <n v="100"/>
    <n v="700"/>
    <x v="0"/>
    <x v="2"/>
  </r>
  <r>
    <s v="S03472"/>
    <x v="55"/>
    <s v="EMP036"/>
    <s v="P022"/>
    <x v="2"/>
    <n v="2"/>
    <s v="Rohit Yadav"/>
    <s v="Mouse 22"/>
    <n v="500"/>
    <n v="1000"/>
    <x v="2"/>
    <x v="0"/>
  </r>
  <r>
    <s v="S03473"/>
    <x v="318"/>
    <s v="EMP087"/>
    <s v="P020"/>
    <x v="0"/>
    <n v="2"/>
    <s v="Neha Yadav"/>
    <s v="Marker 20"/>
    <n v="50"/>
    <n v="100"/>
    <x v="0"/>
    <x v="17"/>
  </r>
  <r>
    <s v="S03474"/>
    <x v="47"/>
    <s v="EMP050"/>
    <s v="P020"/>
    <x v="3"/>
    <n v="7"/>
    <s v="Amit Agarwal"/>
    <s v="Marker 20"/>
    <n v="50"/>
    <n v="350"/>
    <x v="0"/>
    <x v="18"/>
  </r>
  <r>
    <s v="S03475"/>
    <x v="310"/>
    <s v="EMP054"/>
    <s v="P017"/>
    <x v="2"/>
    <n v="10"/>
    <s v="Neha Mehta"/>
    <s v="Cabinet 17"/>
    <n v="10000"/>
    <n v="100000"/>
    <x v="1"/>
    <x v="15"/>
  </r>
  <r>
    <s v="S03476"/>
    <x v="343"/>
    <s v="EMP060"/>
    <s v="P042"/>
    <x v="3"/>
    <n v="20"/>
    <s v="Rohit Patel"/>
    <s v="Mouse 42"/>
    <n v="500"/>
    <n v="10000"/>
    <x v="2"/>
    <x v="51"/>
  </r>
  <r>
    <s v="S03477"/>
    <x v="169"/>
    <s v="EMP024"/>
    <s v="P004"/>
    <x v="1"/>
    <n v="2"/>
    <s v="Karan Verma"/>
    <s v="Monitor 4"/>
    <n v="15000"/>
    <n v="30000"/>
    <x v="2"/>
    <x v="56"/>
  </r>
  <r>
    <s v="S03478"/>
    <x v="48"/>
    <s v="EMP058"/>
    <s v="P019"/>
    <x v="1"/>
    <n v="5"/>
    <s v="Anjali Jain"/>
    <s v="Printer Paper 19"/>
    <n v="300"/>
    <n v="1500"/>
    <x v="0"/>
    <x v="14"/>
  </r>
  <r>
    <s v="S03479"/>
    <x v="284"/>
    <s v="EMP057"/>
    <s v="P014"/>
    <x v="1"/>
    <n v="2"/>
    <s v="Vikas Yadav"/>
    <s v="Monitor 14"/>
    <n v="15000"/>
    <n v="30000"/>
    <x v="2"/>
    <x v="52"/>
  </r>
  <r>
    <s v="S03480"/>
    <x v="190"/>
    <s v="EMP033"/>
    <s v="P048"/>
    <x v="2"/>
    <n v="2"/>
    <s v="Neha Gupta"/>
    <s v="Notebook 48"/>
    <n v="100"/>
    <n v="200"/>
    <x v="0"/>
    <x v="16"/>
  </r>
  <r>
    <s v="S03481"/>
    <x v="37"/>
    <s v="EMP031"/>
    <s v="P041"/>
    <x v="0"/>
    <n v="16"/>
    <s v="Pooja Jain"/>
    <s v="Laptop 41"/>
    <n v="60000"/>
    <n v="960000"/>
    <x v="2"/>
    <x v="23"/>
  </r>
  <r>
    <s v="S03482"/>
    <x v="310"/>
    <s v="EMP030"/>
    <s v="P010"/>
    <x v="2"/>
    <n v="11"/>
    <s v="Neha Sharma"/>
    <s v="Marker 10"/>
    <n v="50"/>
    <n v="550"/>
    <x v="0"/>
    <x v="30"/>
  </r>
  <r>
    <s v="S03483"/>
    <x v="309"/>
    <s v="EMP034"/>
    <s v="P037"/>
    <x v="1"/>
    <n v="18"/>
    <s v="Anjali Jain"/>
    <s v="Cabinet 37"/>
    <n v="10000"/>
    <n v="180000"/>
    <x v="1"/>
    <x v="14"/>
  </r>
  <r>
    <s v="S03484"/>
    <x v="1"/>
    <s v="EMP007"/>
    <s v="P027"/>
    <x v="3"/>
    <n v="14"/>
    <s v="Priya Kumar"/>
    <s v="Cabinet 27"/>
    <n v="10000"/>
    <n v="140000"/>
    <x v="1"/>
    <x v="13"/>
  </r>
  <r>
    <s v="S03485"/>
    <x v="67"/>
    <s v="EMP081"/>
    <s v="P040"/>
    <x v="3"/>
    <n v="9"/>
    <s v="Rahul Gupta"/>
    <s v="Marker 40"/>
    <n v="50"/>
    <n v="450"/>
    <x v="0"/>
    <x v="21"/>
  </r>
  <r>
    <s v="S03486"/>
    <x v="124"/>
    <s v="EMP008"/>
    <s v="P027"/>
    <x v="2"/>
    <n v="16"/>
    <s v="Pooja Verma"/>
    <s v="Cabinet 27"/>
    <n v="10000"/>
    <n v="160000"/>
    <x v="1"/>
    <x v="36"/>
  </r>
  <r>
    <s v="S03487"/>
    <x v="84"/>
    <s v="EMP069"/>
    <s v="P011"/>
    <x v="1"/>
    <n v="6"/>
    <s v="Pooja Patel"/>
    <s v="Laptop 11"/>
    <n v="60000"/>
    <n v="360000"/>
    <x v="2"/>
    <x v="48"/>
  </r>
  <r>
    <s v="S03488"/>
    <x v="225"/>
    <s v="EMP096"/>
    <s v="P012"/>
    <x v="0"/>
    <n v="10"/>
    <s v="Sneha Yadav"/>
    <s v="Mouse 12"/>
    <n v="500"/>
    <n v="5000"/>
    <x v="2"/>
    <x v="45"/>
  </r>
  <r>
    <s v="S03489"/>
    <x v="325"/>
    <s v="EMP033"/>
    <s v="P036"/>
    <x v="3"/>
    <n v="1"/>
    <s v="Neha Gupta"/>
    <s v="Desk 36"/>
    <n v="12000"/>
    <n v="12000"/>
    <x v="1"/>
    <x v="16"/>
  </r>
  <r>
    <s v="S03490"/>
    <x v="36"/>
    <s v="EMP038"/>
    <s v="P035"/>
    <x v="1"/>
    <n v="5"/>
    <s v="Amit Verma"/>
    <s v="Office Chair 35"/>
    <n v="7000"/>
    <n v="35000"/>
    <x v="1"/>
    <x v="10"/>
  </r>
  <r>
    <s v="S03491"/>
    <x v="141"/>
    <s v="EMP018"/>
    <s v="P043"/>
    <x v="1"/>
    <n v="2"/>
    <s v="Rahul Yadav"/>
    <s v="Keyboard 43"/>
    <n v="1200"/>
    <n v="2400"/>
    <x v="2"/>
    <x v="7"/>
  </r>
  <r>
    <s v="S03492"/>
    <x v="115"/>
    <s v="EMP003"/>
    <s v="P020"/>
    <x v="0"/>
    <n v="4"/>
    <s v="Karan Patel"/>
    <s v="Marker 20"/>
    <n v="50"/>
    <n v="200"/>
    <x v="0"/>
    <x v="39"/>
  </r>
  <r>
    <s v="S03493"/>
    <x v="314"/>
    <s v="EMP083"/>
    <s v="P006"/>
    <x v="3"/>
    <n v="4"/>
    <s v="Karan Yadav"/>
    <s v="Desk 6"/>
    <n v="12000"/>
    <n v="48000"/>
    <x v="1"/>
    <x v="1"/>
  </r>
  <r>
    <s v="S03494"/>
    <x v="235"/>
    <s v="EMP046"/>
    <s v="P043"/>
    <x v="3"/>
    <n v="1"/>
    <s v="Priya Verma"/>
    <s v="Keyboard 43"/>
    <n v="1200"/>
    <n v="1200"/>
    <x v="2"/>
    <x v="19"/>
  </r>
  <r>
    <s v="S03495"/>
    <x v="115"/>
    <s v="EMP044"/>
    <s v="P040"/>
    <x v="2"/>
    <n v="2"/>
    <s v="Rohit Verma"/>
    <s v="Marker 40"/>
    <n v="50"/>
    <n v="100"/>
    <x v="0"/>
    <x v="50"/>
  </r>
  <r>
    <s v="S03496"/>
    <x v="197"/>
    <s v="EMP072"/>
    <s v="P023"/>
    <x v="2"/>
    <n v="18"/>
    <s v="Sneha Agarwal"/>
    <s v="Keyboard 23"/>
    <n v="1200"/>
    <n v="21600"/>
    <x v="2"/>
    <x v="20"/>
  </r>
  <r>
    <s v="S03497"/>
    <x v="10"/>
    <s v="EMP014"/>
    <s v="P024"/>
    <x v="3"/>
    <n v="19"/>
    <s v="Priya Kumar"/>
    <s v="Monitor 24"/>
    <n v="15000"/>
    <n v="285000"/>
    <x v="2"/>
    <x v="13"/>
  </r>
  <r>
    <s v="S03498"/>
    <x v="267"/>
    <s v="EMP026"/>
    <s v="P039"/>
    <x v="1"/>
    <n v="4"/>
    <s v="Amit Verma"/>
    <s v="Printer Paper 39"/>
    <n v="300"/>
    <n v="1200"/>
    <x v="0"/>
    <x v="10"/>
  </r>
  <r>
    <s v="S03499"/>
    <x v="356"/>
    <s v="EMP004"/>
    <s v="P016"/>
    <x v="1"/>
    <n v="7"/>
    <s v="Karan Yadav"/>
    <s v="Desk 16"/>
    <n v="12000"/>
    <n v="84000"/>
    <x v="1"/>
    <x v="1"/>
  </r>
  <r>
    <s v="S03500"/>
    <x v="297"/>
    <s v="EMP019"/>
    <s v="P006"/>
    <x v="1"/>
    <n v="18"/>
    <s v="Rahul Yadav"/>
    <s v="Desk 6"/>
    <n v="12000"/>
    <n v="216000"/>
    <x v="1"/>
    <x v="7"/>
  </r>
  <r>
    <s v="S03501"/>
    <x v="31"/>
    <s v="EMP031"/>
    <s v="P047"/>
    <x v="2"/>
    <n v="10"/>
    <s v="Pooja Jain"/>
    <s v="Cabinet 47"/>
    <n v="10000"/>
    <n v="100000"/>
    <x v="1"/>
    <x v="23"/>
  </r>
  <r>
    <s v="S03502"/>
    <x v="313"/>
    <s v="EMP033"/>
    <s v="P035"/>
    <x v="0"/>
    <n v="7"/>
    <s v="Neha Gupta"/>
    <s v="Office Chair 35"/>
    <n v="7000"/>
    <n v="49000"/>
    <x v="1"/>
    <x v="16"/>
  </r>
  <r>
    <s v="S03503"/>
    <x v="187"/>
    <s v="EMP094"/>
    <s v="P035"/>
    <x v="3"/>
    <n v="3"/>
    <s v="Rohit Kumar"/>
    <s v="Office Chair 35"/>
    <n v="7000"/>
    <n v="21000"/>
    <x v="1"/>
    <x v="38"/>
  </r>
  <r>
    <s v="S03504"/>
    <x v="300"/>
    <s v="EMP050"/>
    <s v="P032"/>
    <x v="0"/>
    <n v="5"/>
    <s v="Amit Agarwal"/>
    <s v="Mouse 32"/>
    <n v="500"/>
    <n v="2500"/>
    <x v="2"/>
    <x v="18"/>
  </r>
  <r>
    <s v="S03505"/>
    <x v="297"/>
    <s v="EMP059"/>
    <s v="P040"/>
    <x v="1"/>
    <n v="1"/>
    <s v="Pooja Verma"/>
    <s v="Marker 40"/>
    <n v="50"/>
    <n v="50"/>
    <x v="0"/>
    <x v="36"/>
  </r>
  <r>
    <s v="S03506"/>
    <x v="156"/>
    <s v="EMP039"/>
    <s v="P010"/>
    <x v="2"/>
    <n v="3"/>
    <s v="Rohit Jain"/>
    <s v="Marker 10"/>
    <n v="50"/>
    <n v="150"/>
    <x v="0"/>
    <x v="8"/>
  </r>
  <r>
    <s v="S03507"/>
    <x v="97"/>
    <s v="EMP055"/>
    <s v="P027"/>
    <x v="0"/>
    <n v="2"/>
    <s v="Neha Gupta"/>
    <s v="Cabinet 27"/>
    <n v="10000"/>
    <n v="20000"/>
    <x v="1"/>
    <x v="16"/>
  </r>
  <r>
    <s v="S03508"/>
    <x v="321"/>
    <s v="EMP088"/>
    <s v="P049"/>
    <x v="2"/>
    <n v="16"/>
    <s v="Rahul Gupta"/>
    <s v="Printer Paper 49"/>
    <n v="300"/>
    <n v="4800"/>
    <x v="0"/>
    <x v="21"/>
  </r>
  <r>
    <s v="S03509"/>
    <x v="111"/>
    <s v="EMP093"/>
    <s v="P033"/>
    <x v="3"/>
    <n v="7"/>
    <s v="Vikas Singh"/>
    <s v="Keyboard 33"/>
    <n v="1200"/>
    <n v="8400"/>
    <x v="2"/>
    <x v="34"/>
  </r>
  <r>
    <s v="S03510"/>
    <x v="184"/>
    <s v="EMP088"/>
    <s v="P048"/>
    <x v="3"/>
    <n v="16"/>
    <s v="Rahul Gupta"/>
    <s v="Notebook 48"/>
    <n v="100"/>
    <n v="1600"/>
    <x v="0"/>
    <x v="21"/>
  </r>
  <r>
    <s v="S03511"/>
    <x v="277"/>
    <s v="EMP090"/>
    <s v="P037"/>
    <x v="3"/>
    <n v="1"/>
    <s v="Vikas Agarwal"/>
    <s v="Cabinet 37"/>
    <n v="10000"/>
    <n v="10000"/>
    <x v="1"/>
    <x v="25"/>
  </r>
  <r>
    <s v="S03512"/>
    <x v="163"/>
    <s v="EMP085"/>
    <s v="P044"/>
    <x v="0"/>
    <n v="19"/>
    <s v="Sneha Verma"/>
    <s v="Monitor 44"/>
    <n v="15000"/>
    <n v="285000"/>
    <x v="2"/>
    <x v="29"/>
  </r>
  <r>
    <s v="S03513"/>
    <x v="24"/>
    <s v="EMP063"/>
    <s v="P049"/>
    <x v="3"/>
    <n v="3"/>
    <s v="Pooja Jain"/>
    <s v="Printer Paper 49"/>
    <n v="300"/>
    <n v="900"/>
    <x v="0"/>
    <x v="23"/>
  </r>
  <r>
    <s v="S03514"/>
    <x v="80"/>
    <s v="EMP065"/>
    <s v="P038"/>
    <x v="3"/>
    <n v="18"/>
    <s v="Pooja Sharma"/>
    <s v="Notebook 38"/>
    <n v="100"/>
    <n v="1800"/>
    <x v="0"/>
    <x v="35"/>
  </r>
  <r>
    <s v="S03515"/>
    <x v="22"/>
    <s v="EMP058"/>
    <s v="P004"/>
    <x v="3"/>
    <n v="16"/>
    <s v="Anjali Jain"/>
    <s v="Monitor 4"/>
    <n v="15000"/>
    <n v="240000"/>
    <x v="2"/>
    <x v="14"/>
  </r>
  <r>
    <s v="S03516"/>
    <x v="266"/>
    <s v="EMP025"/>
    <s v="P027"/>
    <x v="0"/>
    <n v="13"/>
    <s v="Amit Mehta"/>
    <s v="Cabinet 27"/>
    <n v="10000"/>
    <n v="130000"/>
    <x v="1"/>
    <x v="3"/>
  </r>
  <r>
    <s v="S03517"/>
    <x v="325"/>
    <s v="EMP100"/>
    <s v="P019"/>
    <x v="2"/>
    <n v="3"/>
    <s v="Neha Patel"/>
    <s v="Printer Paper 19"/>
    <n v="300"/>
    <n v="900"/>
    <x v="0"/>
    <x v="53"/>
  </r>
  <r>
    <s v="S03518"/>
    <x v="231"/>
    <s v="EMP022"/>
    <s v="P013"/>
    <x v="0"/>
    <n v="18"/>
    <s v="Neha Mehta"/>
    <s v="Keyboard 13"/>
    <n v="1200"/>
    <n v="21600"/>
    <x v="2"/>
    <x v="15"/>
  </r>
  <r>
    <s v="S03519"/>
    <x v="184"/>
    <s v="EMP051"/>
    <s v="P004"/>
    <x v="1"/>
    <n v="13"/>
    <s v="Rahul Singh"/>
    <s v="Monitor 4"/>
    <n v="15000"/>
    <n v="195000"/>
    <x v="2"/>
    <x v="4"/>
  </r>
  <r>
    <s v="S03520"/>
    <x v="59"/>
    <s v="EMP080"/>
    <s v="P024"/>
    <x v="3"/>
    <n v="20"/>
    <s v="Neha Sharma"/>
    <s v="Monitor 24"/>
    <n v="15000"/>
    <n v="300000"/>
    <x v="2"/>
    <x v="30"/>
  </r>
  <r>
    <s v="S03521"/>
    <x v="260"/>
    <s v="EMP002"/>
    <s v="P009"/>
    <x v="2"/>
    <n v="19"/>
    <s v="Priya Sharma"/>
    <s v="Printer Paper 9"/>
    <n v="300"/>
    <n v="5700"/>
    <x v="0"/>
    <x v="12"/>
  </r>
  <r>
    <s v="S03522"/>
    <x v="321"/>
    <s v="EMP071"/>
    <s v="P032"/>
    <x v="2"/>
    <n v="13"/>
    <s v="Amit Mehta"/>
    <s v="Mouse 32"/>
    <n v="500"/>
    <n v="6500"/>
    <x v="2"/>
    <x v="3"/>
  </r>
  <r>
    <s v="S03523"/>
    <x v="33"/>
    <s v="EMP002"/>
    <s v="P016"/>
    <x v="2"/>
    <n v="18"/>
    <s v="Priya Sharma"/>
    <s v="Desk 16"/>
    <n v="12000"/>
    <n v="216000"/>
    <x v="1"/>
    <x v="12"/>
  </r>
  <r>
    <s v="S03524"/>
    <x v="344"/>
    <s v="EMP087"/>
    <s v="P023"/>
    <x v="3"/>
    <n v="8"/>
    <s v="Neha Yadav"/>
    <s v="Keyboard 23"/>
    <n v="1200"/>
    <n v="9600"/>
    <x v="2"/>
    <x v="17"/>
  </r>
  <r>
    <s v="S03525"/>
    <x v="70"/>
    <s v="EMP032"/>
    <s v="P026"/>
    <x v="0"/>
    <n v="1"/>
    <s v="Sneha Agarwal"/>
    <s v="Desk 26"/>
    <n v="12000"/>
    <n v="12000"/>
    <x v="1"/>
    <x v="20"/>
  </r>
  <r>
    <s v="S03526"/>
    <x v="329"/>
    <s v="EMP032"/>
    <s v="P002"/>
    <x v="0"/>
    <n v="11"/>
    <s v="Sneha Agarwal"/>
    <s v="Mouse 2"/>
    <n v="500"/>
    <n v="5500"/>
    <x v="2"/>
    <x v="20"/>
  </r>
  <r>
    <s v="S03527"/>
    <x v="362"/>
    <s v="EMP093"/>
    <s v="P042"/>
    <x v="3"/>
    <n v="17"/>
    <s v="Vikas Singh"/>
    <s v="Mouse 42"/>
    <n v="500"/>
    <n v="8500"/>
    <x v="2"/>
    <x v="34"/>
  </r>
  <r>
    <s v="S03528"/>
    <x v="204"/>
    <s v="EMP079"/>
    <s v="P019"/>
    <x v="3"/>
    <n v="16"/>
    <s v="Anjali Kumar"/>
    <s v="Printer Paper 19"/>
    <n v="300"/>
    <n v="4800"/>
    <x v="0"/>
    <x v="40"/>
  </r>
  <r>
    <s v="S03529"/>
    <x v="245"/>
    <s v="EMP002"/>
    <s v="P006"/>
    <x v="1"/>
    <n v="3"/>
    <s v="Priya Sharma"/>
    <s v="Desk 6"/>
    <n v="12000"/>
    <n v="36000"/>
    <x v="1"/>
    <x v="12"/>
  </r>
  <r>
    <s v="S03530"/>
    <x v="69"/>
    <s v="EMP076"/>
    <s v="P049"/>
    <x v="2"/>
    <n v="3"/>
    <s v="Rahul Jain"/>
    <s v="Printer Paper 49"/>
    <n v="300"/>
    <n v="900"/>
    <x v="0"/>
    <x v="22"/>
  </r>
  <r>
    <s v="S03531"/>
    <x v="111"/>
    <s v="EMP051"/>
    <s v="P047"/>
    <x v="2"/>
    <n v="4"/>
    <s v="Rahul Singh"/>
    <s v="Cabinet 47"/>
    <n v="10000"/>
    <n v="40000"/>
    <x v="1"/>
    <x v="4"/>
  </r>
  <r>
    <s v="S03532"/>
    <x v="102"/>
    <s v="EMP072"/>
    <s v="P012"/>
    <x v="2"/>
    <n v="11"/>
    <s v="Sneha Agarwal"/>
    <s v="Mouse 12"/>
    <n v="500"/>
    <n v="5500"/>
    <x v="2"/>
    <x v="20"/>
  </r>
  <r>
    <s v="S03533"/>
    <x v="167"/>
    <s v="EMP082"/>
    <s v="P007"/>
    <x v="3"/>
    <n v="3"/>
    <s v="Rohit Jain"/>
    <s v="Cabinet 7"/>
    <n v="10000"/>
    <n v="30000"/>
    <x v="1"/>
    <x v="8"/>
  </r>
  <r>
    <s v="S03534"/>
    <x v="205"/>
    <s v="EMP019"/>
    <s v="P044"/>
    <x v="2"/>
    <n v="20"/>
    <s v="Rahul Yadav"/>
    <s v="Monitor 44"/>
    <n v="15000"/>
    <n v="300000"/>
    <x v="2"/>
    <x v="7"/>
  </r>
  <r>
    <s v="S03535"/>
    <x v="160"/>
    <s v="EMP087"/>
    <s v="P049"/>
    <x v="0"/>
    <n v="19"/>
    <s v="Neha Yadav"/>
    <s v="Printer Paper 49"/>
    <n v="300"/>
    <n v="5700"/>
    <x v="0"/>
    <x v="17"/>
  </r>
  <r>
    <s v="S03536"/>
    <x v="160"/>
    <s v="EMP038"/>
    <s v="P033"/>
    <x v="2"/>
    <n v="2"/>
    <s v="Amit Verma"/>
    <s v="Keyboard 33"/>
    <n v="1200"/>
    <n v="2400"/>
    <x v="2"/>
    <x v="10"/>
  </r>
  <r>
    <s v="S03537"/>
    <x v="74"/>
    <s v="EMP020"/>
    <s v="P011"/>
    <x v="1"/>
    <n v="3"/>
    <s v="Karan Gupta"/>
    <s v="Laptop 11"/>
    <n v="60000"/>
    <n v="180000"/>
    <x v="2"/>
    <x v="24"/>
  </r>
  <r>
    <s v="S03538"/>
    <x v="308"/>
    <s v="EMP038"/>
    <s v="P021"/>
    <x v="1"/>
    <n v="7"/>
    <s v="Amit Verma"/>
    <s v="Laptop 21"/>
    <n v="60000"/>
    <n v="420000"/>
    <x v="2"/>
    <x v="10"/>
  </r>
  <r>
    <s v="S03539"/>
    <x v="293"/>
    <s v="EMP062"/>
    <s v="P041"/>
    <x v="0"/>
    <n v="11"/>
    <s v="Vikas Singh"/>
    <s v="Laptop 41"/>
    <n v="60000"/>
    <n v="660000"/>
    <x v="2"/>
    <x v="34"/>
  </r>
  <r>
    <s v="S03540"/>
    <x v="332"/>
    <s v="EMP083"/>
    <s v="P026"/>
    <x v="0"/>
    <n v="18"/>
    <s v="Karan Yadav"/>
    <s v="Desk 26"/>
    <n v="12000"/>
    <n v="216000"/>
    <x v="1"/>
    <x v="1"/>
  </r>
  <r>
    <s v="S03541"/>
    <x v="117"/>
    <s v="EMP023"/>
    <s v="P003"/>
    <x v="0"/>
    <n v="15"/>
    <s v="Anjali Kumar"/>
    <s v="Keyboard 3"/>
    <n v="1200"/>
    <n v="18000"/>
    <x v="2"/>
    <x v="40"/>
  </r>
  <r>
    <s v="S03542"/>
    <x v="176"/>
    <s v="EMP038"/>
    <s v="P041"/>
    <x v="2"/>
    <n v="14"/>
    <s v="Amit Verma"/>
    <s v="Laptop 41"/>
    <n v="60000"/>
    <n v="840000"/>
    <x v="2"/>
    <x v="10"/>
  </r>
  <r>
    <s v="S03543"/>
    <x v="93"/>
    <s v="EMP007"/>
    <s v="P030"/>
    <x v="0"/>
    <n v="7"/>
    <s v="Priya Kumar"/>
    <s v="Marker 30"/>
    <n v="50"/>
    <n v="350"/>
    <x v="0"/>
    <x v="13"/>
  </r>
  <r>
    <s v="S03544"/>
    <x v="351"/>
    <s v="EMP054"/>
    <s v="P010"/>
    <x v="3"/>
    <n v="3"/>
    <s v="Neha Mehta"/>
    <s v="Marker 10"/>
    <n v="50"/>
    <n v="150"/>
    <x v="0"/>
    <x v="15"/>
  </r>
  <r>
    <s v="S03545"/>
    <x v="359"/>
    <s v="EMP097"/>
    <s v="P048"/>
    <x v="0"/>
    <n v="11"/>
    <s v="Rohit Yadav"/>
    <s v="Notebook 48"/>
    <n v="100"/>
    <n v="1100"/>
    <x v="0"/>
    <x v="0"/>
  </r>
  <r>
    <s v="S03546"/>
    <x v="61"/>
    <s v="EMP041"/>
    <s v="P010"/>
    <x v="2"/>
    <n v="13"/>
    <s v="Karan Yadav"/>
    <s v="Marker 10"/>
    <n v="50"/>
    <n v="650"/>
    <x v="0"/>
    <x v="1"/>
  </r>
  <r>
    <s v="S03547"/>
    <x v="240"/>
    <s v="EMP088"/>
    <s v="P023"/>
    <x v="1"/>
    <n v="4"/>
    <s v="Rahul Gupta"/>
    <s v="Keyboard 23"/>
    <n v="1200"/>
    <n v="4800"/>
    <x v="2"/>
    <x v="21"/>
  </r>
  <r>
    <s v="S03548"/>
    <x v="104"/>
    <s v="EMP033"/>
    <s v="P006"/>
    <x v="3"/>
    <n v="20"/>
    <s v="Neha Gupta"/>
    <s v="Desk 6"/>
    <n v="12000"/>
    <n v="240000"/>
    <x v="1"/>
    <x v="16"/>
  </r>
  <r>
    <s v="S03549"/>
    <x v="108"/>
    <s v="EMP094"/>
    <s v="P019"/>
    <x v="2"/>
    <n v="6"/>
    <s v="Rohit Kumar"/>
    <s v="Printer Paper 19"/>
    <n v="300"/>
    <n v="1800"/>
    <x v="0"/>
    <x v="38"/>
  </r>
  <r>
    <s v="S03550"/>
    <x v="43"/>
    <s v="EMP099"/>
    <s v="P019"/>
    <x v="0"/>
    <n v="13"/>
    <s v="Anjali Jain"/>
    <s v="Printer Paper 19"/>
    <n v="300"/>
    <n v="3900"/>
    <x v="0"/>
    <x v="14"/>
  </r>
  <r>
    <s v="S03551"/>
    <x v="43"/>
    <s v="EMP011"/>
    <s v="P049"/>
    <x v="3"/>
    <n v="17"/>
    <s v="Rohit Jain"/>
    <s v="Printer Paper 49"/>
    <n v="300"/>
    <n v="5100"/>
    <x v="0"/>
    <x v="8"/>
  </r>
  <r>
    <s v="S03552"/>
    <x v="47"/>
    <s v="EMP023"/>
    <s v="P004"/>
    <x v="0"/>
    <n v="17"/>
    <s v="Anjali Kumar"/>
    <s v="Monitor 4"/>
    <n v="15000"/>
    <n v="255000"/>
    <x v="2"/>
    <x v="40"/>
  </r>
  <r>
    <s v="S03553"/>
    <x v="95"/>
    <s v="EMP040"/>
    <s v="P038"/>
    <x v="0"/>
    <n v="17"/>
    <s v="Amit Mehta"/>
    <s v="Notebook 38"/>
    <n v="100"/>
    <n v="1700"/>
    <x v="0"/>
    <x v="3"/>
  </r>
  <r>
    <s v="S03554"/>
    <x v="140"/>
    <s v="EMP022"/>
    <s v="P010"/>
    <x v="3"/>
    <n v="12"/>
    <s v="Neha Mehta"/>
    <s v="Marker 10"/>
    <n v="50"/>
    <n v="600"/>
    <x v="0"/>
    <x v="15"/>
  </r>
  <r>
    <s v="S03555"/>
    <x v="279"/>
    <s v="EMP071"/>
    <s v="P002"/>
    <x v="1"/>
    <n v="5"/>
    <s v="Amit Mehta"/>
    <s v="Mouse 2"/>
    <n v="500"/>
    <n v="2500"/>
    <x v="2"/>
    <x v="3"/>
  </r>
  <r>
    <s v="S03556"/>
    <x v="364"/>
    <s v="EMP006"/>
    <s v="P029"/>
    <x v="3"/>
    <n v="4"/>
    <s v="Anjali Jain"/>
    <s v="Printer Paper 29"/>
    <n v="300"/>
    <n v="1200"/>
    <x v="0"/>
    <x v="14"/>
  </r>
  <r>
    <s v="S03557"/>
    <x v="225"/>
    <s v="EMP013"/>
    <s v="P015"/>
    <x v="2"/>
    <n v="1"/>
    <s v="Pooja Jain"/>
    <s v="Office Chair 15"/>
    <n v="7000"/>
    <n v="7000"/>
    <x v="1"/>
    <x v="23"/>
  </r>
  <r>
    <s v="S03558"/>
    <x v="353"/>
    <s v="EMP076"/>
    <s v="P037"/>
    <x v="1"/>
    <n v="6"/>
    <s v="Rahul Jain"/>
    <s v="Cabinet 37"/>
    <n v="10000"/>
    <n v="60000"/>
    <x v="1"/>
    <x v="22"/>
  </r>
  <r>
    <s v="S03559"/>
    <x v="262"/>
    <s v="EMP056"/>
    <s v="P012"/>
    <x v="1"/>
    <n v="13"/>
    <s v="Anjali Singh"/>
    <s v="Mouse 12"/>
    <n v="500"/>
    <n v="6500"/>
    <x v="2"/>
    <x v="2"/>
  </r>
  <r>
    <s v="S03560"/>
    <x v="340"/>
    <s v="EMP009"/>
    <s v="P003"/>
    <x v="3"/>
    <n v="8"/>
    <s v="Sneha Mehta"/>
    <s v="Keyboard 3"/>
    <n v="1200"/>
    <n v="9600"/>
    <x v="2"/>
    <x v="9"/>
  </r>
  <r>
    <s v="S03561"/>
    <x v="288"/>
    <s v="EMP074"/>
    <s v="P029"/>
    <x v="3"/>
    <n v="7"/>
    <s v="Karan Singh"/>
    <s v="Printer Paper 29"/>
    <n v="300"/>
    <n v="2100"/>
    <x v="0"/>
    <x v="32"/>
  </r>
  <r>
    <s v="S03562"/>
    <x v="107"/>
    <s v="EMP031"/>
    <s v="P012"/>
    <x v="2"/>
    <n v="6"/>
    <s v="Pooja Jain"/>
    <s v="Mouse 12"/>
    <n v="500"/>
    <n v="3000"/>
    <x v="2"/>
    <x v="23"/>
  </r>
  <r>
    <s v="S03563"/>
    <x v="29"/>
    <s v="EMP030"/>
    <s v="P028"/>
    <x v="2"/>
    <n v="16"/>
    <s v="Neha Sharma"/>
    <s v="Notebook 28"/>
    <n v="100"/>
    <n v="1600"/>
    <x v="0"/>
    <x v="30"/>
  </r>
  <r>
    <s v="S03564"/>
    <x v="315"/>
    <s v="EMP023"/>
    <s v="P003"/>
    <x v="2"/>
    <n v="18"/>
    <s v="Anjali Kumar"/>
    <s v="Keyboard 3"/>
    <n v="1200"/>
    <n v="21600"/>
    <x v="2"/>
    <x v="40"/>
  </r>
  <r>
    <s v="S03565"/>
    <x v="289"/>
    <s v="EMP041"/>
    <s v="P048"/>
    <x v="3"/>
    <n v="5"/>
    <s v="Karan Yadav"/>
    <s v="Notebook 48"/>
    <n v="100"/>
    <n v="500"/>
    <x v="0"/>
    <x v="1"/>
  </r>
  <r>
    <s v="S03566"/>
    <x v="358"/>
    <s v="EMP073"/>
    <s v="P042"/>
    <x v="1"/>
    <n v="1"/>
    <s v="Pooja Jain"/>
    <s v="Mouse 42"/>
    <n v="500"/>
    <n v="500"/>
    <x v="2"/>
    <x v="23"/>
  </r>
  <r>
    <s v="S03567"/>
    <x v="147"/>
    <s v="EMP025"/>
    <s v="P001"/>
    <x v="2"/>
    <n v="11"/>
    <s v="Amit Mehta"/>
    <s v="Laptop 1"/>
    <n v="60000"/>
    <n v="660000"/>
    <x v="2"/>
    <x v="3"/>
  </r>
  <r>
    <s v="S03568"/>
    <x v="332"/>
    <s v="EMP039"/>
    <s v="P048"/>
    <x v="3"/>
    <n v="6"/>
    <s v="Rohit Jain"/>
    <s v="Notebook 48"/>
    <n v="100"/>
    <n v="600"/>
    <x v="0"/>
    <x v="8"/>
  </r>
  <r>
    <s v="S03569"/>
    <x v="70"/>
    <s v="EMP085"/>
    <s v="P016"/>
    <x v="3"/>
    <n v="10"/>
    <s v="Sneha Verma"/>
    <s v="Desk 16"/>
    <n v="12000"/>
    <n v="120000"/>
    <x v="1"/>
    <x v="29"/>
  </r>
  <r>
    <s v="S03570"/>
    <x v="358"/>
    <s v="EMP048"/>
    <s v="P025"/>
    <x v="2"/>
    <n v="13"/>
    <s v="Vikas Jain"/>
    <s v="Office Chair 25"/>
    <n v="7000"/>
    <n v="91000"/>
    <x v="1"/>
    <x v="42"/>
  </r>
  <r>
    <s v="S03571"/>
    <x v="6"/>
    <s v="EMP056"/>
    <s v="P015"/>
    <x v="1"/>
    <n v="2"/>
    <s v="Anjali Singh"/>
    <s v="Office Chair 15"/>
    <n v="7000"/>
    <n v="14000"/>
    <x v="1"/>
    <x v="2"/>
  </r>
  <r>
    <s v="S03572"/>
    <x v="335"/>
    <s v="EMP071"/>
    <s v="P011"/>
    <x v="0"/>
    <n v="5"/>
    <s v="Amit Mehta"/>
    <s v="Laptop 11"/>
    <n v="60000"/>
    <n v="300000"/>
    <x v="2"/>
    <x v="3"/>
  </r>
  <r>
    <s v="S03573"/>
    <x v="87"/>
    <s v="EMP086"/>
    <s v="P044"/>
    <x v="3"/>
    <n v="16"/>
    <s v="Rahul Mehta"/>
    <s v="Monitor 44"/>
    <n v="15000"/>
    <n v="240000"/>
    <x v="2"/>
    <x v="55"/>
  </r>
  <r>
    <s v="S03574"/>
    <x v="147"/>
    <s v="EMP041"/>
    <s v="P003"/>
    <x v="1"/>
    <n v="17"/>
    <s v="Karan Yadav"/>
    <s v="Keyboard 3"/>
    <n v="1200"/>
    <n v="20400"/>
    <x v="2"/>
    <x v="1"/>
  </r>
  <r>
    <s v="S03575"/>
    <x v="22"/>
    <s v="EMP016"/>
    <s v="P030"/>
    <x v="1"/>
    <n v="4"/>
    <s v="Karan Gupta"/>
    <s v="Marker 30"/>
    <n v="50"/>
    <n v="200"/>
    <x v="0"/>
    <x v="24"/>
  </r>
  <r>
    <s v="S03576"/>
    <x v="39"/>
    <s v="EMP073"/>
    <s v="P024"/>
    <x v="1"/>
    <n v="15"/>
    <s v="Pooja Jain"/>
    <s v="Monitor 24"/>
    <n v="15000"/>
    <n v="225000"/>
    <x v="2"/>
    <x v="23"/>
  </r>
  <r>
    <s v="S03577"/>
    <x v="232"/>
    <s v="EMP034"/>
    <s v="P044"/>
    <x v="0"/>
    <n v="7"/>
    <s v="Anjali Jain"/>
    <s v="Monitor 44"/>
    <n v="15000"/>
    <n v="105000"/>
    <x v="2"/>
    <x v="14"/>
  </r>
  <r>
    <s v="S03578"/>
    <x v="173"/>
    <s v="EMP019"/>
    <s v="P040"/>
    <x v="0"/>
    <n v="15"/>
    <s v="Rahul Yadav"/>
    <s v="Marker 40"/>
    <n v="50"/>
    <n v="750"/>
    <x v="0"/>
    <x v="7"/>
  </r>
  <r>
    <s v="S03579"/>
    <x v="305"/>
    <s v="EMP045"/>
    <s v="P009"/>
    <x v="2"/>
    <n v="2"/>
    <s v="Anjali Singh"/>
    <s v="Printer Paper 9"/>
    <n v="300"/>
    <n v="600"/>
    <x v="0"/>
    <x v="2"/>
  </r>
  <r>
    <s v="S03580"/>
    <x v="255"/>
    <s v="EMP090"/>
    <s v="P026"/>
    <x v="0"/>
    <n v="9"/>
    <s v="Vikas Agarwal"/>
    <s v="Desk 26"/>
    <n v="12000"/>
    <n v="108000"/>
    <x v="1"/>
    <x v="25"/>
  </r>
  <r>
    <s v="S03581"/>
    <x v="95"/>
    <s v="EMP078"/>
    <s v="P023"/>
    <x v="0"/>
    <n v="13"/>
    <s v="Sneha Gupta"/>
    <s v="Keyboard 23"/>
    <n v="1200"/>
    <n v="15600"/>
    <x v="2"/>
    <x v="44"/>
  </r>
  <r>
    <s v="S03582"/>
    <x v="259"/>
    <s v="EMP002"/>
    <s v="P037"/>
    <x v="2"/>
    <n v="10"/>
    <s v="Priya Sharma"/>
    <s v="Cabinet 37"/>
    <n v="10000"/>
    <n v="100000"/>
    <x v="1"/>
    <x v="12"/>
  </r>
  <r>
    <s v="S03583"/>
    <x v="145"/>
    <s v="EMP082"/>
    <s v="P024"/>
    <x v="2"/>
    <n v="8"/>
    <s v="Rohit Jain"/>
    <s v="Monitor 24"/>
    <n v="15000"/>
    <n v="120000"/>
    <x v="2"/>
    <x v="8"/>
  </r>
  <r>
    <s v="S03584"/>
    <x v="173"/>
    <s v="EMP053"/>
    <s v="P002"/>
    <x v="3"/>
    <n v="19"/>
    <s v="Rahul Patel"/>
    <s v="Mouse 2"/>
    <n v="500"/>
    <n v="9500"/>
    <x v="2"/>
    <x v="28"/>
  </r>
  <r>
    <s v="S03585"/>
    <x v="102"/>
    <s v="EMP047"/>
    <s v="P013"/>
    <x v="1"/>
    <n v="20"/>
    <s v="Rahul Verma"/>
    <s v="Keyboard 13"/>
    <n v="1200"/>
    <n v="24000"/>
    <x v="2"/>
    <x v="47"/>
  </r>
  <r>
    <s v="S03586"/>
    <x v="342"/>
    <s v="EMP095"/>
    <s v="P011"/>
    <x v="3"/>
    <n v="2"/>
    <s v="Rahul Singh"/>
    <s v="Laptop 11"/>
    <n v="60000"/>
    <n v="120000"/>
    <x v="2"/>
    <x v="4"/>
  </r>
  <r>
    <s v="S03587"/>
    <x v="282"/>
    <s v="EMP013"/>
    <s v="P003"/>
    <x v="0"/>
    <n v="1"/>
    <s v="Pooja Jain"/>
    <s v="Keyboard 3"/>
    <n v="1200"/>
    <n v="1200"/>
    <x v="2"/>
    <x v="23"/>
  </r>
  <r>
    <s v="S03588"/>
    <x v="209"/>
    <s v="EMP079"/>
    <s v="P001"/>
    <x v="3"/>
    <n v="16"/>
    <s v="Anjali Kumar"/>
    <s v="Laptop 1"/>
    <n v="60000"/>
    <n v="960000"/>
    <x v="2"/>
    <x v="40"/>
  </r>
  <r>
    <s v="S03589"/>
    <x v="311"/>
    <s v="EMP098"/>
    <s v="P033"/>
    <x v="0"/>
    <n v="17"/>
    <s v="Karan Sharma"/>
    <s v="Keyboard 33"/>
    <n v="1200"/>
    <n v="20400"/>
    <x v="2"/>
    <x v="41"/>
  </r>
  <r>
    <s v="S03590"/>
    <x v="326"/>
    <s v="EMP090"/>
    <s v="P004"/>
    <x v="0"/>
    <n v="1"/>
    <s v="Vikas Agarwal"/>
    <s v="Monitor 4"/>
    <n v="15000"/>
    <n v="15000"/>
    <x v="2"/>
    <x v="25"/>
  </r>
  <r>
    <s v="S03591"/>
    <x v="121"/>
    <s v="EMP029"/>
    <s v="P013"/>
    <x v="3"/>
    <n v="8"/>
    <s v="Rahul Gupta"/>
    <s v="Keyboard 13"/>
    <n v="1200"/>
    <n v="9600"/>
    <x v="2"/>
    <x v="21"/>
  </r>
  <r>
    <s v="S03592"/>
    <x v="9"/>
    <s v="EMP030"/>
    <s v="P029"/>
    <x v="1"/>
    <n v="2"/>
    <s v="Neha Sharma"/>
    <s v="Printer Paper 29"/>
    <n v="300"/>
    <n v="600"/>
    <x v="0"/>
    <x v="30"/>
  </r>
  <r>
    <s v="S03593"/>
    <x v="274"/>
    <s v="EMP091"/>
    <s v="P048"/>
    <x v="3"/>
    <n v="16"/>
    <s v="Anjali Verma"/>
    <s v="Notebook 48"/>
    <n v="100"/>
    <n v="1600"/>
    <x v="0"/>
    <x v="27"/>
  </r>
  <r>
    <s v="S03594"/>
    <x v="286"/>
    <s v="EMP037"/>
    <s v="P020"/>
    <x v="0"/>
    <n v="19"/>
    <s v="Priya Kumar"/>
    <s v="Marker 20"/>
    <n v="50"/>
    <n v="950"/>
    <x v="0"/>
    <x v="13"/>
  </r>
  <r>
    <s v="S03595"/>
    <x v="61"/>
    <s v="EMP041"/>
    <s v="P036"/>
    <x v="3"/>
    <n v="6"/>
    <s v="Karan Yadav"/>
    <s v="Desk 36"/>
    <n v="12000"/>
    <n v="72000"/>
    <x v="1"/>
    <x v="1"/>
  </r>
  <r>
    <s v="S03596"/>
    <x v="212"/>
    <s v="EMP078"/>
    <s v="P046"/>
    <x v="2"/>
    <n v="17"/>
    <s v="Sneha Gupta"/>
    <s v="Desk 46"/>
    <n v="12000"/>
    <n v="204000"/>
    <x v="1"/>
    <x v="44"/>
  </r>
  <r>
    <s v="S03597"/>
    <x v="207"/>
    <s v="EMP067"/>
    <s v="P045"/>
    <x v="2"/>
    <n v="6"/>
    <s v="Anjali Sharma"/>
    <s v="Office Chair 45"/>
    <n v="7000"/>
    <n v="42000"/>
    <x v="1"/>
    <x v="5"/>
  </r>
  <r>
    <s v="S03598"/>
    <x v="23"/>
    <s v="EMP062"/>
    <s v="P049"/>
    <x v="3"/>
    <n v="10"/>
    <s v="Vikas Singh"/>
    <s v="Printer Paper 49"/>
    <n v="300"/>
    <n v="3000"/>
    <x v="0"/>
    <x v="34"/>
  </r>
  <r>
    <s v="S03599"/>
    <x v="70"/>
    <s v="EMP005"/>
    <s v="P005"/>
    <x v="3"/>
    <n v="4"/>
    <s v="Sneha Mehta"/>
    <s v="Office Chair 5"/>
    <n v="7000"/>
    <n v="28000"/>
    <x v="1"/>
    <x v="9"/>
  </r>
  <r>
    <s v="S03600"/>
    <x v="10"/>
    <s v="EMP062"/>
    <s v="P034"/>
    <x v="2"/>
    <n v="6"/>
    <s v="Vikas Singh"/>
    <s v="Monitor 34"/>
    <n v="15000"/>
    <n v="90000"/>
    <x v="2"/>
    <x v="34"/>
  </r>
  <r>
    <s v="S03601"/>
    <x v="357"/>
    <s v="EMP075"/>
    <s v="P045"/>
    <x v="3"/>
    <n v="8"/>
    <s v="Karan Singh"/>
    <s v="Office Chair 45"/>
    <n v="7000"/>
    <n v="56000"/>
    <x v="1"/>
    <x v="32"/>
  </r>
  <r>
    <s v="S03602"/>
    <x v="361"/>
    <s v="EMP037"/>
    <s v="P035"/>
    <x v="2"/>
    <n v="15"/>
    <s v="Priya Kumar"/>
    <s v="Office Chair 35"/>
    <n v="7000"/>
    <n v="105000"/>
    <x v="1"/>
    <x v="13"/>
  </r>
  <r>
    <s v="S03603"/>
    <x v="46"/>
    <s v="EMP057"/>
    <s v="P045"/>
    <x v="3"/>
    <n v="3"/>
    <s v="Vikas Yadav"/>
    <s v="Office Chair 45"/>
    <n v="7000"/>
    <n v="21000"/>
    <x v="1"/>
    <x v="52"/>
  </r>
  <r>
    <s v="S03604"/>
    <x v="311"/>
    <s v="EMP090"/>
    <s v="P042"/>
    <x v="0"/>
    <n v="6"/>
    <s v="Vikas Agarwal"/>
    <s v="Mouse 42"/>
    <n v="500"/>
    <n v="3000"/>
    <x v="2"/>
    <x v="25"/>
  </r>
  <r>
    <s v="S03605"/>
    <x v="66"/>
    <s v="EMP060"/>
    <s v="P048"/>
    <x v="1"/>
    <n v="12"/>
    <s v="Rohit Patel"/>
    <s v="Notebook 48"/>
    <n v="100"/>
    <n v="1200"/>
    <x v="0"/>
    <x v="51"/>
  </r>
  <r>
    <s v="S03606"/>
    <x v="8"/>
    <s v="EMP021"/>
    <s v="P044"/>
    <x v="0"/>
    <n v="20"/>
    <s v="Amit Agarwal"/>
    <s v="Monitor 44"/>
    <n v="15000"/>
    <n v="300000"/>
    <x v="2"/>
    <x v="18"/>
  </r>
  <r>
    <s v="S03607"/>
    <x v="142"/>
    <s v="EMP019"/>
    <s v="P005"/>
    <x v="0"/>
    <n v="13"/>
    <s v="Rahul Yadav"/>
    <s v="Office Chair 5"/>
    <n v="7000"/>
    <n v="91000"/>
    <x v="1"/>
    <x v="7"/>
  </r>
  <r>
    <s v="S03608"/>
    <x v="174"/>
    <s v="EMP025"/>
    <s v="P005"/>
    <x v="0"/>
    <n v="9"/>
    <s v="Amit Mehta"/>
    <s v="Office Chair 5"/>
    <n v="7000"/>
    <n v="63000"/>
    <x v="1"/>
    <x v="3"/>
  </r>
  <r>
    <s v="S03609"/>
    <x v="296"/>
    <s v="EMP022"/>
    <s v="P004"/>
    <x v="2"/>
    <n v="2"/>
    <s v="Neha Mehta"/>
    <s v="Monitor 4"/>
    <n v="15000"/>
    <n v="30000"/>
    <x v="2"/>
    <x v="15"/>
  </r>
  <r>
    <s v="S03610"/>
    <x v="310"/>
    <s v="EMP018"/>
    <s v="P029"/>
    <x v="1"/>
    <n v="13"/>
    <s v="Rahul Yadav"/>
    <s v="Printer Paper 29"/>
    <n v="300"/>
    <n v="3900"/>
    <x v="0"/>
    <x v="7"/>
  </r>
  <r>
    <s v="S03611"/>
    <x v="332"/>
    <s v="EMP025"/>
    <s v="P033"/>
    <x v="2"/>
    <n v="18"/>
    <s v="Amit Mehta"/>
    <s v="Keyboard 33"/>
    <n v="1200"/>
    <n v="21600"/>
    <x v="2"/>
    <x v="3"/>
  </r>
  <r>
    <s v="S03612"/>
    <x v="332"/>
    <s v="EMP021"/>
    <s v="P010"/>
    <x v="3"/>
    <n v="8"/>
    <s v="Amit Agarwal"/>
    <s v="Marker 10"/>
    <n v="50"/>
    <n v="400"/>
    <x v="0"/>
    <x v="18"/>
  </r>
  <r>
    <s v="S03613"/>
    <x v="308"/>
    <s v="EMP058"/>
    <s v="P037"/>
    <x v="3"/>
    <n v="12"/>
    <s v="Anjali Jain"/>
    <s v="Cabinet 37"/>
    <n v="10000"/>
    <n v="120000"/>
    <x v="1"/>
    <x v="14"/>
  </r>
  <r>
    <s v="S03614"/>
    <x v="14"/>
    <s v="EMP096"/>
    <s v="P014"/>
    <x v="2"/>
    <n v="4"/>
    <s v="Sneha Yadav"/>
    <s v="Monitor 14"/>
    <n v="15000"/>
    <n v="60000"/>
    <x v="2"/>
    <x v="45"/>
  </r>
  <r>
    <s v="S03615"/>
    <x v="119"/>
    <s v="EMP094"/>
    <s v="P027"/>
    <x v="3"/>
    <n v="14"/>
    <s v="Rohit Kumar"/>
    <s v="Cabinet 27"/>
    <n v="10000"/>
    <n v="140000"/>
    <x v="1"/>
    <x v="38"/>
  </r>
  <r>
    <s v="S03616"/>
    <x v="92"/>
    <s v="EMP016"/>
    <s v="P034"/>
    <x v="1"/>
    <n v="15"/>
    <s v="Karan Gupta"/>
    <s v="Monitor 34"/>
    <n v="15000"/>
    <n v="225000"/>
    <x v="2"/>
    <x v="24"/>
  </r>
  <r>
    <s v="S03617"/>
    <x v="354"/>
    <s v="EMP004"/>
    <s v="P013"/>
    <x v="3"/>
    <n v="17"/>
    <s v="Karan Yadav"/>
    <s v="Keyboard 13"/>
    <n v="1200"/>
    <n v="20400"/>
    <x v="2"/>
    <x v="1"/>
  </r>
  <r>
    <s v="S03618"/>
    <x v="209"/>
    <s v="EMP027"/>
    <s v="P037"/>
    <x v="2"/>
    <n v="10"/>
    <s v="Vikas Agarwal"/>
    <s v="Cabinet 37"/>
    <n v="10000"/>
    <n v="100000"/>
    <x v="1"/>
    <x v="25"/>
  </r>
  <r>
    <s v="S03619"/>
    <x v="140"/>
    <s v="EMP078"/>
    <s v="P045"/>
    <x v="2"/>
    <n v="13"/>
    <s v="Sneha Gupta"/>
    <s v="Office Chair 45"/>
    <n v="7000"/>
    <n v="91000"/>
    <x v="1"/>
    <x v="44"/>
  </r>
  <r>
    <s v="S03620"/>
    <x v="263"/>
    <s v="EMP026"/>
    <s v="P009"/>
    <x v="1"/>
    <n v="11"/>
    <s v="Amit Verma"/>
    <s v="Printer Paper 9"/>
    <n v="300"/>
    <n v="3300"/>
    <x v="0"/>
    <x v="10"/>
  </r>
  <r>
    <s v="S03621"/>
    <x v="93"/>
    <s v="EMP089"/>
    <s v="P025"/>
    <x v="3"/>
    <n v="10"/>
    <s v="Rohit Sharma"/>
    <s v="Office Chair 25"/>
    <n v="7000"/>
    <n v="70000"/>
    <x v="1"/>
    <x v="31"/>
  </r>
  <r>
    <s v="S03622"/>
    <x v="48"/>
    <s v="EMP018"/>
    <s v="P046"/>
    <x v="1"/>
    <n v="1"/>
    <s v="Rahul Yadav"/>
    <s v="Desk 46"/>
    <n v="12000"/>
    <n v="12000"/>
    <x v="1"/>
    <x v="7"/>
  </r>
  <r>
    <s v="S03623"/>
    <x v="185"/>
    <s v="EMP057"/>
    <s v="P018"/>
    <x v="3"/>
    <n v="15"/>
    <s v="Vikas Yadav"/>
    <s v="Notebook 18"/>
    <n v="100"/>
    <n v="1500"/>
    <x v="0"/>
    <x v="52"/>
  </r>
  <r>
    <s v="S03624"/>
    <x v="48"/>
    <s v="EMP028"/>
    <s v="P021"/>
    <x v="3"/>
    <n v="19"/>
    <s v="Karan Sharma"/>
    <s v="Laptop 21"/>
    <n v="60000"/>
    <n v="1140000"/>
    <x v="2"/>
    <x v="41"/>
  </r>
  <r>
    <s v="S03625"/>
    <x v="270"/>
    <s v="EMP096"/>
    <s v="P021"/>
    <x v="0"/>
    <n v="10"/>
    <s v="Sneha Yadav"/>
    <s v="Laptop 21"/>
    <n v="60000"/>
    <n v="600000"/>
    <x v="2"/>
    <x v="45"/>
  </r>
  <r>
    <s v="S03626"/>
    <x v="13"/>
    <s v="EMP063"/>
    <s v="P042"/>
    <x v="2"/>
    <n v="5"/>
    <s v="Pooja Jain"/>
    <s v="Mouse 42"/>
    <n v="500"/>
    <n v="2500"/>
    <x v="2"/>
    <x v="23"/>
  </r>
  <r>
    <s v="S03627"/>
    <x v="361"/>
    <s v="EMP081"/>
    <s v="P005"/>
    <x v="1"/>
    <n v="9"/>
    <s v="Rahul Gupta"/>
    <s v="Office Chair 5"/>
    <n v="7000"/>
    <n v="63000"/>
    <x v="1"/>
    <x v="21"/>
  </r>
  <r>
    <s v="S03628"/>
    <x v="318"/>
    <s v="EMP009"/>
    <s v="P041"/>
    <x v="0"/>
    <n v="7"/>
    <s v="Sneha Mehta"/>
    <s v="Laptop 41"/>
    <n v="60000"/>
    <n v="420000"/>
    <x v="2"/>
    <x v="9"/>
  </r>
  <r>
    <s v="S03629"/>
    <x v="276"/>
    <s v="EMP009"/>
    <s v="P008"/>
    <x v="2"/>
    <n v="15"/>
    <s v="Sneha Mehta"/>
    <s v="Notebook 8"/>
    <n v="100"/>
    <n v="1500"/>
    <x v="0"/>
    <x v="9"/>
  </r>
  <r>
    <s v="S03630"/>
    <x v="87"/>
    <s v="EMP004"/>
    <s v="P012"/>
    <x v="0"/>
    <n v="2"/>
    <s v="Karan Yadav"/>
    <s v="Mouse 12"/>
    <n v="500"/>
    <n v="1000"/>
    <x v="2"/>
    <x v="1"/>
  </r>
  <r>
    <s v="S03631"/>
    <x v="191"/>
    <s v="EMP084"/>
    <s v="P015"/>
    <x v="3"/>
    <n v="9"/>
    <s v="Priya Mehta"/>
    <s v="Office Chair 15"/>
    <n v="7000"/>
    <n v="63000"/>
    <x v="1"/>
    <x v="33"/>
  </r>
  <r>
    <s v="S03632"/>
    <x v="352"/>
    <s v="EMP094"/>
    <s v="P043"/>
    <x v="1"/>
    <n v="7"/>
    <s v="Rohit Kumar"/>
    <s v="Keyboard 43"/>
    <n v="1200"/>
    <n v="8400"/>
    <x v="2"/>
    <x v="38"/>
  </r>
  <r>
    <s v="S03633"/>
    <x v="102"/>
    <s v="EMP068"/>
    <s v="P048"/>
    <x v="0"/>
    <n v="14"/>
    <s v="Vikas Gupta"/>
    <s v="Notebook 48"/>
    <n v="100"/>
    <n v="1400"/>
    <x v="0"/>
    <x v="46"/>
  </r>
  <r>
    <s v="S03634"/>
    <x v="355"/>
    <s v="EMP008"/>
    <s v="P023"/>
    <x v="2"/>
    <n v="13"/>
    <s v="Pooja Verma"/>
    <s v="Keyboard 23"/>
    <n v="1200"/>
    <n v="15600"/>
    <x v="2"/>
    <x v="36"/>
  </r>
  <r>
    <s v="S03635"/>
    <x v="276"/>
    <s v="EMP093"/>
    <s v="P021"/>
    <x v="2"/>
    <n v="4"/>
    <s v="Vikas Singh"/>
    <s v="Laptop 21"/>
    <n v="60000"/>
    <n v="240000"/>
    <x v="2"/>
    <x v="34"/>
  </r>
  <r>
    <s v="S03636"/>
    <x v="145"/>
    <s v="EMP005"/>
    <s v="P002"/>
    <x v="3"/>
    <n v="9"/>
    <s v="Sneha Mehta"/>
    <s v="Mouse 2"/>
    <n v="500"/>
    <n v="4500"/>
    <x v="2"/>
    <x v="9"/>
  </r>
  <r>
    <s v="S03637"/>
    <x v="125"/>
    <s v="EMP082"/>
    <s v="P020"/>
    <x v="2"/>
    <n v="2"/>
    <s v="Rohit Jain"/>
    <s v="Marker 20"/>
    <n v="50"/>
    <n v="100"/>
    <x v="0"/>
    <x v="8"/>
  </r>
  <r>
    <s v="S03638"/>
    <x v="302"/>
    <s v="EMP008"/>
    <s v="P020"/>
    <x v="1"/>
    <n v="20"/>
    <s v="Pooja Verma"/>
    <s v="Marker 20"/>
    <n v="50"/>
    <n v="1000"/>
    <x v="0"/>
    <x v="36"/>
  </r>
  <r>
    <s v="S03639"/>
    <x v="343"/>
    <s v="EMP040"/>
    <s v="P008"/>
    <x v="0"/>
    <n v="18"/>
    <s v="Amit Mehta"/>
    <s v="Notebook 8"/>
    <n v="100"/>
    <n v="1800"/>
    <x v="0"/>
    <x v="3"/>
  </r>
  <r>
    <s v="S03640"/>
    <x v="268"/>
    <s v="EMP046"/>
    <s v="P020"/>
    <x v="0"/>
    <n v="13"/>
    <s v="Priya Verma"/>
    <s v="Marker 20"/>
    <n v="50"/>
    <n v="650"/>
    <x v="0"/>
    <x v="19"/>
  </r>
  <r>
    <s v="S03641"/>
    <x v="10"/>
    <s v="EMP076"/>
    <s v="P005"/>
    <x v="1"/>
    <n v="20"/>
    <s v="Rahul Jain"/>
    <s v="Office Chair 5"/>
    <n v="7000"/>
    <n v="140000"/>
    <x v="1"/>
    <x v="22"/>
  </r>
  <r>
    <s v="S03642"/>
    <x v="194"/>
    <s v="EMP033"/>
    <s v="P005"/>
    <x v="3"/>
    <n v="12"/>
    <s v="Neha Gupta"/>
    <s v="Office Chair 5"/>
    <n v="7000"/>
    <n v="84000"/>
    <x v="1"/>
    <x v="16"/>
  </r>
  <r>
    <s v="S03643"/>
    <x v="34"/>
    <s v="EMP053"/>
    <s v="P003"/>
    <x v="1"/>
    <n v="16"/>
    <s v="Rahul Patel"/>
    <s v="Keyboard 3"/>
    <n v="1200"/>
    <n v="19200"/>
    <x v="2"/>
    <x v="28"/>
  </r>
  <r>
    <s v="S03644"/>
    <x v="69"/>
    <s v="EMP018"/>
    <s v="P019"/>
    <x v="2"/>
    <n v="7"/>
    <s v="Rahul Yadav"/>
    <s v="Printer Paper 19"/>
    <n v="300"/>
    <n v="2100"/>
    <x v="0"/>
    <x v="7"/>
  </r>
  <r>
    <s v="S03645"/>
    <x v="265"/>
    <s v="EMP070"/>
    <s v="P001"/>
    <x v="3"/>
    <n v="15"/>
    <s v="Priya Sharma"/>
    <s v="Laptop 1"/>
    <n v="60000"/>
    <n v="900000"/>
    <x v="2"/>
    <x v="12"/>
  </r>
  <r>
    <s v="S03646"/>
    <x v="207"/>
    <s v="EMP006"/>
    <s v="P047"/>
    <x v="0"/>
    <n v="5"/>
    <s v="Anjali Jain"/>
    <s v="Cabinet 47"/>
    <n v="10000"/>
    <n v="50000"/>
    <x v="1"/>
    <x v="14"/>
  </r>
  <r>
    <s v="S03647"/>
    <x v="225"/>
    <s v="EMP062"/>
    <s v="P005"/>
    <x v="3"/>
    <n v="13"/>
    <s v="Vikas Singh"/>
    <s v="Office Chair 5"/>
    <n v="7000"/>
    <n v="91000"/>
    <x v="1"/>
    <x v="34"/>
  </r>
  <r>
    <s v="S03648"/>
    <x v="192"/>
    <s v="EMP032"/>
    <s v="P022"/>
    <x v="1"/>
    <n v="18"/>
    <s v="Sneha Agarwal"/>
    <s v="Mouse 22"/>
    <n v="500"/>
    <n v="9000"/>
    <x v="2"/>
    <x v="20"/>
  </r>
  <r>
    <s v="S03649"/>
    <x v="292"/>
    <s v="EMP071"/>
    <s v="P001"/>
    <x v="1"/>
    <n v="7"/>
    <s v="Amit Mehta"/>
    <s v="Laptop 1"/>
    <n v="60000"/>
    <n v="420000"/>
    <x v="2"/>
    <x v="3"/>
  </r>
  <r>
    <s v="S03650"/>
    <x v="171"/>
    <s v="EMP059"/>
    <s v="P011"/>
    <x v="0"/>
    <n v="18"/>
    <s v="Pooja Verma"/>
    <s v="Laptop 11"/>
    <n v="60000"/>
    <n v="1080000"/>
    <x v="2"/>
    <x v="36"/>
  </r>
  <r>
    <s v="S03651"/>
    <x v="78"/>
    <s v="EMP033"/>
    <s v="P049"/>
    <x v="2"/>
    <n v="8"/>
    <s v="Neha Gupta"/>
    <s v="Printer Paper 49"/>
    <n v="300"/>
    <n v="2400"/>
    <x v="0"/>
    <x v="16"/>
  </r>
  <r>
    <s v="S03652"/>
    <x v="221"/>
    <s v="EMP061"/>
    <s v="P024"/>
    <x v="0"/>
    <n v="12"/>
    <s v="Neha Gupta"/>
    <s v="Monitor 24"/>
    <n v="15000"/>
    <n v="180000"/>
    <x v="2"/>
    <x v="16"/>
  </r>
  <r>
    <s v="S03653"/>
    <x v="301"/>
    <s v="EMP095"/>
    <s v="P003"/>
    <x v="0"/>
    <n v="17"/>
    <s v="Rahul Singh"/>
    <s v="Keyboard 3"/>
    <n v="1200"/>
    <n v="20400"/>
    <x v="2"/>
    <x v="4"/>
  </r>
  <r>
    <s v="S03654"/>
    <x v="352"/>
    <s v="EMP071"/>
    <s v="P003"/>
    <x v="0"/>
    <n v="1"/>
    <s v="Amit Mehta"/>
    <s v="Keyboard 3"/>
    <n v="1200"/>
    <n v="1200"/>
    <x v="2"/>
    <x v="3"/>
  </r>
  <r>
    <s v="S03655"/>
    <x v="252"/>
    <s v="EMP100"/>
    <s v="P011"/>
    <x v="3"/>
    <n v="17"/>
    <s v="Neha Patel"/>
    <s v="Laptop 11"/>
    <n v="60000"/>
    <n v="1020000"/>
    <x v="2"/>
    <x v="53"/>
  </r>
  <r>
    <s v="S03656"/>
    <x v="201"/>
    <s v="EMP070"/>
    <s v="P035"/>
    <x v="3"/>
    <n v="17"/>
    <s v="Priya Sharma"/>
    <s v="Office Chair 35"/>
    <n v="7000"/>
    <n v="119000"/>
    <x v="1"/>
    <x v="12"/>
  </r>
  <r>
    <s v="S03657"/>
    <x v="268"/>
    <s v="EMP084"/>
    <s v="P034"/>
    <x v="1"/>
    <n v="6"/>
    <s v="Priya Mehta"/>
    <s v="Monitor 34"/>
    <n v="15000"/>
    <n v="90000"/>
    <x v="2"/>
    <x v="33"/>
  </r>
  <r>
    <s v="S03658"/>
    <x v="55"/>
    <s v="EMP017"/>
    <s v="P038"/>
    <x v="2"/>
    <n v="16"/>
    <s v="Priya Sharma"/>
    <s v="Notebook 38"/>
    <n v="100"/>
    <n v="1600"/>
    <x v="0"/>
    <x v="12"/>
  </r>
  <r>
    <s v="S03659"/>
    <x v="22"/>
    <s v="EMP038"/>
    <s v="P044"/>
    <x v="1"/>
    <n v="1"/>
    <s v="Amit Verma"/>
    <s v="Monitor 44"/>
    <n v="15000"/>
    <n v="15000"/>
    <x v="2"/>
    <x v="10"/>
  </r>
  <r>
    <s v="S03660"/>
    <x v="35"/>
    <s v="EMP018"/>
    <s v="P027"/>
    <x v="1"/>
    <n v="11"/>
    <s v="Rahul Yadav"/>
    <s v="Cabinet 27"/>
    <n v="10000"/>
    <n v="110000"/>
    <x v="1"/>
    <x v="7"/>
  </r>
  <r>
    <s v="S03661"/>
    <x v="79"/>
    <s v="EMP004"/>
    <s v="P021"/>
    <x v="3"/>
    <n v="10"/>
    <s v="Karan Yadav"/>
    <s v="Laptop 21"/>
    <n v="60000"/>
    <n v="600000"/>
    <x v="2"/>
    <x v="1"/>
  </r>
  <r>
    <s v="S03662"/>
    <x v="106"/>
    <s v="EMP013"/>
    <s v="P002"/>
    <x v="3"/>
    <n v="3"/>
    <s v="Pooja Jain"/>
    <s v="Mouse 2"/>
    <n v="500"/>
    <n v="1500"/>
    <x v="2"/>
    <x v="23"/>
  </r>
  <r>
    <s v="S03663"/>
    <x v="197"/>
    <s v="EMP033"/>
    <s v="P021"/>
    <x v="2"/>
    <n v="14"/>
    <s v="Neha Gupta"/>
    <s v="Laptop 21"/>
    <n v="60000"/>
    <n v="840000"/>
    <x v="2"/>
    <x v="16"/>
  </r>
  <r>
    <s v="S03664"/>
    <x v="43"/>
    <s v="EMP028"/>
    <s v="P040"/>
    <x v="1"/>
    <n v="17"/>
    <s v="Karan Sharma"/>
    <s v="Marker 40"/>
    <n v="50"/>
    <n v="850"/>
    <x v="0"/>
    <x v="41"/>
  </r>
  <r>
    <s v="S03665"/>
    <x v="317"/>
    <s v="EMP070"/>
    <s v="P050"/>
    <x v="2"/>
    <n v="4"/>
    <s v="Priya Sharma"/>
    <s v="Marker 50"/>
    <n v="50"/>
    <n v="200"/>
    <x v="0"/>
    <x v="12"/>
  </r>
  <r>
    <s v="S03666"/>
    <x v="265"/>
    <s v="EMP084"/>
    <s v="P010"/>
    <x v="2"/>
    <n v="14"/>
    <s v="Priya Mehta"/>
    <s v="Marker 10"/>
    <n v="50"/>
    <n v="700"/>
    <x v="0"/>
    <x v="33"/>
  </r>
  <r>
    <s v="S03667"/>
    <x v="277"/>
    <s v="EMP069"/>
    <s v="P031"/>
    <x v="2"/>
    <n v="9"/>
    <s v="Pooja Patel"/>
    <s v="Laptop 31"/>
    <n v="60000"/>
    <n v="540000"/>
    <x v="2"/>
    <x v="48"/>
  </r>
  <r>
    <s v="S03668"/>
    <x v="169"/>
    <s v="EMP052"/>
    <s v="P033"/>
    <x v="2"/>
    <n v="6"/>
    <s v="Sneha Mehta"/>
    <s v="Keyboard 33"/>
    <n v="1200"/>
    <n v="7200"/>
    <x v="2"/>
    <x v="9"/>
  </r>
  <r>
    <s v="S03669"/>
    <x v="84"/>
    <s v="EMP026"/>
    <s v="P013"/>
    <x v="0"/>
    <n v="17"/>
    <s v="Amit Verma"/>
    <s v="Keyboard 13"/>
    <n v="1200"/>
    <n v="20400"/>
    <x v="2"/>
    <x v="10"/>
  </r>
  <r>
    <s v="S03670"/>
    <x v="100"/>
    <s v="EMP089"/>
    <s v="P019"/>
    <x v="1"/>
    <n v="6"/>
    <s v="Rohit Sharma"/>
    <s v="Printer Paper 19"/>
    <n v="300"/>
    <n v="1800"/>
    <x v="0"/>
    <x v="31"/>
  </r>
  <r>
    <s v="S03671"/>
    <x v="270"/>
    <s v="EMP100"/>
    <s v="P039"/>
    <x v="1"/>
    <n v="3"/>
    <s v="Neha Patel"/>
    <s v="Printer Paper 39"/>
    <n v="300"/>
    <n v="900"/>
    <x v="0"/>
    <x v="53"/>
  </r>
  <r>
    <s v="S03672"/>
    <x v="23"/>
    <s v="EMP065"/>
    <s v="P033"/>
    <x v="1"/>
    <n v="15"/>
    <s v="Pooja Sharma"/>
    <s v="Keyboard 33"/>
    <n v="1200"/>
    <n v="18000"/>
    <x v="2"/>
    <x v="35"/>
  </r>
  <r>
    <s v="S03673"/>
    <x v="172"/>
    <s v="EMP044"/>
    <s v="P003"/>
    <x v="2"/>
    <n v="17"/>
    <s v="Rohit Verma"/>
    <s v="Keyboard 3"/>
    <n v="1200"/>
    <n v="20400"/>
    <x v="2"/>
    <x v="50"/>
  </r>
  <r>
    <s v="S03674"/>
    <x v="25"/>
    <s v="EMP014"/>
    <s v="P014"/>
    <x v="1"/>
    <n v="4"/>
    <s v="Priya Kumar"/>
    <s v="Monitor 14"/>
    <n v="15000"/>
    <n v="60000"/>
    <x v="2"/>
    <x v="13"/>
  </r>
  <r>
    <s v="S03675"/>
    <x v="245"/>
    <s v="EMP096"/>
    <s v="P023"/>
    <x v="0"/>
    <n v="12"/>
    <s v="Sneha Yadav"/>
    <s v="Keyboard 23"/>
    <n v="1200"/>
    <n v="14400"/>
    <x v="2"/>
    <x v="45"/>
  </r>
  <r>
    <s v="S03676"/>
    <x v="102"/>
    <s v="EMP034"/>
    <s v="P033"/>
    <x v="0"/>
    <n v="2"/>
    <s v="Anjali Jain"/>
    <s v="Keyboard 33"/>
    <n v="1200"/>
    <n v="2400"/>
    <x v="2"/>
    <x v="14"/>
  </r>
  <r>
    <s v="S03677"/>
    <x v="120"/>
    <s v="EMP020"/>
    <s v="P026"/>
    <x v="2"/>
    <n v="6"/>
    <s v="Karan Gupta"/>
    <s v="Desk 26"/>
    <n v="12000"/>
    <n v="72000"/>
    <x v="1"/>
    <x v="24"/>
  </r>
  <r>
    <s v="S03678"/>
    <x v="83"/>
    <s v="EMP063"/>
    <s v="P033"/>
    <x v="1"/>
    <n v="20"/>
    <s v="Pooja Jain"/>
    <s v="Keyboard 33"/>
    <n v="1200"/>
    <n v="24000"/>
    <x v="2"/>
    <x v="23"/>
  </r>
  <r>
    <s v="S03679"/>
    <x v="285"/>
    <s v="EMP030"/>
    <s v="P050"/>
    <x v="3"/>
    <n v="11"/>
    <s v="Neha Sharma"/>
    <s v="Marker 50"/>
    <n v="50"/>
    <n v="550"/>
    <x v="0"/>
    <x v="30"/>
  </r>
  <r>
    <s v="S03680"/>
    <x v="135"/>
    <s v="EMP003"/>
    <s v="P041"/>
    <x v="0"/>
    <n v="16"/>
    <s v="Karan Patel"/>
    <s v="Laptop 41"/>
    <n v="60000"/>
    <n v="960000"/>
    <x v="2"/>
    <x v="39"/>
  </r>
  <r>
    <s v="S03681"/>
    <x v="43"/>
    <s v="EMP013"/>
    <s v="P009"/>
    <x v="0"/>
    <n v="3"/>
    <s v="Pooja Jain"/>
    <s v="Printer Paper 9"/>
    <n v="300"/>
    <n v="900"/>
    <x v="0"/>
    <x v="23"/>
  </r>
  <r>
    <s v="S03682"/>
    <x v="55"/>
    <s v="EMP019"/>
    <s v="P008"/>
    <x v="2"/>
    <n v="5"/>
    <s v="Rahul Yadav"/>
    <s v="Notebook 8"/>
    <n v="100"/>
    <n v="500"/>
    <x v="0"/>
    <x v="7"/>
  </r>
  <r>
    <s v="S03683"/>
    <x v="134"/>
    <s v="EMP051"/>
    <s v="P021"/>
    <x v="2"/>
    <n v="12"/>
    <s v="Rahul Singh"/>
    <s v="Laptop 21"/>
    <n v="60000"/>
    <n v="720000"/>
    <x v="2"/>
    <x v="4"/>
  </r>
  <r>
    <s v="S03684"/>
    <x v="158"/>
    <s v="EMP012"/>
    <s v="P020"/>
    <x v="2"/>
    <n v="10"/>
    <s v="Pooja Singh"/>
    <s v="Marker 20"/>
    <n v="50"/>
    <n v="500"/>
    <x v="0"/>
    <x v="11"/>
  </r>
  <r>
    <s v="S03685"/>
    <x v="245"/>
    <s v="EMP005"/>
    <s v="P049"/>
    <x v="3"/>
    <n v="10"/>
    <s v="Sneha Mehta"/>
    <s v="Printer Paper 49"/>
    <n v="300"/>
    <n v="3000"/>
    <x v="0"/>
    <x v="9"/>
  </r>
  <r>
    <s v="S03686"/>
    <x v="134"/>
    <s v="EMP033"/>
    <s v="P050"/>
    <x v="3"/>
    <n v="18"/>
    <s v="Neha Gupta"/>
    <s v="Marker 50"/>
    <n v="50"/>
    <n v="900"/>
    <x v="0"/>
    <x v="16"/>
  </r>
  <r>
    <s v="S03687"/>
    <x v="154"/>
    <s v="EMP069"/>
    <s v="P005"/>
    <x v="0"/>
    <n v="19"/>
    <s v="Pooja Patel"/>
    <s v="Office Chair 5"/>
    <n v="7000"/>
    <n v="133000"/>
    <x v="1"/>
    <x v="48"/>
  </r>
  <r>
    <s v="S03688"/>
    <x v="239"/>
    <s v="EMP033"/>
    <s v="P048"/>
    <x v="2"/>
    <n v="1"/>
    <s v="Neha Gupta"/>
    <s v="Notebook 48"/>
    <n v="100"/>
    <n v="100"/>
    <x v="0"/>
    <x v="16"/>
  </r>
  <r>
    <s v="S03689"/>
    <x v="100"/>
    <s v="EMP024"/>
    <s v="P023"/>
    <x v="2"/>
    <n v="11"/>
    <s v="Karan Verma"/>
    <s v="Keyboard 23"/>
    <n v="1200"/>
    <n v="13200"/>
    <x v="2"/>
    <x v="56"/>
  </r>
  <r>
    <s v="S03690"/>
    <x v="66"/>
    <s v="EMP091"/>
    <s v="P020"/>
    <x v="1"/>
    <n v="9"/>
    <s v="Anjali Verma"/>
    <s v="Marker 20"/>
    <n v="50"/>
    <n v="450"/>
    <x v="0"/>
    <x v="27"/>
  </r>
  <r>
    <s v="S03691"/>
    <x v="321"/>
    <s v="EMP078"/>
    <s v="P031"/>
    <x v="3"/>
    <n v="14"/>
    <s v="Sneha Gupta"/>
    <s v="Laptop 31"/>
    <n v="60000"/>
    <n v="840000"/>
    <x v="2"/>
    <x v="44"/>
  </r>
  <r>
    <s v="S03692"/>
    <x v="26"/>
    <s v="EMP066"/>
    <s v="P030"/>
    <x v="0"/>
    <n v="16"/>
    <s v="Sneha Patel"/>
    <s v="Marker 30"/>
    <n v="50"/>
    <n v="800"/>
    <x v="0"/>
    <x v="49"/>
  </r>
  <r>
    <s v="S03693"/>
    <x v="4"/>
    <s v="EMP063"/>
    <s v="P012"/>
    <x v="2"/>
    <n v="20"/>
    <s v="Pooja Jain"/>
    <s v="Mouse 12"/>
    <n v="500"/>
    <n v="10000"/>
    <x v="2"/>
    <x v="23"/>
  </r>
  <r>
    <s v="S03694"/>
    <x v="112"/>
    <s v="EMP004"/>
    <s v="P026"/>
    <x v="3"/>
    <n v="1"/>
    <s v="Karan Yadav"/>
    <s v="Desk 26"/>
    <n v="12000"/>
    <n v="12000"/>
    <x v="1"/>
    <x v="1"/>
  </r>
  <r>
    <s v="S03695"/>
    <x v="75"/>
    <s v="EMP077"/>
    <s v="P027"/>
    <x v="0"/>
    <n v="12"/>
    <s v="Rohit Jain"/>
    <s v="Cabinet 27"/>
    <n v="10000"/>
    <n v="120000"/>
    <x v="1"/>
    <x v="8"/>
  </r>
  <r>
    <s v="S03696"/>
    <x v="305"/>
    <s v="EMP065"/>
    <s v="P030"/>
    <x v="1"/>
    <n v="15"/>
    <s v="Pooja Sharma"/>
    <s v="Marker 30"/>
    <n v="50"/>
    <n v="750"/>
    <x v="0"/>
    <x v="35"/>
  </r>
  <r>
    <s v="S03697"/>
    <x v="87"/>
    <s v="EMP042"/>
    <s v="P024"/>
    <x v="1"/>
    <n v="15"/>
    <s v="Sneha Jain"/>
    <s v="Monitor 24"/>
    <n v="15000"/>
    <n v="225000"/>
    <x v="2"/>
    <x v="57"/>
  </r>
  <r>
    <s v="S03698"/>
    <x v="140"/>
    <s v="EMP053"/>
    <s v="P043"/>
    <x v="3"/>
    <n v="10"/>
    <s v="Rahul Patel"/>
    <s v="Keyboard 43"/>
    <n v="1200"/>
    <n v="12000"/>
    <x v="2"/>
    <x v="28"/>
  </r>
  <r>
    <s v="S03699"/>
    <x v="68"/>
    <s v="EMP067"/>
    <s v="P013"/>
    <x v="0"/>
    <n v="12"/>
    <s v="Anjali Sharma"/>
    <s v="Keyboard 13"/>
    <n v="1200"/>
    <n v="14400"/>
    <x v="2"/>
    <x v="5"/>
  </r>
  <r>
    <s v="S03700"/>
    <x v="258"/>
    <s v="EMP026"/>
    <s v="P001"/>
    <x v="2"/>
    <n v="8"/>
    <s v="Amit Verma"/>
    <s v="Laptop 1"/>
    <n v="60000"/>
    <n v="480000"/>
    <x v="2"/>
    <x v="10"/>
  </r>
  <r>
    <s v="S03701"/>
    <x v="220"/>
    <s v="EMP098"/>
    <s v="P035"/>
    <x v="3"/>
    <n v="2"/>
    <s v="Karan Sharma"/>
    <s v="Office Chair 35"/>
    <n v="7000"/>
    <n v="14000"/>
    <x v="1"/>
    <x v="41"/>
  </r>
  <r>
    <s v="S03702"/>
    <x v="0"/>
    <s v="EMP071"/>
    <s v="P023"/>
    <x v="1"/>
    <n v="16"/>
    <s v="Amit Mehta"/>
    <s v="Keyboard 23"/>
    <n v="1200"/>
    <n v="19200"/>
    <x v="2"/>
    <x v="3"/>
  </r>
  <r>
    <s v="S03703"/>
    <x v="177"/>
    <s v="EMP039"/>
    <s v="P026"/>
    <x v="0"/>
    <n v="15"/>
    <s v="Rohit Jain"/>
    <s v="Desk 26"/>
    <n v="12000"/>
    <n v="180000"/>
    <x v="1"/>
    <x v="8"/>
  </r>
  <r>
    <s v="S03704"/>
    <x v="352"/>
    <s v="EMP038"/>
    <s v="P023"/>
    <x v="1"/>
    <n v="3"/>
    <s v="Amit Verma"/>
    <s v="Keyboard 23"/>
    <n v="1200"/>
    <n v="3600"/>
    <x v="2"/>
    <x v="10"/>
  </r>
  <r>
    <s v="S03705"/>
    <x v="197"/>
    <s v="EMP081"/>
    <s v="P050"/>
    <x v="0"/>
    <n v="15"/>
    <s v="Rahul Gupta"/>
    <s v="Marker 50"/>
    <n v="50"/>
    <n v="750"/>
    <x v="0"/>
    <x v="21"/>
  </r>
  <r>
    <s v="S03706"/>
    <x v="82"/>
    <s v="EMP019"/>
    <s v="P024"/>
    <x v="0"/>
    <n v="19"/>
    <s v="Rahul Yadav"/>
    <s v="Monitor 24"/>
    <n v="15000"/>
    <n v="285000"/>
    <x v="2"/>
    <x v="7"/>
  </r>
  <r>
    <s v="S03707"/>
    <x v="328"/>
    <s v="EMP070"/>
    <s v="P022"/>
    <x v="2"/>
    <n v="12"/>
    <s v="Priya Sharma"/>
    <s v="Mouse 22"/>
    <n v="500"/>
    <n v="6000"/>
    <x v="2"/>
    <x v="12"/>
  </r>
  <r>
    <s v="S03708"/>
    <x v="297"/>
    <s v="EMP059"/>
    <s v="P035"/>
    <x v="2"/>
    <n v="13"/>
    <s v="Pooja Verma"/>
    <s v="Office Chair 35"/>
    <n v="7000"/>
    <n v="91000"/>
    <x v="1"/>
    <x v="36"/>
  </r>
  <r>
    <s v="S03709"/>
    <x v="123"/>
    <s v="EMP001"/>
    <s v="P050"/>
    <x v="1"/>
    <n v="3"/>
    <s v="Priya Sharma"/>
    <s v="Marker 50"/>
    <n v="50"/>
    <n v="150"/>
    <x v="0"/>
    <x v="12"/>
  </r>
  <r>
    <s v="S03710"/>
    <x v="2"/>
    <s v="EMP093"/>
    <s v="P022"/>
    <x v="1"/>
    <n v="14"/>
    <s v="Vikas Singh"/>
    <s v="Mouse 22"/>
    <n v="500"/>
    <n v="7000"/>
    <x v="2"/>
    <x v="34"/>
  </r>
  <r>
    <s v="S03711"/>
    <x v="266"/>
    <s v="EMP063"/>
    <s v="P050"/>
    <x v="2"/>
    <n v="1"/>
    <s v="Pooja Jain"/>
    <s v="Marker 50"/>
    <n v="50"/>
    <n v="50"/>
    <x v="0"/>
    <x v="23"/>
  </r>
  <r>
    <s v="S03712"/>
    <x v="221"/>
    <s v="EMP079"/>
    <s v="P003"/>
    <x v="3"/>
    <n v="3"/>
    <s v="Anjali Kumar"/>
    <s v="Keyboard 3"/>
    <n v="1200"/>
    <n v="3600"/>
    <x v="2"/>
    <x v="40"/>
  </r>
  <r>
    <s v="S03713"/>
    <x v="312"/>
    <s v="EMP065"/>
    <s v="P032"/>
    <x v="0"/>
    <n v="17"/>
    <s v="Pooja Sharma"/>
    <s v="Mouse 32"/>
    <n v="500"/>
    <n v="8500"/>
    <x v="2"/>
    <x v="35"/>
  </r>
  <r>
    <s v="S03714"/>
    <x v="212"/>
    <s v="EMP052"/>
    <s v="P011"/>
    <x v="0"/>
    <n v="4"/>
    <s v="Sneha Mehta"/>
    <s v="Laptop 11"/>
    <n v="60000"/>
    <n v="240000"/>
    <x v="2"/>
    <x v="9"/>
  </r>
  <r>
    <s v="S03715"/>
    <x v="249"/>
    <s v="EMP040"/>
    <s v="P042"/>
    <x v="0"/>
    <n v="1"/>
    <s v="Amit Mehta"/>
    <s v="Mouse 42"/>
    <n v="500"/>
    <n v="500"/>
    <x v="2"/>
    <x v="3"/>
  </r>
  <r>
    <s v="S03716"/>
    <x v="301"/>
    <s v="EMP004"/>
    <s v="P020"/>
    <x v="2"/>
    <n v="6"/>
    <s v="Karan Yadav"/>
    <s v="Marker 20"/>
    <n v="50"/>
    <n v="300"/>
    <x v="0"/>
    <x v="1"/>
  </r>
  <r>
    <s v="S03717"/>
    <x v="56"/>
    <s v="EMP078"/>
    <s v="P049"/>
    <x v="2"/>
    <n v="11"/>
    <s v="Sneha Gupta"/>
    <s v="Printer Paper 49"/>
    <n v="300"/>
    <n v="3300"/>
    <x v="0"/>
    <x v="44"/>
  </r>
  <r>
    <s v="S03718"/>
    <x v="131"/>
    <s v="EMP002"/>
    <s v="P002"/>
    <x v="3"/>
    <n v="18"/>
    <s v="Priya Sharma"/>
    <s v="Mouse 2"/>
    <n v="500"/>
    <n v="9000"/>
    <x v="2"/>
    <x v="12"/>
  </r>
  <r>
    <s v="S03719"/>
    <x v="189"/>
    <s v="EMP096"/>
    <s v="P039"/>
    <x v="3"/>
    <n v="15"/>
    <s v="Sneha Yadav"/>
    <s v="Printer Paper 39"/>
    <n v="300"/>
    <n v="4500"/>
    <x v="0"/>
    <x v="45"/>
  </r>
  <r>
    <s v="S03720"/>
    <x v="142"/>
    <s v="EMP031"/>
    <s v="P042"/>
    <x v="2"/>
    <n v="2"/>
    <s v="Pooja Jain"/>
    <s v="Mouse 42"/>
    <n v="500"/>
    <n v="1000"/>
    <x v="2"/>
    <x v="23"/>
  </r>
  <r>
    <s v="S03721"/>
    <x v="178"/>
    <s v="EMP002"/>
    <s v="P018"/>
    <x v="2"/>
    <n v="2"/>
    <s v="Priya Sharma"/>
    <s v="Notebook 18"/>
    <n v="100"/>
    <n v="200"/>
    <x v="0"/>
    <x v="12"/>
  </r>
  <r>
    <s v="S03722"/>
    <x v="240"/>
    <s v="EMP026"/>
    <s v="P028"/>
    <x v="2"/>
    <n v="4"/>
    <s v="Amit Verma"/>
    <s v="Notebook 28"/>
    <n v="100"/>
    <n v="400"/>
    <x v="0"/>
    <x v="10"/>
  </r>
  <r>
    <s v="S03723"/>
    <x v="321"/>
    <s v="EMP029"/>
    <s v="P019"/>
    <x v="2"/>
    <n v="19"/>
    <s v="Rahul Gupta"/>
    <s v="Printer Paper 19"/>
    <n v="300"/>
    <n v="5700"/>
    <x v="0"/>
    <x v="21"/>
  </r>
  <r>
    <s v="S03724"/>
    <x v="341"/>
    <s v="EMP075"/>
    <s v="P047"/>
    <x v="0"/>
    <n v="18"/>
    <s v="Karan Singh"/>
    <s v="Cabinet 47"/>
    <n v="10000"/>
    <n v="180000"/>
    <x v="1"/>
    <x v="32"/>
  </r>
  <r>
    <s v="S03725"/>
    <x v="101"/>
    <s v="EMP035"/>
    <s v="P022"/>
    <x v="1"/>
    <n v="16"/>
    <s v="Neha Mehta"/>
    <s v="Mouse 22"/>
    <n v="500"/>
    <n v="8000"/>
    <x v="2"/>
    <x v="15"/>
  </r>
  <r>
    <s v="S03726"/>
    <x v="280"/>
    <s v="EMP016"/>
    <s v="P011"/>
    <x v="3"/>
    <n v="12"/>
    <s v="Karan Gupta"/>
    <s v="Laptop 11"/>
    <n v="60000"/>
    <n v="720000"/>
    <x v="2"/>
    <x v="24"/>
  </r>
  <r>
    <s v="S03727"/>
    <x v="267"/>
    <s v="EMP027"/>
    <s v="P037"/>
    <x v="3"/>
    <n v="11"/>
    <s v="Vikas Agarwal"/>
    <s v="Cabinet 37"/>
    <n v="10000"/>
    <n v="110000"/>
    <x v="1"/>
    <x v="25"/>
  </r>
  <r>
    <s v="S03728"/>
    <x v="76"/>
    <s v="EMP056"/>
    <s v="P035"/>
    <x v="3"/>
    <n v="12"/>
    <s v="Anjali Singh"/>
    <s v="Office Chair 35"/>
    <n v="7000"/>
    <n v="84000"/>
    <x v="1"/>
    <x v="2"/>
  </r>
  <r>
    <s v="S03729"/>
    <x v="143"/>
    <s v="EMP055"/>
    <s v="P018"/>
    <x v="1"/>
    <n v="20"/>
    <s v="Neha Gupta"/>
    <s v="Notebook 18"/>
    <n v="100"/>
    <n v="2000"/>
    <x v="0"/>
    <x v="16"/>
  </r>
  <r>
    <s v="S03730"/>
    <x v="97"/>
    <s v="EMP037"/>
    <s v="P018"/>
    <x v="1"/>
    <n v="5"/>
    <s v="Priya Kumar"/>
    <s v="Notebook 18"/>
    <n v="100"/>
    <n v="500"/>
    <x v="0"/>
    <x v="13"/>
  </r>
  <r>
    <s v="S03731"/>
    <x v="48"/>
    <s v="EMP037"/>
    <s v="P037"/>
    <x v="3"/>
    <n v="13"/>
    <s v="Priya Kumar"/>
    <s v="Cabinet 37"/>
    <n v="10000"/>
    <n v="130000"/>
    <x v="1"/>
    <x v="13"/>
  </r>
  <r>
    <s v="S03732"/>
    <x v="241"/>
    <s v="EMP065"/>
    <s v="P039"/>
    <x v="0"/>
    <n v="12"/>
    <s v="Pooja Sharma"/>
    <s v="Printer Paper 39"/>
    <n v="300"/>
    <n v="3600"/>
    <x v="0"/>
    <x v="35"/>
  </r>
  <r>
    <s v="S03733"/>
    <x v="76"/>
    <s v="EMP050"/>
    <s v="P013"/>
    <x v="2"/>
    <n v="2"/>
    <s v="Amit Agarwal"/>
    <s v="Keyboard 13"/>
    <n v="1200"/>
    <n v="2400"/>
    <x v="2"/>
    <x v="18"/>
  </r>
  <r>
    <s v="S03734"/>
    <x v="73"/>
    <s v="EMP006"/>
    <s v="P019"/>
    <x v="1"/>
    <n v="3"/>
    <s v="Anjali Jain"/>
    <s v="Printer Paper 19"/>
    <n v="300"/>
    <n v="900"/>
    <x v="0"/>
    <x v="14"/>
  </r>
  <r>
    <s v="S03735"/>
    <x v="262"/>
    <s v="EMP007"/>
    <s v="P046"/>
    <x v="2"/>
    <n v="14"/>
    <s v="Priya Kumar"/>
    <s v="Desk 46"/>
    <n v="12000"/>
    <n v="168000"/>
    <x v="1"/>
    <x v="13"/>
  </r>
  <r>
    <s v="S03736"/>
    <x v="23"/>
    <s v="EMP072"/>
    <s v="P022"/>
    <x v="2"/>
    <n v="4"/>
    <s v="Sneha Agarwal"/>
    <s v="Mouse 22"/>
    <n v="500"/>
    <n v="2000"/>
    <x v="2"/>
    <x v="20"/>
  </r>
  <r>
    <s v="S03737"/>
    <x v="108"/>
    <s v="EMP025"/>
    <s v="P050"/>
    <x v="2"/>
    <n v="3"/>
    <s v="Amit Mehta"/>
    <s v="Marker 50"/>
    <n v="50"/>
    <n v="150"/>
    <x v="0"/>
    <x v="3"/>
  </r>
  <r>
    <s v="S03738"/>
    <x v="228"/>
    <s v="EMP090"/>
    <s v="P021"/>
    <x v="1"/>
    <n v="14"/>
    <s v="Vikas Agarwal"/>
    <s v="Laptop 21"/>
    <n v="60000"/>
    <n v="840000"/>
    <x v="2"/>
    <x v="25"/>
  </r>
  <r>
    <s v="S03739"/>
    <x v="163"/>
    <s v="EMP048"/>
    <s v="P025"/>
    <x v="2"/>
    <n v="16"/>
    <s v="Vikas Jain"/>
    <s v="Office Chair 25"/>
    <n v="7000"/>
    <n v="112000"/>
    <x v="1"/>
    <x v="42"/>
  </r>
  <r>
    <s v="S03740"/>
    <x v="335"/>
    <s v="EMP081"/>
    <s v="P027"/>
    <x v="3"/>
    <n v="6"/>
    <s v="Rahul Gupta"/>
    <s v="Cabinet 27"/>
    <n v="10000"/>
    <n v="60000"/>
    <x v="1"/>
    <x v="21"/>
  </r>
  <r>
    <s v="S03741"/>
    <x v="332"/>
    <s v="EMP083"/>
    <s v="P017"/>
    <x v="3"/>
    <n v="3"/>
    <s v="Karan Yadav"/>
    <s v="Cabinet 17"/>
    <n v="10000"/>
    <n v="30000"/>
    <x v="1"/>
    <x v="1"/>
  </r>
  <r>
    <s v="S03742"/>
    <x v="303"/>
    <s v="EMP005"/>
    <s v="P019"/>
    <x v="1"/>
    <n v="17"/>
    <s v="Sneha Mehta"/>
    <s v="Printer Paper 19"/>
    <n v="300"/>
    <n v="5100"/>
    <x v="0"/>
    <x v="9"/>
  </r>
  <r>
    <s v="S03743"/>
    <x v="226"/>
    <s v="EMP090"/>
    <s v="P021"/>
    <x v="2"/>
    <n v="17"/>
    <s v="Vikas Agarwal"/>
    <s v="Laptop 21"/>
    <n v="60000"/>
    <n v="1020000"/>
    <x v="2"/>
    <x v="25"/>
  </r>
  <r>
    <s v="S03744"/>
    <x v="262"/>
    <s v="EMP044"/>
    <s v="P042"/>
    <x v="1"/>
    <n v="15"/>
    <s v="Rohit Verma"/>
    <s v="Mouse 42"/>
    <n v="500"/>
    <n v="7500"/>
    <x v="2"/>
    <x v="50"/>
  </r>
  <r>
    <s v="S03745"/>
    <x v="336"/>
    <s v="EMP094"/>
    <s v="P023"/>
    <x v="1"/>
    <n v="6"/>
    <s v="Rohit Kumar"/>
    <s v="Keyboard 23"/>
    <n v="1200"/>
    <n v="7200"/>
    <x v="2"/>
    <x v="38"/>
  </r>
  <r>
    <s v="S03746"/>
    <x v="6"/>
    <s v="EMP084"/>
    <s v="P029"/>
    <x v="3"/>
    <n v="2"/>
    <s v="Priya Mehta"/>
    <s v="Printer Paper 29"/>
    <n v="300"/>
    <n v="600"/>
    <x v="0"/>
    <x v="33"/>
  </r>
  <r>
    <s v="S03747"/>
    <x v="98"/>
    <s v="EMP002"/>
    <s v="P003"/>
    <x v="3"/>
    <n v="2"/>
    <s v="Priya Sharma"/>
    <s v="Keyboard 3"/>
    <n v="1200"/>
    <n v="2400"/>
    <x v="2"/>
    <x v="12"/>
  </r>
  <r>
    <s v="S03748"/>
    <x v="177"/>
    <s v="EMP024"/>
    <s v="P041"/>
    <x v="1"/>
    <n v="20"/>
    <s v="Karan Verma"/>
    <s v="Laptop 41"/>
    <n v="60000"/>
    <n v="1200000"/>
    <x v="2"/>
    <x v="56"/>
  </r>
  <r>
    <s v="S03749"/>
    <x v="172"/>
    <s v="EMP050"/>
    <s v="P042"/>
    <x v="3"/>
    <n v="13"/>
    <s v="Amit Agarwal"/>
    <s v="Mouse 42"/>
    <n v="500"/>
    <n v="6500"/>
    <x v="2"/>
    <x v="18"/>
  </r>
  <r>
    <s v="S03750"/>
    <x v="298"/>
    <s v="EMP093"/>
    <s v="P047"/>
    <x v="1"/>
    <n v="7"/>
    <s v="Vikas Singh"/>
    <s v="Cabinet 47"/>
    <n v="10000"/>
    <n v="70000"/>
    <x v="1"/>
    <x v="34"/>
  </r>
  <r>
    <s v="S03751"/>
    <x v="226"/>
    <s v="EMP065"/>
    <s v="P043"/>
    <x v="3"/>
    <n v="1"/>
    <s v="Pooja Sharma"/>
    <s v="Keyboard 43"/>
    <n v="1200"/>
    <n v="1200"/>
    <x v="2"/>
    <x v="35"/>
  </r>
  <r>
    <s v="S03752"/>
    <x v="130"/>
    <s v="EMP015"/>
    <s v="P049"/>
    <x v="1"/>
    <n v="18"/>
    <s v="Neha Singh"/>
    <s v="Printer Paper 49"/>
    <n v="300"/>
    <n v="5400"/>
    <x v="0"/>
    <x v="26"/>
  </r>
  <r>
    <s v="S03753"/>
    <x v="17"/>
    <s v="EMP027"/>
    <s v="P037"/>
    <x v="1"/>
    <n v="19"/>
    <s v="Vikas Agarwal"/>
    <s v="Cabinet 37"/>
    <n v="10000"/>
    <n v="190000"/>
    <x v="1"/>
    <x v="25"/>
  </r>
  <r>
    <s v="S03754"/>
    <x v="234"/>
    <s v="EMP078"/>
    <s v="P021"/>
    <x v="0"/>
    <n v="16"/>
    <s v="Sneha Gupta"/>
    <s v="Laptop 21"/>
    <n v="60000"/>
    <n v="960000"/>
    <x v="2"/>
    <x v="44"/>
  </r>
  <r>
    <s v="S03755"/>
    <x v="324"/>
    <s v="EMP085"/>
    <s v="P031"/>
    <x v="0"/>
    <n v="13"/>
    <s v="Sneha Verma"/>
    <s v="Laptop 31"/>
    <n v="60000"/>
    <n v="780000"/>
    <x v="2"/>
    <x v="29"/>
  </r>
  <r>
    <s v="S03756"/>
    <x v="237"/>
    <s v="EMP053"/>
    <s v="P035"/>
    <x v="3"/>
    <n v="18"/>
    <s v="Rahul Patel"/>
    <s v="Office Chair 35"/>
    <n v="7000"/>
    <n v="126000"/>
    <x v="1"/>
    <x v="28"/>
  </r>
  <r>
    <s v="S03757"/>
    <x v="183"/>
    <s v="EMP037"/>
    <s v="P019"/>
    <x v="0"/>
    <n v="2"/>
    <s v="Priya Kumar"/>
    <s v="Printer Paper 19"/>
    <n v="300"/>
    <n v="600"/>
    <x v="0"/>
    <x v="13"/>
  </r>
  <r>
    <s v="S03758"/>
    <x v="352"/>
    <s v="EMP028"/>
    <s v="P003"/>
    <x v="2"/>
    <n v="14"/>
    <s v="Karan Sharma"/>
    <s v="Keyboard 3"/>
    <n v="1200"/>
    <n v="16800"/>
    <x v="2"/>
    <x v="41"/>
  </r>
  <r>
    <s v="S03759"/>
    <x v="189"/>
    <s v="EMP025"/>
    <s v="P045"/>
    <x v="1"/>
    <n v="6"/>
    <s v="Amit Mehta"/>
    <s v="Office Chair 45"/>
    <n v="7000"/>
    <n v="42000"/>
    <x v="1"/>
    <x v="3"/>
  </r>
  <r>
    <s v="S03760"/>
    <x v="262"/>
    <s v="EMP002"/>
    <s v="P020"/>
    <x v="2"/>
    <n v="13"/>
    <s v="Priya Sharma"/>
    <s v="Marker 20"/>
    <n v="50"/>
    <n v="650"/>
    <x v="0"/>
    <x v="12"/>
  </r>
  <r>
    <s v="S03761"/>
    <x v="255"/>
    <s v="EMP039"/>
    <s v="P021"/>
    <x v="3"/>
    <n v="2"/>
    <s v="Rohit Jain"/>
    <s v="Laptop 21"/>
    <n v="60000"/>
    <n v="120000"/>
    <x v="2"/>
    <x v="8"/>
  </r>
  <r>
    <s v="S03762"/>
    <x v="135"/>
    <s v="EMP072"/>
    <s v="P035"/>
    <x v="1"/>
    <n v="2"/>
    <s v="Sneha Agarwal"/>
    <s v="Office Chair 35"/>
    <n v="7000"/>
    <n v="14000"/>
    <x v="1"/>
    <x v="20"/>
  </r>
  <r>
    <s v="S03763"/>
    <x v="284"/>
    <s v="EMP038"/>
    <s v="P050"/>
    <x v="3"/>
    <n v="3"/>
    <s v="Amit Verma"/>
    <s v="Marker 50"/>
    <n v="50"/>
    <n v="150"/>
    <x v="0"/>
    <x v="10"/>
  </r>
  <r>
    <s v="S03764"/>
    <x v="67"/>
    <s v="EMP059"/>
    <s v="P015"/>
    <x v="3"/>
    <n v="5"/>
    <s v="Pooja Verma"/>
    <s v="Office Chair 15"/>
    <n v="7000"/>
    <n v="35000"/>
    <x v="1"/>
    <x v="36"/>
  </r>
  <r>
    <s v="S03765"/>
    <x v="180"/>
    <s v="EMP038"/>
    <s v="P028"/>
    <x v="1"/>
    <n v="9"/>
    <s v="Amit Verma"/>
    <s v="Notebook 28"/>
    <n v="100"/>
    <n v="900"/>
    <x v="0"/>
    <x v="10"/>
  </r>
  <r>
    <s v="S03766"/>
    <x v="175"/>
    <s v="EMP007"/>
    <s v="P038"/>
    <x v="2"/>
    <n v="11"/>
    <s v="Priya Kumar"/>
    <s v="Notebook 38"/>
    <n v="100"/>
    <n v="1100"/>
    <x v="0"/>
    <x v="13"/>
  </r>
  <r>
    <s v="S03767"/>
    <x v="15"/>
    <s v="EMP020"/>
    <s v="P009"/>
    <x v="2"/>
    <n v="18"/>
    <s v="Karan Gupta"/>
    <s v="Printer Paper 9"/>
    <n v="300"/>
    <n v="5400"/>
    <x v="0"/>
    <x v="24"/>
  </r>
  <r>
    <s v="S03768"/>
    <x v="221"/>
    <s v="EMP087"/>
    <s v="P043"/>
    <x v="0"/>
    <n v="8"/>
    <s v="Neha Yadav"/>
    <s v="Keyboard 43"/>
    <n v="1200"/>
    <n v="9600"/>
    <x v="2"/>
    <x v="17"/>
  </r>
  <r>
    <s v="S03769"/>
    <x v="156"/>
    <s v="EMP060"/>
    <s v="P009"/>
    <x v="0"/>
    <n v="13"/>
    <s v="Rohit Patel"/>
    <s v="Printer Paper 9"/>
    <n v="300"/>
    <n v="3900"/>
    <x v="0"/>
    <x v="51"/>
  </r>
  <r>
    <s v="S03770"/>
    <x v="161"/>
    <s v="EMP026"/>
    <s v="P023"/>
    <x v="1"/>
    <n v="12"/>
    <s v="Amit Verma"/>
    <s v="Keyboard 23"/>
    <n v="1200"/>
    <n v="14400"/>
    <x v="2"/>
    <x v="10"/>
  </r>
  <r>
    <s v="S03771"/>
    <x v="12"/>
    <s v="EMP034"/>
    <s v="P047"/>
    <x v="3"/>
    <n v="3"/>
    <s v="Anjali Jain"/>
    <s v="Cabinet 47"/>
    <n v="10000"/>
    <n v="30000"/>
    <x v="1"/>
    <x v="14"/>
  </r>
  <r>
    <s v="S03772"/>
    <x v="306"/>
    <s v="EMP015"/>
    <s v="P022"/>
    <x v="1"/>
    <n v="10"/>
    <s v="Neha Singh"/>
    <s v="Mouse 22"/>
    <n v="500"/>
    <n v="5000"/>
    <x v="2"/>
    <x v="26"/>
  </r>
  <r>
    <s v="S03773"/>
    <x v="4"/>
    <s v="EMP034"/>
    <s v="P042"/>
    <x v="1"/>
    <n v="16"/>
    <s v="Anjali Jain"/>
    <s v="Mouse 42"/>
    <n v="500"/>
    <n v="8000"/>
    <x v="2"/>
    <x v="14"/>
  </r>
  <r>
    <s v="S03774"/>
    <x v="64"/>
    <s v="EMP094"/>
    <s v="P049"/>
    <x v="0"/>
    <n v="20"/>
    <s v="Rohit Kumar"/>
    <s v="Printer Paper 49"/>
    <n v="300"/>
    <n v="6000"/>
    <x v="0"/>
    <x v="38"/>
  </r>
  <r>
    <s v="S03775"/>
    <x v="225"/>
    <s v="EMP041"/>
    <s v="P003"/>
    <x v="1"/>
    <n v="13"/>
    <s v="Karan Yadav"/>
    <s v="Keyboard 3"/>
    <n v="1200"/>
    <n v="15600"/>
    <x v="2"/>
    <x v="1"/>
  </r>
  <r>
    <s v="S03776"/>
    <x v="23"/>
    <s v="EMP045"/>
    <s v="P012"/>
    <x v="0"/>
    <n v="20"/>
    <s v="Anjali Singh"/>
    <s v="Mouse 12"/>
    <n v="500"/>
    <n v="10000"/>
    <x v="2"/>
    <x v="2"/>
  </r>
  <r>
    <s v="S03777"/>
    <x v="84"/>
    <s v="EMP040"/>
    <s v="P003"/>
    <x v="1"/>
    <n v="4"/>
    <s v="Amit Mehta"/>
    <s v="Keyboard 3"/>
    <n v="1200"/>
    <n v="4800"/>
    <x v="2"/>
    <x v="3"/>
  </r>
  <r>
    <s v="S03778"/>
    <x v="180"/>
    <s v="EMP003"/>
    <s v="P041"/>
    <x v="3"/>
    <n v="20"/>
    <s v="Karan Patel"/>
    <s v="Laptop 41"/>
    <n v="60000"/>
    <n v="1200000"/>
    <x v="2"/>
    <x v="39"/>
  </r>
  <r>
    <s v="S03779"/>
    <x v="226"/>
    <s v="EMP075"/>
    <s v="P034"/>
    <x v="3"/>
    <n v="15"/>
    <s v="Karan Singh"/>
    <s v="Monitor 34"/>
    <n v="15000"/>
    <n v="225000"/>
    <x v="2"/>
    <x v="32"/>
  </r>
  <r>
    <s v="S03780"/>
    <x v="51"/>
    <s v="EMP076"/>
    <s v="P015"/>
    <x v="0"/>
    <n v="9"/>
    <s v="Rahul Jain"/>
    <s v="Office Chair 15"/>
    <n v="7000"/>
    <n v="63000"/>
    <x v="1"/>
    <x v="22"/>
  </r>
  <r>
    <s v="S03781"/>
    <x v="14"/>
    <s v="EMP084"/>
    <s v="P011"/>
    <x v="1"/>
    <n v="5"/>
    <s v="Priya Mehta"/>
    <s v="Laptop 11"/>
    <n v="60000"/>
    <n v="300000"/>
    <x v="2"/>
    <x v="33"/>
  </r>
  <r>
    <s v="S03782"/>
    <x v="123"/>
    <s v="EMP072"/>
    <s v="P029"/>
    <x v="1"/>
    <n v="6"/>
    <s v="Sneha Agarwal"/>
    <s v="Printer Paper 29"/>
    <n v="300"/>
    <n v="1800"/>
    <x v="0"/>
    <x v="20"/>
  </r>
  <r>
    <s v="S03783"/>
    <x v="130"/>
    <s v="EMP024"/>
    <s v="P009"/>
    <x v="3"/>
    <n v="19"/>
    <s v="Karan Verma"/>
    <s v="Printer Paper 9"/>
    <n v="300"/>
    <n v="5700"/>
    <x v="0"/>
    <x v="56"/>
  </r>
  <r>
    <s v="S03784"/>
    <x v="342"/>
    <s v="EMP089"/>
    <s v="P002"/>
    <x v="3"/>
    <n v="18"/>
    <s v="Rohit Sharma"/>
    <s v="Mouse 2"/>
    <n v="500"/>
    <n v="9000"/>
    <x v="2"/>
    <x v="31"/>
  </r>
  <r>
    <s v="S03785"/>
    <x v="97"/>
    <s v="EMP044"/>
    <s v="P014"/>
    <x v="2"/>
    <n v="19"/>
    <s v="Rohit Verma"/>
    <s v="Monitor 14"/>
    <n v="15000"/>
    <n v="285000"/>
    <x v="2"/>
    <x v="50"/>
  </r>
  <r>
    <s v="S03786"/>
    <x v="86"/>
    <s v="EMP005"/>
    <s v="P012"/>
    <x v="3"/>
    <n v="3"/>
    <s v="Sneha Mehta"/>
    <s v="Mouse 12"/>
    <n v="500"/>
    <n v="1500"/>
    <x v="2"/>
    <x v="9"/>
  </r>
  <r>
    <s v="S03787"/>
    <x v="123"/>
    <s v="EMP001"/>
    <s v="P041"/>
    <x v="3"/>
    <n v="10"/>
    <s v="Priya Sharma"/>
    <s v="Laptop 41"/>
    <n v="60000"/>
    <n v="600000"/>
    <x v="2"/>
    <x v="12"/>
  </r>
  <r>
    <s v="S03788"/>
    <x v="307"/>
    <s v="EMP040"/>
    <s v="P010"/>
    <x v="3"/>
    <n v="7"/>
    <s v="Amit Mehta"/>
    <s v="Marker 10"/>
    <n v="50"/>
    <n v="350"/>
    <x v="0"/>
    <x v="3"/>
  </r>
  <r>
    <s v="S03789"/>
    <x v="2"/>
    <s v="EMP047"/>
    <s v="P034"/>
    <x v="0"/>
    <n v="4"/>
    <s v="Rahul Verma"/>
    <s v="Monitor 34"/>
    <n v="15000"/>
    <n v="60000"/>
    <x v="2"/>
    <x v="47"/>
  </r>
  <r>
    <s v="S03790"/>
    <x v="257"/>
    <s v="EMP047"/>
    <s v="P031"/>
    <x v="3"/>
    <n v="20"/>
    <s v="Rahul Verma"/>
    <s v="Laptop 31"/>
    <n v="60000"/>
    <n v="1200000"/>
    <x v="2"/>
    <x v="47"/>
  </r>
  <r>
    <s v="S03791"/>
    <x v="78"/>
    <s v="EMP011"/>
    <s v="P005"/>
    <x v="3"/>
    <n v="1"/>
    <s v="Rohit Jain"/>
    <s v="Office Chair 5"/>
    <n v="7000"/>
    <n v="7000"/>
    <x v="1"/>
    <x v="8"/>
  </r>
  <r>
    <s v="S03792"/>
    <x v="48"/>
    <s v="EMP051"/>
    <s v="P050"/>
    <x v="1"/>
    <n v="4"/>
    <s v="Rahul Singh"/>
    <s v="Marker 50"/>
    <n v="50"/>
    <n v="200"/>
    <x v="0"/>
    <x v="4"/>
  </r>
  <r>
    <s v="S03793"/>
    <x v="4"/>
    <s v="EMP048"/>
    <s v="P020"/>
    <x v="1"/>
    <n v="19"/>
    <s v="Vikas Jain"/>
    <s v="Marker 20"/>
    <n v="50"/>
    <n v="950"/>
    <x v="0"/>
    <x v="42"/>
  </r>
  <r>
    <s v="S03794"/>
    <x v="304"/>
    <s v="EMP034"/>
    <s v="P003"/>
    <x v="1"/>
    <n v="4"/>
    <s v="Anjali Jain"/>
    <s v="Keyboard 3"/>
    <n v="1200"/>
    <n v="4800"/>
    <x v="2"/>
    <x v="14"/>
  </r>
  <r>
    <s v="S03795"/>
    <x v="294"/>
    <s v="EMP012"/>
    <s v="P018"/>
    <x v="3"/>
    <n v="6"/>
    <s v="Pooja Singh"/>
    <s v="Notebook 18"/>
    <n v="100"/>
    <n v="600"/>
    <x v="0"/>
    <x v="11"/>
  </r>
  <r>
    <s v="S03796"/>
    <x v="179"/>
    <s v="EMP029"/>
    <s v="P027"/>
    <x v="1"/>
    <n v="1"/>
    <s v="Rahul Gupta"/>
    <s v="Cabinet 27"/>
    <n v="10000"/>
    <n v="10000"/>
    <x v="1"/>
    <x v="21"/>
  </r>
  <r>
    <s v="S03797"/>
    <x v="189"/>
    <s v="EMP038"/>
    <s v="P027"/>
    <x v="3"/>
    <n v="15"/>
    <s v="Amit Verma"/>
    <s v="Cabinet 27"/>
    <n v="10000"/>
    <n v="150000"/>
    <x v="1"/>
    <x v="10"/>
  </r>
  <r>
    <s v="S03798"/>
    <x v="105"/>
    <s v="EMP067"/>
    <s v="P037"/>
    <x v="1"/>
    <n v="6"/>
    <s v="Anjali Sharma"/>
    <s v="Cabinet 37"/>
    <n v="10000"/>
    <n v="60000"/>
    <x v="1"/>
    <x v="5"/>
  </r>
  <r>
    <s v="S03799"/>
    <x v="79"/>
    <s v="EMP064"/>
    <s v="P034"/>
    <x v="3"/>
    <n v="13"/>
    <s v="Priya Jain"/>
    <s v="Monitor 34"/>
    <n v="15000"/>
    <n v="195000"/>
    <x v="2"/>
    <x v="37"/>
  </r>
  <r>
    <s v="S03800"/>
    <x v="191"/>
    <s v="EMP006"/>
    <s v="P006"/>
    <x v="3"/>
    <n v="20"/>
    <s v="Anjali Jain"/>
    <s v="Desk 6"/>
    <n v="12000"/>
    <n v="240000"/>
    <x v="1"/>
    <x v="14"/>
  </r>
  <r>
    <s v="S03801"/>
    <x v="80"/>
    <s v="EMP082"/>
    <s v="P040"/>
    <x v="2"/>
    <n v="12"/>
    <s v="Rohit Jain"/>
    <s v="Marker 40"/>
    <n v="50"/>
    <n v="600"/>
    <x v="0"/>
    <x v="8"/>
  </r>
  <r>
    <s v="S03802"/>
    <x v="362"/>
    <s v="EMP016"/>
    <s v="P050"/>
    <x v="1"/>
    <n v="17"/>
    <s v="Karan Gupta"/>
    <s v="Marker 50"/>
    <n v="50"/>
    <n v="850"/>
    <x v="0"/>
    <x v="24"/>
  </r>
  <r>
    <s v="S03803"/>
    <x v="259"/>
    <s v="EMP094"/>
    <s v="P028"/>
    <x v="1"/>
    <n v="1"/>
    <s v="Rohit Kumar"/>
    <s v="Notebook 28"/>
    <n v="100"/>
    <n v="100"/>
    <x v="0"/>
    <x v="38"/>
  </r>
  <r>
    <s v="S03804"/>
    <x v="234"/>
    <s v="EMP017"/>
    <s v="P009"/>
    <x v="3"/>
    <n v="6"/>
    <s v="Priya Sharma"/>
    <s v="Printer Paper 9"/>
    <n v="300"/>
    <n v="1800"/>
    <x v="0"/>
    <x v="12"/>
  </r>
  <r>
    <s v="S03805"/>
    <x v="236"/>
    <s v="EMP045"/>
    <s v="P012"/>
    <x v="3"/>
    <n v="18"/>
    <s v="Anjali Singh"/>
    <s v="Mouse 12"/>
    <n v="500"/>
    <n v="9000"/>
    <x v="2"/>
    <x v="2"/>
  </r>
  <r>
    <s v="S03806"/>
    <x v="313"/>
    <s v="EMP064"/>
    <s v="P046"/>
    <x v="0"/>
    <n v="4"/>
    <s v="Priya Jain"/>
    <s v="Desk 46"/>
    <n v="12000"/>
    <n v="48000"/>
    <x v="1"/>
    <x v="37"/>
  </r>
  <r>
    <s v="S03807"/>
    <x v="102"/>
    <s v="EMP067"/>
    <s v="P023"/>
    <x v="3"/>
    <n v="7"/>
    <s v="Anjali Sharma"/>
    <s v="Keyboard 23"/>
    <n v="1200"/>
    <n v="8400"/>
    <x v="2"/>
    <x v="5"/>
  </r>
  <r>
    <s v="S03808"/>
    <x v="351"/>
    <s v="EMP043"/>
    <s v="P001"/>
    <x v="0"/>
    <n v="16"/>
    <s v="Vikas Sharma"/>
    <s v="Laptop 1"/>
    <n v="60000"/>
    <n v="960000"/>
    <x v="2"/>
    <x v="43"/>
  </r>
  <r>
    <s v="S03809"/>
    <x v="136"/>
    <s v="EMP011"/>
    <s v="P003"/>
    <x v="3"/>
    <n v="16"/>
    <s v="Rohit Jain"/>
    <s v="Keyboard 3"/>
    <n v="1200"/>
    <n v="19200"/>
    <x v="2"/>
    <x v="8"/>
  </r>
  <r>
    <s v="S03810"/>
    <x v="8"/>
    <s v="EMP047"/>
    <s v="P014"/>
    <x v="0"/>
    <n v="12"/>
    <s v="Rahul Verma"/>
    <s v="Monitor 14"/>
    <n v="15000"/>
    <n v="180000"/>
    <x v="2"/>
    <x v="47"/>
  </r>
  <r>
    <s v="S03811"/>
    <x v="283"/>
    <s v="EMP078"/>
    <s v="P019"/>
    <x v="2"/>
    <n v="2"/>
    <s v="Sneha Gupta"/>
    <s v="Printer Paper 19"/>
    <n v="300"/>
    <n v="600"/>
    <x v="0"/>
    <x v="44"/>
  </r>
  <r>
    <s v="S03812"/>
    <x v="358"/>
    <s v="EMP078"/>
    <s v="P040"/>
    <x v="3"/>
    <n v="1"/>
    <s v="Sneha Gupta"/>
    <s v="Marker 40"/>
    <n v="50"/>
    <n v="50"/>
    <x v="0"/>
    <x v="44"/>
  </r>
  <r>
    <s v="S03813"/>
    <x v="205"/>
    <s v="EMP011"/>
    <s v="P026"/>
    <x v="2"/>
    <n v="5"/>
    <s v="Rohit Jain"/>
    <s v="Desk 26"/>
    <n v="12000"/>
    <n v="60000"/>
    <x v="1"/>
    <x v="8"/>
  </r>
  <r>
    <s v="S03814"/>
    <x v="86"/>
    <s v="EMP059"/>
    <s v="P015"/>
    <x v="0"/>
    <n v="2"/>
    <s v="Pooja Verma"/>
    <s v="Office Chair 15"/>
    <n v="7000"/>
    <n v="14000"/>
    <x v="1"/>
    <x v="36"/>
  </r>
  <r>
    <s v="S03815"/>
    <x v="263"/>
    <s v="EMP015"/>
    <s v="P040"/>
    <x v="3"/>
    <n v="2"/>
    <s v="Neha Singh"/>
    <s v="Marker 40"/>
    <n v="50"/>
    <n v="100"/>
    <x v="0"/>
    <x v="26"/>
  </r>
  <r>
    <s v="S03816"/>
    <x v="292"/>
    <s v="EMP079"/>
    <s v="P026"/>
    <x v="3"/>
    <n v="11"/>
    <s v="Anjali Kumar"/>
    <s v="Desk 26"/>
    <n v="12000"/>
    <n v="132000"/>
    <x v="1"/>
    <x v="40"/>
  </r>
  <r>
    <s v="S03817"/>
    <x v="264"/>
    <s v="EMP068"/>
    <s v="P043"/>
    <x v="2"/>
    <n v="19"/>
    <s v="Vikas Gupta"/>
    <s v="Keyboard 43"/>
    <n v="1200"/>
    <n v="22800"/>
    <x v="2"/>
    <x v="46"/>
  </r>
  <r>
    <s v="S03818"/>
    <x v="194"/>
    <s v="EMP044"/>
    <s v="P024"/>
    <x v="2"/>
    <n v="8"/>
    <s v="Rohit Verma"/>
    <s v="Monitor 24"/>
    <n v="15000"/>
    <n v="120000"/>
    <x v="2"/>
    <x v="50"/>
  </r>
  <r>
    <s v="S03819"/>
    <x v="103"/>
    <s v="EMP010"/>
    <s v="P039"/>
    <x v="0"/>
    <n v="13"/>
    <s v="Karan Kumar"/>
    <s v="Printer Paper 39"/>
    <n v="300"/>
    <n v="3900"/>
    <x v="0"/>
    <x v="54"/>
  </r>
  <r>
    <s v="S03820"/>
    <x v="90"/>
    <s v="EMP019"/>
    <s v="P004"/>
    <x v="0"/>
    <n v="7"/>
    <s v="Rahul Yadav"/>
    <s v="Monitor 4"/>
    <n v="15000"/>
    <n v="105000"/>
    <x v="2"/>
    <x v="7"/>
  </r>
  <r>
    <s v="S03821"/>
    <x v="44"/>
    <s v="EMP073"/>
    <s v="P011"/>
    <x v="0"/>
    <n v="5"/>
    <s v="Pooja Jain"/>
    <s v="Laptop 11"/>
    <n v="60000"/>
    <n v="300000"/>
    <x v="2"/>
    <x v="23"/>
  </r>
  <r>
    <s v="S03822"/>
    <x v="54"/>
    <s v="EMP012"/>
    <s v="P039"/>
    <x v="0"/>
    <n v="20"/>
    <s v="Pooja Singh"/>
    <s v="Printer Paper 39"/>
    <n v="300"/>
    <n v="6000"/>
    <x v="0"/>
    <x v="11"/>
  </r>
  <r>
    <s v="S03823"/>
    <x v="61"/>
    <s v="EMP022"/>
    <s v="P001"/>
    <x v="3"/>
    <n v="15"/>
    <s v="Neha Mehta"/>
    <s v="Laptop 1"/>
    <n v="60000"/>
    <n v="900000"/>
    <x v="2"/>
    <x v="15"/>
  </r>
  <r>
    <s v="S03824"/>
    <x v="170"/>
    <s v="EMP024"/>
    <s v="P006"/>
    <x v="0"/>
    <n v="18"/>
    <s v="Karan Verma"/>
    <s v="Desk 6"/>
    <n v="12000"/>
    <n v="216000"/>
    <x v="1"/>
    <x v="56"/>
  </r>
  <r>
    <s v="S03825"/>
    <x v="257"/>
    <s v="EMP093"/>
    <s v="P036"/>
    <x v="0"/>
    <n v="17"/>
    <s v="Vikas Singh"/>
    <s v="Desk 36"/>
    <n v="12000"/>
    <n v="204000"/>
    <x v="1"/>
    <x v="34"/>
  </r>
  <r>
    <s v="S03826"/>
    <x v="84"/>
    <s v="EMP039"/>
    <s v="P019"/>
    <x v="2"/>
    <n v="16"/>
    <s v="Rohit Jain"/>
    <s v="Printer Paper 19"/>
    <n v="300"/>
    <n v="4800"/>
    <x v="0"/>
    <x v="8"/>
  </r>
  <r>
    <s v="S03827"/>
    <x v="208"/>
    <s v="EMP065"/>
    <s v="P003"/>
    <x v="2"/>
    <n v="18"/>
    <s v="Pooja Sharma"/>
    <s v="Keyboard 3"/>
    <n v="1200"/>
    <n v="21600"/>
    <x v="2"/>
    <x v="35"/>
  </r>
  <r>
    <s v="S03828"/>
    <x v="251"/>
    <s v="EMP005"/>
    <s v="P002"/>
    <x v="3"/>
    <n v="4"/>
    <s v="Sneha Mehta"/>
    <s v="Mouse 2"/>
    <n v="500"/>
    <n v="2000"/>
    <x v="2"/>
    <x v="9"/>
  </r>
  <r>
    <s v="S03829"/>
    <x v="179"/>
    <s v="EMP064"/>
    <s v="P015"/>
    <x v="1"/>
    <n v="9"/>
    <s v="Priya Jain"/>
    <s v="Office Chair 15"/>
    <n v="7000"/>
    <n v="63000"/>
    <x v="1"/>
    <x v="37"/>
  </r>
  <r>
    <s v="S03830"/>
    <x v="173"/>
    <s v="EMP045"/>
    <s v="P002"/>
    <x v="1"/>
    <n v="13"/>
    <s v="Anjali Singh"/>
    <s v="Mouse 2"/>
    <n v="500"/>
    <n v="6500"/>
    <x v="2"/>
    <x v="2"/>
  </r>
  <r>
    <s v="S03831"/>
    <x v="309"/>
    <s v="EMP066"/>
    <s v="P024"/>
    <x v="2"/>
    <n v="14"/>
    <s v="Sneha Patel"/>
    <s v="Monitor 24"/>
    <n v="15000"/>
    <n v="210000"/>
    <x v="2"/>
    <x v="49"/>
  </r>
  <r>
    <s v="S03832"/>
    <x v="205"/>
    <s v="EMP093"/>
    <s v="P046"/>
    <x v="1"/>
    <n v="6"/>
    <s v="Vikas Singh"/>
    <s v="Desk 46"/>
    <n v="12000"/>
    <n v="72000"/>
    <x v="1"/>
    <x v="34"/>
  </r>
  <r>
    <s v="S03833"/>
    <x v="159"/>
    <s v="EMP035"/>
    <s v="P022"/>
    <x v="2"/>
    <n v="5"/>
    <s v="Neha Mehta"/>
    <s v="Mouse 22"/>
    <n v="500"/>
    <n v="2500"/>
    <x v="2"/>
    <x v="15"/>
  </r>
  <r>
    <s v="S03834"/>
    <x v="145"/>
    <s v="EMP004"/>
    <s v="P010"/>
    <x v="0"/>
    <n v="5"/>
    <s v="Karan Yadav"/>
    <s v="Marker 10"/>
    <n v="50"/>
    <n v="250"/>
    <x v="0"/>
    <x v="1"/>
  </r>
  <r>
    <s v="S03835"/>
    <x v="340"/>
    <s v="EMP043"/>
    <s v="P026"/>
    <x v="1"/>
    <n v="11"/>
    <s v="Vikas Sharma"/>
    <s v="Desk 26"/>
    <n v="12000"/>
    <n v="132000"/>
    <x v="1"/>
    <x v="43"/>
  </r>
  <r>
    <s v="S03836"/>
    <x v="163"/>
    <s v="EMP094"/>
    <s v="P043"/>
    <x v="0"/>
    <n v="8"/>
    <s v="Rohit Kumar"/>
    <s v="Keyboard 43"/>
    <n v="1200"/>
    <n v="9600"/>
    <x v="2"/>
    <x v="38"/>
  </r>
  <r>
    <s v="S03837"/>
    <x v="39"/>
    <s v="EMP028"/>
    <s v="P041"/>
    <x v="3"/>
    <n v="19"/>
    <s v="Karan Sharma"/>
    <s v="Laptop 41"/>
    <n v="60000"/>
    <n v="1140000"/>
    <x v="2"/>
    <x v="41"/>
  </r>
  <r>
    <s v="S03838"/>
    <x v="126"/>
    <s v="EMP031"/>
    <s v="P043"/>
    <x v="3"/>
    <n v="9"/>
    <s v="Pooja Jain"/>
    <s v="Keyboard 43"/>
    <n v="1200"/>
    <n v="10800"/>
    <x v="2"/>
    <x v="23"/>
  </r>
  <r>
    <s v="S03839"/>
    <x v="231"/>
    <s v="EMP022"/>
    <s v="P035"/>
    <x v="0"/>
    <n v="4"/>
    <s v="Neha Mehta"/>
    <s v="Office Chair 35"/>
    <n v="7000"/>
    <n v="28000"/>
    <x v="1"/>
    <x v="15"/>
  </r>
  <r>
    <s v="S03840"/>
    <x v="143"/>
    <s v="EMP030"/>
    <s v="P001"/>
    <x v="1"/>
    <n v="18"/>
    <s v="Neha Sharma"/>
    <s v="Laptop 1"/>
    <n v="60000"/>
    <n v="1080000"/>
    <x v="2"/>
    <x v="30"/>
  </r>
  <r>
    <s v="S03841"/>
    <x v="3"/>
    <s v="EMP099"/>
    <s v="P033"/>
    <x v="1"/>
    <n v="20"/>
    <s v="Anjali Jain"/>
    <s v="Keyboard 33"/>
    <n v="1200"/>
    <n v="24000"/>
    <x v="2"/>
    <x v="14"/>
  </r>
  <r>
    <s v="S03842"/>
    <x v="337"/>
    <s v="EMP043"/>
    <s v="P033"/>
    <x v="3"/>
    <n v="10"/>
    <s v="Vikas Sharma"/>
    <s v="Keyboard 33"/>
    <n v="1200"/>
    <n v="12000"/>
    <x v="2"/>
    <x v="43"/>
  </r>
  <r>
    <s v="S03843"/>
    <x v="69"/>
    <s v="EMP016"/>
    <s v="P035"/>
    <x v="0"/>
    <n v="5"/>
    <s v="Karan Gupta"/>
    <s v="Office Chair 35"/>
    <n v="7000"/>
    <n v="35000"/>
    <x v="1"/>
    <x v="24"/>
  </r>
  <r>
    <s v="S03844"/>
    <x v="192"/>
    <s v="EMP086"/>
    <s v="P020"/>
    <x v="0"/>
    <n v="16"/>
    <s v="Rahul Mehta"/>
    <s v="Marker 20"/>
    <n v="50"/>
    <n v="800"/>
    <x v="0"/>
    <x v="55"/>
  </r>
  <r>
    <s v="S03845"/>
    <x v="7"/>
    <s v="EMP093"/>
    <s v="P005"/>
    <x v="1"/>
    <n v="8"/>
    <s v="Vikas Singh"/>
    <s v="Office Chair 5"/>
    <n v="7000"/>
    <n v="56000"/>
    <x v="1"/>
    <x v="34"/>
  </r>
  <r>
    <s v="S03846"/>
    <x v="358"/>
    <s v="EMP062"/>
    <s v="P028"/>
    <x v="3"/>
    <n v="4"/>
    <s v="Vikas Singh"/>
    <s v="Notebook 28"/>
    <n v="100"/>
    <n v="400"/>
    <x v="0"/>
    <x v="34"/>
  </r>
  <r>
    <s v="S03847"/>
    <x v="10"/>
    <s v="EMP033"/>
    <s v="P020"/>
    <x v="1"/>
    <n v="10"/>
    <s v="Neha Gupta"/>
    <s v="Marker 20"/>
    <n v="50"/>
    <n v="500"/>
    <x v="0"/>
    <x v="16"/>
  </r>
  <r>
    <s v="S03848"/>
    <x v="40"/>
    <s v="EMP069"/>
    <s v="P005"/>
    <x v="2"/>
    <n v="11"/>
    <s v="Pooja Patel"/>
    <s v="Office Chair 5"/>
    <n v="7000"/>
    <n v="77000"/>
    <x v="1"/>
    <x v="48"/>
  </r>
  <r>
    <s v="S03849"/>
    <x v="313"/>
    <s v="EMP037"/>
    <s v="P028"/>
    <x v="3"/>
    <n v="8"/>
    <s v="Priya Kumar"/>
    <s v="Notebook 28"/>
    <n v="100"/>
    <n v="800"/>
    <x v="0"/>
    <x v="13"/>
  </r>
  <r>
    <s v="S03850"/>
    <x v="17"/>
    <s v="EMP043"/>
    <s v="P023"/>
    <x v="2"/>
    <n v="19"/>
    <s v="Vikas Sharma"/>
    <s v="Keyboard 23"/>
    <n v="1200"/>
    <n v="22800"/>
    <x v="2"/>
    <x v="43"/>
  </r>
  <r>
    <s v="S03851"/>
    <x v="95"/>
    <s v="EMP057"/>
    <s v="P018"/>
    <x v="2"/>
    <n v="17"/>
    <s v="Vikas Yadav"/>
    <s v="Notebook 18"/>
    <n v="100"/>
    <n v="1700"/>
    <x v="0"/>
    <x v="52"/>
  </r>
  <r>
    <s v="S03852"/>
    <x v="332"/>
    <s v="EMP006"/>
    <s v="P003"/>
    <x v="2"/>
    <n v="18"/>
    <s v="Anjali Jain"/>
    <s v="Keyboard 3"/>
    <n v="1200"/>
    <n v="21600"/>
    <x v="2"/>
    <x v="14"/>
  </r>
  <r>
    <s v="S03853"/>
    <x v="301"/>
    <s v="EMP049"/>
    <s v="P004"/>
    <x v="2"/>
    <n v="12"/>
    <s v="Rahul Sharma"/>
    <s v="Monitor 4"/>
    <n v="15000"/>
    <n v="180000"/>
    <x v="2"/>
    <x v="6"/>
  </r>
  <r>
    <s v="S03854"/>
    <x v="196"/>
    <s v="EMP026"/>
    <s v="P023"/>
    <x v="1"/>
    <n v="5"/>
    <s v="Amit Verma"/>
    <s v="Keyboard 23"/>
    <n v="1200"/>
    <n v="6000"/>
    <x v="2"/>
    <x v="10"/>
  </r>
  <r>
    <s v="S03855"/>
    <x v="286"/>
    <s v="EMP066"/>
    <s v="P041"/>
    <x v="0"/>
    <n v="4"/>
    <s v="Sneha Patel"/>
    <s v="Laptop 41"/>
    <n v="60000"/>
    <n v="240000"/>
    <x v="2"/>
    <x v="49"/>
  </r>
  <r>
    <s v="S03856"/>
    <x v="354"/>
    <s v="EMP004"/>
    <s v="P024"/>
    <x v="0"/>
    <n v="2"/>
    <s v="Karan Yadav"/>
    <s v="Monitor 24"/>
    <n v="15000"/>
    <n v="30000"/>
    <x v="2"/>
    <x v="1"/>
  </r>
  <r>
    <s v="S03857"/>
    <x v="236"/>
    <s v="EMP055"/>
    <s v="P032"/>
    <x v="2"/>
    <n v="8"/>
    <s v="Neha Gupta"/>
    <s v="Mouse 32"/>
    <n v="500"/>
    <n v="4000"/>
    <x v="2"/>
    <x v="16"/>
  </r>
  <r>
    <s v="S03858"/>
    <x v="25"/>
    <s v="EMP042"/>
    <s v="P021"/>
    <x v="2"/>
    <n v="8"/>
    <s v="Sneha Jain"/>
    <s v="Laptop 21"/>
    <n v="60000"/>
    <n v="480000"/>
    <x v="2"/>
    <x v="57"/>
  </r>
  <r>
    <s v="S03859"/>
    <x v="116"/>
    <s v="EMP033"/>
    <s v="P007"/>
    <x v="3"/>
    <n v="9"/>
    <s v="Neha Gupta"/>
    <s v="Cabinet 7"/>
    <n v="10000"/>
    <n v="90000"/>
    <x v="1"/>
    <x v="16"/>
  </r>
  <r>
    <s v="S03860"/>
    <x v="65"/>
    <s v="EMP068"/>
    <s v="P050"/>
    <x v="0"/>
    <n v="6"/>
    <s v="Vikas Gupta"/>
    <s v="Marker 50"/>
    <n v="50"/>
    <n v="300"/>
    <x v="0"/>
    <x v="46"/>
  </r>
  <r>
    <s v="S03861"/>
    <x v="16"/>
    <s v="EMP073"/>
    <s v="P017"/>
    <x v="0"/>
    <n v="6"/>
    <s v="Pooja Jain"/>
    <s v="Cabinet 17"/>
    <n v="10000"/>
    <n v="60000"/>
    <x v="1"/>
    <x v="23"/>
  </r>
  <r>
    <s v="S03862"/>
    <x v="161"/>
    <s v="EMP059"/>
    <s v="P032"/>
    <x v="3"/>
    <n v="8"/>
    <s v="Pooja Verma"/>
    <s v="Mouse 32"/>
    <n v="500"/>
    <n v="4000"/>
    <x v="2"/>
    <x v="36"/>
  </r>
  <r>
    <s v="S03863"/>
    <x v="291"/>
    <s v="EMP035"/>
    <s v="P033"/>
    <x v="2"/>
    <n v="14"/>
    <s v="Neha Mehta"/>
    <s v="Keyboard 33"/>
    <n v="1200"/>
    <n v="16800"/>
    <x v="2"/>
    <x v="15"/>
  </r>
  <r>
    <s v="S03864"/>
    <x v="182"/>
    <s v="EMP028"/>
    <s v="P041"/>
    <x v="0"/>
    <n v="20"/>
    <s v="Karan Sharma"/>
    <s v="Laptop 41"/>
    <n v="60000"/>
    <n v="1200000"/>
    <x v="2"/>
    <x v="41"/>
  </r>
  <r>
    <s v="S03865"/>
    <x v="155"/>
    <s v="EMP004"/>
    <s v="P037"/>
    <x v="1"/>
    <n v="9"/>
    <s v="Karan Yadav"/>
    <s v="Cabinet 37"/>
    <n v="10000"/>
    <n v="90000"/>
    <x v="1"/>
    <x v="1"/>
  </r>
  <r>
    <s v="S03866"/>
    <x v="143"/>
    <s v="EMP056"/>
    <s v="P019"/>
    <x v="2"/>
    <n v="3"/>
    <s v="Anjali Singh"/>
    <s v="Printer Paper 19"/>
    <n v="300"/>
    <n v="900"/>
    <x v="0"/>
    <x v="2"/>
  </r>
  <r>
    <s v="S03867"/>
    <x v="185"/>
    <s v="EMP014"/>
    <s v="P049"/>
    <x v="1"/>
    <n v="12"/>
    <s v="Priya Kumar"/>
    <s v="Printer Paper 49"/>
    <n v="300"/>
    <n v="3600"/>
    <x v="0"/>
    <x v="13"/>
  </r>
  <r>
    <s v="S03868"/>
    <x v="38"/>
    <s v="EMP035"/>
    <s v="P017"/>
    <x v="2"/>
    <n v="19"/>
    <s v="Neha Mehta"/>
    <s v="Cabinet 17"/>
    <n v="10000"/>
    <n v="190000"/>
    <x v="1"/>
    <x v="15"/>
  </r>
  <r>
    <s v="S03869"/>
    <x v="301"/>
    <s v="EMP070"/>
    <s v="P009"/>
    <x v="0"/>
    <n v="12"/>
    <s v="Priya Sharma"/>
    <s v="Printer Paper 9"/>
    <n v="300"/>
    <n v="3600"/>
    <x v="0"/>
    <x v="12"/>
  </r>
  <r>
    <s v="S03870"/>
    <x v="346"/>
    <s v="EMP027"/>
    <s v="P047"/>
    <x v="2"/>
    <n v="20"/>
    <s v="Vikas Agarwal"/>
    <s v="Cabinet 47"/>
    <n v="10000"/>
    <n v="200000"/>
    <x v="1"/>
    <x v="25"/>
  </r>
  <r>
    <s v="S03871"/>
    <x v="236"/>
    <s v="EMP085"/>
    <s v="P045"/>
    <x v="0"/>
    <n v="9"/>
    <s v="Sneha Verma"/>
    <s v="Office Chair 45"/>
    <n v="7000"/>
    <n v="63000"/>
    <x v="1"/>
    <x v="29"/>
  </r>
  <r>
    <s v="S03872"/>
    <x v="226"/>
    <s v="EMP012"/>
    <s v="P003"/>
    <x v="1"/>
    <n v="5"/>
    <s v="Pooja Singh"/>
    <s v="Keyboard 3"/>
    <n v="1200"/>
    <n v="6000"/>
    <x v="2"/>
    <x v="11"/>
  </r>
  <r>
    <s v="S03873"/>
    <x v="86"/>
    <s v="EMP061"/>
    <s v="P010"/>
    <x v="1"/>
    <n v="8"/>
    <s v="Neha Gupta"/>
    <s v="Marker 10"/>
    <n v="50"/>
    <n v="400"/>
    <x v="0"/>
    <x v="16"/>
  </r>
  <r>
    <s v="S03874"/>
    <x v="196"/>
    <s v="EMP070"/>
    <s v="P021"/>
    <x v="3"/>
    <n v="13"/>
    <s v="Priya Sharma"/>
    <s v="Laptop 21"/>
    <n v="60000"/>
    <n v="780000"/>
    <x v="2"/>
    <x v="12"/>
  </r>
  <r>
    <s v="S03875"/>
    <x v="225"/>
    <s v="EMP020"/>
    <s v="P032"/>
    <x v="2"/>
    <n v="4"/>
    <s v="Karan Gupta"/>
    <s v="Mouse 32"/>
    <n v="500"/>
    <n v="2000"/>
    <x v="2"/>
    <x v="24"/>
  </r>
  <r>
    <s v="S03876"/>
    <x v="189"/>
    <s v="EMP088"/>
    <s v="P017"/>
    <x v="0"/>
    <n v="6"/>
    <s v="Rahul Gupta"/>
    <s v="Cabinet 17"/>
    <n v="10000"/>
    <n v="60000"/>
    <x v="1"/>
    <x v="21"/>
  </r>
  <r>
    <s v="S03877"/>
    <x v="243"/>
    <s v="EMP022"/>
    <s v="P042"/>
    <x v="3"/>
    <n v="9"/>
    <s v="Neha Mehta"/>
    <s v="Mouse 42"/>
    <n v="500"/>
    <n v="4500"/>
    <x v="2"/>
    <x v="15"/>
  </r>
  <r>
    <s v="S03878"/>
    <x v="350"/>
    <s v="EMP011"/>
    <s v="P028"/>
    <x v="1"/>
    <n v="5"/>
    <s v="Rohit Jain"/>
    <s v="Notebook 28"/>
    <n v="100"/>
    <n v="500"/>
    <x v="0"/>
    <x v="8"/>
  </r>
  <r>
    <s v="S03879"/>
    <x v="363"/>
    <s v="EMP072"/>
    <s v="P023"/>
    <x v="0"/>
    <n v="6"/>
    <s v="Sneha Agarwal"/>
    <s v="Keyboard 23"/>
    <n v="1200"/>
    <n v="7200"/>
    <x v="2"/>
    <x v="20"/>
  </r>
  <r>
    <s v="S03880"/>
    <x v="353"/>
    <s v="EMP097"/>
    <s v="P016"/>
    <x v="1"/>
    <n v="7"/>
    <s v="Rohit Yadav"/>
    <s v="Desk 16"/>
    <n v="12000"/>
    <n v="84000"/>
    <x v="1"/>
    <x v="0"/>
  </r>
  <r>
    <s v="S03881"/>
    <x v="89"/>
    <s v="EMP023"/>
    <s v="P032"/>
    <x v="0"/>
    <n v="14"/>
    <s v="Anjali Kumar"/>
    <s v="Mouse 32"/>
    <n v="500"/>
    <n v="7000"/>
    <x v="2"/>
    <x v="40"/>
  </r>
  <r>
    <s v="S03882"/>
    <x v="336"/>
    <s v="EMP017"/>
    <s v="P023"/>
    <x v="2"/>
    <n v="9"/>
    <s v="Priya Sharma"/>
    <s v="Keyboard 23"/>
    <n v="1200"/>
    <n v="10800"/>
    <x v="2"/>
    <x v="12"/>
  </r>
  <r>
    <s v="S03883"/>
    <x v="309"/>
    <s v="EMP035"/>
    <s v="P040"/>
    <x v="0"/>
    <n v="20"/>
    <s v="Neha Mehta"/>
    <s v="Marker 40"/>
    <n v="50"/>
    <n v="1000"/>
    <x v="0"/>
    <x v="15"/>
  </r>
  <r>
    <s v="S03884"/>
    <x v="363"/>
    <s v="EMP098"/>
    <s v="P002"/>
    <x v="2"/>
    <n v="9"/>
    <s v="Karan Sharma"/>
    <s v="Mouse 2"/>
    <n v="500"/>
    <n v="4500"/>
    <x v="2"/>
    <x v="41"/>
  </r>
  <r>
    <s v="S03885"/>
    <x v="125"/>
    <s v="EMP013"/>
    <s v="P022"/>
    <x v="1"/>
    <n v="15"/>
    <s v="Pooja Jain"/>
    <s v="Mouse 22"/>
    <n v="500"/>
    <n v="7500"/>
    <x v="2"/>
    <x v="23"/>
  </r>
  <r>
    <s v="S03886"/>
    <x v="304"/>
    <s v="EMP055"/>
    <s v="P034"/>
    <x v="0"/>
    <n v="14"/>
    <s v="Neha Gupta"/>
    <s v="Monitor 34"/>
    <n v="15000"/>
    <n v="210000"/>
    <x v="2"/>
    <x v="16"/>
  </r>
  <r>
    <s v="S03887"/>
    <x v="202"/>
    <s v="EMP045"/>
    <s v="P005"/>
    <x v="3"/>
    <n v="20"/>
    <s v="Anjali Singh"/>
    <s v="Office Chair 5"/>
    <n v="7000"/>
    <n v="140000"/>
    <x v="1"/>
    <x v="2"/>
  </r>
  <r>
    <s v="S03888"/>
    <x v="123"/>
    <s v="EMP071"/>
    <s v="P045"/>
    <x v="1"/>
    <n v="9"/>
    <s v="Amit Mehta"/>
    <s v="Office Chair 45"/>
    <n v="7000"/>
    <n v="63000"/>
    <x v="1"/>
    <x v="3"/>
  </r>
  <r>
    <s v="S03889"/>
    <x v="69"/>
    <s v="EMP049"/>
    <s v="P011"/>
    <x v="3"/>
    <n v="13"/>
    <s v="Rahul Sharma"/>
    <s v="Laptop 11"/>
    <n v="60000"/>
    <n v="780000"/>
    <x v="2"/>
    <x v="6"/>
  </r>
  <r>
    <s v="S03890"/>
    <x v="218"/>
    <s v="EMP043"/>
    <s v="P009"/>
    <x v="0"/>
    <n v="6"/>
    <s v="Vikas Sharma"/>
    <s v="Printer Paper 9"/>
    <n v="300"/>
    <n v="1800"/>
    <x v="0"/>
    <x v="43"/>
  </r>
  <r>
    <s v="S03891"/>
    <x v="143"/>
    <s v="EMP046"/>
    <s v="P011"/>
    <x v="0"/>
    <n v="13"/>
    <s v="Priya Verma"/>
    <s v="Laptop 11"/>
    <n v="60000"/>
    <n v="780000"/>
    <x v="2"/>
    <x v="19"/>
  </r>
  <r>
    <s v="S03892"/>
    <x v="205"/>
    <s v="EMP095"/>
    <s v="P032"/>
    <x v="0"/>
    <n v="4"/>
    <s v="Rahul Singh"/>
    <s v="Mouse 32"/>
    <n v="500"/>
    <n v="2000"/>
    <x v="2"/>
    <x v="4"/>
  </r>
  <r>
    <s v="S03893"/>
    <x v="181"/>
    <s v="EMP071"/>
    <s v="P049"/>
    <x v="1"/>
    <n v="6"/>
    <s v="Amit Mehta"/>
    <s v="Printer Paper 49"/>
    <n v="300"/>
    <n v="1800"/>
    <x v="0"/>
    <x v="3"/>
  </r>
  <r>
    <s v="S03894"/>
    <x v="240"/>
    <s v="EMP037"/>
    <s v="P003"/>
    <x v="3"/>
    <n v="8"/>
    <s v="Priya Kumar"/>
    <s v="Keyboard 3"/>
    <n v="1200"/>
    <n v="9600"/>
    <x v="2"/>
    <x v="13"/>
  </r>
  <r>
    <s v="S03895"/>
    <x v="322"/>
    <s v="EMP043"/>
    <s v="P040"/>
    <x v="0"/>
    <n v="7"/>
    <s v="Vikas Sharma"/>
    <s v="Marker 40"/>
    <n v="50"/>
    <n v="350"/>
    <x v="0"/>
    <x v="43"/>
  </r>
  <r>
    <s v="S03896"/>
    <x v="202"/>
    <s v="EMP075"/>
    <s v="P030"/>
    <x v="1"/>
    <n v="9"/>
    <s v="Karan Singh"/>
    <s v="Marker 30"/>
    <n v="50"/>
    <n v="450"/>
    <x v="0"/>
    <x v="32"/>
  </r>
  <r>
    <s v="S03897"/>
    <x v="215"/>
    <s v="EMP057"/>
    <s v="P027"/>
    <x v="3"/>
    <n v="18"/>
    <s v="Vikas Yadav"/>
    <s v="Cabinet 27"/>
    <n v="10000"/>
    <n v="180000"/>
    <x v="1"/>
    <x v="52"/>
  </r>
  <r>
    <s v="S03898"/>
    <x v="238"/>
    <s v="EMP071"/>
    <s v="P047"/>
    <x v="0"/>
    <n v="19"/>
    <s v="Amit Mehta"/>
    <s v="Cabinet 47"/>
    <n v="10000"/>
    <n v="190000"/>
    <x v="1"/>
    <x v="3"/>
  </r>
  <r>
    <s v="S03899"/>
    <x v="231"/>
    <s v="EMP011"/>
    <s v="P012"/>
    <x v="2"/>
    <n v="6"/>
    <s v="Rohit Jain"/>
    <s v="Mouse 12"/>
    <n v="500"/>
    <n v="3000"/>
    <x v="2"/>
    <x v="8"/>
  </r>
  <r>
    <s v="S03900"/>
    <x v="109"/>
    <s v="EMP063"/>
    <s v="P020"/>
    <x v="3"/>
    <n v="11"/>
    <s v="Pooja Jain"/>
    <s v="Marker 20"/>
    <n v="50"/>
    <n v="550"/>
    <x v="0"/>
    <x v="23"/>
  </r>
  <r>
    <s v="S03901"/>
    <x v="21"/>
    <s v="EMP066"/>
    <s v="P026"/>
    <x v="3"/>
    <n v="9"/>
    <s v="Sneha Patel"/>
    <s v="Desk 26"/>
    <n v="12000"/>
    <n v="108000"/>
    <x v="1"/>
    <x v="49"/>
  </r>
  <r>
    <s v="S03902"/>
    <x v="333"/>
    <s v="EMP059"/>
    <s v="P044"/>
    <x v="3"/>
    <n v="8"/>
    <s v="Pooja Verma"/>
    <s v="Monitor 44"/>
    <n v="15000"/>
    <n v="120000"/>
    <x v="2"/>
    <x v="36"/>
  </r>
  <r>
    <s v="S03903"/>
    <x v="256"/>
    <s v="EMP060"/>
    <s v="P022"/>
    <x v="0"/>
    <n v="12"/>
    <s v="Rohit Patel"/>
    <s v="Mouse 22"/>
    <n v="500"/>
    <n v="6000"/>
    <x v="2"/>
    <x v="51"/>
  </r>
  <r>
    <s v="S03904"/>
    <x v="155"/>
    <s v="EMP037"/>
    <s v="P044"/>
    <x v="3"/>
    <n v="2"/>
    <s v="Priya Kumar"/>
    <s v="Monitor 44"/>
    <n v="15000"/>
    <n v="30000"/>
    <x v="2"/>
    <x v="13"/>
  </r>
  <r>
    <s v="S03905"/>
    <x v="165"/>
    <s v="EMP079"/>
    <s v="P029"/>
    <x v="1"/>
    <n v="6"/>
    <s v="Anjali Kumar"/>
    <s v="Printer Paper 29"/>
    <n v="300"/>
    <n v="1800"/>
    <x v="0"/>
    <x v="40"/>
  </r>
  <r>
    <s v="S03906"/>
    <x v="324"/>
    <s v="EMP053"/>
    <s v="P025"/>
    <x v="1"/>
    <n v="5"/>
    <s v="Rahul Patel"/>
    <s v="Office Chair 25"/>
    <n v="7000"/>
    <n v="35000"/>
    <x v="1"/>
    <x v="28"/>
  </r>
  <r>
    <s v="S03907"/>
    <x v="364"/>
    <s v="EMP054"/>
    <s v="P036"/>
    <x v="1"/>
    <n v="19"/>
    <s v="Neha Mehta"/>
    <s v="Desk 36"/>
    <n v="12000"/>
    <n v="228000"/>
    <x v="1"/>
    <x v="15"/>
  </r>
  <r>
    <s v="S03908"/>
    <x v="350"/>
    <s v="EMP036"/>
    <s v="P040"/>
    <x v="2"/>
    <n v="4"/>
    <s v="Rohit Yadav"/>
    <s v="Marker 40"/>
    <n v="50"/>
    <n v="200"/>
    <x v="0"/>
    <x v="0"/>
  </r>
  <r>
    <s v="S03909"/>
    <x v="52"/>
    <s v="EMP058"/>
    <s v="P026"/>
    <x v="3"/>
    <n v="14"/>
    <s v="Anjali Jain"/>
    <s v="Desk 26"/>
    <n v="12000"/>
    <n v="168000"/>
    <x v="1"/>
    <x v="14"/>
  </r>
  <r>
    <s v="S03910"/>
    <x v="11"/>
    <s v="EMP009"/>
    <s v="P010"/>
    <x v="3"/>
    <n v="20"/>
    <s v="Sneha Mehta"/>
    <s v="Marker 10"/>
    <n v="50"/>
    <n v="1000"/>
    <x v="0"/>
    <x v="9"/>
  </r>
  <r>
    <s v="S03911"/>
    <x v="64"/>
    <s v="EMP045"/>
    <s v="P018"/>
    <x v="3"/>
    <n v="18"/>
    <s v="Anjali Singh"/>
    <s v="Notebook 18"/>
    <n v="100"/>
    <n v="1800"/>
    <x v="0"/>
    <x v="2"/>
  </r>
  <r>
    <s v="S03912"/>
    <x v="151"/>
    <s v="EMP036"/>
    <s v="P037"/>
    <x v="3"/>
    <n v="17"/>
    <s v="Rohit Yadav"/>
    <s v="Cabinet 37"/>
    <n v="10000"/>
    <n v="170000"/>
    <x v="1"/>
    <x v="0"/>
  </r>
  <r>
    <s v="S03913"/>
    <x v="87"/>
    <s v="EMP082"/>
    <s v="P002"/>
    <x v="0"/>
    <n v="4"/>
    <s v="Rohit Jain"/>
    <s v="Mouse 2"/>
    <n v="500"/>
    <n v="2000"/>
    <x v="2"/>
    <x v="8"/>
  </r>
  <r>
    <s v="S03914"/>
    <x v="176"/>
    <s v="EMP031"/>
    <s v="P043"/>
    <x v="0"/>
    <n v="3"/>
    <s v="Pooja Jain"/>
    <s v="Keyboard 43"/>
    <n v="1200"/>
    <n v="3600"/>
    <x v="2"/>
    <x v="23"/>
  </r>
  <r>
    <s v="S03915"/>
    <x v="3"/>
    <s v="EMP076"/>
    <s v="P004"/>
    <x v="1"/>
    <n v="6"/>
    <s v="Rahul Jain"/>
    <s v="Monitor 4"/>
    <n v="15000"/>
    <n v="90000"/>
    <x v="2"/>
    <x v="22"/>
  </r>
  <r>
    <s v="S03916"/>
    <x v="192"/>
    <s v="EMP048"/>
    <s v="P034"/>
    <x v="2"/>
    <n v="5"/>
    <s v="Vikas Jain"/>
    <s v="Monitor 34"/>
    <n v="15000"/>
    <n v="75000"/>
    <x v="2"/>
    <x v="42"/>
  </r>
  <r>
    <s v="S03917"/>
    <x v="350"/>
    <s v="EMP052"/>
    <s v="P044"/>
    <x v="1"/>
    <n v="18"/>
    <s v="Sneha Mehta"/>
    <s v="Monitor 44"/>
    <n v="15000"/>
    <n v="270000"/>
    <x v="2"/>
    <x v="9"/>
  </r>
  <r>
    <s v="S03918"/>
    <x v="144"/>
    <s v="EMP036"/>
    <s v="P027"/>
    <x v="2"/>
    <n v="3"/>
    <s v="Rohit Yadav"/>
    <s v="Cabinet 27"/>
    <n v="10000"/>
    <n v="30000"/>
    <x v="1"/>
    <x v="0"/>
  </r>
  <r>
    <s v="S03919"/>
    <x v="252"/>
    <s v="EMP076"/>
    <s v="P036"/>
    <x v="0"/>
    <n v="7"/>
    <s v="Rahul Jain"/>
    <s v="Desk 36"/>
    <n v="12000"/>
    <n v="84000"/>
    <x v="1"/>
    <x v="22"/>
  </r>
  <r>
    <s v="S03920"/>
    <x v="91"/>
    <s v="EMP096"/>
    <s v="P025"/>
    <x v="0"/>
    <n v="4"/>
    <s v="Sneha Yadav"/>
    <s v="Office Chair 25"/>
    <n v="7000"/>
    <n v="28000"/>
    <x v="1"/>
    <x v="45"/>
  </r>
  <r>
    <s v="S03921"/>
    <x v="162"/>
    <s v="EMP025"/>
    <s v="P001"/>
    <x v="3"/>
    <n v="13"/>
    <s v="Amit Mehta"/>
    <s v="Laptop 1"/>
    <n v="60000"/>
    <n v="780000"/>
    <x v="2"/>
    <x v="3"/>
  </r>
  <r>
    <s v="S03922"/>
    <x v="40"/>
    <s v="EMP066"/>
    <s v="P023"/>
    <x v="0"/>
    <n v="16"/>
    <s v="Sneha Patel"/>
    <s v="Keyboard 23"/>
    <n v="1200"/>
    <n v="19200"/>
    <x v="2"/>
    <x v="49"/>
  </r>
  <r>
    <s v="S03923"/>
    <x v="42"/>
    <s v="EMP037"/>
    <s v="P033"/>
    <x v="1"/>
    <n v="18"/>
    <s v="Priya Kumar"/>
    <s v="Keyboard 33"/>
    <n v="1200"/>
    <n v="21600"/>
    <x v="2"/>
    <x v="13"/>
  </r>
  <r>
    <s v="S03924"/>
    <x v="70"/>
    <s v="EMP077"/>
    <s v="P001"/>
    <x v="0"/>
    <n v="17"/>
    <s v="Rohit Jain"/>
    <s v="Laptop 1"/>
    <n v="60000"/>
    <n v="1020000"/>
    <x v="2"/>
    <x v="8"/>
  </r>
  <r>
    <s v="S03925"/>
    <x v="109"/>
    <s v="EMP055"/>
    <s v="P010"/>
    <x v="1"/>
    <n v="13"/>
    <s v="Neha Gupta"/>
    <s v="Marker 10"/>
    <n v="50"/>
    <n v="650"/>
    <x v="0"/>
    <x v="16"/>
  </r>
  <r>
    <s v="S03926"/>
    <x v="119"/>
    <s v="EMP036"/>
    <s v="P048"/>
    <x v="3"/>
    <n v="17"/>
    <s v="Rohit Yadav"/>
    <s v="Notebook 48"/>
    <n v="100"/>
    <n v="1700"/>
    <x v="0"/>
    <x v="0"/>
  </r>
  <r>
    <s v="S03927"/>
    <x v="191"/>
    <s v="EMP090"/>
    <s v="P034"/>
    <x v="0"/>
    <n v="1"/>
    <s v="Vikas Agarwal"/>
    <s v="Monitor 34"/>
    <n v="15000"/>
    <n v="15000"/>
    <x v="2"/>
    <x v="25"/>
  </r>
  <r>
    <s v="S03928"/>
    <x v="138"/>
    <s v="EMP016"/>
    <s v="P032"/>
    <x v="3"/>
    <n v="1"/>
    <s v="Karan Gupta"/>
    <s v="Mouse 32"/>
    <n v="500"/>
    <n v="500"/>
    <x v="2"/>
    <x v="24"/>
  </r>
  <r>
    <s v="S03929"/>
    <x v="87"/>
    <s v="EMP084"/>
    <s v="P004"/>
    <x v="0"/>
    <n v="2"/>
    <s v="Priya Mehta"/>
    <s v="Monitor 4"/>
    <n v="15000"/>
    <n v="30000"/>
    <x v="2"/>
    <x v="33"/>
  </r>
  <r>
    <s v="S03930"/>
    <x v="312"/>
    <s v="EMP029"/>
    <s v="P029"/>
    <x v="3"/>
    <n v="10"/>
    <s v="Rahul Gupta"/>
    <s v="Printer Paper 29"/>
    <n v="300"/>
    <n v="3000"/>
    <x v="0"/>
    <x v="21"/>
  </r>
  <r>
    <s v="S03931"/>
    <x v="248"/>
    <s v="EMP071"/>
    <s v="P003"/>
    <x v="2"/>
    <n v="14"/>
    <s v="Amit Mehta"/>
    <s v="Keyboard 3"/>
    <n v="1200"/>
    <n v="16800"/>
    <x v="2"/>
    <x v="3"/>
  </r>
  <r>
    <s v="S03932"/>
    <x v="167"/>
    <s v="EMP087"/>
    <s v="P031"/>
    <x v="3"/>
    <n v="17"/>
    <s v="Neha Yadav"/>
    <s v="Laptop 31"/>
    <n v="60000"/>
    <n v="1020000"/>
    <x v="2"/>
    <x v="17"/>
  </r>
  <r>
    <s v="S03933"/>
    <x v="291"/>
    <s v="EMP079"/>
    <s v="P027"/>
    <x v="3"/>
    <n v="9"/>
    <s v="Anjali Kumar"/>
    <s v="Cabinet 27"/>
    <n v="10000"/>
    <n v="90000"/>
    <x v="1"/>
    <x v="40"/>
  </r>
  <r>
    <s v="S03934"/>
    <x v="355"/>
    <s v="EMP021"/>
    <s v="P024"/>
    <x v="1"/>
    <n v="14"/>
    <s v="Amit Agarwal"/>
    <s v="Monitor 24"/>
    <n v="15000"/>
    <n v="210000"/>
    <x v="2"/>
    <x v="18"/>
  </r>
  <r>
    <s v="S03935"/>
    <x v="50"/>
    <s v="EMP063"/>
    <s v="P007"/>
    <x v="0"/>
    <n v="19"/>
    <s v="Pooja Jain"/>
    <s v="Cabinet 7"/>
    <n v="10000"/>
    <n v="190000"/>
    <x v="1"/>
    <x v="23"/>
  </r>
  <r>
    <s v="S03936"/>
    <x v="130"/>
    <s v="EMP080"/>
    <s v="P018"/>
    <x v="0"/>
    <n v="11"/>
    <s v="Neha Sharma"/>
    <s v="Notebook 18"/>
    <n v="100"/>
    <n v="1100"/>
    <x v="0"/>
    <x v="30"/>
  </r>
  <r>
    <s v="S03937"/>
    <x v="313"/>
    <s v="EMP054"/>
    <s v="P004"/>
    <x v="1"/>
    <n v="15"/>
    <s v="Neha Mehta"/>
    <s v="Monitor 4"/>
    <n v="15000"/>
    <n v="225000"/>
    <x v="2"/>
    <x v="15"/>
  </r>
  <r>
    <s v="S03938"/>
    <x v="41"/>
    <s v="EMP012"/>
    <s v="P012"/>
    <x v="1"/>
    <n v="5"/>
    <s v="Pooja Singh"/>
    <s v="Mouse 12"/>
    <n v="500"/>
    <n v="2500"/>
    <x v="2"/>
    <x v="11"/>
  </r>
  <r>
    <s v="S03939"/>
    <x v="49"/>
    <s v="EMP038"/>
    <s v="P028"/>
    <x v="1"/>
    <n v="6"/>
    <s v="Amit Verma"/>
    <s v="Notebook 28"/>
    <n v="100"/>
    <n v="600"/>
    <x v="0"/>
    <x v="10"/>
  </r>
  <r>
    <s v="S03940"/>
    <x v="154"/>
    <s v="EMP072"/>
    <s v="P041"/>
    <x v="3"/>
    <n v="12"/>
    <s v="Sneha Agarwal"/>
    <s v="Laptop 41"/>
    <n v="60000"/>
    <n v="720000"/>
    <x v="2"/>
    <x v="20"/>
  </r>
  <r>
    <s v="S03941"/>
    <x v="314"/>
    <s v="EMP079"/>
    <s v="P025"/>
    <x v="0"/>
    <n v="16"/>
    <s v="Anjali Kumar"/>
    <s v="Office Chair 25"/>
    <n v="7000"/>
    <n v="112000"/>
    <x v="1"/>
    <x v="40"/>
  </r>
  <r>
    <s v="S03942"/>
    <x v="267"/>
    <s v="EMP073"/>
    <s v="P015"/>
    <x v="1"/>
    <n v="11"/>
    <s v="Pooja Jain"/>
    <s v="Office Chair 15"/>
    <n v="7000"/>
    <n v="77000"/>
    <x v="1"/>
    <x v="23"/>
  </r>
  <r>
    <s v="S03943"/>
    <x v="160"/>
    <s v="EMP062"/>
    <s v="P028"/>
    <x v="1"/>
    <n v="19"/>
    <s v="Vikas Singh"/>
    <s v="Notebook 28"/>
    <n v="100"/>
    <n v="1900"/>
    <x v="0"/>
    <x v="34"/>
  </r>
  <r>
    <s v="S03944"/>
    <x v="75"/>
    <s v="EMP050"/>
    <s v="P008"/>
    <x v="2"/>
    <n v="10"/>
    <s v="Amit Agarwal"/>
    <s v="Notebook 8"/>
    <n v="100"/>
    <n v="1000"/>
    <x v="0"/>
    <x v="18"/>
  </r>
  <r>
    <s v="S03945"/>
    <x v="145"/>
    <s v="EMP039"/>
    <s v="P049"/>
    <x v="2"/>
    <n v="4"/>
    <s v="Rohit Jain"/>
    <s v="Printer Paper 49"/>
    <n v="300"/>
    <n v="1200"/>
    <x v="0"/>
    <x v="8"/>
  </r>
  <r>
    <s v="S03946"/>
    <x v="147"/>
    <s v="EMP053"/>
    <s v="P040"/>
    <x v="2"/>
    <n v="5"/>
    <s v="Rahul Patel"/>
    <s v="Marker 40"/>
    <n v="50"/>
    <n v="250"/>
    <x v="0"/>
    <x v="28"/>
  </r>
  <r>
    <s v="S03947"/>
    <x v="267"/>
    <s v="EMP066"/>
    <s v="P030"/>
    <x v="3"/>
    <n v="16"/>
    <s v="Sneha Patel"/>
    <s v="Marker 30"/>
    <n v="50"/>
    <n v="800"/>
    <x v="0"/>
    <x v="49"/>
  </r>
  <r>
    <s v="S03948"/>
    <x v="121"/>
    <s v="EMP059"/>
    <s v="P046"/>
    <x v="3"/>
    <n v="4"/>
    <s v="Pooja Verma"/>
    <s v="Desk 46"/>
    <n v="12000"/>
    <n v="48000"/>
    <x v="1"/>
    <x v="36"/>
  </r>
  <r>
    <s v="S03949"/>
    <x v="66"/>
    <s v="EMP049"/>
    <s v="P027"/>
    <x v="3"/>
    <n v="1"/>
    <s v="Rahul Sharma"/>
    <s v="Cabinet 27"/>
    <n v="10000"/>
    <n v="10000"/>
    <x v="1"/>
    <x v="6"/>
  </r>
  <r>
    <s v="S03950"/>
    <x v="360"/>
    <s v="EMP032"/>
    <s v="P011"/>
    <x v="3"/>
    <n v="10"/>
    <s v="Sneha Agarwal"/>
    <s v="Laptop 11"/>
    <n v="60000"/>
    <n v="600000"/>
    <x v="2"/>
    <x v="20"/>
  </r>
  <r>
    <s v="S03951"/>
    <x v="114"/>
    <s v="EMP040"/>
    <s v="P004"/>
    <x v="1"/>
    <n v="16"/>
    <s v="Amit Mehta"/>
    <s v="Monitor 4"/>
    <n v="15000"/>
    <n v="240000"/>
    <x v="2"/>
    <x v="3"/>
  </r>
  <r>
    <s v="S03952"/>
    <x v="3"/>
    <s v="EMP087"/>
    <s v="P031"/>
    <x v="1"/>
    <n v="16"/>
    <s v="Neha Yadav"/>
    <s v="Laptop 31"/>
    <n v="60000"/>
    <n v="960000"/>
    <x v="2"/>
    <x v="17"/>
  </r>
  <r>
    <s v="S03953"/>
    <x v="357"/>
    <s v="EMP014"/>
    <s v="P016"/>
    <x v="3"/>
    <n v="11"/>
    <s v="Priya Kumar"/>
    <s v="Desk 16"/>
    <n v="12000"/>
    <n v="132000"/>
    <x v="1"/>
    <x v="13"/>
  </r>
  <r>
    <s v="S03954"/>
    <x v="18"/>
    <s v="EMP008"/>
    <s v="P007"/>
    <x v="2"/>
    <n v="13"/>
    <s v="Pooja Verma"/>
    <s v="Cabinet 7"/>
    <n v="10000"/>
    <n v="130000"/>
    <x v="1"/>
    <x v="36"/>
  </r>
  <r>
    <s v="S03955"/>
    <x v="286"/>
    <s v="EMP075"/>
    <s v="P040"/>
    <x v="3"/>
    <n v="16"/>
    <s v="Karan Singh"/>
    <s v="Marker 40"/>
    <n v="50"/>
    <n v="800"/>
    <x v="0"/>
    <x v="32"/>
  </r>
  <r>
    <s v="S03956"/>
    <x v="176"/>
    <s v="EMP041"/>
    <s v="P022"/>
    <x v="3"/>
    <n v="8"/>
    <s v="Karan Yadav"/>
    <s v="Mouse 22"/>
    <n v="500"/>
    <n v="4000"/>
    <x v="2"/>
    <x v="1"/>
  </r>
  <r>
    <s v="S03957"/>
    <x v="319"/>
    <s v="EMP004"/>
    <s v="P009"/>
    <x v="2"/>
    <n v="19"/>
    <s v="Karan Yadav"/>
    <s v="Printer Paper 9"/>
    <n v="300"/>
    <n v="5700"/>
    <x v="0"/>
    <x v="1"/>
  </r>
  <r>
    <s v="S03958"/>
    <x v="42"/>
    <s v="EMP078"/>
    <s v="P014"/>
    <x v="0"/>
    <n v="7"/>
    <s v="Sneha Gupta"/>
    <s v="Monitor 14"/>
    <n v="15000"/>
    <n v="105000"/>
    <x v="2"/>
    <x v="44"/>
  </r>
  <r>
    <s v="S03959"/>
    <x v="154"/>
    <s v="EMP048"/>
    <s v="P032"/>
    <x v="1"/>
    <n v="5"/>
    <s v="Vikas Jain"/>
    <s v="Mouse 32"/>
    <n v="500"/>
    <n v="2500"/>
    <x v="2"/>
    <x v="42"/>
  </r>
  <r>
    <s v="S03960"/>
    <x v="354"/>
    <s v="EMP045"/>
    <s v="P018"/>
    <x v="1"/>
    <n v="11"/>
    <s v="Anjali Singh"/>
    <s v="Notebook 18"/>
    <n v="100"/>
    <n v="1100"/>
    <x v="0"/>
    <x v="2"/>
  </r>
  <r>
    <s v="S03961"/>
    <x v="129"/>
    <s v="EMP054"/>
    <s v="P026"/>
    <x v="3"/>
    <n v="2"/>
    <s v="Neha Mehta"/>
    <s v="Desk 26"/>
    <n v="12000"/>
    <n v="24000"/>
    <x v="1"/>
    <x v="15"/>
  </r>
  <r>
    <s v="S03962"/>
    <x v="99"/>
    <s v="EMP067"/>
    <s v="P018"/>
    <x v="3"/>
    <n v="3"/>
    <s v="Anjali Sharma"/>
    <s v="Notebook 18"/>
    <n v="100"/>
    <n v="300"/>
    <x v="0"/>
    <x v="5"/>
  </r>
  <r>
    <s v="S03963"/>
    <x v="6"/>
    <s v="EMP097"/>
    <s v="P013"/>
    <x v="3"/>
    <n v="14"/>
    <s v="Rohit Yadav"/>
    <s v="Keyboard 13"/>
    <n v="1200"/>
    <n v="16800"/>
    <x v="2"/>
    <x v="0"/>
  </r>
  <r>
    <s v="S03964"/>
    <x v="191"/>
    <s v="EMP011"/>
    <s v="P027"/>
    <x v="1"/>
    <n v="18"/>
    <s v="Rohit Jain"/>
    <s v="Cabinet 27"/>
    <n v="10000"/>
    <n v="180000"/>
    <x v="1"/>
    <x v="8"/>
  </r>
  <r>
    <s v="S03965"/>
    <x v="169"/>
    <s v="EMP049"/>
    <s v="P034"/>
    <x v="1"/>
    <n v="10"/>
    <s v="Rahul Sharma"/>
    <s v="Monitor 34"/>
    <n v="15000"/>
    <n v="150000"/>
    <x v="2"/>
    <x v="6"/>
  </r>
  <r>
    <s v="S03966"/>
    <x v="137"/>
    <s v="EMP031"/>
    <s v="P017"/>
    <x v="2"/>
    <n v="8"/>
    <s v="Pooja Jain"/>
    <s v="Cabinet 17"/>
    <n v="10000"/>
    <n v="80000"/>
    <x v="1"/>
    <x v="23"/>
  </r>
  <r>
    <s v="S03967"/>
    <x v="269"/>
    <s v="EMP019"/>
    <s v="P048"/>
    <x v="3"/>
    <n v="15"/>
    <s v="Rahul Yadav"/>
    <s v="Notebook 48"/>
    <n v="100"/>
    <n v="1500"/>
    <x v="0"/>
    <x v="7"/>
  </r>
  <r>
    <s v="S03968"/>
    <x v="41"/>
    <s v="EMP088"/>
    <s v="P003"/>
    <x v="2"/>
    <n v="7"/>
    <s v="Rahul Gupta"/>
    <s v="Keyboard 3"/>
    <n v="1200"/>
    <n v="8400"/>
    <x v="2"/>
    <x v="21"/>
  </r>
  <r>
    <s v="S03969"/>
    <x v="299"/>
    <s v="EMP100"/>
    <s v="P003"/>
    <x v="1"/>
    <n v="2"/>
    <s v="Neha Patel"/>
    <s v="Keyboard 3"/>
    <n v="1200"/>
    <n v="2400"/>
    <x v="2"/>
    <x v="53"/>
  </r>
  <r>
    <s v="S03970"/>
    <x v="359"/>
    <s v="EMP043"/>
    <s v="P034"/>
    <x v="1"/>
    <n v="2"/>
    <s v="Vikas Sharma"/>
    <s v="Monitor 34"/>
    <n v="15000"/>
    <n v="30000"/>
    <x v="2"/>
    <x v="43"/>
  </r>
  <r>
    <s v="S03971"/>
    <x v="348"/>
    <s v="EMP059"/>
    <s v="P021"/>
    <x v="1"/>
    <n v="15"/>
    <s v="Pooja Verma"/>
    <s v="Laptop 21"/>
    <n v="60000"/>
    <n v="900000"/>
    <x v="2"/>
    <x v="36"/>
  </r>
  <r>
    <s v="S03972"/>
    <x v="206"/>
    <s v="EMP041"/>
    <s v="P007"/>
    <x v="2"/>
    <n v="20"/>
    <s v="Karan Yadav"/>
    <s v="Cabinet 7"/>
    <n v="10000"/>
    <n v="200000"/>
    <x v="1"/>
    <x v="1"/>
  </r>
  <r>
    <s v="S03973"/>
    <x v="296"/>
    <s v="EMP052"/>
    <s v="P047"/>
    <x v="1"/>
    <n v="17"/>
    <s v="Sneha Mehta"/>
    <s v="Cabinet 47"/>
    <n v="10000"/>
    <n v="170000"/>
    <x v="1"/>
    <x v="9"/>
  </r>
  <r>
    <s v="S03974"/>
    <x v="292"/>
    <s v="EMP081"/>
    <s v="P046"/>
    <x v="3"/>
    <n v="19"/>
    <s v="Rahul Gupta"/>
    <s v="Desk 46"/>
    <n v="12000"/>
    <n v="228000"/>
    <x v="1"/>
    <x v="21"/>
  </r>
  <r>
    <s v="S03975"/>
    <x v="190"/>
    <s v="EMP042"/>
    <s v="P004"/>
    <x v="0"/>
    <n v="1"/>
    <s v="Sneha Jain"/>
    <s v="Monitor 4"/>
    <n v="15000"/>
    <n v="15000"/>
    <x v="2"/>
    <x v="57"/>
  </r>
  <r>
    <s v="S03976"/>
    <x v="173"/>
    <s v="EMP009"/>
    <s v="P012"/>
    <x v="1"/>
    <n v="8"/>
    <s v="Sneha Mehta"/>
    <s v="Mouse 12"/>
    <n v="500"/>
    <n v="4000"/>
    <x v="2"/>
    <x v="9"/>
  </r>
  <r>
    <s v="S03977"/>
    <x v="53"/>
    <s v="EMP060"/>
    <s v="P020"/>
    <x v="2"/>
    <n v="1"/>
    <s v="Rohit Patel"/>
    <s v="Marker 20"/>
    <n v="50"/>
    <n v="50"/>
    <x v="0"/>
    <x v="51"/>
  </r>
  <r>
    <s v="S03978"/>
    <x v="122"/>
    <s v="EMP008"/>
    <s v="P002"/>
    <x v="0"/>
    <n v="10"/>
    <s v="Pooja Verma"/>
    <s v="Mouse 2"/>
    <n v="500"/>
    <n v="5000"/>
    <x v="2"/>
    <x v="36"/>
  </r>
  <r>
    <s v="S03979"/>
    <x v="28"/>
    <s v="EMP038"/>
    <s v="P006"/>
    <x v="1"/>
    <n v="10"/>
    <s v="Amit Verma"/>
    <s v="Desk 6"/>
    <n v="12000"/>
    <n v="120000"/>
    <x v="1"/>
    <x v="10"/>
  </r>
  <r>
    <s v="S03980"/>
    <x v="190"/>
    <s v="EMP059"/>
    <s v="P040"/>
    <x v="3"/>
    <n v="20"/>
    <s v="Pooja Verma"/>
    <s v="Marker 40"/>
    <n v="50"/>
    <n v="1000"/>
    <x v="0"/>
    <x v="36"/>
  </r>
  <r>
    <s v="S03981"/>
    <x v="359"/>
    <s v="EMP014"/>
    <s v="P016"/>
    <x v="2"/>
    <n v="6"/>
    <s v="Priya Kumar"/>
    <s v="Desk 16"/>
    <n v="12000"/>
    <n v="72000"/>
    <x v="1"/>
    <x v="13"/>
  </r>
  <r>
    <s v="S03982"/>
    <x v="69"/>
    <s v="EMP068"/>
    <s v="P045"/>
    <x v="2"/>
    <n v="1"/>
    <s v="Vikas Gupta"/>
    <s v="Office Chair 45"/>
    <n v="7000"/>
    <n v="7000"/>
    <x v="1"/>
    <x v="46"/>
  </r>
  <r>
    <s v="S03983"/>
    <x v="162"/>
    <s v="EMP017"/>
    <s v="P043"/>
    <x v="0"/>
    <n v="2"/>
    <s v="Priya Sharma"/>
    <s v="Keyboard 43"/>
    <n v="1200"/>
    <n v="2400"/>
    <x v="2"/>
    <x v="12"/>
  </r>
  <r>
    <s v="S03984"/>
    <x v="288"/>
    <s v="EMP059"/>
    <s v="P004"/>
    <x v="1"/>
    <n v="4"/>
    <s v="Pooja Verma"/>
    <s v="Monitor 4"/>
    <n v="15000"/>
    <n v="60000"/>
    <x v="2"/>
    <x v="36"/>
  </r>
  <r>
    <s v="S03985"/>
    <x v="127"/>
    <s v="EMP072"/>
    <s v="P004"/>
    <x v="3"/>
    <n v="19"/>
    <s v="Sneha Agarwal"/>
    <s v="Monitor 4"/>
    <n v="15000"/>
    <n v="285000"/>
    <x v="2"/>
    <x v="20"/>
  </r>
  <r>
    <s v="S03986"/>
    <x v="237"/>
    <s v="EMP048"/>
    <s v="P050"/>
    <x v="3"/>
    <n v="13"/>
    <s v="Vikas Jain"/>
    <s v="Marker 50"/>
    <n v="50"/>
    <n v="650"/>
    <x v="0"/>
    <x v="42"/>
  </r>
  <r>
    <s v="S03987"/>
    <x v="327"/>
    <s v="EMP067"/>
    <s v="P044"/>
    <x v="1"/>
    <n v="7"/>
    <s v="Anjali Sharma"/>
    <s v="Monitor 44"/>
    <n v="15000"/>
    <n v="105000"/>
    <x v="2"/>
    <x v="5"/>
  </r>
  <r>
    <s v="S03988"/>
    <x v="141"/>
    <s v="EMP059"/>
    <s v="P026"/>
    <x v="1"/>
    <n v="9"/>
    <s v="Pooja Verma"/>
    <s v="Desk 26"/>
    <n v="12000"/>
    <n v="108000"/>
    <x v="1"/>
    <x v="36"/>
  </r>
  <r>
    <s v="S03989"/>
    <x v="236"/>
    <s v="EMP040"/>
    <s v="P007"/>
    <x v="2"/>
    <n v="20"/>
    <s v="Amit Mehta"/>
    <s v="Cabinet 7"/>
    <n v="10000"/>
    <n v="200000"/>
    <x v="1"/>
    <x v="3"/>
  </r>
  <r>
    <s v="S03990"/>
    <x v="100"/>
    <s v="EMP028"/>
    <s v="P030"/>
    <x v="2"/>
    <n v="15"/>
    <s v="Karan Sharma"/>
    <s v="Marker 30"/>
    <n v="50"/>
    <n v="750"/>
    <x v="0"/>
    <x v="41"/>
  </r>
  <r>
    <s v="S03991"/>
    <x v="241"/>
    <s v="EMP003"/>
    <s v="P037"/>
    <x v="2"/>
    <n v="9"/>
    <s v="Karan Patel"/>
    <s v="Cabinet 37"/>
    <n v="10000"/>
    <n v="90000"/>
    <x v="1"/>
    <x v="39"/>
  </r>
  <r>
    <s v="S03992"/>
    <x v="81"/>
    <s v="EMP042"/>
    <s v="P033"/>
    <x v="3"/>
    <n v="2"/>
    <s v="Sneha Jain"/>
    <s v="Keyboard 33"/>
    <n v="1200"/>
    <n v="2400"/>
    <x v="2"/>
    <x v="57"/>
  </r>
  <r>
    <s v="S03993"/>
    <x v="284"/>
    <s v="EMP006"/>
    <s v="P030"/>
    <x v="3"/>
    <n v="10"/>
    <s v="Anjali Jain"/>
    <s v="Marker 30"/>
    <n v="50"/>
    <n v="500"/>
    <x v="0"/>
    <x v="14"/>
  </r>
  <r>
    <s v="S03994"/>
    <x v="298"/>
    <s v="EMP057"/>
    <s v="P031"/>
    <x v="0"/>
    <n v="13"/>
    <s v="Vikas Yadav"/>
    <s v="Laptop 31"/>
    <n v="60000"/>
    <n v="780000"/>
    <x v="2"/>
    <x v="52"/>
  </r>
  <r>
    <s v="S03995"/>
    <x v="323"/>
    <s v="EMP023"/>
    <s v="P018"/>
    <x v="3"/>
    <n v="5"/>
    <s v="Anjali Kumar"/>
    <s v="Notebook 18"/>
    <n v="100"/>
    <n v="500"/>
    <x v="0"/>
    <x v="40"/>
  </r>
  <r>
    <s v="S03996"/>
    <x v="184"/>
    <s v="EMP013"/>
    <s v="P010"/>
    <x v="3"/>
    <n v="2"/>
    <s v="Pooja Jain"/>
    <s v="Marker 10"/>
    <n v="50"/>
    <n v="100"/>
    <x v="0"/>
    <x v="23"/>
  </r>
  <r>
    <s v="S03997"/>
    <x v="211"/>
    <s v="EMP007"/>
    <s v="P034"/>
    <x v="1"/>
    <n v="7"/>
    <s v="Priya Kumar"/>
    <s v="Monitor 34"/>
    <n v="15000"/>
    <n v="105000"/>
    <x v="2"/>
    <x v="13"/>
  </r>
  <r>
    <s v="S03998"/>
    <x v="307"/>
    <s v="EMP024"/>
    <s v="P037"/>
    <x v="3"/>
    <n v="16"/>
    <s v="Karan Verma"/>
    <s v="Cabinet 37"/>
    <n v="10000"/>
    <n v="160000"/>
    <x v="1"/>
    <x v="56"/>
  </r>
  <r>
    <s v="S03999"/>
    <x v="178"/>
    <s v="EMP091"/>
    <s v="P009"/>
    <x v="3"/>
    <n v="17"/>
    <s v="Anjali Verma"/>
    <s v="Printer Paper 9"/>
    <n v="300"/>
    <n v="5100"/>
    <x v="0"/>
    <x v="27"/>
  </r>
  <r>
    <s v="S04000"/>
    <x v="226"/>
    <s v="EMP003"/>
    <s v="P026"/>
    <x v="0"/>
    <n v="11"/>
    <s v="Karan Patel"/>
    <s v="Desk 26"/>
    <n v="12000"/>
    <n v="132000"/>
    <x v="1"/>
    <x v="39"/>
  </r>
  <r>
    <s v="S04001"/>
    <x v="139"/>
    <s v="EMP098"/>
    <s v="P045"/>
    <x v="2"/>
    <n v="2"/>
    <s v="Karan Sharma"/>
    <s v="Office Chair 45"/>
    <n v="7000"/>
    <n v="14000"/>
    <x v="1"/>
    <x v="41"/>
  </r>
  <r>
    <s v="S04002"/>
    <x v="270"/>
    <s v="EMP015"/>
    <s v="P042"/>
    <x v="2"/>
    <n v="1"/>
    <s v="Neha Singh"/>
    <s v="Mouse 42"/>
    <n v="500"/>
    <n v="500"/>
    <x v="2"/>
    <x v="26"/>
  </r>
  <r>
    <s v="S04003"/>
    <x v="26"/>
    <s v="EMP092"/>
    <s v="P037"/>
    <x v="1"/>
    <n v="6"/>
    <s v="Neha Yadav"/>
    <s v="Cabinet 37"/>
    <n v="10000"/>
    <n v="60000"/>
    <x v="1"/>
    <x v="17"/>
  </r>
  <r>
    <s v="S04004"/>
    <x v="239"/>
    <s v="EMP059"/>
    <s v="P049"/>
    <x v="2"/>
    <n v="4"/>
    <s v="Pooja Verma"/>
    <s v="Printer Paper 49"/>
    <n v="300"/>
    <n v="1200"/>
    <x v="0"/>
    <x v="36"/>
  </r>
  <r>
    <s v="S04005"/>
    <x v="153"/>
    <s v="EMP010"/>
    <s v="P039"/>
    <x v="1"/>
    <n v="16"/>
    <s v="Karan Kumar"/>
    <s v="Printer Paper 39"/>
    <n v="300"/>
    <n v="4800"/>
    <x v="0"/>
    <x v="54"/>
  </r>
  <r>
    <s v="S04006"/>
    <x v="350"/>
    <s v="EMP079"/>
    <s v="P045"/>
    <x v="0"/>
    <n v="17"/>
    <s v="Anjali Kumar"/>
    <s v="Office Chair 45"/>
    <n v="7000"/>
    <n v="119000"/>
    <x v="1"/>
    <x v="40"/>
  </r>
  <r>
    <s v="S04007"/>
    <x v="147"/>
    <s v="EMP068"/>
    <s v="P034"/>
    <x v="2"/>
    <n v="14"/>
    <s v="Vikas Gupta"/>
    <s v="Monitor 34"/>
    <n v="15000"/>
    <n v="210000"/>
    <x v="2"/>
    <x v="46"/>
  </r>
  <r>
    <s v="S04008"/>
    <x v="113"/>
    <s v="EMP025"/>
    <s v="P050"/>
    <x v="0"/>
    <n v="10"/>
    <s v="Amit Mehta"/>
    <s v="Marker 50"/>
    <n v="50"/>
    <n v="500"/>
    <x v="0"/>
    <x v="3"/>
  </r>
  <r>
    <s v="S04009"/>
    <x v="277"/>
    <s v="EMP067"/>
    <s v="P022"/>
    <x v="2"/>
    <n v="19"/>
    <s v="Anjali Sharma"/>
    <s v="Mouse 22"/>
    <n v="500"/>
    <n v="9500"/>
    <x v="2"/>
    <x v="5"/>
  </r>
  <r>
    <s v="S04010"/>
    <x v="209"/>
    <s v="EMP034"/>
    <s v="P028"/>
    <x v="1"/>
    <n v="16"/>
    <s v="Anjali Jain"/>
    <s v="Notebook 28"/>
    <n v="100"/>
    <n v="1600"/>
    <x v="0"/>
    <x v="14"/>
  </r>
  <r>
    <s v="S04011"/>
    <x v="296"/>
    <s v="EMP008"/>
    <s v="P003"/>
    <x v="3"/>
    <n v="15"/>
    <s v="Pooja Verma"/>
    <s v="Keyboard 3"/>
    <n v="1200"/>
    <n v="18000"/>
    <x v="2"/>
    <x v="36"/>
  </r>
  <r>
    <s v="S04012"/>
    <x v="355"/>
    <s v="EMP059"/>
    <s v="P026"/>
    <x v="3"/>
    <n v="12"/>
    <s v="Pooja Verma"/>
    <s v="Desk 26"/>
    <n v="12000"/>
    <n v="144000"/>
    <x v="1"/>
    <x v="36"/>
  </r>
  <r>
    <s v="S04013"/>
    <x v="54"/>
    <s v="EMP086"/>
    <s v="P022"/>
    <x v="0"/>
    <n v="14"/>
    <s v="Rahul Mehta"/>
    <s v="Mouse 22"/>
    <n v="500"/>
    <n v="7000"/>
    <x v="2"/>
    <x v="55"/>
  </r>
  <r>
    <s v="S04014"/>
    <x v="205"/>
    <s v="EMP067"/>
    <s v="P018"/>
    <x v="1"/>
    <n v="11"/>
    <s v="Anjali Sharma"/>
    <s v="Notebook 18"/>
    <n v="100"/>
    <n v="1100"/>
    <x v="0"/>
    <x v="5"/>
  </r>
  <r>
    <s v="S04015"/>
    <x v="362"/>
    <s v="EMP053"/>
    <s v="P035"/>
    <x v="3"/>
    <n v="6"/>
    <s v="Rahul Patel"/>
    <s v="Office Chair 35"/>
    <n v="7000"/>
    <n v="42000"/>
    <x v="1"/>
    <x v="28"/>
  </r>
  <r>
    <s v="S04016"/>
    <x v="161"/>
    <s v="EMP049"/>
    <s v="P006"/>
    <x v="0"/>
    <n v="6"/>
    <s v="Rahul Sharma"/>
    <s v="Desk 6"/>
    <n v="12000"/>
    <n v="72000"/>
    <x v="1"/>
    <x v="6"/>
  </r>
  <r>
    <s v="S04017"/>
    <x v="3"/>
    <s v="EMP041"/>
    <s v="P034"/>
    <x v="1"/>
    <n v="19"/>
    <s v="Karan Yadav"/>
    <s v="Monitor 34"/>
    <n v="15000"/>
    <n v="285000"/>
    <x v="2"/>
    <x v="1"/>
  </r>
  <r>
    <s v="S04018"/>
    <x v="230"/>
    <s v="EMP027"/>
    <s v="P029"/>
    <x v="3"/>
    <n v="10"/>
    <s v="Vikas Agarwal"/>
    <s v="Printer Paper 29"/>
    <n v="300"/>
    <n v="3000"/>
    <x v="0"/>
    <x v="25"/>
  </r>
  <r>
    <s v="S04019"/>
    <x v="197"/>
    <s v="EMP094"/>
    <s v="P009"/>
    <x v="2"/>
    <n v="20"/>
    <s v="Rohit Kumar"/>
    <s v="Printer Paper 9"/>
    <n v="300"/>
    <n v="6000"/>
    <x v="0"/>
    <x v="38"/>
  </r>
  <r>
    <s v="S04020"/>
    <x v="133"/>
    <s v="EMP036"/>
    <s v="P007"/>
    <x v="1"/>
    <n v="3"/>
    <s v="Rohit Yadav"/>
    <s v="Cabinet 7"/>
    <n v="10000"/>
    <n v="30000"/>
    <x v="1"/>
    <x v="0"/>
  </r>
  <r>
    <s v="S04021"/>
    <x v="309"/>
    <s v="EMP085"/>
    <s v="P001"/>
    <x v="1"/>
    <n v="20"/>
    <s v="Sneha Verma"/>
    <s v="Laptop 1"/>
    <n v="60000"/>
    <n v="1200000"/>
    <x v="2"/>
    <x v="29"/>
  </r>
  <r>
    <s v="S04022"/>
    <x v="362"/>
    <s v="EMP031"/>
    <s v="P047"/>
    <x v="3"/>
    <n v="20"/>
    <s v="Pooja Jain"/>
    <s v="Cabinet 47"/>
    <n v="10000"/>
    <n v="200000"/>
    <x v="1"/>
    <x v="23"/>
  </r>
  <r>
    <s v="S04023"/>
    <x v="97"/>
    <s v="EMP085"/>
    <s v="P035"/>
    <x v="0"/>
    <n v="16"/>
    <s v="Sneha Verma"/>
    <s v="Office Chair 35"/>
    <n v="7000"/>
    <n v="112000"/>
    <x v="1"/>
    <x v="29"/>
  </r>
  <r>
    <s v="S04024"/>
    <x v="121"/>
    <s v="EMP098"/>
    <s v="P036"/>
    <x v="2"/>
    <n v="12"/>
    <s v="Karan Sharma"/>
    <s v="Desk 36"/>
    <n v="12000"/>
    <n v="144000"/>
    <x v="1"/>
    <x v="41"/>
  </r>
  <r>
    <s v="S04025"/>
    <x v="125"/>
    <s v="EMP018"/>
    <s v="P038"/>
    <x v="2"/>
    <n v="12"/>
    <s v="Rahul Yadav"/>
    <s v="Notebook 38"/>
    <n v="100"/>
    <n v="1200"/>
    <x v="0"/>
    <x v="7"/>
  </r>
  <r>
    <s v="S04026"/>
    <x v="314"/>
    <s v="EMP035"/>
    <s v="P026"/>
    <x v="1"/>
    <n v="20"/>
    <s v="Neha Mehta"/>
    <s v="Desk 26"/>
    <n v="12000"/>
    <n v="240000"/>
    <x v="1"/>
    <x v="15"/>
  </r>
  <r>
    <s v="S04027"/>
    <x v="74"/>
    <s v="EMP011"/>
    <s v="P024"/>
    <x v="2"/>
    <n v="2"/>
    <s v="Rohit Jain"/>
    <s v="Monitor 24"/>
    <n v="15000"/>
    <n v="30000"/>
    <x v="2"/>
    <x v="8"/>
  </r>
  <r>
    <s v="S04028"/>
    <x v="292"/>
    <s v="EMP057"/>
    <s v="P041"/>
    <x v="0"/>
    <n v="4"/>
    <s v="Vikas Yadav"/>
    <s v="Laptop 41"/>
    <n v="60000"/>
    <n v="240000"/>
    <x v="2"/>
    <x v="52"/>
  </r>
  <r>
    <s v="S04029"/>
    <x v="167"/>
    <s v="EMP040"/>
    <s v="P026"/>
    <x v="1"/>
    <n v="4"/>
    <s v="Amit Mehta"/>
    <s v="Desk 26"/>
    <n v="12000"/>
    <n v="48000"/>
    <x v="1"/>
    <x v="3"/>
  </r>
  <r>
    <s v="S04030"/>
    <x v="291"/>
    <s v="EMP036"/>
    <s v="P035"/>
    <x v="0"/>
    <n v="20"/>
    <s v="Rohit Yadav"/>
    <s v="Office Chair 35"/>
    <n v="7000"/>
    <n v="140000"/>
    <x v="1"/>
    <x v="0"/>
  </r>
  <r>
    <s v="S04031"/>
    <x v="62"/>
    <s v="EMP010"/>
    <s v="P012"/>
    <x v="1"/>
    <n v="9"/>
    <s v="Karan Kumar"/>
    <s v="Mouse 12"/>
    <n v="500"/>
    <n v="4500"/>
    <x v="2"/>
    <x v="54"/>
  </r>
  <r>
    <s v="S04032"/>
    <x v="263"/>
    <s v="EMP032"/>
    <s v="P026"/>
    <x v="0"/>
    <n v="6"/>
    <s v="Sneha Agarwal"/>
    <s v="Desk 26"/>
    <n v="12000"/>
    <n v="72000"/>
    <x v="1"/>
    <x v="20"/>
  </r>
  <r>
    <s v="S04033"/>
    <x v="203"/>
    <s v="EMP014"/>
    <s v="P028"/>
    <x v="0"/>
    <n v="18"/>
    <s v="Priya Kumar"/>
    <s v="Notebook 28"/>
    <n v="100"/>
    <n v="1800"/>
    <x v="0"/>
    <x v="13"/>
  </r>
  <r>
    <s v="S04034"/>
    <x v="43"/>
    <s v="EMP089"/>
    <s v="P009"/>
    <x v="2"/>
    <n v="4"/>
    <s v="Rohit Sharma"/>
    <s v="Printer Paper 9"/>
    <n v="300"/>
    <n v="1200"/>
    <x v="0"/>
    <x v="31"/>
  </r>
  <r>
    <s v="S04035"/>
    <x v="166"/>
    <s v="EMP066"/>
    <s v="P005"/>
    <x v="1"/>
    <n v="17"/>
    <s v="Sneha Patel"/>
    <s v="Office Chair 5"/>
    <n v="7000"/>
    <n v="119000"/>
    <x v="1"/>
    <x v="49"/>
  </r>
  <r>
    <s v="S04036"/>
    <x v="102"/>
    <s v="EMP093"/>
    <s v="P044"/>
    <x v="2"/>
    <n v="2"/>
    <s v="Vikas Singh"/>
    <s v="Monitor 44"/>
    <n v="15000"/>
    <n v="30000"/>
    <x v="2"/>
    <x v="34"/>
  </r>
  <r>
    <s v="S04037"/>
    <x v="128"/>
    <s v="EMP022"/>
    <s v="P029"/>
    <x v="1"/>
    <n v="3"/>
    <s v="Neha Mehta"/>
    <s v="Printer Paper 29"/>
    <n v="300"/>
    <n v="900"/>
    <x v="0"/>
    <x v="15"/>
  </r>
  <r>
    <s v="S04038"/>
    <x v="32"/>
    <s v="EMP086"/>
    <s v="P009"/>
    <x v="2"/>
    <n v="10"/>
    <s v="Rahul Mehta"/>
    <s v="Printer Paper 9"/>
    <n v="300"/>
    <n v="3000"/>
    <x v="0"/>
    <x v="55"/>
  </r>
  <r>
    <s v="S04039"/>
    <x v="138"/>
    <s v="EMP048"/>
    <s v="P023"/>
    <x v="1"/>
    <n v="2"/>
    <s v="Vikas Jain"/>
    <s v="Keyboard 23"/>
    <n v="1200"/>
    <n v="2400"/>
    <x v="2"/>
    <x v="42"/>
  </r>
  <r>
    <s v="S04040"/>
    <x v="147"/>
    <s v="EMP038"/>
    <s v="P043"/>
    <x v="1"/>
    <n v="3"/>
    <s v="Amit Verma"/>
    <s v="Keyboard 43"/>
    <n v="1200"/>
    <n v="3600"/>
    <x v="2"/>
    <x v="10"/>
  </r>
  <r>
    <s v="S04041"/>
    <x v="235"/>
    <s v="EMP022"/>
    <s v="P023"/>
    <x v="0"/>
    <n v="15"/>
    <s v="Neha Mehta"/>
    <s v="Keyboard 23"/>
    <n v="1200"/>
    <n v="18000"/>
    <x v="2"/>
    <x v="15"/>
  </r>
  <r>
    <s v="S04042"/>
    <x v="235"/>
    <s v="EMP050"/>
    <s v="P004"/>
    <x v="3"/>
    <n v="17"/>
    <s v="Amit Agarwal"/>
    <s v="Monitor 4"/>
    <n v="15000"/>
    <n v="255000"/>
    <x v="2"/>
    <x v="18"/>
  </r>
  <r>
    <s v="S04043"/>
    <x v="65"/>
    <s v="EMP031"/>
    <s v="P049"/>
    <x v="2"/>
    <n v="18"/>
    <s v="Pooja Jain"/>
    <s v="Printer Paper 49"/>
    <n v="300"/>
    <n v="5400"/>
    <x v="0"/>
    <x v="23"/>
  </r>
  <r>
    <s v="S04044"/>
    <x v="270"/>
    <s v="EMP075"/>
    <s v="P026"/>
    <x v="3"/>
    <n v="13"/>
    <s v="Karan Singh"/>
    <s v="Desk 26"/>
    <n v="12000"/>
    <n v="156000"/>
    <x v="1"/>
    <x v="32"/>
  </r>
  <r>
    <s v="S04045"/>
    <x v="308"/>
    <s v="EMP084"/>
    <s v="P027"/>
    <x v="1"/>
    <n v="19"/>
    <s v="Priya Mehta"/>
    <s v="Cabinet 27"/>
    <n v="10000"/>
    <n v="190000"/>
    <x v="1"/>
    <x v="33"/>
  </r>
  <r>
    <s v="S04046"/>
    <x v="360"/>
    <s v="EMP049"/>
    <s v="P049"/>
    <x v="1"/>
    <n v="10"/>
    <s v="Rahul Sharma"/>
    <s v="Printer Paper 49"/>
    <n v="300"/>
    <n v="3000"/>
    <x v="0"/>
    <x v="6"/>
  </r>
  <r>
    <s v="S04047"/>
    <x v="138"/>
    <s v="EMP072"/>
    <s v="P015"/>
    <x v="1"/>
    <n v="2"/>
    <s v="Sneha Agarwal"/>
    <s v="Office Chair 15"/>
    <n v="7000"/>
    <n v="14000"/>
    <x v="1"/>
    <x v="20"/>
  </r>
  <r>
    <s v="S04048"/>
    <x v="361"/>
    <s v="EMP096"/>
    <s v="P024"/>
    <x v="0"/>
    <n v="11"/>
    <s v="Sneha Yadav"/>
    <s v="Monitor 24"/>
    <n v="15000"/>
    <n v="165000"/>
    <x v="2"/>
    <x v="45"/>
  </r>
  <r>
    <s v="S04049"/>
    <x v="120"/>
    <s v="EMP034"/>
    <s v="P005"/>
    <x v="2"/>
    <n v="7"/>
    <s v="Anjali Jain"/>
    <s v="Office Chair 5"/>
    <n v="7000"/>
    <n v="49000"/>
    <x v="1"/>
    <x v="14"/>
  </r>
  <r>
    <s v="S04050"/>
    <x v="345"/>
    <s v="EMP042"/>
    <s v="P039"/>
    <x v="1"/>
    <n v="7"/>
    <s v="Sneha Jain"/>
    <s v="Printer Paper 39"/>
    <n v="300"/>
    <n v="2100"/>
    <x v="0"/>
    <x v="57"/>
  </r>
  <r>
    <s v="S04051"/>
    <x v="171"/>
    <s v="EMP092"/>
    <s v="P024"/>
    <x v="3"/>
    <n v="16"/>
    <s v="Neha Yadav"/>
    <s v="Monitor 24"/>
    <n v="15000"/>
    <n v="240000"/>
    <x v="2"/>
    <x v="17"/>
  </r>
  <r>
    <s v="S04052"/>
    <x v="241"/>
    <s v="EMP055"/>
    <s v="P003"/>
    <x v="0"/>
    <n v="10"/>
    <s v="Neha Gupta"/>
    <s v="Keyboard 3"/>
    <n v="1200"/>
    <n v="12000"/>
    <x v="2"/>
    <x v="16"/>
  </r>
  <r>
    <s v="S04053"/>
    <x v="166"/>
    <s v="EMP007"/>
    <s v="P038"/>
    <x v="3"/>
    <n v="10"/>
    <s v="Priya Kumar"/>
    <s v="Notebook 38"/>
    <n v="100"/>
    <n v="1000"/>
    <x v="0"/>
    <x v="13"/>
  </r>
  <r>
    <s v="S04054"/>
    <x v="198"/>
    <s v="EMP003"/>
    <s v="P009"/>
    <x v="1"/>
    <n v="15"/>
    <s v="Karan Patel"/>
    <s v="Printer Paper 9"/>
    <n v="300"/>
    <n v="4500"/>
    <x v="0"/>
    <x v="39"/>
  </r>
  <r>
    <s v="S04055"/>
    <x v="75"/>
    <s v="EMP056"/>
    <s v="P002"/>
    <x v="1"/>
    <n v="17"/>
    <s v="Anjali Singh"/>
    <s v="Mouse 2"/>
    <n v="500"/>
    <n v="8500"/>
    <x v="2"/>
    <x v="2"/>
  </r>
  <r>
    <s v="S04056"/>
    <x v="300"/>
    <s v="EMP065"/>
    <s v="P021"/>
    <x v="3"/>
    <n v="13"/>
    <s v="Pooja Sharma"/>
    <s v="Laptop 21"/>
    <n v="60000"/>
    <n v="780000"/>
    <x v="2"/>
    <x v="35"/>
  </r>
  <r>
    <s v="S04057"/>
    <x v="148"/>
    <s v="EMP011"/>
    <s v="P025"/>
    <x v="2"/>
    <n v="20"/>
    <s v="Rohit Jain"/>
    <s v="Office Chair 25"/>
    <n v="7000"/>
    <n v="140000"/>
    <x v="1"/>
    <x v="8"/>
  </r>
  <r>
    <s v="S04058"/>
    <x v="309"/>
    <s v="EMP098"/>
    <s v="P042"/>
    <x v="0"/>
    <n v="3"/>
    <s v="Karan Sharma"/>
    <s v="Mouse 42"/>
    <n v="500"/>
    <n v="1500"/>
    <x v="2"/>
    <x v="41"/>
  </r>
  <r>
    <s v="S04059"/>
    <x v="242"/>
    <s v="EMP048"/>
    <s v="P034"/>
    <x v="2"/>
    <n v="17"/>
    <s v="Vikas Jain"/>
    <s v="Monitor 34"/>
    <n v="15000"/>
    <n v="255000"/>
    <x v="2"/>
    <x v="42"/>
  </r>
  <r>
    <s v="S04060"/>
    <x v="206"/>
    <s v="EMP018"/>
    <s v="P011"/>
    <x v="3"/>
    <n v="18"/>
    <s v="Rahul Yadav"/>
    <s v="Laptop 11"/>
    <n v="60000"/>
    <n v="1080000"/>
    <x v="2"/>
    <x v="7"/>
  </r>
  <r>
    <s v="S04061"/>
    <x v="95"/>
    <s v="EMP023"/>
    <s v="P018"/>
    <x v="1"/>
    <n v="7"/>
    <s v="Anjali Kumar"/>
    <s v="Notebook 18"/>
    <n v="100"/>
    <n v="700"/>
    <x v="0"/>
    <x v="40"/>
  </r>
  <r>
    <s v="S04062"/>
    <x v="145"/>
    <s v="EMP024"/>
    <s v="P010"/>
    <x v="0"/>
    <n v="15"/>
    <s v="Karan Verma"/>
    <s v="Marker 10"/>
    <n v="50"/>
    <n v="750"/>
    <x v="0"/>
    <x v="56"/>
  </r>
  <r>
    <s v="S04063"/>
    <x v="273"/>
    <s v="EMP064"/>
    <s v="P041"/>
    <x v="0"/>
    <n v="2"/>
    <s v="Priya Jain"/>
    <s v="Laptop 41"/>
    <n v="60000"/>
    <n v="120000"/>
    <x v="2"/>
    <x v="37"/>
  </r>
  <r>
    <s v="S04064"/>
    <x v="207"/>
    <s v="EMP012"/>
    <s v="P025"/>
    <x v="0"/>
    <n v="1"/>
    <s v="Pooja Singh"/>
    <s v="Office Chair 25"/>
    <n v="7000"/>
    <n v="7000"/>
    <x v="1"/>
    <x v="11"/>
  </r>
  <r>
    <s v="S04065"/>
    <x v="13"/>
    <s v="EMP043"/>
    <s v="P021"/>
    <x v="0"/>
    <n v="15"/>
    <s v="Vikas Sharma"/>
    <s v="Laptop 21"/>
    <n v="60000"/>
    <n v="900000"/>
    <x v="2"/>
    <x v="43"/>
  </r>
  <r>
    <s v="S04066"/>
    <x v="23"/>
    <s v="EMP066"/>
    <s v="P029"/>
    <x v="0"/>
    <n v="6"/>
    <s v="Sneha Patel"/>
    <s v="Printer Paper 29"/>
    <n v="300"/>
    <n v="1800"/>
    <x v="0"/>
    <x v="49"/>
  </r>
  <r>
    <s v="S04067"/>
    <x v="108"/>
    <s v="EMP030"/>
    <s v="P050"/>
    <x v="2"/>
    <n v="10"/>
    <s v="Neha Sharma"/>
    <s v="Marker 50"/>
    <n v="50"/>
    <n v="500"/>
    <x v="0"/>
    <x v="30"/>
  </r>
  <r>
    <s v="S04068"/>
    <x v="269"/>
    <s v="EMP100"/>
    <s v="P030"/>
    <x v="0"/>
    <n v="1"/>
    <s v="Neha Patel"/>
    <s v="Marker 30"/>
    <n v="50"/>
    <n v="50"/>
    <x v="0"/>
    <x v="53"/>
  </r>
  <r>
    <s v="S04069"/>
    <x v="166"/>
    <s v="EMP049"/>
    <s v="P039"/>
    <x v="3"/>
    <n v="5"/>
    <s v="Rahul Sharma"/>
    <s v="Printer Paper 39"/>
    <n v="300"/>
    <n v="1500"/>
    <x v="0"/>
    <x v="6"/>
  </r>
  <r>
    <s v="S04070"/>
    <x v="270"/>
    <s v="EMP074"/>
    <s v="P018"/>
    <x v="3"/>
    <n v="18"/>
    <s v="Karan Singh"/>
    <s v="Notebook 18"/>
    <n v="100"/>
    <n v="1800"/>
    <x v="0"/>
    <x v="32"/>
  </r>
  <r>
    <s v="S04071"/>
    <x v="69"/>
    <s v="EMP012"/>
    <s v="P009"/>
    <x v="3"/>
    <n v="12"/>
    <s v="Pooja Singh"/>
    <s v="Printer Paper 9"/>
    <n v="300"/>
    <n v="3600"/>
    <x v="0"/>
    <x v="11"/>
  </r>
  <r>
    <s v="S04072"/>
    <x v="172"/>
    <s v="EMP067"/>
    <s v="P023"/>
    <x v="1"/>
    <n v="17"/>
    <s v="Anjali Sharma"/>
    <s v="Keyboard 23"/>
    <n v="1200"/>
    <n v="20400"/>
    <x v="2"/>
    <x v="5"/>
  </r>
  <r>
    <s v="S04073"/>
    <x v="359"/>
    <s v="EMP032"/>
    <s v="P016"/>
    <x v="0"/>
    <n v="20"/>
    <s v="Sneha Agarwal"/>
    <s v="Desk 16"/>
    <n v="12000"/>
    <n v="240000"/>
    <x v="1"/>
    <x v="20"/>
  </r>
  <r>
    <s v="S04074"/>
    <x v="279"/>
    <s v="EMP065"/>
    <s v="P036"/>
    <x v="0"/>
    <n v="5"/>
    <s v="Pooja Sharma"/>
    <s v="Desk 36"/>
    <n v="12000"/>
    <n v="60000"/>
    <x v="1"/>
    <x v="35"/>
  </r>
  <r>
    <s v="S04075"/>
    <x v="101"/>
    <s v="EMP062"/>
    <s v="P030"/>
    <x v="3"/>
    <n v="9"/>
    <s v="Vikas Singh"/>
    <s v="Marker 30"/>
    <n v="50"/>
    <n v="450"/>
    <x v="0"/>
    <x v="34"/>
  </r>
  <r>
    <s v="S04076"/>
    <x v="44"/>
    <s v="EMP095"/>
    <s v="P009"/>
    <x v="1"/>
    <n v="8"/>
    <s v="Rahul Singh"/>
    <s v="Printer Paper 9"/>
    <n v="300"/>
    <n v="2400"/>
    <x v="0"/>
    <x v="4"/>
  </r>
  <r>
    <s v="S04077"/>
    <x v="240"/>
    <s v="EMP045"/>
    <s v="P016"/>
    <x v="2"/>
    <n v="18"/>
    <s v="Anjali Singh"/>
    <s v="Desk 16"/>
    <n v="12000"/>
    <n v="216000"/>
    <x v="1"/>
    <x v="2"/>
  </r>
  <r>
    <s v="S04078"/>
    <x v="24"/>
    <s v="EMP029"/>
    <s v="P049"/>
    <x v="3"/>
    <n v="16"/>
    <s v="Rahul Gupta"/>
    <s v="Printer Paper 49"/>
    <n v="300"/>
    <n v="4800"/>
    <x v="0"/>
    <x v="21"/>
  </r>
  <r>
    <s v="S04079"/>
    <x v="170"/>
    <s v="EMP056"/>
    <s v="P015"/>
    <x v="3"/>
    <n v="6"/>
    <s v="Anjali Singh"/>
    <s v="Office Chair 15"/>
    <n v="7000"/>
    <n v="42000"/>
    <x v="1"/>
    <x v="2"/>
  </r>
  <r>
    <s v="S04080"/>
    <x v="14"/>
    <s v="EMP015"/>
    <s v="P022"/>
    <x v="0"/>
    <n v="3"/>
    <s v="Neha Singh"/>
    <s v="Mouse 22"/>
    <n v="500"/>
    <n v="1500"/>
    <x v="2"/>
    <x v="26"/>
  </r>
  <r>
    <s v="S04081"/>
    <x v="323"/>
    <s v="EMP055"/>
    <s v="P028"/>
    <x v="0"/>
    <n v="17"/>
    <s v="Neha Gupta"/>
    <s v="Notebook 28"/>
    <n v="100"/>
    <n v="1700"/>
    <x v="0"/>
    <x v="16"/>
  </r>
  <r>
    <s v="S04082"/>
    <x v="39"/>
    <s v="EMP060"/>
    <s v="P049"/>
    <x v="2"/>
    <n v="3"/>
    <s v="Rohit Patel"/>
    <s v="Printer Paper 49"/>
    <n v="300"/>
    <n v="900"/>
    <x v="0"/>
    <x v="51"/>
  </r>
  <r>
    <s v="S04083"/>
    <x v="91"/>
    <s v="EMP044"/>
    <s v="P002"/>
    <x v="2"/>
    <n v="8"/>
    <s v="Rohit Verma"/>
    <s v="Mouse 2"/>
    <n v="500"/>
    <n v="4000"/>
    <x v="2"/>
    <x v="50"/>
  </r>
  <r>
    <s v="S04084"/>
    <x v="22"/>
    <s v="EMP079"/>
    <s v="P023"/>
    <x v="3"/>
    <n v="14"/>
    <s v="Anjali Kumar"/>
    <s v="Keyboard 23"/>
    <n v="1200"/>
    <n v="16800"/>
    <x v="2"/>
    <x v="40"/>
  </r>
  <r>
    <s v="S04085"/>
    <x v="55"/>
    <s v="EMP023"/>
    <s v="P005"/>
    <x v="0"/>
    <n v="20"/>
    <s v="Anjali Kumar"/>
    <s v="Office Chair 5"/>
    <n v="7000"/>
    <n v="140000"/>
    <x v="1"/>
    <x v="40"/>
  </r>
  <r>
    <s v="S04086"/>
    <x v="174"/>
    <s v="EMP040"/>
    <s v="P002"/>
    <x v="2"/>
    <n v="1"/>
    <s v="Amit Mehta"/>
    <s v="Mouse 2"/>
    <n v="500"/>
    <n v="500"/>
    <x v="2"/>
    <x v="3"/>
  </r>
  <r>
    <s v="S04087"/>
    <x v="6"/>
    <s v="EMP100"/>
    <s v="P017"/>
    <x v="3"/>
    <n v="19"/>
    <s v="Neha Patel"/>
    <s v="Cabinet 17"/>
    <n v="10000"/>
    <n v="190000"/>
    <x v="1"/>
    <x v="53"/>
  </r>
  <r>
    <s v="S04088"/>
    <x v="36"/>
    <s v="EMP018"/>
    <s v="P037"/>
    <x v="3"/>
    <n v="7"/>
    <s v="Rahul Yadav"/>
    <s v="Cabinet 37"/>
    <n v="10000"/>
    <n v="70000"/>
    <x v="1"/>
    <x v="7"/>
  </r>
  <r>
    <s v="S04089"/>
    <x v="203"/>
    <s v="EMP062"/>
    <s v="P043"/>
    <x v="1"/>
    <n v="19"/>
    <s v="Vikas Singh"/>
    <s v="Keyboard 43"/>
    <n v="1200"/>
    <n v="22800"/>
    <x v="2"/>
    <x v="34"/>
  </r>
  <r>
    <s v="S04090"/>
    <x v="295"/>
    <s v="EMP072"/>
    <s v="P024"/>
    <x v="3"/>
    <n v="1"/>
    <s v="Sneha Agarwal"/>
    <s v="Monitor 24"/>
    <n v="15000"/>
    <n v="15000"/>
    <x v="2"/>
    <x v="20"/>
  </r>
  <r>
    <s v="S04091"/>
    <x v="265"/>
    <s v="EMP072"/>
    <s v="P049"/>
    <x v="1"/>
    <n v="11"/>
    <s v="Sneha Agarwal"/>
    <s v="Printer Paper 49"/>
    <n v="300"/>
    <n v="3300"/>
    <x v="0"/>
    <x v="20"/>
  </r>
  <r>
    <s v="S04092"/>
    <x v="137"/>
    <s v="EMP082"/>
    <s v="P033"/>
    <x v="3"/>
    <n v="15"/>
    <s v="Rohit Jain"/>
    <s v="Keyboard 33"/>
    <n v="1200"/>
    <n v="18000"/>
    <x v="2"/>
    <x v="8"/>
  </r>
  <r>
    <s v="S04093"/>
    <x v="269"/>
    <s v="EMP097"/>
    <s v="P035"/>
    <x v="3"/>
    <n v="14"/>
    <s v="Rohit Yadav"/>
    <s v="Office Chair 35"/>
    <n v="7000"/>
    <n v="98000"/>
    <x v="1"/>
    <x v="0"/>
  </r>
  <r>
    <s v="S04094"/>
    <x v="63"/>
    <s v="EMP086"/>
    <s v="P021"/>
    <x v="2"/>
    <n v="11"/>
    <s v="Rahul Mehta"/>
    <s v="Laptop 21"/>
    <n v="60000"/>
    <n v="660000"/>
    <x v="2"/>
    <x v="55"/>
  </r>
  <r>
    <s v="S04095"/>
    <x v="59"/>
    <s v="EMP031"/>
    <s v="P030"/>
    <x v="2"/>
    <n v="12"/>
    <s v="Pooja Jain"/>
    <s v="Marker 30"/>
    <n v="50"/>
    <n v="600"/>
    <x v="0"/>
    <x v="23"/>
  </r>
  <r>
    <s v="S04096"/>
    <x v="307"/>
    <s v="EMP080"/>
    <s v="P018"/>
    <x v="3"/>
    <n v="15"/>
    <s v="Neha Sharma"/>
    <s v="Notebook 18"/>
    <n v="100"/>
    <n v="1500"/>
    <x v="0"/>
    <x v="30"/>
  </r>
  <r>
    <s v="S04097"/>
    <x v="18"/>
    <s v="EMP082"/>
    <s v="P037"/>
    <x v="2"/>
    <n v="14"/>
    <s v="Rohit Jain"/>
    <s v="Cabinet 37"/>
    <n v="10000"/>
    <n v="140000"/>
    <x v="1"/>
    <x v="8"/>
  </r>
  <r>
    <s v="S04098"/>
    <x v="123"/>
    <s v="EMP073"/>
    <s v="P003"/>
    <x v="3"/>
    <n v="19"/>
    <s v="Pooja Jain"/>
    <s v="Keyboard 3"/>
    <n v="1200"/>
    <n v="22800"/>
    <x v="2"/>
    <x v="23"/>
  </r>
  <r>
    <s v="S04099"/>
    <x v="162"/>
    <s v="EMP070"/>
    <s v="P019"/>
    <x v="2"/>
    <n v="4"/>
    <s v="Priya Sharma"/>
    <s v="Printer Paper 19"/>
    <n v="300"/>
    <n v="1200"/>
    <x v="0"/>
    <x v="12"/>
  </r>
  <r>
    <s v="S04100"/>
    <x v="276"/>
    <s v="EMP051"/>
    <s v="P034"/>
    <x v="2"/>
    <n v="14"/>
    <s v="Rahul Singh"/>
    <s v="Monitor 34"/>
    <n v="15000"/>
    <n v="210000"/>
    <x v="2"/>
    <x v="4"/>
  </r>
  <r>
    <s v="S04101"/>
    <x v="302"/>
    <s v="EMP020"/>
    <s v="P018"/>
    <x v="0"/>
    <n v="19"/>
    <s v="Karan Gupta"/>
    <s v="Notebook 18"/>
    <n v="100"/>
    <n v="1900"/>
    <x v="0"/>
    <x v="24"/>
  </r>
  <r>
    <s v="S04102"/>
    <x v="73"/>
    <s v="EMP076"/>
    <s v="P044"/>
    <x v="2"/>
    <n v="2"/>
    <s v="Rahul Jain"/>
    <s v="Monitor 44"/>
    <n v="15000"/>
    <n v="30000"/>
    <x v="2"/>
    <x v="22"/>
  </r>
  <r>
    <s v="S04103"/>
    <x v="36"/>
    <s v="EMP084"/>
    <s v="P035"/>
    <x v="3"/>
    <n v="17"/>
    <s v="Priya Mehta"/>
    <s v="Office Chair 35"/>
    <n v="7000"/>
    <n v="119000"/>
    <x v="1"/>
    <x v="33"/>
  </r>
  <r>
    <s v="S04104"/>
    <x v="290"/>
    <s v="EMP015"/>
    <s v="P018"/>
    <x v="1"/>
    <n v="12"/>
    <s v="Neha Singh"/>
    <s v="Notebook 18"/>
    <n v="100"/>
    <n v="1200"/>
    <x v="0"/>
    <x v="26"/>
  </r>
  <r>
    <s v="S04105"/>
    <x v="178"/>
    <s v="EMP031"/>
    <s v="P021"/>
    <x v="1"/>
    <n v="8"/>
    <s v="Pooja Jain"/>
    <s v="Laptop 21"/>
    <n v="60000"/>
    <n v="480000"/>
    <x v="2"/>
    <x v="23"/>
  </r>
  <r>
    <s v="S04106"/>
    <x v="25"/>
    <s v="EMP065"/>
    <s v="P031"/>
    <x v="0"/>
    <n v="17"/>
    <s v="Pooja Sharma"/>
    <s v="Laptop 31"/>
    <n v="60000"/>
    <n v="1020000"/>
    <x v="2"/>
    <x v="35"/>
  </r>
  <r>
    <s v="S04107"/>
    <x v="225"/>
    <s v="EMP080"/>
    <s v="P033"/>
    <x v="3"/>
    <n v="6"/>
    <s v="Neha Sharma"/>
    <s v="Keyboard 33"/>
    <n v="1200"/>
    <n v="7200"/>
    <x v="2"/>
    <x v="30"/>
  </r>
  <r>
    <s v="S04108"/>
    <x v="266"/>
    <s v="EMP063"/>
    <s v="P011"/>
    <x v="2"/>
    <n v="17"/>
    <s v="Pooja Jain"/>
    <s v="Laptop 11"/>
    <n v="60000"/>
    <n v="1020000"/>
    <x v="2"/>
    <x v="23"/>
  </r>
  <r>
    <s v="S04109"/>
    <x v="333"/>
    <s v="EMP019"/>
    <s v="P041"/>
    <x v="0"/>
    <n v="4"/>
    <s v="Rahul Yadav"/>
    <s v="Laptop 41"/>
    <n v="60000"/>
    <n v="240000"/>
    <x v="2"/>
    <x v="7"/>
  </r>
  <r>
    <s v="S04110"/>
    <x v="173"/>
    <s v="EMP018"/>
    <s v="P005"/>
    <x v="2"/>
    <n v="15"/>
    <s v="Rahul Yadav"/>
    <s v="Office Chair 5"/>
    <n v="7000"/>
    <n v="105000"/>
    <x v="1"/>
    <x v="7"/>
  </r>
  <r>
    <s v="S04111"/>
    <x v="358"/>
    <s v="EMP017"/>
    <s v="P001"/>
    <x v="3"/>
    <n v="13"/>
    <s v="Priya Sharma"/>
    <s v="Laptop 1"/>
    <n v="60000"/>
    <n v="780000"/>
    <x v="2"/>
    <x v="12"/>
  </r>
  <r>
    <s v="S04112"/>
    <x v="133"/>
    <s v="EMP086"/>
    <s v="P016"/>
    <x v="0"/>
    <n v="17"/>
    <s v="Rahul Mehta"/>
    <s v="Desk 16"/>
    <n v="12000"/>
    <n v="204000"/>
    <x v="1"/>
    <x v="55"/>
  </r>
  <r>
    <s v="S04113"/>
    <x v="322"/>
    <s v="EMP007"/>
    <s v="P029"/>
    <x v="2"/>
    <n v="10"/>
    <s v="Priya Kumar"/>
    <s v="Printer Paper 29"/>
    <n v="300"/>
    <n v="3000"/>
    <x v="0"/>
    <x v="13"/>
  </r>
  <r>
    <s v="S04114"/>
    <x v="201"/>
    <s v="EMP054"/>
    <s v="P035"/>
    <x v="1"/>
    <n v="7"/>
    <s v="Neha Mehta"/>
    <s v="Office Chair 35"/>
    <n v="7000"/>
    <n v="49000"/>
    <x v="1"/>
    <x v="15"/>
  </r>
  <r>
    <s v="S04115"/>
    <x v="62"/>
    <s v="EMP062"/>
    <s v="P009"/>
    <x v="3"/>
    <n v="14"/>
    <s v="Vikas Singh"/>
    <s v="Printer Paper 9"/>
    <n v="300"/>
    <n v="4200"/>
    <x v="0"/>
    <x v="34"/>
  </r>
  <r>
    <s v="S04116"/>
    <x v="139"/>
    <s v="EMP023"/>
    <s v="P047"/>
    <x v="1"/>
    <n v="9"/>
    <s v="Anjali Kumar"/>
    <s v="Cabinet 47"/>
    <n v="10000"/>
    <n v="90000"/>
    <x v="1"/>
    <x v="40"/>
  </r>
  <r>
    <s v="S04117"/>
    <x v="246"/>
    <s v="EMP056"/>
    <s v="P024"/>
    <x v="3"/>
    <n v="11"/>
    <s v="Anjali Singh"/>
    <s v="Monitor 24"/>
    <n v="15000"/>
    <n v="165000"/>
    <x v="2"/>
    <x v="2"/>
  </r>
  <r>
    <s v="S04118"/>
    <x v="334"/>
    <s v="EMP011"/>
    <s v="P014"/>
    <x v="1"/>
    <n v="20"/>
    <s v="Rohit Jain"/>
    <s v="Monitor 14"/>
    <n v="15000"/>
    <n v="300000"/>
    <x v="2"/>
    <x v="8"/>
  </r>
  <r>
    <s v="S04119"/>
    <x v="141"/>
    <s v="EMP028"/>
    <s v="P006"/>
    <x v="0"/>
    <n v="18"/>
    <s v="Karan Sharma"/>
    <s v="Desk 6"/>
    <n v="12000"/>
    <n v="216000"/>
    <x v="1"/>
    <x v="41"/>
  </r>
  <r>
    <s v="S04120"/>
    <x v="363"/>
    <s v="EMP045"/>
    <s v="P030"/>
    <x v="2"/>
    <n v="11"/>
    <s v="Anjali Singh"/>
    <s v="Marker 30"/>
    <n v="50"/>
    <n v="550"/>
    <x v="0"/>
    <x v="2"/>
  </r>
  <r>
    <s v="S04121"/>
    <x v="323"/>
    <s v="EMP053"/>
    <s v="P018"/>
    <x v="1"/>
    <n v="6"/>
    <s v="Rahul Patel"/>
    <s v="Notebook 18"/>
    <n v="100"/>
    <n v="600"/>
    <x v="0"/>
    <x v="28"/>
  </r>
  <r>
    <s v="S04122"/>
    <x v="37"/>
    <s v="EMP087"/>
    <s v="P005"/>
    <x v="0"/>
    <n v="17"/>
    <s v="Neha Yadav"/>
    <s v="Office Chair 5"/>
    <n v="7000"/>
    <n v="119000"/>
    <x v="1"/>
    <x v="17"/>
  </r>
  <r>
    <s v="S04123"/>
    <x v="295"/>
    <s v="EMP059"/>
    <s v="P033"/>
    <x v="0"/>
    <n v="13"/>
    <s v="Pooja Verma"/>
    <s v="Keyboard 33"/>
    <n v="1200"/>
    <n v="15600"/>
    <x v="2"/>
    <x v="36"/>
  </r>
  <r>
    <s v="S04124"/>
    <x v="170"/>
    <s v="EMP022"/>
    <s v="P014"/>
    <x v="3"/>
    <n v="1"/>
    <s v="Neha Mehta"/>
    <s v="Monitor 14"/>
    <n v="15000"/>
    <n v="15000"/>
    <x v="2"/>
    <x v="15"/>
  </r>
  <r>
    <s v="S04125"/>
    <x v="61"/>
    <s v="EMP043"/>
    <s v="P026"/>
    <x v="0"/>
    <n v="6"/>
    <s v="Vikas Sharma"/>
    <s v="Desk 26"/>
    <n v="12000"/>
    <n v="72000"/>
    <x v="1"/>
    <x v="43"/>
  </r>
  <r>
    <s v="S04126"/>
    <x v="37"/>
    <s v="EMP013"/>
    <s v="P021"/>
    <x v="3"/>
    <n v="17"/>
    <s v="Pooja Jain"/>
    <s v="Laptop 21"/>
    <n v="60000"/>
    <n v="1020000"/>
    <x v="2"/>
    <x v="23"/>
  </r>
  <r>
    <s v="S04127"/>
    <x v="75"/>
    <s v="EMP050"/>
    <s v="P001"/>
    <x v="2"/>
    <n v="10"/>
    <s v="Amit Agarwal"/>
    <s v="Laptop 1"/>
    <n v="60000"/>
    <n v="600000"/>
    <x v="2"/>
    <x v="18"/>
  </r>
  <r>
    <s v="S04128"/>
    <x v="288"/>
    <s v="EMP080"/>
    <s v="P028"/>
    <x v="1"/>
    <n v="7"/>
    <s v="Neha Sharma"/>
    <s v="Notebook 28"/>
    <n v="100"/>
    <n v="700"/>
    <x v="0"/>
    <x v="30"/>
  </r>
  <r>
    <s v="S04129"/>
    <x v="316"/>
    <s v="EMP007"/>
    <s v="P041"/>
    <x v="0"/>
    <n v="16"/>
    <s v="Priya Kumar"/>
    <s v="Laptop 41"/>
    <n v="60000"/>
    <n v="960000"/>
    <x v="2"/>
    <x v="13"/>
  </r>
  <r>
    <s v="S04130"/>
    <x v="293"/>
    <s v="EMP023"/>
    <s v="P030"/>
    <x v="3"/>
    <n v="3"/>
    <s v="Anjali Kumar"/>
    <s v="Marker 30"/>
    <n v="50"/>
    <n v="150"/>
    <x v="0"/>
    <x v="40"/>
  </r>
  <r>
    <s v="S04131"/>
    <x v="297"/>
    <s v="EMP062"/>
    <s v="P013"/>
    <x v="2"/>
    <n v="20"/>
    <s v="Vikas Singh"/>
    <s v="Keyboard 13"/>
    <n v="1200"/>
    <n v="24000"/>
    <x v="2"/>
    <x v="34"/>
  </r>
  <r>
    <s v="S04132"/>
    <x v="286"/>
    <s v="EMP100"/>
    <s v="P038"/>
    <x v="3"/>
    <n v="7"/>
    <s v="Neha Patel"/>
    <s v="Notebook 38"/>
    <n v="100"/>
    <n v="700"/>
    <x v="0"/>
    <x v="53"/>
  </r>
  <r>
    <s v="S04133"/>
    <x v="308"/>
    <s v="EMP058"/>
    <s v="P034"/>
    <x v="2"/>
    <n v="5"/>
    <s v="Anjali Jain"/>
    <s v="Monitor 34"/>
    <n v="15000"/>
    <n v="75000"/>
    <x v="2"/>
    <x v="14"/>
  </r>
  <r>
    <s v="S04134"/>
    <x v="46"/>
    <s v="EMP025"/>
    <s v="P035"/>
    <x v="2"/>
    <n v="11"/>
    <s v="Amit Mehta"/>
    <s v="Office Chair 35"/>
    <n v="7000"/>
    <n v="77000"/>
    <x v="1"/>
    <x v="3"/>
  </r>
  <r>
    <s v="S04135"/>
    <x v="292"/>
    <s v="EMP005"/>
    <s v="P032"/>
    <x v="0"/>
    <n v="4"/>
    <s v="Sneha Mehta"/>
    <s v="Mouse 32"/>
    <n v="500"/>
    <n v="2000"/>
    <x v="2"/>
    <x v="9"/>
  </r>
  <r>
    <s v="S04136"/>
    <x v="197"/>
    <s v="EMP069"/>
    <s v="P006"/>
    <x v="3"/>
    <n v="4"/>
    <s v="Pooja Patel"/>
    <s v="Desk 6"/>
    <n v="12000"/>
    <n v="48000"/>
    <x v="1"/>
    <x v="48"/>
  </r>
  <r>
    <s v="S04137"/>
    <x v="27"/>
    <s v="EMP084"/>
    <s v="P045"/>
    <x v="2"/>
    <n v="1"/>
    <s v="Priya Mehta"/>
    <s v="Office Chair 45"/>
    <n v="7000"/>
    <n v="7000"/>
    <x v="1"/>
    <x v="33"/>
  </r>
  <r>
    <s v="S04138"/>
    <x v="363"/>
    <s v="EMP017"/>
    <s v="P049"/>
    <x v="3"/>
    <n v="8"/>
    <s v="Priya Sharma"/>
    <s v="Printer Paper 49"/>
    <n v="300"/>
    <n v="2400"/>
    <x v="0"/>
    <x v="12"/>
  </r>
  <r>
    <s v="S04139"/>
    <x v="254"/>
    <s v="EMP067"/>
    <s v="P040"/>
    <x v="3"/>
    <n v="10"/>
    <s v="Anjali Sharma"/>
    <s v="Marker 40"/>
    <n v="50"/>
    <n v="500"/>
    <x v="0"/>
    <x v="5"/>
  </r>
  <r>
    <s v="S04140"/>
    <x v="205"/>
    <s v="EMP041"/>
    <s v="P041"/>
    <x v="2"/>
    <n v="14"/>
    <s v="Karan Yadav"/>
    <s v="Laptop 41"/>
    <n v="60000"/>
    <n v="840000"/>
    <x v="2"/>
    <x v="1"/>
  </r>
  <r>
    <s v="S04141"/>
    <x v="121"/>
    <s v="EMP062"/>
    <s v="P035"/>
    <x v="3"/>
    <n v="17"/>
    <s v="Vikas Singh"/>
    <s v="Office Chair 35"/>
    <n v="7000"/>
    <n v="119000"/>
    <x v="1"/>
    <x v="34"/>
  </r>
  <r>
    <s v="S04142"/>
    <x v="180"/>
    <s v="EMP038"/>
    <s v="P044"/>
    <x v="1"/>
    <n v="19"/>
    <s v="Amit Verma"/>
    <s v="Monitor 44"/>
    <n v="15000"/>
    <n v="285000"/>
    <x v="2"/>
    <x v="10"/>
  </r>
  <r>
    <s v="S04143"/>
    <x v="310"/>
    <s v="EMP021"/>
    <s v="P002"/>
    <x v="0"/>
    <n v="20"/>
    <s v="Amit Agarwal"/>
    <s v="Mouse 2"/>
    <n v="500"/>
    <n v="10000"/>
    <x v="2"/>
    <x v="18"/>
  </r>
  <r>
    <s v="S04144"/>
    <x v="344"/>
    <s v="EMP052"/>
    <s v="P012"/>
    <x v="0"/>
    <n v="6"/>
    <s v="Sneha Mehta"/>
    <s v="Mouse 12"/>
    <n v="500"/>
    <n v="3000"/>
    <x v="2"/>
    <x v="9"/>
  </r>
  <r>
    <s v="S04145"/>
    <x v="228"/>
    <s v="EMP056"/>
    <s v="P021"/>
    <x v="2"/>
    <n v="6"/>
    <s v="Anjali Singh"/>
    <s v="Laptop 21"/>
    <n v="60000"/>
    <n v="360000"/>
    <x v="2"/>
    <x v="2"/>
  </r>
  <r>
    <s v="S04146"/>
    <x v="316"/>
    <s v="EMP091"/>
    <s v="P021"/>
    <x v="1"/>
    <n v="3"/>
    <s v="Anjali Verma"/>
    <s v="Laptop 21"/>
    <n v="60000"/>
    <n v="180000"/>
    <x v="2"/>
    <x v="27"/>
  </r>
  <r>
    <s v="S04147"/>
    <x v="356"/>
    <s v="EMP048"/>
    <s v="P004"/>
    <x v="1"/>
    <n v="18"/>
    <s v="Vikas Jain"/>
    <s v="Monitor 4"/>
    <n v="15000"/>
    <n v="270000"/>
    <x v="2"/>
    <x v="42"/>
  </r>
  <r>
    <s v="S04148"/>
    <x v="343"/>
    <s v="EMP069"/>
    <s v="P020"/>
    <x v="3"/>
    <n v="15"/>
    <s v="Pooja Patel"/>
    <s v="Marker 20"/>
    <n v="50"/>
    <n v="750"/>
    <x v="0"/>
    <x v="48"/>
  </r>
  <r>
    <s v="S04149"/>
    <x v="227"/>
    <s v="EMP037"/>
    <s v="P020"/>
    <x v="2"/>
    <n v="2"/>
    <s v="Priya Kumar"/>
    <s v="Marker 20"/>
    <n v="50"/>
    <n v="100"/>
    <x v="0"/>
    <x v="13"/>
  </r>
  <r>
    <s v="S04150"/>
    <x v="166"/>
    <s v="EMP063"/>
    <s v="P040"/>
    <x v="2"/>
    <n v="3"/>
    <s v="Pooja Jain"/>
    <s v="Marker 40"/>
    <n v="50"/>
    <n v="150"/>
    <x v="0"/>
    <x v="23"/>
  </r>
  <r>
    <s v="S04151"/>
    <x v="89"/>
    <s v="EMP061"/>
    <s v="P040"/>
    <x v="1"/>
    <n v="18"/>
    <s v="Neha Gupta"/>
    <s v="Marker 40"/>
    <n v="50"/>
    <n v="900"/>
    <x v="0"/>
    <x v="16"/>
  </r>
  <r>
    <s v="S04152"/>
    <x v="57"/>
    <s v="EMP033"/>
    <s v="P037"/>
    <x v="1"/>
    <n v="7"/>
    <s v="Neha Gupta"/>
    <s v="Cabinet 37"/>
    <n v="10000"/>
    <n v="70000"/>
    <x v="1"/>
    <x v="16"/>
  </r>
  <r>
    <s v="S04153"/>
    <x v="273"/>
    <s v="EMP045"/>
    <s v="P008"/>
    <x v="2"/>
    <n v="20"/>
    <s v="Anjali Singh"/>
    <s v="Notebook 8"/>
    <n v="100"/>
    <n v="2000"/>
    <x v="0"/>
    <x v="2"/>
  </r>
  <r>
    <s v="S04154"/>
    <x v="244"/>
    <s v="EMP081"/>
    <s v="P027"/>
    <x v="1"/>
    <n v="10"/>
    <s v="Rahul Gupta"/>
    <s v="Cabinet 27"/>
    <n v="10000"/>
    <n v="100000"/>
    <x v="1"/>
    <x v="21"/>
  </r>
  <r>
    <s v="S04155"/>
    <x v="22"/>
    <s v="EMP018"/>
    <s v="P016"/>
    <x v="2"/>
    <n v="9"/>
    <s v="Rahul Yadav"/>
    <s v="Desk 16"/>
    <n v="12000"/>
    <n v="108000"/>
    <x v="1"/>
    <x v="7"/>
  </r>
  <r>
    <s v="S04156"/>
    <x v="270"/>
    <s v="EMP023"/>
    <s v="P017"/>
    <x v="3"/>
    <n v="15"/>
    <s v="Anjali Kumar"/>
    <s v="Cabinet 17"/>
    <n v="10000"/>
    <n v="150000"/>
    <x v="1"/>
    <x v="40"/>
  </r>
  <r>
    <s v="S04157"/>
    <x v="339"/>
    <s v="EMP055"/>
    <s v="P022"/>
    <x v="1"/>
    <n v="2"/>
    <s v="Neha Gupta"/>
    <s v="Mouse 22"/>
    <n v="500"/>
    <n v="1000"/>
    <x v="2"/>
    <x v="16"/>
  </r>
  <r>
    <s v="S04158"/>
    <x v="242"/>
    <s v="EMP067"/>
    <s v="P038"/>
    <x v="0"/>
    <n v="13"/>
    <s v="Anjali Sharma"/>
    <s v="Notebook 38"/>
    <n v="100"/>
    <n v="1300"/>
    <x v="0"/>
    <x v="5"/>
  </r>
  <r>
    <s v="S04159"/>
    <x v="251"/>
    <s v="EMP032"/>
    <s v="P045"/>
    <x v="0"/>
    <n v="5"/>
    <s v="Sneha Agarwal"/>
    <s v="Office Chair 45"/>
    <n v="7000"/>
    <n v="35000"/>
    <x v="1"/>
    <x v="20"/>
  </r>
  <r>
    <s v="S04160"/>
    <x v="351"/>
    <s v="EMP100"/>
    <s v="P039"/>
    <x v="0"/>
    <n v="18"/>
    <s v="Neha Patel"/>
    <s v="Printer Paper 39"/>
    <n v="300"/>
    <n v="5400"/>
    <x v="0"/>
    <x v="53"/>
  </r>
  <r>
    <s v="S04161"/>
    <x v="15"/>
    <s v="EMP084"/>
    <s v="P040"/>
    <x v="2"/>
    <n v="19"/>
    <s v="Priya Mehta"/>
    <s v="Marker 40"/>
    <n v="50"/>
    <n v="950"/>
    <x v="0"/>
    <x v="33"/>
  </r>
  <r>
    <s v="S04162"/>
    <x v="232"/>
    <s v="EMP016"/>
    <s v="P018"/>
    <x v="3"/>
    <n v="10"/>
    <s v="Karan Gupta"/>
    <s v="Notebook 18"/>
    <n v="100"/>
    <n v="1000"/>
    <x v="0"/>
    <x v="24"/>
  </r>
  <r>
    <s v="S04163"/>
    <x v="23"/>
    <s v="EMP028"/>
    <s v="P031"/>
    <x v="0"/>
    <n v="10"/>
    <s v="Karan Sharma"/>
    <s v="Laptop 31"/>
    <n v="60000"/>
    <n v="600000"/>
    <x v="2"/>
    <x v="41"/>
  </r>
  <r>
    <s v="S04164"/>
    <x v="166"/>
    <s v="EMP038"/>
    <s v="P035"/>
    <x v="3"/>
    <n v="5"/>
    <s v="Amit Verma"/>
    <s v="Office Chair 35"/>
    <n v="7000"/>
    <n v="35000"/>
    <x v="1"/>
    <x v="10"/>
  </r>
  <r>
    <s v="S04165"/>
    <x v="237"/>
    <s v="EMP084"/>
    <s v="P013"/>
    <x v="3"/>
    <n v="17"/>
    <s v="Priya Mehta"/>
    <s v="Keyboard 13"/>
    <n v="1200"/>
    <n v="20400"/>
    <x v="2"/>
    <x v="33"/>
  </r>
  <r>
    <s v="S04166"/>
    <x v="33"/>
    <s v="EMP058"/>
    <s v="P014"/>
    <x v="3"/>
    <n v="7"/>
    <s v="Anjali Jain"/>
    <s v="Monitor 14"/>
    <n v="15000"/>
    <n v="105000"/>
    <x v="2"/>
    <x v="14"/>
  </r>
  <r>
    <s v="S04167"/>
    <x v="109"/>
    <s v="EMP065"/>
    <s v="P033"/>
    <x v="1"/>
    <n v="2"/>
    <s v="Pooja Sharma"/>
    <s v="Keyboard 33"/>
    <n v="1200"/>
    <n v="2400"/>
    <x v="2"/>
    <x v="35"/>
  </r>
  <r>
    <s v="S04168"/>
    <x v="146"/>
    <s v="EMP079"/>
    <s v="P027"/>
    <x v="1"/>
    <n v="5"/>
    <s v="Anjali Kumar"/>
    <s v="Cabinet 27"/>
    <n v="10000"/>
    <n v="50000"/>
    <x v="1"/>
    <x v="40"/>
  </r>
  <r>
    <s v="S04169"/>
    <x v="181"/>
    <s v="EMP024"/>
    <s v="P001"/>
    <x v="2"/>
    <n v="17"/>
    <s v="Karan Verma"/>
    <s v="Laptop 1"/>
    <n v="60000"/>
    <n v="1020000"/>
    <x v="2"/>
    <x v="56"/>
  </r>
  <r>
    <s v="S04170"/>
    <x v="146"/>
    <s v="EMP062"/>
    <s v="P045"/>
    <x v="1"/>
    <n v="15"/>
    <s v="Vikas Singh"/>
    <s v="Office Chair 45"/>
    <n v="7000"/>
    <n v="105000"/>
    <x v="1"/>
    <x v="34"/>
  </r>
  <r>
    <s v="S04171"/>
    <x v="1"/>
    <s v="EMP025"/>
    <s v="P003"/>
    <x v="2"/>
    <n v="9"/>
    <s v="Amit Mehta"/>
    <s v="Keyboard 3"/>
    <n v="1200"/>
    <n v="10800"/>
    <x v="2"/>
    <x v="3"/>
  </r>
  <r>
    <s v="S04172"/>
    <x v="47"/>
    <s v="EMP019"/>
    <s v="P021"/>
    <x v="1"/>
    <n v="10"/>
    <s v="Rahul Yadav"/>
    <s v="Laptop 21"/>
    <n v="60000"/>
    <n v="600000"/>
    <x v="2"/>
    <x v="7"/>
  </r>
  <r>
    <s v="S04173"/>
    <x v="30"/>
    <s v="EMP028"/>
    <s v="P015"/>
    <x v="2"/>
    <n v="13"/>
    <s v="Karan Sharma"/>
    <s v="Office Chair 15"/>
    <n v="7000"/>
    <n v="91000"/>
    <x v="1"/>
    <x v="41"/>
  </r>
  <r>
    <s v="S04174"/>
    <x v="46"/>
    <s v="EMP031"/>
    <s v="P025"/>
    <x v="0"/>
    <n v="20"/>
    <s v="Pooja Jain"/>
    <s v="Office Chair 25"/>
    <n v="7000"/>
    <n v="140000"/>
    <x v="1"/>
    <x v="23"/>
  </r>
  <r>
    <s v="S04175"/>
    <x v="56"/>
    <s v="EMP013"/>
    <s v="P008"/>
    <x v="0"/>
    <n v="6"/>
    <s v="Pooja Jain"/>
    <s v="Notebook 8"/>
    <n v="100"/>
    <n v="600"/>
    <x v="0"/>
    <x v="23"/>
  </r>
  <r>
    <s v="S04176"/>
    <x v="45"/>
    <s v="EMP043"/>
    <s v="P023"/>
    <x v="2"/>
    <n v="6"/>
    <s v="Vikas Sharma"/>
    <s v="Keyboard 23"/>
    <n v="1200"/>
    <n v="7200"/>
    <x v="2"/>
    <x v="43"/>
  </r>
  <r>
    <s v="S04177"/>
    <x v="350"/>
    <s v="EMP024"/>
    <s v="P039"/>
    <x v="1"/>
    <n v="14"/>
    <s v="Karan Verma"/>
    <s v="Printer Paper 39"/>
    <n v="300"/>
    <n v="4200"/>
    <x v="0"/>
    <x v="56"/>
  </r>
  <r>
    <s v="S04178"/>
    <x v="254"/>
    <s v="EMP014"/>
    <s v="P013"/>
    <x v="1"/>
    <n v="20"/>
    <s v="Priya Kumar"/>
    <s v="Keyboard 13"/>
    <n v="1200"/>
    <n v="24000"/>
    <x v="2"/>
    <x v="13"/>
  </r>
  <r>
    <s v="S04179"/>
    <x v="325"/>
    <s v="EMP051"/>
    <s v="P010"/>
    <x v="3"/>
    <n v="12"/>
    <s v="Rahul Singh"/>
    <s v="Marker 10"/>
    <n v="50"/>
    <n v="600"/>
    <x v="0"/>
    <x v="4"/>
  </r>
  <r>
    <s v="S04180"/>
    <x v="216"/>
    <s v="EMP093"/>
    <s v="P035"/>
    <x v="3"/>
    <n v="8"/>
    <s v="Vikas Singh"/>
    <s v="Office Chair 35"/>
    <n v="7000"/>
    <n v="56000"/>
    <x v="1"/>
    <x v="34"/>
  </r>
  <r>
    <s v="S04181"/>
    <x v="157"/>
    <s v="EMP080"/>
    <s v="P003"/>
    <x v="2"/>
    <n v="3"/>
    <s v="Neha Sharma"/>
    <s v="Keyboard 3"/>
    <n v="1200"/>
    <n v="3600"/>
    <x v="2"/>
    <x v="30"/>
  </r>
  <r>
    <s v="S04182"/>
    <x v="268"/>
    <s v="EMP021"/>
    <s v="P043"/>
    <x v="0"/>
    <n v="8"/>
    <s v="Amit Agarwal"/>
    <s v="Keyboard 43"/>
    <n v="1200"/>
    <n v="9600"/>
    <x v="2"/>
    <x v="18"/>
  </r>
  <r>
    <s v="S04183"/>
    <x v="94"/>
    <s v="EMP062"/>
    <s v="P040"/>
    <x v="1"/>
    <n v="14"/>
    <s v="Vikas Singh"/>
    <s v="Marker 40"/>
    <n v="50"/>
    <n v="700"/>
    <x v="0"/>
    <x v="34"/>
  </r>
  <r>
    <s v="S04184"/>
    <x v="29"/>
    <s v="EMP054"/>
    <s v="P006"/>
    <x v="2"/>
    <n v="10"/>
    <s v="Neha Mehta"/>
    <s v="Desk 6"/>
    <n v="12000"/>
    <n v="120000"/>
    <x v="1"/>
    <x v="15"/>
  </r>
  <r>
    <s v="S04185"/>
    <x v="290"/>
    <s v="EMP016"/>
    <s v="P032"/>
    <x v="1"/>
    <n v="2"/>
    <s v="Karan Gupta"/>
    <s v="Mouse 32"/>
    <n v="500"/>
    <n v="1000"/>
    <x v="2"/>
    <x v="24"/>
  </r>
  <r>
    <s v="S04186"/>
    <x v="21"/>
    <s v="EMP017"/>
    <s v="P030"/>
    <x v="2"/>
    <n v="6"/>
    <s v="Priya Sharma"/>
    <s v="Marker 30"/>
    <n v="50"/>
    <n v="300"/>
    <x v="0"/>
    <x v="12"/>
  </r>
  <r>
    <s v="S04187"/>
    <x v="95"/>
    <s v="EMP093"/>
    <s v="P038"/>
    <x v="0"/>
    <n v="13"/>
    <s v="Vikas Singh"/>
    <s v="Notebook 38"/>
    <n v="100"/>
    <n v="1300"/>
    <x v="0"/>
    <x v="34"/>
  </r>
  <r>
    <s v="S04188"/>
    <x v="216"/>
    <s v="EMP031"/>
    <s v="P021"/>
    <x v="1"/>
    <n v="11"/>
    <s v="Pooja Jain"/>
    <s v="Laptop 21"/>
    <n v="60000"/>
    <n v="660000"/>
    <x v="2"/>
    <x v="23"/>
  </r>
  <r>
    <s v="S04189"/>
    <x v="154"/>
    <s v="EMP065"/>
    <s v="P011"/>
    <x v="0"/>
    <n v="9"/>
    <s v="Pooja Sharma"/>
    <s v="Laptop 11"/>
    <n v="60000"/>
    <n v="540000"/>
    <x v="2"/>
    <x v="35"/>
  </r>
  <r>
    <s v="S04190"/>
    <x v="63"/>
    <s v="EMP056"/>
    <s v="P036"/>
    <x v="1"/>
    <n v="19"/>
    <s v="Anjali Singh"/>
    <s v="Desk 36"/>
    <n v="12000"/>
    <n v="228000"/>
    <x v="1"/>
    <x v="2"/>
  </r>
  <r>
    <s v="S04191"/>
    <x v="193"/>
    <s v="EMP021"/>
    <s v="P041"/>
    <x v="1"/>
    <n v="11"/>
    <s v="Amit Agarwal"/>
    <s v="Laptop 41"/>
    <n v="60000"/>
    <n v="660000"/>
    <x v="2"/>
    <x v="18"/>
  </r>
  <r>
    <s v="S04192"/>
    <x v="281"/>
    <s v="EMP080"/>
    <s v="P039"/>
    <x v="0"/>
    <n v="19"/>
    <s v="Neha Sharma"/>
    <s v="Printer Paper 39"/>
    <n v="300"/>
    <n v="5700"/>
    <x v="0"/>
    <x v="30"/>
  </r>
  <r>
    <s v="S04193"/>
    <x v="278"/>
    <s v="EMP042"/>
    <s v="P019"/>
    <x v="3"/>
    <n v="11"/>
    <s v="Sneha Jain"/>
    <s v="Printer Paper 19"/>
    <n v="300"/>
    <n v="3300"/>
    <x v="0"/>
    <x v="57"/>
  </r>
  <r>
    <s v="S04194"/>
    <x v="186"/>
    <s v="EMP028"/>
    <s v="P015"/>
    <x v="1"/>
    <n v="15"/>
    <s v="Karan Sharma"/>
    <s v="Office Chair 15"/>
    <n v="7000"/>
    <n v="105000"/>
    <x v="1"/>
    <x v="41"/>
  </r>
  <r>
    <s v="S04195"/>
    <x v="37"/>
    <s v="EMP007"/>
    <s v="P014"/>
    <x v="1"/>
    <n v="11"/>
    <s v="Priya Kumar"/>
    <s v="Monitor 14"/>
    <n v="15000"/>
    <n v="165000"/>
    <x v="2"/>
    <x v="13"/>
  </r>
  <r>
    <s v="S04196"/>
    <x v="73"/>
    <s v="EMP049"/>
    <s v="P018"/>
    <x v="1"/>
    <n v="10"/>
    <s v="Rahul Sharma"/>
    <s v="Notebook 18"/>
    <n v="100"/>
    <n v="1000"/>
    <x v="0"/>
    <x v="6"/>
  </r>
  <r>
    <s v="S04197"/>
    <x v="77"/>
    <s v="EMP089"/>
    <s v="P026"/>
    <x v="2"/>
    <n v="2"/>
    <s v="Rohit Sharma"/>
    <s v="Desk 26"/>
    <n v="12000"/>
    <n v="24000"/>
    <x v="1"/>
    <x v="31"/>
  </r>
  <r>
    <s v="S04198"/>
    <x v="28"/>
    <s v="EMP060"/>
    <s v="P007"/>
    <x v="3"/>
    <n v="17"/>
    <s v="Rohit Patel"/>
    <s v="Cabinet 7"/>
    <n v="10000"/>
    <n v="170000"/>
    <x v="1"/>
    <x v="51"/>
  </r>
  <r>
    <s v="S04199"/>
    <x v="280"/>
    <s v="EMP020"/>
    <s v="P028"/>
    <x v="1"/>
    <n v="11"/>
    <s v="Karan Gupta"/>
    <s v="Notebook 28"/>
    <n v="100"/>
    <n v="1100"/>
    <x v="0"/>
    <x v="24"/>
  </r>
  <r>
    <s v="S04200"/>
    <x v="251"/>
    <s v="EMP014"/>
    <s v="P011"/>
    <x v="1"/>
    <n v="10"/>
    <s v="Priya Kumar"/>
    <s v="Laptop 11"/>
    <n v="60000"/>
    <n v="600000"/>
    <x v="2"/>
    <x v="13"/>
  </r>
  <r>
    <s v="S04201"/>
    <x v="83"/>
    <s v="EMP082"/>
    <s v="P041"/>
    <x v="1"/>
    <n v="9"/>
    <s v="Rohit Jain"/>
    <s v="Laptop 41"/>
    <n v="60000"/>
    <n v="540000"/>
    <x v="2"/>
    <x v="8"/>
  </r>
  <r>
    <s v="S04202"/>
    <x v="25"/>
    <s v="EMP010"/>
    <s v="P018"/>
    <x v="2"/>
    <n v="14"/>
    <s v="Karan Kumar"/>
    <s v="Notebook 18"/>
    <n v="100"/>
    <n v="1400"/>
    <x v="0"/>
    <x v="54"/>
  </r>
  <r>
    <s v="S04203"/>
    <x v="29"/>
    <s v="EMP039"/>
    <s v="P022"/>
    <x v="2"/>
    <n v="20"/>
    <s v="Rohit Jain"/>
    <s v="Mouse 22"/>
    <n v="500"/>
    <n v="10000"/>
    <x v="2"/>
    <x v="8"/>
  </r>
  <r>
    <s v="S04204"/>
    <x v="280"/>
    <s v="EMP005"/>
    <s v="P045"/>
    <x v="2"/>
    <n v="1"/>
    <s v="Sneha Mehta"/>
    <s v="Office Chair 45"/>
    <n v="7000"/>
    <n v="7000"/>
    <x v="1"/>
    <x v="9"/>
  </r>
  <r>
    <s v="S04205"/>
    <x v="204"/>
    <s v="EMP041"/>
    <s v="P048"/>
    <x v="0"/>
    <n v="13"/>
    <s v="Karan Yadav"/>
    <s v="Notebook 48"/>
    <n v="100"/>
    <n v="1300"/>
    <x v="0"/>
    <x v="1"/>
  </r>
  <r>
    <s v="S04206"/>
    <x v="192"/>
    <s v="EMP070"/>
    <s v="P047"/>
    <x v="0"/>
    <n v="3"/>
    <s v="Priya Sharma"/>
    <s v="Cabinet 47"/>
    <n v="10000"/>
    <n v="30000"/>
    <x v="1"/>
    <x v="12"/>
  </r>
  <r>
    <s v="S04207"/>
    <x v="224"/>
    <s v="EMP008"/>
    <s v="P050"/>
    <x v="0"/>
    <n v="15"/>
    <s v="Pooja Verma"/>
    <s v="Marker 50"/>
    <n v="50"/>
    <n v="750"/>
    <x v="0"/>
    <x v="36"/>
  </r>
  <r>
    <s v="S04208"/>
    <x v="319"/>
    <s v="EMP088"/>
    <s v="P002"/>
    <x v="0"/>
    <n v="10"/>
    <s v="Rahul Gupta"/>
    <s v="Mouse 2"/>
    <n v="500"/>
    <n v="5000"/>
    <x v="2"/>
    <x v="21"/>
  </r>
  <r>
    <s v="S04209"/>
    <x v="208"/>
    <s v="EMP091"/>
    <s v="P023"/>
    <x v="3"/>
    <n v="10"/>
    <s v="Anjali Verma"/>
    <s v="Keyboard 23"/>
    <n v="1200"/>
    <n v="12000"/>
    <x v="2"/>
    <x v="27"/>
  </r>
  <r>
    <s v="S04210"/>
    <x v="155"/>
    <s v="EMP065"/>
    <s v="P001"/>
    <x v="2"/>
    <n v="15"/>
    <s v="Pooja Sharma"/>
    <s v="Laptop 1"/>
    <n v="60000"/>
    <n v="900000"/>
    <x v="2"/>
    <x v="35"/>
  </r>
  <r>
    <s v="S04211"/>
    <x v="130"/>
    <s v="EMP036"/>
    <s v="P045"/>
    <x v="1"/>
    <n v="8"/>
    <s v="Rohit Yadav"/>
    <s v="Office Chair 45"/>
    <n v="7000"/>
    <n v="56000"/>
    <x v="1"/>
    <x v="0"/>
  </r>
  <r>
    <s v="S04212"/>
    <x v="143"/>
    <s v="EMP093"/>
    <s v="P001"/>
    <x v="2"/>
    <n v="6"/>
    <s v="Vikas Singh"/>
    <s v="Laptop 1"/>
    <n v="60000"/>
    <n v="360000"/>
    <x v="2"/>
    <x v="34"/>
  </r>
  <r>
    <s v="S04213"/>
    <x v="139"/>
    <s v="EMP047"/>
    <s v="P046"/>
    <x v="1"/>
    <n v="14"/>
    <s v="Rahul Verma"/>
    <s v="Desk 46"/>
    <n v="12000"/>
    <n v="168000"/>
    <x v="1"/>
    <x v="47"/>
  </r>
  <r>
    <s v="S04214"/>
    <x v="212"/>
    <s v="EMP044"/>
    <s v="P030"/>
    <x v="1"/>
    <n v="7"/>
    <s v="Rohit Verma"/>
    <s v="Marker 30"/>
    <n v="50"/>
    <n v="350"/>
    <x v="0"/>
    <x v="50"/>
  </r>
  <r>
    <s v="S04215"/>
    <x v="147"/>
    <s v="EMP033"/>
    <s v="P019"/>
    <x v="2"/>
    <n v="11"/>
    <s v="Neha Gupta"/>
    <s v="Printer Paper 19"/>
    <n v="300"/>
    <n v="3300"/>
    <x v="0"/>
    <x v="16"/>
  </r>
  <r>
    <s v="S04216"/>
    <x v="312"/>
    <s v="EMP073"/>
    <s v="P019"/>
    <x v="3"/>
    <n v="8"/>
    <s v="Pooja Jain"/>
    <s v="Printer Paper 19"/>
    <n v="300"/>
    <n v="2400"/>
    <x v="0"/>
    <x v="23"/>
  </r>
  <r>
    <s v="S04217"/>
    <x v="207"/>
    <s v="EMP017"/>
    <s v="P039"/>
    <x v="3"/>
    <n v="15"/>
    <s v="Priya Sharma"/>
    <s v="Printer Paper 39"/>
    <n v="300"/>
    <n v="4500"/>
    <x v="0"/>
    <x v="12"/>
  </r>
  <r>
    <s v="S04218"/>
    <x v="96"/>
    <s v="EMP056"/>
    <s v="P014"/>
    <x v="3"/>
    <n v="7"/>
    <s v="Anjali Singh"/>
    <s v="Monitor 14"/>
    <n v="15000"/>
    <n v="105000"/>
    <x v="2"/>
    <x v="2"/>
  </r>
  <r>
    <s v="S04219"/>
    <x v="234"/>
    <s v="EMP099"/>
    <s v="P019"/>
    <x v="2"/>
    <n v="1"/>
    <s v="Anjali Jain"/>
    <s v="Printer Paper 19"/>
    <n v="300"/>
    <n v="300"/>
    <x v="0"/>
    <x v="14"/>
  </r>
  <r>
    <s v="S04220"/>
    <x v="135"/>
    <s v="EMP044"/>
    <s v="P014"/>
    <x v="2"/>
    <n v="17"/>
    <s v="Rohit Verma"/>
    <s v="Monitor 14"/>
    <n v="15000"/>
    <n v="255000"/>
    <x v="2"/>
    <x v="50"/>
  </r>
  <r>
    <s v="S04221"/>
    <x v="39"/>
    <s v="EMP081"/>
    <s v="P042"/>
    <x v="3"/>
    <n v="8"/>
    <s v="Rahul Gupta"/>
    <s v="Mouse 42"/>
    <n v="500"/>
    <n v="4000"/>
    <x v="2"/>
    <x v="21"/>
  </r>
  <r>
    <s v="S04222"/>
    <x v="120"/>
    <s v="EMP063"/>
    <s v="P026"/>
    <x v="0"/>
    <n v="2"/>
    <s v="Pooja Jain"/>
    <s v="Desk 26"/>
    <n v="12000"/>
    <n v="24000"/>
    <x v="1"/>
    <x v="23"/>
  </r>
  <r>
    <s v="S04223"/>
    <x v="310"/>
    <s v="EMP026"/>
    <s v="P039"/>
    <x v="0"/>
    <n v="8"/>
    <s v="Amit Verma"/>
    <s v="Printer Paper 39"/>
    <n v="300"/>
    <n v="2400"/>
    <x v="0"/>
    <x v="10"/>
  </r>
  <r>
    <s v="S04224"/>
    <x v="108"/>
    <s v="EMP015"/>
    <s v="P016"/>
    <x v="1"/>
    <n v="11"/>
    <s v="Neha Singh"/>
    <s v="Desk 16"/>
    <n v="12000"/>
    <n v="132000"/>
    <x v="1"/>
    <x v="26"/>
  </r>
  <r>
    <s v="S04225"/>
    <x v="133"/>
    <s v="EMP077"/>
    <s v="P009"/>
    <x v="0"/>
    <n v="9"/>
    <s v="Rohit Jain"/>
    <s v="Printer Paper 9"/>
    <n v="300"/>
    <n v="2700"/>
    <x v="0"/>
    <x v="8"/>
  </r>
  <r>
    <s v="S04226"/>
    <x v="129"/>
    <s v="EMP014"/>
    <s v="P050"/>
    <x v="2"/>
    <n v="7"/>
    <s v="Priya Kumar"/>
    <s v="Marker 50"/>
    <n v="50"/>
    <n v="350"/>
    <x v="0"/>
    <x v="13"/>
  </r>
  <r>
    <s v="S04227"/>
    <x v="232"/>
    <s v="EMP035"/>
    <s v="P008"/>
    <x v="2"/>
    <n v="18"/>
    <s v="Neha Mehta"/>
    <s v="Notebook 8"/>
    <n v="100"/>
    <n v="1800"/>
    <x v="0"/>
    <x v="15"/>
  </r>
  <r>
    <s v="S04228"/>
    <x v="159"/>
    <s v="EMP049"/>
    <s v="P049"/>
    <x v="3"/>
    <n v="6"/>
    <s v="Rahul Sharma"/>
    <s v="Printer Paper 49"/>
    <n v="300"/>
    <n v="1800"/>
    <x v="0"/>
    <x v="6"/>
  </r>
  <r>
    <s v="S04229"/>
    <x v="168"/>
    <s v="EMP011"/>
    <s v="P027"/>
    <x v="1"/>
    <n v="9"/>
    <s v="Rohit Jain"/>
    <s v="Cabinet 27"/>
    <n v="10000"/>
    <n v="90000"/>
    <x v="1"/>
    <x v="8"/>
  </r>
  <r>
    <s v="S04230"/>
    <x v="80"/>
    <s v="EMP062"/>
    <s v="P024"/>
    <x v="0"/>
    <n v="5"/>
    <s v="Vikas Singh"/>
    <s v="Monitor 24"/>
    <n v="15000"/>
    <n v="75000"/>
    <x v="2"/>
    <x v="34"/>
  </r>
  <r>
    <s v="S04231"/>
    <x v="188"/>
    <s v="EMP038"/>
    <s v="P012"/>
    <x v="3"/>
    <n v="19"/>
    <s v="Amit Verma"/>
    <s v="Mouse 12"/>
    <n v="500"/>
    <n v="9500"/>
    <x v="2"/>
    <x v="10"/>
  </r>
  <r>
    <s v="S04232"/>
    <x v="11"/>
    <s v="EMP071"/>
    <s v="P046"/>
    <x v="1"/>
    <n v="13"/>
    <s v="Amit Mehta"/>
    <s v="Desk 46"/>
    <n v="12000"/>
    <n v="156000"/>
    <x v="1"/>
    <x v="3"/>
  </r>
  <r>
    <s v="S04233"/>
    <x v="288"/>
    <s v="EMP085"/>
    <s v="P002"/>
    <x v="3"/>
    <n v="5"/>
    <s v="Sneha Verma"/>
    <s v="Mouse 2"/>
    <n v="500"/>
    <n v="2500"/>
    <x v="2"/>
    <x v="29"/>
  </r>
  <r>
    <s v="S04234"/>
    <x v="243"/>
    <s v="EMP001"/>
    <s v="P011"/>
    <x v="1"/>
    <n v="7"/>
    <s v="Priya Sharma"/>
    <s v="Laptop 11"/>
    <n v="60000"/>
    <n v="420000"/>
    <x v="2"/>
    <x v="12"/>
  </r>
  <r>
    <s v="S04235"/>
    <x v="15"/>
    <s v="EMP045"/>
    <s v="P043"/>
    <x v="2"/>
    <n v="1"/>
    <s v="Anjali Singh"/>
    <s v="Keyboard 43"/>
    <n v="1200"/>
    <n v="1200"/>
    <x v="2"/>
    <x v="2"/>
  </r>
  <r>
    <s v="S04236"/>
    <x v="125"/>
    <s v="EMP099"/>
    <s v="P044"/>
    <x v="3"/>
    <n v="13"/>
    <s v="Anjali Jain"/>
    <s v="Monitor 44"/>
    <n v="15000"/>
    <n v="195000"/>
    <x v="2"/>
    <x v="14"/>
  </r>
  <r>
    <s v="S04237"/>
    <x v="107"/>
    <s v="EMP094"/>
    <s v="P007"/>
    <x v="0"/>
    <n v="13"/>
    <s v="Rohit Kumar"/>
    <s v="Cabinet 7"/>
    <n v="10000"/>
    <n v="130000"/>
    <x v="1"/>
    <x v="38"/>
  </r>
  <r>
    <s v="S04238"/>
    <x v="159"/>
    <s v="EMP003"/>
    <s v="P028"/>
    <x v="2"/>
    <n v="15"/>
    <s v="Karan Patel"/>
    <s v="Notebook 28"/>
    <n v="100"/>
    <n v="1500"/>
    <x v="0"/>
    <x v="39"/>
  </r>
  <r>
    <s v="S04239"/>
    <x v="302"/>
    <s v="EMP092"/>
    <s v="P010"/>
    <x v="3"/>
    <n v="13"/>
    <s v="Neha Yadav"/>
    <s v="Marker 10"/>
    <n v="50"/>
    <n v="650"/>
    <x v="0"/>
    <x v="17"/>
  </r>
  <r>
    <s v="S04240"/>
    <x v="18"/>
    <s v="EMP096"/>
    <s v="P034"/>
    <x v="2"/>
    <n v="4"/>
    <s v="Sneha Yadav"/>
    <s v="Monitor 34"/>
    <n v="15000"/>
    <n v="60000"/>
    <x v="2"/>
    <x v="45"/>
  </r>
  <r>
    <s v="S04241"/>
    <x v="340"/>
    <s v="EMP069"/>
    <s v="P040"/>
    <x v="1"/>
    <n v="8"/>
    <s v="Pooja Patel"/>
    <s v="Marker 40"/>
    <n v="50"/>
    <n v="400"/>
    <x v="0"/>
    <x v="48"/>
  </r>
  <r>
    <s v="S04242"/>
    <x v="96"/>
    <s v="EMP063"/>
    <s v="P007"/>
    <x v="1"/>
    <n v="15"/>
    <s v="Pooja Jain"/>
    <s v="Cabinet 7"/>
    <n v="10000"/>
    <n v="150000"/>
    <x v="1"/>
    <x v="23"/>
  </r>
  <r>
    <s v="S04243"/>
    <x v="2"/>
    <s v="EMP076"/>
    <s v="P041"/>
    <x v="2"/>
    <n v="16"/>
    <s v="Rahul Jain"/>
    <s v="Laptop 41"/>
    <n v="60000"/>
    <n v="960000"/>
    <x v="2"/>
    <x v="22"/>
  </r>
  <r>
    <s v="S04244"/>
    <x v="227"/>
    <s v="EMP091"/>
    <s v="P009"/>
    <x v="1"/>
    <n v="14"/>
    <s v="Anjali Verma"/>
    <s v="Printer Paper 9"/>
    <n v="300"/>
    <n v="4200"/>
    <x v="0"/>
    <x v="27"/>
  </r>
  <r>
    <s v="S04245"/>
    <x v="61"/>
    <s v="EMP071"/>
    <s v="P033"/>
    <x v="0"/>
    <n v="6"/>
    <s v="Amit Mehta"/>
    <s v="Keyboard 33"/>
    <n v="1200"/>
    <n v="7200"/>
    <x v="2"/>
    <x v="3"/>
  </r>
  <r>
    <s v="S04246"/>
    <x v="245"/>
    <s v="EMP017"/>
    <s v="P039"/>
    <x v="0"/>
    <n v="18"/>
    <s v="Priya Sharma"/>
    <s v="Printer Paper 39"/>
    <n v="300"/>
    <n v="5400"/>
    <x v="0"/>
    <x v="12"/>
  </r>
  <r>
    <s v="S04247"/>
    <x v="362"/>
    <s v="EMP074"/>
    <s v="P014"/>
    <x v="2"/>
    <n v="6"/>
    <s v="Karan Singh"/>
    <s v="Monitor 14"/>
    <n v="15000"/>
    <n v="90000"/>
    <x v="2"/>
    <x v="32"/>
  </r>
  <r>
    <s v="S04248"/>
    <x v="202"/>
    <s v="EMP051"/>
    <s v="P019"/>
    <x v="3"/>
    <n v="6"/>
    <s v="Rahul Singh"/>
    <s v="Printer Paper 19"/>
    <n v="300"/>
    <n v="1800"/>
    <x v="0"/>
    <x v="4"/>
  </r>
  <r>
    <s v="S04249"/>
    <x v="290"/>
    <s v="EMP080"/>
    <s v="P046"/>
    <x v="0"/>
    <n v="5"/>
    <s v="Neha Sharma"/>
    <s v="Desk 46"/>
    <n v="12000"/>
    <n v="60000"/>
    <x v="1"/>
    <x v="30"/>
  </r>
  <r>
    <s v="S04250"/>
    <x v="93"/>
    <s v="EMP047"/>
    <s v="P012"/>
    <x v="1"/>
    <n v="13"/>
    <s v="Rahul Verma"/>
    <s v="Mouse 12"/>
    <n v="500"/>
    <n v="6500"/>
    <x v="2"/>
    <x v="47"/>
  </r>
  <r>
    <s v="S04251"/>
    <x v="285"/>
    <s v="EMP036"/>
    <s v="P045"/>
    <x v="3"/>
    <n v="10"/>
    <s v="Rohit Yadav"/>
    <s v="Office Chair 45"/>
    <n v="7000"/>
    <n v="70000"/>
    <x v="1"/>
    <x v="0"/>
  </r>
  <r>
    <s v="S04252"/>
    <x v="90"/>
    <s v="EMP034"/>
    <s v="P020"/>
    <x v="3"/>
    <n v="11"/>
    <s v="Anjali Jain"/>
    <s v="Marker 20"/>
    <n v="50"/>
    <n v="550"/>
    <x v="0"/>
    <x v="14"/>
  </r>
  <r>
    <s v="S04253"/>
    <x v="344"/>
    <s v="EMP094"/>
    <s v="P018"/>
    <x v="2"/>
    <n v="17"/>
    <s v="Rohit Kumar"/>
    <s v="Notebook 18"/>
    <n v="100"/>
    <n v="1700"/>
    <x v="0"/>
    <x v="38"/>
  </r>
  <r>
    <s v="S04254"/>
    <x v="121"/>
    <s v="EMP061"/>
    <s v="P025"/>
    <x v="0"/>
    <n v="16"/>
    <s v="Neha Gupta"/>
    <s v="Office Chair 25"/>
    <n v="7000"/>
    <n v="112000"/>
    <x v="1"/>
    <x v="16"/>
  </r>
  <r>
    <s v="S04255"/>
    <x v="14"/>
    <s v="EMP098"/>
    <s v="P002"/>
    <x v="0"/>
    <n v="18"/>
    <s v="Karan Sharma"/>
    <s v="Mouse 2"/>
    <n v="500"/>
    <n v="9000"/>
    <x v="2"/>
    <x v="41"/>
  </r>
  <r>
    <s v="S04256"/>
    <x v="350"/>
    <s v="EMP007"/>
    <s v="P008"/>
    <x v="1"/>
    <n v="12"/>
    <s v="Priya Kumar"/>
    <s v="Notebook 8"/>
    <n v="100"/>
    <n v="1200"/>
    <x v="0"/>
    <x v="13"/>
  </r>
  <r>
    <s v="S04257"/>
    <x v="54"/>
    <s v="EMP043"/>
    <s v="P007"/>
    <x v="2"/>
    <n v="8"/>
    <s v="Vikas Sharma"/>
    <s v="Cabinet 7"/>
    <n v="10000"/>
    <n v="80000"/>
    <x v="1"/>
    <x v="43"/>
  </r>
  <r>
    <s v="S04258"/>
    <x v="75"/>
    <s v="EMP073"/>
    <s v="P038"/>
    <x v="1"/>
    <n v="10"/>
    <s v="Pooja Jain"/>
    <s v="Notebook 38"/>
    <n v="100"/>
    <n v="1000"/>
    <x v="0"/>
    <x v="23"/>
  </r>
  <r>
    <s v="S04259"/>
    <x v="242"/>
    <s v="EMP037"/>
    <s v="P010"/>
    <x v="0"/>
    <n v="5"/>
    <s v="Priya Kumar"/>
    <s v="Marker 10"/>
    <n v="50"/>
    <n v="250"/>
    <x v="0"/>
    <x v="13"/>
  </r>
  <r>
    <s v="S04260"/>
    <x v="287"/>
    <s v="EMP068"/>
    <s v="P006"/>
    <x v="3"/>
    <n v="6"/>
    <s v="Vikas Gupta"/>
    <s v="Desk 6"/>
    <n v="12000"/>
    <n v="72000"/>
    <x v="1"/>
    <x v="46"/>
  </r>
  <r>
    <s v="S04261"/>
    <x v="361"/>
    <s v="EMP025"/>
    <s v="P006"/>
    <x v="0"/>
    <n v="19"/>
    <s v="Amit Mehta"/>
    <s v="Desk 6"/>
    <n v="12000"/>
    <n v="228000"/>
    <x v="1"/>
    <x v="3"/>
  </r>
  <r>
    <s v="S04262"/>
    <x v="59"/>
    <s v="EMP090"/>
    <s v="P035"/>
    <x v="1"/>
    <n v="7"/>
    <s v="Vikas Agarwal"/>
    <s v="Office Chair 35"/>
    <n v="7000"/>
    <n v="49000"/>
    <x v="1"/>
    <x v="25"/>
  </r>
  <r>
    <s v="S04263"/>
    <x v="286"/>
    <s v="EMP091"/>
    <s v="P031"/>
    <x v="1"/>
    <n v="19"/>
    <s v="Anjali Verma"/>
    <s v="Laptop 31"/>
    <n v="60000"/>
    <n v="1140000"/>
    <x v="2"/>
    <x v="27"/>
  </r>
  <r>
    <s v="S04264"/>
    <x v="66"/>
    <s v="EMP069"/>
    <s v="P045"/>
    <x v="2"/>
    <n v="7"/>
    <s v="Pooja Patel"/>
    <s v="Office Chair 45"/>
    <n v="7000"/>
    <n v="49000"/>
    <x v="1"/>
    <x v="48"/>
  </r>
  <r>
    <s v="S04265"/>
    <x v="113"/>
    <s v="EMP047"/>
    <s v="P015"/>
    <x v="2"/>
    <n v="16"/>
    <s v="Rahul Verma"/>
    <s v="Office Chair 15"/>
    <n v="7000"/>
    <n v="112000"/>
    <x v="1"/>
    <x v="47"/>
  </r>
  <r>
    <s v="S04266"/>
    <x v="183"/>
    <s v="EMP003"/>
    <s v="P029"/>
    <x v="0"/>
    <n v="17"/>
    <s v="Karan Patel"/>
    <s v="Printer Paper 29"/>
    <n v="300"/>
    <n v="5100"/>
    <x v="0"/>
    <x v="39"/>
  </r>
  <r>
    <s v="S04267"/>
    <x v="304"/>
    <s v="EMP078"/>
    <s v="P020"/>
    <x v="0"/>
    <n v="18"/>
    <s v="Sneha Gupta"/>
    <s v="Marker 20"/>
    <n v="50"/>
    <n v="900"/>
    <x v="0"/>
    <x v="44"/>
  </r>
  <r>
    <s v="S04268"/>
    <x v="285"/>
    <s v="EMP030"/>
    <s v="P007"/>
    <x v="0"/>
    <n v="6"/>
    <s v="Neha Sharma"/>
    <s v="Cabinet 7"/>
    <n v="10000"/>
    <n v="60000"/>
    <x v="1"/>
    <x v="30"/>
  </r>
  <r>
    <s v="S04269"/>
    <x v="344"/>
    <s v="EMP019"/>
    <s v="P039"/>
    <x v="0"/>
    <n v="11"/>
    <s v="Rahul Yadav"/>
    <s v="Printer Paper 39"/>
    <n v="300"/>
    <n v="3300"/>
    <x v="0"/>
    <x v="7"/>
  </r>
  <r>
    <s v="S04270"/>
    <x v="322"/>
    <s v="EMP082"/>
    <s v="P045"/>
    <x v="1"/>
    <n v="15"/>
    <s v="Rohit Jain"/>
    <s v="Office Chair 45"/>
    <n v="7000"/>
    <n v="105000"/>
    <x v="1"/>
    <x v="8"/>
  </r>
  <r>
    <s v="S04271"/>
    <x v="354"/>
    <s v="EMP092"/>
    <s v="P046"/>
    <x v="1"/>
    <n v="4"/>
    <s v="Neha Yadav"/>
    <s v="Desk 46"/>
    <n v="12000"/>
    <n v="48000"/>
    <x v="1"/>
    <x v="17"/>
  </r>
  <r>
    <s v="S04272"/>
    <x v="168"/>
    <s v="EMP095"/>
    <s v="P002"/>
    <x v="2"/>
    <n v="17"/>
    <s v="Rahul Singh"/>
    <s v="Mouse 2"/>
    <n v="500"/>
    <n v="8500"/>
    <x v="2"/>
    <x v="4"/>
  </r>
  <r>
    <s v="S04273"/>
    <x v="143"/>
    <s v="EMP028"/>
    <s v="P043"/>
    <x v="3"/>
    <n v="15"/>
    <s v="Karan Sharma"/>
    <s v="Keyboard 43"/>
    <n v="1200"/>
    <n v="18000"/>
    <x v="2"/>
    <x v="41"/>
  </r>
  <r>
    <s v="S04274"/>
    <x v="204"/>
    <s v="EMP047"/>
    <s v="P037"/>
    <x v="1"/>
    <n v="5"/>
    <s v="Rahul Verma"/>
    <s v="Cabinet 37"/>
    <n v="10000"/>
    <n v="50000"/>
    <x v="1"/>
    <x v="47"/>
  </r>
  <r>
    <s v="S04275"/>
    <x v="30"/>
    <s v="EMP066"/>
    <s v="P037"/>
    <x v="1"/>
    <n v="9"/>
    <s v="Sneha Patel"/>
    <s v="Cabinet 37"/>
    <n v="10000"/>
    <n v="90000"/>
    <x v="1"/>
    <x v="49"/>
  </r>
  <r>
    <s v="S04276"/>
    <x v="338"/>
    <s v="EMP095"/>
    <s v="P014"/>
    <x v="1"/>
    <n v="18"/>
    <s v="Rahul Singh"/>
    <s v="Monitor 14"/>
    <n v="15000"/>
    <n v="270000"/>
    <x v="2"/>
    <x v="4"/>
  </r>
  <r>
    <s v="S04277"/>
    <x v="318"/>
    <s v="EMP079"/>
    <s v="P010"/>
    <x v="2"/>
    <n v="16"/>
    <s v="Anjali Kumar"/>
    <s v="Marker 10"/>
    <n v="50"/>
    <n v="800"/>
    <x v="0"/>
    <x v="40"/>
  </r>
  <r>
    <s v="S04278"/>
    <x v="325"/>
    <s v="EMP039"/>
    <s v="P035"/>
    <x v="1"/>
    <n v="10"/>
    <s v="Rohit Jain"/>
    <s v="Office Chair 35"/>
    <n v="7000"/>
    <n v="70000"/>
    <x v="1"/>
    <x v="8"/>
  </r>
  <r>
    <s v="S04279"/>
    <x v="165"/>
    <s v="EMP090"/>
    <s v="P032"/>
    <x v="1"/>
    <n v="5"/>
    <s v="Vikas Agarwal"/>
    <s v="Mouse 32"/>
    <n v="500"/>
    <n v="2500"/>
    <x v="2"/>
    <x v="25"/>
  </r>
  <r>
    <s v="S04280"/>
    <x v="341"/>
    <s v="EMP085"/>
    <s v="P039"/>
    <x v="2"/>
    <n v="9"/>
    <s v="Sneha Verma"/>
    <s v="Printer Paper 39"/>
    <n v="300"/>
    <n v="2700"/>
    <x v="0"/>
    <x v="29"/>
  </r>
  <r>
    <s v="S04281"/>
    <x v="86"/>
    <s v="EMP026"/>
    <s v="P021"/>
    <x v="2"/>
    <n v="3"/>
    <s v="Amit Verma"/>
    <s v="Laptop 21"/>
    <n v="60000"/>
    <n v="180000"/>
    <x v="2"/>
    <x v="10"/>
  </r>
  <r>
    <s v="S04282"/>
    <x v="11"/>
    <s v="EMP045"/>
    <s v="P021"/>
    <x v="3"/>
    <n v="20"/>
    <s v="Anjali Singh"/>
    <s v="Laptop 21"/>
    <n v="60000"/>
    <n v="1200000"/>
    <x v="2"/>
    <x v="2"/>
  </r>
  <r>
    <s v="S04283"/>
    <x v="133"/>
    <s v="EMP089"/>
    <s v="P042"/>
    <x v="0"/>
    <n v="9"/>
    <s v="Rohit Sharma"/>
    <s v="Mouse 42"/>
    <n v="500"/>
    <n v="4500"/>
    <x v="2"/>
    <x v="31"/>
  </r>
  <r>
    <s v="S04284"/>
    <x v="125"/>
    <s v="EMP006"/>
    <s v="P023"/>
    <x v="0"/>
    <n v="18"/>
    <s v="Anjali Jain"/>
    <s v="Keyboard 23"/>
    <n v="1200"/>
    <n v="21600"/>
    <x v="2"/>
    <x v="14"/>
  </r>
  <r>
    <s v="S04285"/>
    <x v="138"/>
    <s v="EMP069"/>
    <s v="P031"/>
    <x v="1"/>
    <n v="9"/>
    <s v="Pooja Patel"/>
    <s v="Laptop 31"/>
    <n v="60000"/>
    <n v="540000"/>
    <x v="2"/>
    <x v="48"/>
  </r>
  <r>
    <s v="S04286"/>
    <x v="138"/>
    <s v="EMP073"/>
    <s v="P026"/>
    <x v="0"/>
    <n v="13"/>
    <s v="Pooja Jain"/>
    <s v="Desk 26"/>
    <n v="12000"/>
    <n v="156000"/>
    <x v="1"/>
    <x v="23"/>
  </r>
  <r>
    <s v="S04287"/>
    <x v="22"/>
    <s v="EMP056"/>
    <s v="P034"/>
    <x v="0"/>
    <n v="5"/>
    <s v="Anjali Singh"/>
    <s v="Monitor 34"/>
    <n v="15000"/>
    <n v="75000"/>
    <x v="2"/>
    <x v="2"/>
  </r>
  <r>
    <s v="S04288"/>
    <x v="299"/>
    <s v="EMP065"/>
    <s v="P034"/>
    <x v="3"/>
    <n v="7"/>
    <s v="Pooja Sharma"/>
    <s v="Monitor 34"/>
    <n v="15000"/>
    <n v="105000"/>
    <x v="2"/>
    <x v="35"/>
  </r>
  <r>
    <s v="S04289"/>
    <x v="338"/>
    <s v="EMP077"/>
    <s v="P023"/>
    <x v="2"/>
    <n v="5"/>
    <s v="Rohit Jain"/>
    <s v="Keyboard 23"/>
    <n v="1200"/>
    <n v="6000"/>
    <x v="2"/>
    <x v="8"/>
  </r>
  <r>
    <s v="S04290"/>
    <x v="4"/>
    <s v="EMP031"/>
    <s v="P045"/>
    <x v="2"/>
    <n v="19"/>
    <s v="Pooja Jain"/>
    <s v="Office Chair 45"/>
    <n v="7000"/>
    <n v="133000"/>
    <x v="1"/>
    <x v="23"/>
  </r>
  <r>
    <s v="S04291"/>
    <x v="89"/>
    <s v="EMP048"/>
    <s v="P034"/>
    <x v="2"/>
    <n v="19"/>
    <s v="Vikas Jain"/>
    <s v="Monitor 34"/>
    <n v="15000"/>
    <n v="285000"/>
    <x v="2"/>
    <x v="42"/>
  </r>
  <r>
    <s v="S04292"/>
    <x v="302"/>
    <s v="EMP022"/>
    <s v="P049"/>
    <x v="0"/>
    <n v="3"/>
    <s v="Neha Mehta"/>
    <s v="Printer Paper 49"/>
    <n v="300"/>
    <n v="900"/>
    <x v="0"/>
    <x v="15"/>
  </r>
  <r>
    <s v="S04293"/>
    <x v="242"/>
    <s v="EMP044"/>
    <s v="P023"/>
    <x v="2"/>
    <n v="15"/>
    <s v="Rohit Verma"/>
    <s v="Keyboard 23"/>
    <n v="1200"/>
    <n v="18000"/>
    <x v="2"/>
    <x v="50"/>
  </r>
  <r>
    <s v="S04294"/>
    <x v="276"/>
    <s v="EMP098"/>
    <s v="P021"/>
    <x v="3"/>
    <n v="18"/>
    <s v="Karan Sharma"/>
    <s v="Laptop 21"/>
    <n v="60000"/>
    <n v="1080000"/>
    <x v="2"/>
    <x v="41"/>
  </r>
  <r>
    <s v="S04295"/>
    <x v="121"/>
    <s v="EMP025"/>
    <s v="P030"/>
    <x v="0"/>
    <n v="5"/>
    <s v="Amit Mehta"/>
    <s v="Marker 30"/>
    <n v="50"/>
    <n v="250"/>
    <x v="0"/>
    <x v="3"/>
  </r>
  <r>
    <s v="S04296"/>
    <x v="0"/>
    <s v="EMP051"/>
    <s v="P033"/>
    <x v="2"/>
    <n v="12"/>
    <s v="Rahul Singh"/>
    <s v="Keyboard 33"/>
    <n v="1200"/>
    <n v="14400"/>
    <x v="2"/>
    <x v="4"/>
  </r>
  <r>
    <s v="S04297"/>
    <x v="102"/>
    <s v="EMP088"/>
    <s v="P014"/>
    <x v="2"/>
    <n v="3"/>
    <s v="Rahul Gupta"/>
    <s v="Monitor 14"/>
    <n v="15000"/>
    <n v="45000"/>
    <x v="2"/>
    <x v="21"/>
  </r>
  <r>
    <s v="S04298"/>
    <x v="174"/>
    <s v="EMP059"/>
    <s v="P017"/>
    <x v="1"/>
    <n v="1"/>
    <s v="Pooja Verma"/>
    <s v="Cabinet 17"/>
    <n v="10000"/>
    <n v="10000"/>
    <x v="1"/>
    <x v="36"/>
  </r>
  <r>
    <s v="S04299"/>
    <x v="288"/>
    <s v="EMP021"/>
    <s v="P048"/>
    <x v="0"/>
    <n v="16"/>
    <s v="Amit Agarwal"/>
    <s v="Notebook 48"/>
    <n v="100"/>
    <n v="1600"/>
    <x v="0"/>
    <x v="18"/>
  </r>
  <r>
    <s v="S04300"/>
    <x v="254"/>
    <s v="EMP026"/>
    <s v="P037"/>
    <x v="1"/>
    <n v="11"/>
    <s v="Amit Verma"/>
    <s v="Cabinet 37"/>
    <n v="10000"/>
    <n v="110000"/>
    <x v="1"/>
    <x v="10"/>
  </r>
  <r>
    <s v="S04301"/>
    <x v="126"/>
    <s v="EMP015"/>
    <s v="P002"/>
    <x v="2"/>
    <n v="18"/>
    <s v="Neha Singh"/>
    <s v="Mouse 2"/>
    <n v="500"/>
    <n v="9000"/>
    <x v="2"/>
    <x v="26"/>
  </r>
  <r>
    <s v="S04302"/>
    <x v="364"/>
    <s v="EMP037"/>
    <s v="P042"/>
    <x v="0"/>
    <n v="18"/>
    <s v="Priya Kumar"/>
    <s v="Mouse 42"/>
    <n v="500"/>
    <n v="9000"/>
    <x v="2"/>
    <x v="13"/>
  </r>
  <r>
    <s v="S04303"/>
    <x v="111"/>
    <s v="EMP060"/>
    <s v="P034"/>
    <x v="0"/>
    <n v="20"/>
    <s v="Rohit Patel"/>
    <s v="Monitor 34"/>
    <n v="15000"/>
    <n v="300000"/>
    <x v="2"/>
    <x v="51"/>
  </r>
  <r>
    <s v="S04304"/>
    <x v="240"/>
    <s v="EMP046"/>
    <s v="P039"/>
    <x v="2"/>
    <n v="13"/>
    <s v="Priya Verma"/>
    <s v="Printer Paper 39"/>
    <n v="300"/>
    <n v="3900"/>
    <x v="0"/>
    <x v="19"/>
  </r>
  <r>
    <s v="S04305"/>
    <x v="22"/>
    <s v="EMP049"/>
    <s v="P010"/>
    <x v="1"/>
    <n v="4"/>
    <s v="Rahul Sharma"/>
    <s v="Marker 10"/>
    <n v="50"/>
    <n v="200"/>
    <x v="0"/>
    <x v="6"/>
  </r>
  <r>
    <s v="S04306"/>
    <x v="15"/>
    <s v="EMP047"/>
    <s v="P044"/>
    <x v="0"/>
    <n v="6"/>
    <s v="Rahul Verma"/>
    <s v="Monitor 44"/>
    <n v="15000"/>
    <n v="90000"/>
    <x v="2"/>
    <x v="47"/>
  </r>
  <r>
    <s v="S04307"/>
    <x v="329"/>
    <s v="EMP037"/>
    <s v="P009"/>
    <x v="2"/>
    <n v="11"/>
    <s v="Priya Kumar"/>
    <s v="Printer Paper 9"/>
    <n v="300"/>
    <n v="3300"/>
    <x v="0"/>
    <x v="13"/>
  </r>
  <r>
    <s v="S04308"/>
    <x v="75"/>
    <s v="EMP097"/>
    <s v="P012"/>
    <x v="3"/>
    <n v="10"/>
    <s v="Rohit Yadav"/>
    <s v="Mouse 12"/>
    <n v="500"/>
    <n v="5000"/>
    <x v="2"/>
    <x v="0"/>
  </r>
  <r>
    <s v="S04309"/>
    <x v="114"/>
    <s v="EMP016"/>
    <s v="P003"/>
    <x v="2"/>
    <n v="20"/>
    <s v="Karan Gupta"/>
    <s v="Keyboard 3"/>
    <n v="1200"/>
    <n v="24000"/>
    <x v="2"/>
    <x v="24"/>
  </r>
  <r>
    <s v="S04310"/>
    <x v="293"/>
    <s v="EMP052"/>
    <s v="P047"/>
    <x v="0"/>
    <n v="13"/>
    <s v="Sneha Mehta"/>
    <s v="Cabinet 47"/>
    <n v="10000"/>
    <n v="130000"/>
    <x v="1"/>
    <x v="9"/>
  </r>
  <r>
    <s v="S04311"/>
    <x v="22"/>
    <s v="EMP058"/>
    <s v="P010"/>
    <x v="2"/>
    <n v="4"/>
    <s v="Anjali Jain"/>
    <s v="Marker 10"/>
    <n v="50"/>
    <n v="200"/>
    <x v="0"/>
    <x v="14"/>
  </r>
  <r>
    <s v="S04312"/>
    <x v="136"/>
    <s v="EMP073"/>
    <s v="P032"/>
    <x v="3"/>
    <n v="4"/>
    <s v="Pooja Jain"/>
    <s v="Mouse 32"/>
    <n v="500"/>
    <n v="2000"/>
    <x v="2"/>
    <x v="23"/>
  </r>
  <r>
    <s v="S04313"/>
    <x v="25"/>
    <s v="EMP025"/>
    <s v="P015"/>
    <x v="3"/>
    <n v="5"/>
    <s v="Amit Mehta"/>
    <s v="Office Chair 15"/>
    <n v="7000"/>
    <n v="35000"/>
    <x v="1"/>
    <x v="3"/>
  </r>
  <r>
    <s v="S04314"/>
    <x v="343"/>
    <s v="EMP017"/>
    <s v="P002"/>
    <x v="0"/>
    <n v="11"/>
    <s v="Priya Sharma"/>
    <s v="Mouse 2"/>
    <n v="500"/>
    <n v="5500"/>
    <x v="2"/>
    <x v="12"/>
  </r>
  <r>
    <s v="S04315"/>
    <x v="4"/>
    <s v="EMP090"/>
    <s v="P006"/>
    <x v="1"/>
    <n v="1"/>
    <s v="Vikas Agarwal"/>
    <s v="Desk 6"/>
    <n v="12000"/>
    <n v="12000"/>
    <x v="1"/>
    <x v="25"/>
  </r>
  <r>
    <s v="S04316"/>
    <x v="111"/>
    <s v="EMP063"/>
    <s v="P030"/>
    <x v="3"/>
    <n v="6"/>
    <s v="Pooja Jain"/>
    <s v="Marker 30"/>
    <n v="50"/>
    <n v="300"/>
    <x v="0"/>
    <x v="23"/>
  </r>
  <r>
    <s v="S04317"/>
    <x v="35"/>
    <s v="EMP088"/>
    <s v="P025"/>
    <x v="0"/>
    <n v="2"/>
    <s v="Rahul Gupta"/>
    <s v="Office Chair 25"/>
    <n v="7000"/>
    <n v="14000"/>
    <x v="1"/>
    <x v="21"/>
  </r>
  <r>
    <s v="S04318"/>
    <x v="298"/>
    <s v="EMP005"/>
    <s v="P016"/>
    <x v="0"/>
    <n v="3"/>
    <s v="Sneha Mehta"/>
    <s v="Desk 16"/>
    <n v="12000"/>
    <n v="36000"/>
    <x v="1"/>
    <x v="9"/>
  </r>
  <r>
    <s v="S04319"/>
    <x v="22"/>
    <s v="EMP066"/>
    <s v="P029"/>
    <x v="1"/>
    <n v="10"/>
    <s v="Sneha Patel"/>
    <s v="Printer Paper 29"/>
    <n v="300"/>
    <n v="3000"/>
    <x v="0"/>
    <x v="49"/>
  </r>
  <r>
    <s v="S04320"/>
    <x v="334"/>
    <s v="EMP087"/>
    <s v="P007"/>
    <x v="0"/>
    <n v="7"/>
    <s v="Neha Yadav"/>
    <s v="Cabinet 7"/>
    <n v="10000"/>
    <n v="70000"/>
    <x v="1"/>
    <x v="17"/>
  </r>
  <r>
    <s v="S04321"/>
    <x v="157"/>
    <s v="EMP054"/>
    <s v="P018"/>
    <x v="0"/>
    <n v="13"/>
    <s v="Neha Mehta"/>
    <s v="Notebook 18"/>
    <n v="100"/>
    <n v="1300"/>
    <x v="0"/>
    <x v="15"/>
  </r>
  <r>
    <s v="S04322"/>
    <x v="17"/>
    <s v="EMP057"/>
    <s v="P041"/>
    <x v="2"/>
    <n v="9"/>
    <s v="Vikas Yadav"/>
    <s v="Laptop 41"/>
    <n v="60000"/>
    <n v="540000"/>
    <x v="2"/>
    <x v="52"/>
  </r>
  <r>
    <s v="S04323"/>
    <x v="303"/>
    <s v="EMP009"/>
    <s v="P011"/>
    <x v="1"/>
    <n v="4"/>
    <s v="Sneha Mehta"/>
    <s v="Laptop 11"/>
    <n v="60000"/>
    <n v="240000"/>
    <x v="2"/>
    <x v="9"/>
  </r>
  <r>
    <s v="S04324"/>
    <x v="273"/>
    <s v="EMP067"/>
    <s v="P039"/>
    <x v="0"/>
    <n v="16"/>
    <s v="Anjali Sharma"/>
    <s v="Printer Paper 39"/>
    <n v="300"/>
    <n v="4800"/>
    <x v="0"/>
    <x v="5"/>
  </r>
  <r>
    <s v="S04325"/>
    <x v="310"/>
    <s v="EMP081"/>
    <s v="P008"/>
    <x v="0"/>
    <n v="9"/>
    <s v="Rahul Gupta"/>
    <s v="Notebook 8"/>
    <n v="100"/>
    <n v="900"/>
    <x v="0"/>
    <x v="21"/>
  </r>
  <r>
    <s v="S04326"/>
    <x v="49"/>
    <s v="EMP036"/>
    <s v="P003"/>
    <x v="0"/>
    <n v="9"/>
    <s v="Rohit Yadav"/>
    <s v="Keyboard 3"/>
    <n v="1200"/>
    <n v="10800"/>
    <x v="2"/>
    <x v="0"/>
  </r>
  <r>
    <s v="S04327"/>
    <x v="91"/>
    <s v="EMP081"/>
    <s v="P009"/>
    <x v="2"/>
    <n v="1"/>
    <s v="Rahul Gupta"/>
    <s v="Printer Paper 9"/>
    <n v="300"/>
    <n v="300"/>
    <x v="0"/>
    <x v="21"/>
  </r>
  <r>
    <s v="S04328"/>
    <x v="127"/>
    <s v="EMP050"/>
    <s v="P038"/>
    <x v="1"/>
    <n v="9"/>
    <s v="Amit Agarwal"/>
    <s v="Notebook 38"/>
    <n v="100"/>
    <n v="900"/>
    <x v="0"/>
    <x v="18"/>
  </r>
  <r>
    <s v="S04329"/>
    <x v="33"/>
    <s v="EMP049"/>
    <s v="P042"/>
    <x v="1"/>
    <n v="2"/>
    <s v="Rahul Sharma"/>
    <s v="Mouse 42"/>
    <n v="500"/>
    <n v="1000"/>
    <x v="2"/>
    <x v="6"/>
  </r>
  <r>
    <s v="S04330"/>
    <x v="258"/>
    <s v="EMP014"/>
    <s v="P031"/>
    <x v="0"/>
    <n v="11"/>
    <s v="Priya Kumar"/>
    <s v="Laptop 31"/>
    <n v="60000"/>
    <n v="660000"/>
    <x v="2"/>
    <x v="13"/>
  </r>
  <r>
    <s v="S04331"/>
    <x v="56"/>
    <s v="EMP025"/>
    <s v="P045"/>
    <x v="1"/>
    <n v="12"/>
    <s v="Amit Mehta"/>
    <s v="Office Chair 45"/>
    <n v="7000"/>
    <n v="84000"/>
    <x v="1"/>
    <x v="3"/>
  </r>
  <r>
    <s v="S04332"/>
    <x v="64"/>
    <s v="EMP070"/>
    <s v="P030"/>
    <x v="2"/>
    <n v="20"/>
    <s v="Priya Sharma"/>
    <s v="Marker 30"/>
    <n v="50"/>
    <n v="1000"/>
    <x v="0"/>
    <x v="12"/>
  </r>
  <r>
    <s v="S04333"/>
    <x v="175"/>
    <s v="EMP054"/>
    <s v="P043"/>
    <x v="1"/>
    <n v="10"/>
    <s v="Neha Mehta"/>
    <s v="Keyboard 43"/>
    <n v="1200"/>
    <n v="12000"/>
    <x v="2"/>
    <x v="15"/>
  </r>
  <r>
    <s v="S04334"/>
    <x v="267"/>
    <s v="EMP064"/>
    <s v="P026"/>
    <x v="3"/>
    <n v="10"/>
    <s v="Priya Jain"/>
    <s v="Desk 26"/>
    <n v="12000"/>
    <n v="120000"/>
    <x v="1"/>
    <x v="37"/>
  </r>
  <r>
    <s v="S04335"/>
    <x v="341"/>
    <s v="EMP023"/>
    <s v="P013"/>
    <x v="2"/>
    <n v="1"/>
    <s v="Anjali Kumar"/>
    <s v="Keyboard 13"/>
    <n v="1200"/>
    <n v="1200"/>
    <x v="2"/>
    <x v="40"/>
  </r>
  <r>
    <s v="S04336"/>
    <x v="359"/>
    <s v="EMP038"/>
    <s v="P019"/>
    <x v="0"/>
    <n v="20"/>
    <s v="Amit Verma"/>
    <s v="Printer Paper 19"/>
    <n v="300"/>
    <n v="6000"/>
    <x v="0"/>
    <x v="10"/>
  </r>
  <r>
    <s v="S04337"/>
    <x v="228"/>
    <s v="EMP048"/>
    <s v="P038"/>
    <x v="2"/>
    <n v="5"/>
    <s v="Vikas Jain"/>
    <s v="Notebook 38"/>
    <n v="100"/>
    <n v="500"/>
    <x v="0"/>
    <x v="42"/>
  </r>
  <r>
    <s v="S04338"/>
    <x v="158"/>
    <s v="EMP080"/>
    <s v="P046"/>
    <x v="0"/>
    <n v="5"/>
    <s v="Neha Sharma"/>
    <s v="Desk 46"/>
    <n v="12000"/>
    <n v="60000"/>
    <x v="1"/>
    <x v="30"/>
  </r>
  <r>
    <s v="S04339"/>
    <x v="112"/>
    <s v="EMP002"/>
    <s v="P014"/>
    <x v="2"/>
    <n v="11"/>
    <s v="Priya Sharma"/>
    <s v="Monitor 14"/>
    <n v="15000"/>
    <n v="165000"/>
    <x v="2"/>
    <x v="12"/>
  </r>
  <r>
    <s v="S04340"/>
    <x v="155"/>
    <s v="EMP047"/>
    <s v="P034"/>
    <x v="2"/>
    <n v="4"/>
    <s v="Rahul Verma"/>
    <s v="Monitor 34"/>
    <n v="15000"/>
    <n v="60000"/>
    <x v="2"/>
    <x v="47"/>
  </r>
  <r>
    <s v="S04341"/>
    <x v="194"/>
    <s v="EMP071"/>
    <s v="P026"/>
    <x v="1"/>
    <n v="5"/>
    <s v="Amit Mehta"/>
    <s v="Desk 26"/>
    <n v="12000"/>
    <n v="60000"/>
    <x v="1"/>
    <x v="3"/>
  </r>
  <r>
    <s v="S04342"/>
    <x v="302"/>
    <s v="EMP089"/>
    <s v="P013"/>
    <x v="2"/>
    <n v="4"/>
    <s v="Rohit Sharma"/>
    <s v="Keyboard 13"/>
    <n v="1200"/>
    <n v="4800"/>
    <x v="2"/>
    <x v="31"/>
  </r>
  <r>
    <s v="S04343"/>
    <x v="118"/>
    <s v="EMP055"/>
    <s v="P026"/>
    <x v="2"/>
    <n v="19"/>
    <s v="Neha Gupta"/>
    <s v="Desk 26"/>
    <n v="12000"/>
    <n v="228000"/>
    <x v="1"/>
    <x v="16"/>
  </r>
  <r>
    <s v="S04344"/>
    <x v="265"/>
    <s v="EMP070"/>
    <s v="P043"/>
    <x v="3"/>
    <n v="2"/>
    <s v="Priya Sharma"/>
    <s v="Keyboard 43"/>
    <n v="1200"/>
    <n v="2400"/>
    <x v="2"/>
    <x v="12"/>
  </r>
  <r>
    <s v="S04345"/>
    <x v="4"/>
    <s v="EMP065"/>
    <s v="P018"/>
    <x v="2"/>
    <n v="5"/>
    <s v="Pooja Sharma"/>
    <s v="Notebook 18"/>
    <n v="100"/>
    <n v="500"/>
    <x v="0"/>
    <x v="35"/>
  </r>
  <r>
    <s v="S04346"/>
    <x v="112"/>
    <s v="EMP079"/>
    <s v="P008"/>
    <x v="1"/>
    <n v="19"/>
    <s v="Anjali Kumar"/>
    <s v="Notebook 8"/>
    <n v="100"/>
    <n v="1900"/>
    <x v="0"/>
    <x v="40"/>
  </r>
  <r>
    <s v="S04347"/>
    <x v="100"/>
    <s v="EMP063"/>
    <s v="P012"/>
    <x v="2"/>
    <n v="14"/>
    <s v="Pooja Jain"/>
    <s v="Mouse 12"/>
    <n v="500"/>
    <n v="7000"/>
    <x v="2"/>
    <x v="23"/>
  </r>
  <r>
    <s v="S04348"/>
    <x v="163"/>
    <s v="EMP068"/>
    <s v="P036"/>
    <x v="1"/>
    <n v="18"/>
    <s v="Vikas Gupta"/>
    <s v="Desk 36"/>
    <n v="12000"/>
    <n v="216000"/>
    <x v="1"/>
    <x v="46"/>
  </r>
  <r>
    <s v="S04349"/>
    <x v="185"/>
    <s v="EMP078"/>
    <s v="P037"/>
    <x v="0"/>
    <n v="20"/>
    <s v="Sneha Gupta"/>
    <s v="Cabinet 37"/>
    <n v="10000"/>
    <n v="200000"/>
    <x v="1"/>
    <x v="44"/>
  </r>
  <r>
    <s v="S04350"/>
    <x v="22"/>
    <s v="EMP008"/>
    <s v="P024"/>
    <x v="1"/>
    <n v="6"/>
    <s v="Pooja Verma"/>
    <s v="Monitor 24"/>
    <n v="15000"/>
    <n v="90000"/>
    <x v="2"/>
    <x v="36"/>
  </r>
  <r>
    <s v="S04351"/>
    <x v="291"/>
    <s v="EMP092"/>
    <s v="P014"/>
    <x v="2"/>
    <n v="18"/>
    <s v="Neha Yadav"/>
    <s v="Monitor 14"/>
    <n v="15000"/>
    <n v="270000"/>
    <x v="2"/>
    <x v="17"/>
  </r>
  <r>
    <s v="S04352"/>
    <x v="347"/>
    <s v="EMP027"/>
    <s v="P037"/>
    <x v="3"/>
    <n v="5"/>
    <s v="Vikas Agarwal"/>
    <s v="Cabinet 37"/>
    <n v="10000"/>
    <n v="50000"/>
    <x v="1"/>
    <x v="25"/>
  </r>
  <r>
    <s v="S04353"/>
    <x v="336"/>
    <s v="EMP032"/>
    <s v="P010"/>
    <x v="3"/>
    <n v="11"/>
    <s v="Sneha Agarwal"/>
    <s v="Marker 10"/>
    <n v="50"/>
    <n v="550"/>
    <x v="0"/>
    <x v="20"/>
  </r>
  <r>
    <s v="S04354"/>
    <x v="197"/>
    <s v="EMP014"/>
    <s v="P020"/>
    <x v="3"/>
    <n v="11"/>
    <s v="Priya Kumar"/>
    <s v="Marker 20"/>
    <n v="50"/>
    <n v="550"/>
    <x v="0"/>
    <x v="13"/>
  </r>
  <r>
    <s v="S04355"/>
    <x v="221"/>
    <s v="EMP093"/>
    <s v="P047"/>
    <x v="0"/>
    <n v="4"/>
    <s v="Vikas Singh"/>
    <s v="Cabinet 47"/>
    <n v="10000"/>
    <n v="40000"/>
    <x v="1"/>
    <x v="34"/>
  </r>
  <r>
    <s v="S04356"/>
    <x v="258"/>
    <s v="EMP072"/>
    <s v="P017"/>
    <x v="0"/>
    <n v="14"/>
    <s v="Sneha Agarwal"/>
    <s v="Cabinet 17"/>
    <n v="10000"/>
    <n v="140000"/>
    <x v="1"/>
    <x v="20"/>
  </r>
  <r>
    <s v="S04357"/>
    <x v="65"/>
    <s v="EMP094"/>
    <s v="P013"/>
    <x v="3"/>
    <n v="16"/>
    <s v="Rohit Kumar"/>
    <s v="Keyboard 13"/>
    <n v="1200"/>
    <n v="19200"/>
    <x v="2"/>
    <x v="38"/>
  </r>
  <r>
    <s v="S04358"/>
    <x v="88"/>
    <s v="EMP065"/>
    <s v="P044"/>
    <x v="3"/>
    <n v="9"/>
    <s v="Pooja Sharma"/>
    <s v="Monitor 44"/>
    <n v="15000"/>
    <n v="135000"/>
    <x v="2"/>
    <x v="35"/>
  </r>
  <r>
    <s v="S04359"/>
    <x v="126"/>
    <s v="EMP037"/>
    <s v="P025"/>
    <x v="3"/>
    <n v="20"/>
    <s v="Priya Kumar"/>
    <s v="Office Chair 25"/>
    <n v="7000"/>
    <n v="140000"/>
    <x v="1"/>
    <x v="13"/>
  </r>
  <r>
    <s v="S04360"/>
    <x v="45"/>
    <s v="EMP024"/>
    <s v="P016"/>
    <x v="0"/>
    <n v="17"/>
    <s v="Karan Verma"/>
    <s v="Desk 16"/>
    <n v="12000"/>
    <n v="204000"/>
    <x v="1"/>
    <x v="56"/>
  </r>
  <r>
    <s v="S04361"/>
    <x v="247"/>
    <s v="EMP002"/>
    <s v="P014"/>
    <x v="2"/>
    <n v="6"/>
    <s v="Priya Sharma"/>
    <s v="Monitor 14"/>
    <n v="15000"/>
    <n v="90000"/>
    <x v="2"/>
    <x v="12"/>
  </r>
  <r>
    <s v="S04362"/>
    <x v="215"/>
    <s v="EMP099"/>
    <s v="P030"/>
    <x v="0"/>
    <n v="9"/>
    <s v="Anjali Jain"/>
    <s v="Marker 30"/>
    <n v="50"/>
    <n v="450"/>
    <x v="0"/>
    <x v="14"/>
  </r>
  <r>
    <s v="S04363"/>
    <x v="356"/>
    <s v="EMP035"/>
    <s v="P009"/>
    <x v="3"/>
    <n v="12"/>
    <s v="Neha Mehta"/>
    <s v="Printer Paper 9"/>
    <n v="300"/>
    <n v="3600"/>
    <x v="0"/>
    <x v="15"/>
  </r>
  <r>
    <s v="S04364"/>
    <x v="256"/>
    <s v="EMP010"/>
    <s v="P030"/>
    <x v="3"/>
    <n v="15"/>
    <s v="Karan Kumar"/>
    <s v="Marker 30"/>
    <n v="50"/>
    <n v="750"/>
    <x v="0"/>
    <x v="54"/>
  </r>
  <r>
    <s v="S04365"/>
    <x v="22"/>
    <s v="EMP053"/>
    <s v="P020"/>
    <x v="3"/>
    <n v="2"/>
    <s v="Rahul Patel"/>
    <s v="Marker 20"/>
    <n v="50"/>
    <n v="100"/>
    <x v="0"/>
    <x v="28"/>
  </r>
  <r>
    <s v="S04366"/>
    <x v="322"/>
    <s v="EMP093"/>
    <s v="P027"/>
    <x v="2"/>
    <n v="10"/>
    <s v="Vikas Singh"/>
    <s v="Cabinet 27"/>
    <n v="10000"/>
    <n v="100000"/>
    <x v="1"/>
    <x v="34"/>
  </r>
  <r>
    <s v="S04367"/>
    <x v="296"/>
    <s v="EMP098"/>
    <s v="P047"/>
    <x v="2"/>
    <n v="10"/>
    <s v="Karan Sharma"/>
    <s v="Cabinet 47"/>
    <n v="10000"/>
    <n v="100000"/>
    <x v="1"/>
    <x v="41"/>
  </r>
  <r>
    <s v="S04368"/>
    <x v="336"/>
    <s v="EMP070"/>
    <s v="P028"/>
    <x v="1"/>
    <n v="12"/>
    <s v="Priya Sharma"/>
    <s v="Notebook 28"/>
    <n v="100"/>
    <n v="1200"/>
    <x v="0"/>
    <x v="12"/>
  </r>
  <r>
    <s v="S04369"/>
    <x v="86"/>
    <s v="EMP094"/>
    <s v="P027"/>
    <x v="1"/>
    <n v="10"/>
    <s v="Rohit Kumar"/>
    <s v="Cabinet 27"/>
    <n v="10000"/>
    <n v="100000"/>
    <x v="1"/>
    <x v="38"/>
  </r>
  <r>
    <s v="S04370"/>
    <x v="342"/>
    <s v="EMP005"/>
    <s v="P034"/>
    <x v="3"/>
    <n v="16"/>
    <s v="Sneha Mehta"/>
    <s v="Monitor 34"/>
    <n v="15000"/>
    <n v="240000"/>
    <x v="2"/>
    <x v="9"/>
  </r>
  <r>
    <s v="S04371"/>
    <x v="238"/>
    <s v="EMP059"/>
    <s v="P036"/>
    <x v="3"/>
    <n v="10"/>
    <s v="Pooja Verma"/>
    <s v="Desk 36"/>
    <n v="12000"/>
    <n v="120000"/>
    <x v="1"/>
    <x v="36"/>
  </r>
  <r>
    <s v="S04372"/>
    <x v="317"/>
    <s v="EMP038"/>
    <s v="P031"/>
    <x v="1"/>
    <n v="16"/>
    <s v="Amit Verma"/>
    <s v="Laptop 31"/>
    <n v="60000"/>
    <n v="960000"/>
    <x v="2"/>
    <x v="10"/>
  </r>
  <r>
    <s v="S04373"/>
    <x v="264"/>
    <s v="EMP071"/>
    <s v="P030"/>
    <x v="3"/>
    <n v="16"/>
    <s v="Amit Mehta"/>
    <s v="Marker 30"/>
    <n v="50"/>
    <n v="800"/>
    <x v="0"/>
    <x v="3"/>
  </r>
  <r>
    <s v="S04374"/>
    <x v="340"/>
    <s v="EMP074"/>
    <s v="P034"/>
    <x v="2"/>
    <n v="9"/>
    <s v="Karan Singh"/>
    <s v="Monitor 34"/>
    <n v="15000"/>
    <n v="135000"/>
    <x v="2"/>
    <x v="32"/>
  </r>
  <r>
    <s v="S04375"/>
    <x v="280"/>
    <s v="EMP080"/>
    <s v="P019"/>
    <x v="3"/>
    <n v="4"/>
    <s v="Neha Sharma"/>
    <s v="Printer Paper 19"/>
    <n v="300"/>
    <n v="1200"/>
    <x v="0"/>
    <x v="30"/>
  </r>
  <r>
    <s v="S04376"/>
    <x v="191"/>
    <s v="EMP059"/>
    <s v="P047"/>
    <x v="3"/>
    <n v="5"/>
    <s v="Pooja Verma"/>
    <s v="Cabinet 47"/>
    <n v="10000"/>
    <n v="50000"/>
    <x v="1"/>
    <x v="36"/>
  </r>
  <r>
    <s v="S04377"/>
    <x v="258"/>
    <s v="EMP024"/>
    <s v="P030"/>
    <x v="2"/>
    <n v="4"/>
    <s v="Karan Verma"/>
    <s v="Marker 30"/>
    <n v="50"/>
    <n v="200"/>
    <x v="0"/>
    <x v="56"/>
  </r>
  <r>
    <s v="S04378"/>
    <x v="5"/>
    <s v="EMP059"/>
    <s v="P045"/>
    <x v="3"/>
    <n v="6"/>
    <s v="Pooja Verma"/>
    <s v="Office Chair 45"/>
    <n v="7000"/>
    <n v="42000"/>
    <x v="1"/>
    <x v="36"/>
  </r>
  <r>
    <s v="S04379"/>
    <x v="46"/>
    <s v="EMP092"/>
    <s v="P016"/>
    <x v="1"/>
    <n v="10"/>
    <s v="Neha Yadav"/>
    <s v="Desk 16"/>
    <n v="12000"/>
    <n v="120000"/>
    <x v="1"/>
    <x v="17"/>
  </r>
  <r>
    <s v="S04380"/>
    <x v="83"/>
    <s v="EMP038"/>
    <s v="P015"/>
    <x v="2"/>
    <n v="5"/>
    <s v="Amit Verma"/>
    <s v="Office Chair 15"/>
    <n v="7000"/>
    <n v="35000"/>
    <x v="1"/>
    <x v="10"/>
  </r>
  <r>
    <s v="S04381"/>
    <x v="242"/>
    <s v="EMP037"/>
    <s v="P050"/>
    <x v="3"/>
    <n v="11"/>
    <s v="Priya Kumar"/>
    <s v="Marker 50"/>
    <n v="50"/>
    <n v="550"/>
    <x v="0"/>
    <x v="13"/>
  </r>
  <r>
    <s v="S04382"/>
    <x v="124"/>
    <s v="EMP048"/>
    <s v="P013"/>
    <x v="3"/>
    <n v="5"/>
    <s v="Vikas Jain"/>
    <s v="Keyboard 13"/>
    <n v="1200"/>
    <n v="6000"/>
    <x v="2"/>
    <x v="42"/>
  </r>
  <r>
    <s v="S04383"/>
    <x v="42"/>
    <s v="EMP029"/>
    <s v="P031"/>
    <x v="3"/>
    <n v="6"/>
    <s v="Rahul Gupta"/>
    <s v="Laptop 31"/>
    <n v="60000"/>
    <n v="360000"/>
    <x v="2"/>
    <x v="21"/>
  </r>
  <r>
    <s v="S04384"/>
    <x v="61"/>
    <s v="EMP095"/>
    <s v="P009"/>
    <x v="3"/>
    <n v="13"/>
    <s v="Rahul Singh"/>
    <s v="Printer Paper 9"/>
    <n v="300"/>
    <n v="3900"/>
    <x v="0"/>
    <x v="4"/>
  </r>
  <r>
    <s v="S04385"/>
    <x v="183"/>
    <s v="EMP058"/>
    <s v="P038"/>
    <x v="2"/>
    <n v="8"/>
    <s v="Anjali Jain"/>
    <s v="Notebook 38"/>
    <n v="100"/>
    <n v="800"/>
    <x v="0"/>
    <x v="14"/>
  </r>
  <r>
    <s v="S04386"/>
    <x v="191"/>
    <s v="EMP015"/>
    <s v="P017"/>
    <x v="2"/>
    <n v="14"/>
    <s v="Neha Singh"/>
    <s v="Cabinet 17"/>
    <n v="10000"/>
    <n v="140000"/>
    <x v="1"/>
    <x v="26"/>
  </r>
  <r>
    <s v="S04387"/>
    <x v="129"/>
    <s v="EMP030"/>
    <s v="P050"/>
    <x v="2"/>
    <n v="7"/>
    <s v="Neha Sharma"/>
    <s v="Marker 50"/>
    <n v="50"/>
    <n v="350"/>
    <x v="0"/>
    <x v="30"/>
  </r>
  <r>
    <s v="S04388"/>
    <x v="236"/>
    <s v="EMP024"/>
    <s v="P027"/>
    <x v="3"/>
    <n v="17"/>
    <s v="Karan Verma"/>
    <s v="Cabinet 27"/>
    <n v="10000"/>
    <n v="170000"/>
    <x v="1"/>
    <x v="56"/>
  </r>
  <r>
    <s v="S04389"/>
    <x v="245"/>
    <s v="EMP049"/>
    <s v="P035"/>
    <x v="1"/>
    <n v="7"/>
    <s v="Rahul Sharma"/>
    <s v="Office Chair 35"/>
    <n v="7000"/>
    <n v="49000"/>
    <x v="1"/>
    <x v="6"/>
  </r>
  <r>
    <s v="S04390"/>
    <x v="64"/>
    <s v="EMP078"/>
    <s v="P025"/>
    <x v="2"/>
    <n v="15"/>
    <s v="Sneha Gupta"/>
    <s v="Office Chair 25"/>
    <n v="7000"/>
    <n v="105000"/>
    <x v="1"/>
    <x v="44"/>
  </r>
  <r>
    <s v="S04391"/>
    <x v="256"/>
    <s v="EMP017"/>
    <s v="P022"/>
    <x v="2"/>
    <n v="16"/>
    <s v="Priya Sharma"/>
    <s v="Mouse 22"/>
    <n v="500"/>
    <n v="8000"/>
    <x v="2"/>
    <x v="12"/>
  </r>
  <r>
    <s v="S04392"/>
    <x v="348"/>
    <s v="EMP058"/>
    <s v="P019"/>
    <x v="1"/>
    <n v="16"/>
    <s v="Anjali Jain"/>
    <s v="Printer Paper 19"/>
    <n v="300"/>
    <n v="4800"/>
    <x v="0"/>
    <x v="14"/>
  </r>
  <r>
    <s v="S04393"/>
    <x v="53"/>
    <s v="EMP100"/>
    <s v="P008"/>
    <x v="1"/>
    <n v="12"/>
    <s v="Neha Patel"/>
    <s v="Notebook 8"/>
    <n v="100"/>
    <n v="1200"/>
    <x v="0"/>
    <x v="53"/>
  </r>
  <r>
    <s v="S04394"/>
    <x v="163"/>
    <s v="EMP088"/>
    <s v="P045"/>
    <x v="1"/>
    <n v="15"/>
    <s v="Rahul Gupta"/>
    <s v="Office Chair 45"/>
    <n v="7000"/>
    <n v="105000"/>
    <x v="1"/>
    <x v="21"/>
  </r>
  <r>
    <s v="S04395"/>
    <x v="271"/>
    <s v="EMP077"/>
    <s v="P022"/>
    <x v="0"/>
    <n v="2"/>
    <s v="Rohit Jain"/>
    <s v="Mouse 22"/>
    <n v="500"/>
    <n v="1000"/>
    <x v="2"/>
    <x v="8"/>
  </r>
  <r>
    <s v="S04396"/>
    <x v="273"/>
    <s v="EMP041"/>
    <s v="P020"/>
    <x v="3"/>
    <n v="6"/>
    <s v="Karan Yadav"/>
    <s v="Marker 20"/>
    <n v="50"/>
    <n v="300"/>
    <x v="0"/>
    <x v="1"/>
  </r>
  <r>
    <s v="S04397"/>
    <x v="299"/>
    <s v="EMP064"/>
    <s v="P006"/>
    <x v="3"/>
    <n v="4"/>
    <s v="Priya Jain"/>
    <s v="Desk 6"/>
    <n v="12000"/>
    <n v="48000"/>
    <x v="1"/>
    <x v="37"/>
  </r>
  <r>
    <s v="S04398"/>
    <x v="326"/>
    <s v="EMP057"/>
    <s v="P015"/>
    <x v="1"/>
    <n v="5"/>
    <s v="Vikas Yadav"/>
    <s v="Office Chair 15"/>
    <n v="7000"/>
    <n v="35000"/>
    <x v="1"/>
    <x v="52"/>
  </r>
  <r>
    <s v="S04399"/>
    <x v="182"/>
    <s v="EMP042"/>
    <s v="P005"/>
    <x v="2"/>
    <n v="4"/>
    <s v="Sneha Jain"/>
    <s v="Office Chair 5"/>
    <n v="7000"/>
    <n v="28000"/>
    <x v="1"/>
    <x v="57"/>
  </r>
  <r>
    <s v="S04400"/>
    <x v="158"/>
    <s v="EMP003"/>
    <s v="P049"/>
    <x v="2"/>
    <n v="10"/>
    <s v="Karan Patel"/>
    <s v="Printer Paper 49"/>
    <n v="300"/>
    <n v="3000"/>
    <x v="0"/>
    <x v="39"/>
  </r>
  <r>
    <s v="S04401"/>
    <x v="207"/>
    <s v="EMP049"/>
    <s v="P038"/>
    <x v="2"/>
    <n v="20"/>
    <s v="Rahul Sharma"/>
    <s v="Notebook 38"/>
    <n v="100"/>
    <n v="2000"/>
    <x v="0"/>
    <x v="6"/>
  </r>
  <r>
    <s v="S04402"/>
    <x v="161"/>
    <s v="EMP082"/>
    <s v="P045"/>
    <x v="1"/>
    <n v="7"/>
    <s v="Rohit Jain"/>
    <s v="Office Chair 45"/>
    <n v="7000"/>
    <n v="49000"/>
    <x v="1"/>
    <x v="8"/>
  </r>
  <r>
    <s v="S04403"/>
    <x v="41"/>
    <s v="EMP023"/>
    <s v="P050"/>
    <x v="2"/>
    <n v="15"/>
    <s v="Anjali Kumar"/>
    <s v="Marker 50"/>
    <n v="50"/>
    <n v="750"/>
    <x v="0"/>
    <x v="40"/>
  </r>
  <r>
    <s v="S04404"/>
    <x v="259"/>
    <s v="EMP040"/>
    <s v="P032"/>
    <x v="1"/>
    <n v="20"/>
    <s v="Amit Mehta"/>
    <s v="Mouse 32"/>
    <n v="500"/>
    <n v="10000"/>
    <x v="2"/>
    <x v="3"/>
  </r>
  <r>
    <s v="S04405"/>
    <x v="83"/>
    <s v="EMP026"/>
    <s v="P004"/>
    <x v="1"/>
    <n v="15"/>
    <s v="Amit Verma"/>
    <s v="Monitor 4"/>
    <n v="15000"/>
    <n v="225000"/>
    <x v="2"/>
    <x v="10"/>
  </r>
  <r>
    <s v="S04406"/>
    <x v="48"/>
    <s v="EMP014"/>
    <s v="P043"/>
    <x v="1"/>
    <n v="10"/>
    <s v="Priya Kumar"/>
    <s v="Keyboard 43"/>
    <n v="1200"/>
    <n v="12000"/>
    <x v="2"/>
    <x v="13"/>
  </r>
  <r>
    <s v="S04407"/>
    <x v="155"/>
    <s v="EMP041"/>
    <s v="P001"/>
    <x v="1"/>
    <n v="5"/>
    <s v="Karan Yadav"/>
    <s v="Laptop 1"/>
    <n v="60000"/>
    <n v="300000"/>
    <x v="2"/>
    <x v="1"/>
  </r>
  <r>
    <s v="S04408"/>
    <x v="276"/>
    <s v="EMP014"/>
    <s v="P018"/>
    <x v="1"/>
    <n v="19"/>
    <s v="Priya Kumar"/>
    <s v="Notebook 18"/>
    <n v="100"/>
    <n v="1900"/>
    <x v="0"/>
    <x v="13"/>
  </r>
  <r>
    <s v="S04409"/>
    <x v="205"/>
    <s v="EMP068"/>
    <s v="P018"/>
    <x v="1"/>
    <n v="12"/>
    <s v="Vikas Gupta"/>
    <s v="Notebook 18"/>
    <n v="100"/>
    <n v="1200"/>
    <x v="0"/>
    <x v="46"/>
  </r>
  <r>
    <s v="S04410"/>
    <x v="202"/>
    <s v="EMP001"/>
    <s v="P034"/>
    <x v="2"/>
    <n v="3"/>
    <s v="Priya Sharma"/>
    <s v="Monitor 34"/>
    <n v="15000"/>
    <n v="45000"/>
    <x v="2"/>
    <x v="12"/>
  </r>
  <r>
    <s v="S04411"/>
    <x v="357"/>
    <s v="EMP050"/>
    <s v="P033"/>
    <x v="0"/>
    <n v="8"/>
    <s v="Amit Agarwal"/>
    <s v="Keyboard 33"/>
    <n v="1200"/>
    <n v="9600"/>
    <x v="2"/>
    <x v="18"/>
  </r>
  <r>
    <s v="S04412"/>
    <x v="313"/>
    <s v="EMP049"/>
    <s v="P037"/>
    <x v="1"/>
    <n v="19"/>
    <s v="Rahul Sharma"/>
    <s v="Cabinet 37"/>
    <n v="10000"/>
    <n v="190000"/>
    <x v="1"/>
    <x v="6"/>
  </r>
  <r>
    <s v="S04413"/>
    <x v="226"/>
    <s v="EMP003"/>
    <s v="P002"/>
    <x v="3"/>
    <n v="2"/>
    <s v="Karan Patel"/>
    <s v="Mouse 2"/>
    <n v="500"/>
    <n v="1000"/>
    <x v="2"/>
    <x v="39"/>
  </r>
  <r>
    <s v="S04414"/>
    <x v="119"/>
    <s v="EMP054"/>
    <s v="P020"/>
    <x v="3"/>
    <n v="17"/>
    <s v="Neha Mehta"/>
    <s v="Marker 20"/>
    <n v="50"/>
    <n v="850"/>
    <x v="0"/>
    <x v="15"/>
  </r>
  <r>
    <s v="S04415"/>
    <x v="106"/>
    <s v="EMP088"/>
    <s v="P009"/>
    <x v="2"/>
    <n v="19"/>
    <s v="Rahul Gupta"/>
    <s v="Printer Paper 9"/>
    <n v="300"/>
    <n v="5700"/>
    <x v="0"/>
    <x v="21"/>
  </r>
  <r>
    <s v="S04416"/>
    <x v="242"/>
    <s v="EMP003"/>
    <s v="P010"/>
    <x v="3"/>
    <n v="19"/>
    <s v="Karan Patel"/>
    <s v="Marker 10"/>
    <n v="50"/>
    <n v="950"/>
    <x v="0"/>
    <x v="39"/>
  </r>
  <r>
    <s v="S04417"/>
    <x v="253"/>
    <s v="EMP047"/>
    <s v="P027"/>
    <x v="3"/>
    <n v="12"/>
    <s v="Rahul Verma"/>
    <s v="Cabinet 27"/>
    <n v="10000"/>
    <n v="120000"/>
    <x v="1"/>
    <x v="47"/>
  </r>
  <r>
    <s v="S04418"/>
    <x v="30"/>
    <s v="EMP008"/>
    <s v="P003"/>
    <x v="1"/>
    <n v="8"/>
    <s v="Pooja Verma"/>
    <s v="Keyboard 3"/>
    <n v="1200"/>
    <n v="9600"/>
    <x v="2"/>
    <x v="36"/>
  </r>
  <r>
    <s v="S04419"/>
    <x v="295"/>
    <s v="EMP092"/>
    <s v="P040"/>
    <x v="2"/>
    <n v="7"/>
    <s v="Neha Yadav"/>
    <s v="Marker 40"/>
    <n v="50"/>
    <n v="350"/>
    <x v="0"/>
    <x v="17"/>
  </r>
  <r>
    <s v="S04420"/>
    <x v="261"/>
    <s v="EMP036"/>
    <s v="P004"/>
    <x v="1"/>
    <n v="2"/>
    <s v="Rohit Yadav"/>
    <s v="Monitor 4"/>
    <n v="15000"/>
    <n v="30000"/>
    <x v="2"/>
    <x v="0"/>
  </r>
  <r>
    <s v="S04421"/>
    <x v="183"/>
    <s v="EMP015"/>
    <s v="P004"/>
    <x v="0"/>
    <n v="13"/>
    <s v="Neha Singh"/>
    <s v="Monitor 4"/>
    <n v="15000"/>
    <n v="195000"/>
    <x v="2"/>
    <x v="26"/>
  </r>
  <r>
    <s v="S04422"/>
    <x v="44"/>
    <s v="EMP047"/>
    <s v="P028"/>
    <x v="0"/>
    <n v="11"/>
    <s v="Rahul Verma"/>
    <s v="Notebook 28"/>
    <n v="100"/>
    <n v="1100"/>
    <x v="0"/>
    <x v="47"/>
  </r>
  <r>
    <s v="S04423"/>
    <x v="32"/>
    <s v="EMP055"/>
    <s v="P036"/>
    <x v="2"/>
    <n v="8"/>
    <s v="Neha Gupta"/>
    <s v="Desk 36"/>
    <n v="12000"/>
    <n v="96000"/>
    <x v="1"/>
    <x v="16"/>
  </r>
  <r>
    <s v="S04424"/>
    <x v="323"/>
    <s v="EMP039"/>
    <s v="P024"/>
    <x v="2"/>
    <n v="11"/>
    <s v="Rohit Jain"/>
    <s v="Monitor 24"/>
    <n v="15000"/>
    <n v="165000"/>
    <x v="2"/>
    <x v="8"/>
  </r>
  <r>
    <s v="S04425"/>
    <x v="75"/>
    <s v="EMP047"/>
    <s v="P022"/>
    <x v="3"/>
    <n v="12"/>
    <s v="Rahul Verma"/>
    <s v="Mouse 22"/>
    <n v="500"/>
    <n v="6000"/>
    <x v="2"/>
    <x v="47"/>
  </r>
  <r>
    <s v="S04426"/>
    <x v="138"/>
    <s v="EMP085"/>
    <s v="P043"/>
    <x v="2"/>
    <n v="20"/>
    <s v="Sneha Verma"/>
    <s v="Keyboard 43"/>
    <n v="1200"/>
    <n v="24000"/>
    <x v="2"/>
    <x v="29"/>
  </r>
  <r>
    <s v="S04427"/>
    <x v="304"/>
    <s v="EMP030"/>
    <s v="P016"/>
    <x v="2"/>
    <n v="20"/>
    <s v="Neha Sharma"/>
    <s v="Desk 16"/>
    <n v="12000"/>
    <n v="240000"/>
    <x v="1"/>
    <x v="30"/>
  </r>
  <r>
    <s v="S04428"/>
    <x v="115"/>
    <s v="EMP009"/>
    <s v="P002"/>
    <x v="3"/>
    <n v="3"/>
    <s v="Sneha Mehta"/>
    <s v="Mouse 2"/>
    <n v="500"/>
    <n v="1500"/>
    <x v="2"/>
    <x v="9"/>
  </r>
  <r>
    <s v="S04429"/>
    <x v="134"/>
    <s v="EMP019"/>
    <s v="P047"/>
    <x v="2"/>
    <n v="13"/>
    <s v="Rahul Yadav"/>
    <s v="Cabinet 47"/>
    <n v="10000"/>
    <n v="130000"/>
    <x v="1"/>
    <x v="7"/>
  </r>
  <r>
    <s v="S04430"/>
    <x v="221"/>
    <s v="EMP009"/>
    <s v="P009"/>
    <x v="2"/>
    <n v="3"/>
    <s v="Sneha Mehta"/>
    <s v="Printer Paper 9"/>
    <n v="300"/>
    <n v="900"/>
    <x v="0"/>
    <x v="9"/>
  </r>
  <r>
    <s v="S04431"/>
    <x v="176"/>
    <s v="EMP035"/>
    <s v="P046"/>
    <x v="2"/>
    <n v="9"/>
    <s v="Neha Mehta"/>
    <s v="Desk 46"/>
    <n v="12000"/>
    <n v="108000"/>
    <x v="1"/>
    <x v="15"/>
  </r>
  <r>
    <s v="S04432"/>
    <x v="346"/>
    <s v="EMP100"/>
    <s v="P037"/>
    <x v="3"/>
    <n v="15"/>
    <s v="Neha Patel"/>
    <s v="Cabinet 37"/>
    <n v="10000"/>
    <n v="150000"/>
    <x v="1"/>
    <x v="53"/>
  </r>
  <r>
    <s v="S04433"/>
    <x v="234"/>
    <s v="EMP016"/>
    <s v="P039"/>
    <x v="0"/>
    <n v="19"/>
    <s v="Karan Gupta"/>
    <s v="Printer Paper 39"/>
    <n v="300"/>
    <n v="5700"/>
    <x v="0"/>
    <x v="24"/>
  </r>
  <r>
    <s v="S04434"/>
    <x v="241"/>
    <s v="EMP001"/>
    <s v="P013"/>
    <x v="0"/>
    <n v="10"/>
    <s v="Priya Sharma"/>
    <s v="Keyboard 13"/>
    <n v="1200"/>
    <n v="12000"/>
    <x v="2"/>
    <x v="12"/>
  </r>
  <r>
    <s v="S04435"/>
    <x v="183"/>
    <s v="EMP094"/>
    <s v="P049"/>
    <x v="3"/>
    <n v="2"/>
    <s v="Rohit Kumar"/>
    <s v="Printer Paper 49"/>
    <n v="300"/>
    <n v="600"/>
    <x v="0"/>
    <x v="38"/>
  </r>
  <r>
    <s v="S04436"/>
    <x v="195"/>
    <s v="EMP015"/>
    <s v="P014"/>
    <x v="2"/>
    <n v="12"/>
    <s v="Neha Singh"/>
    <s v="Monitor 14"/>
    <n v="15000"/>
    <n v="180000"/>
    <x v="2"/>
    <x v="26"/>
  </r>
  <r>
    <s v="S04437"/>
    <x v="326"/>
    <s v="EMP055"/>
    <s v="P028"/>
    <x v="1"/>
    <n v="14"/>
    <s v="Neha Gupta"/>
    <s v="Notebook 28"/>
    <n v="100"/>
    <n v="1400"/>
    <x v="0"/>
    <x v="16"/>
  </r>
  <r>
    <s v="S04438"/>
    <x v="276"/>
    <s v="EMP004"/>
    <s v="P049"/>
    <x v="2"/>
    <n v="20"/>
    <s v="Karan Yadav"/>
    <s v="Printer Paper 49"/>
    <n v="300"/>
    <n v="6000"/>
    <x v="0"/>
    <x v="1"/>
  </r>
  <r>
    <s v="S04439"/>
    <x v="318"/>
    <s v="EMP071"/>
    <s v="P040"/>
    <x v="0"/>
    <n v="19"/>
    <s v="Amit Mehta"/>
    <s v="Marker 40"/>
    <n v="50"/>
    <n v="950"/>
    <x v="0"/>
    <x v="3"/>
  </r>
  <r>
    <s v="S04440"/>
    <x v="23"/>
    <s v="EMP025"/>
    <s v="P012"/>
    <x v="1"/>
    <n v="4"/>
    <s v="Amit Mehta"/>
    <s v="Mouse 12"/>
    <n v="500"/>
    <n v="2000"/>
    <x v="2"/>
    <x v="3"/>
  </r>
  <r>
    <s v="S04441"/>
    <x v="48"/>
    <s v="EMP076"/>
    <s v="P035"/>
    <x v="1"/>
    <n v="7"/>
    <s v="Rahul Jain"/>
    <s v="Office Chair 35"/>
    <n v="7000"/>
    <n v="49000"/>
    <x v="1"/>
    <x v="22"/>
  </r>
  <r>
    <s v="S04442"/>
    <x v="160"/>
    <s v="EMP043"/>
    <s v="P006"/>
    <x v="0"/>
    <n v="7"/>
    <s v="Vikas Sharma"/>
    <s v="Desk 6"/>
    <n v="12000"/>
    <n v="84000"/>
    <x v="1"/>
    <x v="43"/>
  </r>
  <r>
    <s v="S04443"/>
    <x v="248"/>
    <s v="EMP094"/>
    <s v="P031"/>
    <x v="3"/>
    <n v="3"/>
    <s v="Rohit Kumar"/>
    <s v="Laptop 31"/>
    <n v="60000"/>
    <n v="180000"/>
    <x v="2"/>
    <x v="38"/>
  </r>
  <r>
    <s v="S04444"/>
    <x v="358"/>
    <s v="EMP063"/>
    <s v="P048"/>
    <x v="2"/>
    <n v="20"/>
    <s v="Pooja Jain"/>
    <s v="Notebook 48"/>
    <n v="100"/>
    <n v="2000"/>
    <x v="0"/>
    <x v="23"/>
  </r>
  <r>
    <s v="S04445"/>
    <x v="139"/>
    <s v="EMP055"/>
    <s v="P007"/>
    <x v="1"/>
    <n v="20"/>
    <s v="Neha Gupta"/>
    <s v="Cabinet 7"/>
    <n v="10000"/>
    <n v="200000"/>
    <x v="1"/>
    <x v="16"/>
  </r>
  <r>
    <s v="S04446"/>
    <x v="351"/>
    <s v="EMP075"/>
    <s v="P046"/>
    <x v="0"/>
    <n v="6"/>
    <s v="Karan Singh"/>
    <s v="Desk 46"/>
    <n v="12000"/>
    <n v="72000"/>
    <x v="1"/>
    <x v="32"/>
  </r>
  <r>
    <s v="S04447"/>
    <x v="299"/>
    <s v="EMP039"/>
    <s v="P045"/>
    <x v="1"/>
    <n v="20"/>
    <s v="Rohit Jain"/>
    <s v="Office Chair 45"/>
    <n v="7000"/>
    <n v="140000"/>
    <x v="1"/>
    <x v="8"/>
  </r>
  <r>
    <s v="S04448"/>
    <x v="125"/>
    <s v="EMP001"/>
    <s v="P032"/>
    <x v="3"/>
    <n v="10"/>
    <s v="Priya Sharma"/>
    <s v="Mouse 32"/>
    <n v="500"/>
    <n v="5000"/>
    <x v="2"/>
    <x v="12"/>
  </r>
  <r>
    <s v="S04449"/>
    <x v="110"/>
    <s v="EMP078"/>
    <s v="P010"/>
    <x v="3"/>
    <n v="15"/>
    <s v="Sneha Gupta"/>
    <s v="Marker 10"/>
    <n v="50"/>
    <n v="750"/>
    <x v="0"/>
    <x v="44"/>
  </r>
  <r>
    <s v="S04450"/>
    <x v="127"/>
    <s v="EMP002"/>
    <s v="P044"/>
    <x v="2"/>
    <n v="12"/>
    <s v="Priya Sharma"/>
    <s v="Monitor 44"/>
    <n v="15000"/>
    <n v="180000"/>
    <x v="2"/>
    <x v="12"/>
  </r>
  <r>
    <s v="S04451"/>
    <x v="232"/>
    <s v="EMP072"/>
    <s v="P012"/>
    <x v="1"/>
    <n v="4"/>
    <s v="Sneha Agarwal"/>
    <s v="Mouse 12"/>
    <n v="500"/>
    <n v="2000"/>
    <x v="2"/>
    <x v="20"/>
  </r>
  <r>
    <s v="S04452"/>
    <x v="172"/>
    <s v="EMP038"/>
    <s v="P048"/>
    <x v="1"/>
    <n v="17"/>
    <s v="Amit Verma"/>
    <s v="Notebook 48"/>
    <n v="100"/>
    <n v="1700"/>
    <x v="0"/>
    <x v="10"/>
  </r>
  <r>
    <s v="S04453"/>
    <x v="138"/>
    <s v="EMP083"/>
    <s v="P029"/>
    <x v="1"/>
    <n v="8"/>
    <s v="Karan Yadav"/>
    <s v="Printer Paper 29"/>
    <n v="300"/>
    <n v="2400"/>
    <x v="0"/>
    <x v="1"/>
  </r>
  <r>
    <s v="S04454"/>
    <x v="332"/>
    <s v="EMP040"/>
    <s v="P019"/>
    <x v="1"/>
    <n v="9"/>
    <s v="Amit Mehta"/>
    <s v="Printer Paper 19"/>
    <n v="300"/>
    <n v="2700"/>
    <x v="0"/>
    <x v="3"/>
  </r>
  <r>
    <s v="S04455"/>
    <x v="189"/>
    <s v="EMP098"/>
    <s v="P005"/>
    <x v="3"/>
    <n v="13"/>
    <s v="Karan Sharma"/>
    <s v="Office Chair 5"/>
    <n v="7000"/>
    <n v="91000"/>
    <x v="1"/>
    <x v="41"/>
  </r>
  <r>
    <s v="S04456"/>
    <x v="215"/>
    <s v="EMP086"/>
    <s v="P024"/>
    <x v="3"/>
    <n v="10"/>
    <s v="Rahul Mehta"/>
    <s v="Monitor 24"/>
    <n v="15000"/>
    <n v="150000"/>
    <x v="2"/>
    <x v="55"/>
  </r>
  <r>
    <s v="S04457"/>
    <x v="329"/>
    <s v="EMP006"/>
    <s v="P027"/>
    <x v="1"/>
    <n v="14"/>
    <s v="Anjali Jain"/>
    <s v="Cabinet 27"/>
    <n v="10000"/>
    <n v="140000"/>
    <x v="1"/>
    <x v="14"/>
  </r>
  <r>
    <s v="S04458"/>
    <x v="93"/>
    <s v="EMP065"/>
    <s v="P019"/>
    <x v="0"/>
    <n v="7"/>
    <s v="Pooja Sharma"/>
    <s v="Printer Paper 19"/>
    <n v="300"/>
    <n v="2100"/>
    <x v="0"/>
    <x v="35"/>
  </r>
  <r>
    <s v="S04459"/>
    <x v="49"/>
    <s v="EMP055"/>
    <s v="P024"/>
    <x v="1"/>
    <n v="20"/>
    <s v="Neha Gupta"/>
    <s v="Monitor 24"/>
    <n v="15000"/>
    <n v="300000"/>
    <x v="2"/>
    <x v="16"/>
  </r>
  <r>
    <s v="S04460"/>
    <x v="268"/>
    <s v="EMP021"/>
    <s v="P012"/>
    <x v="1"/>
    <n v="6"/>
    <s v="Amit Agarwal"/>
    <s v="Mouse 12"/>
    <n v="500"/>
    <n v="3000"/>
    <x v="2"/>
    <x v="18"/>
  </r>
  <r>
    <s v="S04461"/>
    <x v="36"/>
    <s v="EMP028"/>
    <s v="P048"/>
    <x v="2"/>
    <n v="19"/>
    <s v="Karan Sharma"/>
    <s v="Notebook 48"/>
    <n v="100"/>
    <n v="1900"/>
    <x v="0"/>
    <x v="41"/>
  </r>
  <r>
    <s v="S04462"/>
    <x v="247"/>
    <s v="EMP034"/>
    <s v="P030"/>
    <x v="1"/>
    <n v="9"/>
    <s v="Anjali Jain"/>
    <s v="Marker 30"/>
    <n v="50"/>
    <n v="450"/>
    <x v="0"/>
    <x v="14"/>
  </r>
  <r>
    <s v="S04463"/>
    <x v="221"/>
    <s v="EMP065"/>
    <s v="P037"/>
    <x v="2"/>
    <n v="13"/>
    <s v="Pooja Sharma"/>
    <s v="Cabinet 37"/>
    <n v="10000"/>
    <n v="130000"/>
    <x v="1"/>
    <x v="35"/>
  </r>
  <r>
    <s v="S04464"/>
    <x v="335"/>
    <s v="EMP074"/>
    <s v="P006"/>
    <x v="0"/>
    <n v="14"/>
    <s v="Karan Singh"/>
    <s v="Desk 6"/>
    <n v="12000"/>
    <n v="168000"/>
    <x v="1"/>
    <x v="32"/>
  </r>
  <r>
    <s v="S04465"/>
    <x v="286"/>
    <s v="EMP015"/>
    <s v="P019"/>
    <x v="0"/>
    <n v="9"/>
    <s v="Neha Singh"/>
    <s v="Printer Paper 19"/>
    <n v="300"/>
    <n v="2700"/>
    <x v="0"/>
    <x v="26"/>
  </r>
  <r>
    <s v="S04466"/>
    <x v="241"/>
    <s v="EMP082"/>
    <s v="P002"/>
    <x v="2"/>
    <n v="16"/>
    <s v="Rohit Jain"/>
    <s v="Mouse 2"/>
    <n v="500"/>
    <n v="8000"/>
    <x v="2"/>
    <x v="8"/>
  </r>
  <r>
    <s v="S04467"/>
    <x v="252"/>
    <s v="EMP007"/>
    <s v="P012"/>
    <x v="1"/>
    <n v="8"/>
    <s v="Priya Kumar"/>
    <s v="Mouse 12"/>
    <n v="500"/>
    <n v="4000"/>
    <x v="2"/>
    <x v="13"/>
  </r>
  <r>
    <s v="S04468"/>
    <x v="54"/>
    <s v="EMP014"/>
    <s v="P037"/>
    <x v="2"/>
    <n v="7"/>
    <s v="Priya Kumar"/>
    <s v="Cabinet 37"/>
    <n v="10000"/>
    <n v="70000"/>
    <x v="1"/>
    <x v="13"/>
  </r>
  <r>
    <s v="S04469"/>
    <x v="271"/>
    <s v="EMP001"/>
    <s v="P026"/>
    <x v="0"/>
    <n v="15"/>
    <s v="Priya Sharma"/>
    <s v="Desk 26"/>
    <n v="12000"/>
    <n v="180000"/>
    <x v="1"/>
    <x v="12"/>
  </r>
  <r>
    <s v="S04470"/>
    <x v="261"/>
    <s v="EMP003"/>
    <s v="P015"/>
    <x v="1"/>
    <n v="20"/>
    <s v="Karan Patel"/>
    <s v="Office Chair 15"/>
    <n v="7000"/>
    <n v="140000"/>
    <x v="1"/>
    <x v="39"/>
  </r>
  <r>
    <s v="S04471"/>
    <x v="63"/>
    <s v="EMP094"/>
    <s v="P002"/>
    <x v="0"/>
    <n v="17"/>
    <s v="Rohit Kumar"/>
    <s v="Mouse 2"/>
    <n v="500"/>
    <n v="8500"/>
    <x v="2"/>
    <x v="38"/>
  </r>
  <r>
    <s v="S04472"/>
    <x v="57"/>
    <s v="EMP006"/>
    <s v="P030"/>
    <x v="3"/>
    <n v="2"/>
    <s v="Anjali Jain"/>
    <s v="Marker 30"/>
    <n v="50"/>
    <n v="100"/>
    <x v="0"/>
    <x v="14"/>
  </r>
  <r>
    <s v="S04473"/>
    <x v="152"/>
    <s v="EMP041"/>
    <s v="P048"/>
    <x v="1"/>
    <n v="3"/>
    <s v="Karan Yadav"/>
    <s v="Notebook 48"/>
    <n v="100"/>
    <n v="300"/>
    <x v="0"/>
    <x v="1"/>
  </r>
  <r>
    <s v="S04474"/>
    <x v="195"/>
    <s v="EMP047"/>
    <s v="P003"/>
    <x v="2"/>
    <n v="15"/>
    <s v="Rahul Verma"/>
    <s v="Keyboard 3"/>
    <n v="1200"/>
    <n v="18000"/>
    <x v="2"/>
    <x v="47"/>
  </r>
  <r>
    <s v="S04475"/>
    <x v="100"/>
    <s v="EMP026"/>
    <s v="P018"/>
    <x v="3"/>
    <n v="3"/>
    <s v="Amit Verma"/>
    <s v="Notebook 18"/>
    <n v="100"/>
    <n v="300"/>
    <x v="0"/>
    <x v="10"/>
  </r>
  <r>
    <s v="S04476"/>
    <x v="206"/>
    <s v="EMP065"/>
    <s v="P027"/>
    <x v="3"/>
    <n v="17"/>
    <s v="Pooja Sharma"/>
    <s v="Cabinet 27"/>
    <n v="10000"/>
    <n v="170000"/>
    <x v="1"/>
    <x v="35"/>
  </r>
  <r>
    <s v="S04477"/>
    <x v="348"/>
    <s v="EMP037"/>
    <s v="P027"/>
    <x v="3"/>
    <n v="17"/>
    <s v="Priya Kumar"/>
    <s v="Cabinet 27"/>
    <n v="10000"/>
    <n v="170000"/>
    <x v="1"/>
    <x v="13"/>
  </r>
  <r>
    <s v="S04478"/>
    <x v="91"/>
    <s v="EMP039"/>
    <s v="P014"/>
    <x v="2"/>
    <n v="14"/>
    <s v="Rohit Jain"/>
    <s v="Monitor 14"/>
    <n v="15000"/>
    <n v="210000"/>
    <x v="2"/>
    <x v="8"/>
  </r>
  <r>
    <s v="S04479"/>
    <x v="106"/>
    <s v="EMP087"/>
    <s v="P036"/>
    <x v="0"/>
    <n v="11"/>
    <s v="Neha Yadav"/>
    <s v="Desk 36"/>
    <n v="12000"/>
    <n v="132000"/>
    <x v="1"/>
    <x v="17"/>
  </r>
  <r>
    <s v="S04480"/>
    <x v="341"/>
    <s v="EMP069"/>
    <s v="P028"/>
    <x v="2"/>
    <n v="19"/>
    <s v="Pooja Patel"/>
    <s v="Notebook 28"/>
    <n v="100"/>
    <n v="1900"/>
    <x v="0"/>
    <x v="48"/>
  </r>
  <r>
    <s v="S04481"/>
    <x v="18"/>
    <s v="EMP044"/>
    <s v="P008"/>
    <x v="1"/>
    <n v="5"/>
    <s v="Rohit Verma"/>
    <s v="Notebook 8"/>
    <n v="100"/>
    <n v="500"/>
    <x v="0"/>
    <x v="50"/>
  </r>
  <r>
    <s v="S04482"/>
    <x v="129"/>
    <s v="EMP097"/>
    <s v="P006"/>
    <x v="0"/>
    <n v="13"/>
    <s v="Rohit Yadav"/>
    <s v="Desk 6"/>
    <n v="12000"/>
    <n v="156000"/>
    <x v="1"/>
    <x v="0"/>
  </r>
  <r>
    <s v="S04483"/>
    <x v="144"/>
    <s v="EMP005"/>
    <s v="P029"/>
    <x v="1"/>
    <n v="6"/>
    <s v="Sneha Mehta"/>
    <s v="Printer Paper 29"/>
    <n v="300"/>
    <n v="1800"/>
    <x v="0"/>
    <x v="9"/>
  </r>
  <r>
    <s v="S04484"/>
    <x v="133"/>
    <s v="EMP075"/>
    <s v="P020"/>
    <x v="3"/>
    <n v="18"/>
    <s v="Karan Singh"/>
    <s v="Marker 20"/>
    <n v="50"/>
    <n v="900"/>
    <x v="0"/>
    <x v="32"/>
  </r>
  <r>
    <s v="S04485"/>
    <x v="211"/>
    <s v="EMP033"/>
    <s v="P005"/>
    <x v="2"/>
    <n v="4"/>
    <s v="Neha Gupta"/>
    <s v="Office Chair 5"/>
    <n v="7000"/>
    <n v="28000"/>
    <x v="1"/>
    <x v="16"/>
  </r>
  <r>
    <s v="S04486"/>
    <x v="149"/>
    <s v="EMP069"/>
    <s v="P024"/>
    <x v="1"/>
    <n v="3"/>
    <s v="Pooja Patel"/>
    <s v="Monitor 24"/>
    <n v="15000"/>
    <n v="45000"/>
    <x v="2"/>
    <x v="48"/>
  </r>
  <r>
    <s v="S04487"/>
    <x v="339"/>
    <s v="EMP027"/>
    <s v="P040"/>
    <x v="1"/>
    <n v="5"/>
    <s v="Vikas Agarwal"/>
    <s v="Marker 40"/>
    <n v="50"/>
    <n v="250"/>
    <x v="0"/>
    <x v="25"/>
  </r>
  <r>
    <s v="S04488"/>
    <x v="324"/>
    <s v="EMP009"/>
    <s v="P003"/>
    <x v="0"/>
    <n v="20"/>
    <s v="Sneha Mehta"/>
    <s v="Keyboard 3"/>
    <n v="1200"/>
    <n v="24000"/>
    <x v="2"/>
    <x v="9"/>
  </r>
  <r>
    <s v="S04489"/>
    <x v="81"/>
    <s v="EMP040"/>
    <s v="P037"/>
    <x v="0"/>
    <n v="1"/>
    <s v="Amit Mehta"/>
    <s v="Cabinet 37"/>
    <n v="10000"/>
    <n v="10000"/>
    <x v="1"/>
    <x v="3"/>
  </r>
  <r>
    <s v="S04490"/>
    <x v="174"/>
    <s v="EMP023"/>
    <s v="P029"/>
    <x v="2"/>
    <n v="17"/>
    <s v="Anjali Kumar"/>
    <s v="Printer Paper 29"/>
    <n v="300"/>
    <n v="5100"/>
    <x v="0"/>
    <x v="40"/>
  </r>
  <r>
    <s v="S04491"/>
    <x v="350"/>
    <s v="EMP031"/>
    <s v="P026"/>
    <x v="3"/>
    <n v="2"/>
    <s v="Pooja Jain"/>
    <s v="Desk 26"/>
    <n v="12000"/>
    <n v="24000"/>
    <x v="1"/>
    <x v="23"/>
  </r>
  <r>
    <s v="S04492"/>
    <x v="248"/>
    <s v="EMP038"/>
    <s v="P009"/>
    <x v="0"/>
    <n v="7"/>
    <s v="Amit Verma"/>
    <s v="Printer Paper 9"/>
    <n v="300"/>
    <n v="2100"/>
    <x v="0"/>
    <x v="10"/>
  </r>
  <r>
    <s v="S04493"/>
    <x v="250"/>
    <s v="EMP007"/>
    <s v="P022"/>
    <x v="2"/>
    <n v="1"/>
    <s v="Priya Kumar"/>
    <s v="Mouse 22"/>
    <n v="500"/>
    <n v="500"/>
    <x v="2"/>
    <x v="13"/>
  </r>
  <r>
    <s v="S04494"/>
    <x v="224"/>
    <s v="EMP024"/>
    <s v="P021"/>
    <x v="0"/>
    <n v="18"/>
    <s v="Karan Verma"/>
    <s v="Laptop 21"/>
    <n v="60000"/>
    <n v="1080000"/>
    <x v="2"/>
    <x v="56"/>
  </r>
  <r>
    <s v="S04495"/>
    <x v="337"/>
    <s v="EMP038"/>
    <s v="P041"/>
    <x v="3"/>
    <n v="8"/>
    <s v="Amit Verma"/>
    <s v="Laptop 41"/>
    <n v="60000"/>
    <n v="480000"/>
    <x v="2"/>
    <x v="10"/>
  </r>
  <r>
    <s v="S04496"/>
    <x v="356"/>
    <s v="EMP052"/>
    <s v="P043"/>
    <x v="0"/>
    <n v="13"/>
    <s v="Sneha Mehta"/>
    <s v="Keyboard 43"/>
    <n v="1200"/>
    <n v="15600"/>
    <x v="2"/>
    <x v="9"/>
  </r>
  <r>
    <s v="S04497"/>
    <x v="39"/>
    <s v="EMP057"/>
    <s v="P009"/>
    <x v="0"/>
    <n v="14"/>
    <s v="Vikas Yadav"/>
    <s v="Printer Paper 9"/>
    <n v="300"/>
    <n v="4200"/>
    <x v="0"/>
    <x v="52"/>
  </r>
  <r>
    <s v="S04498"/>
    <x v="48"/>
    <s v="EMP077"/>
    <s v="P028"/>
    <x v="0"/>
    <n v="4"/>
    <s v="Rohit Jain"/>
    <s v="Notebook 28"/>
    <n v="100"/>
    <n v="400"/>
    <x v="0"/>
    <x v="8"/>
  </r>
  <r>
    <s v="S04499"/>
    <x v="290"/>
    <s v="EMP039"/>
    <s v="P036"/>
    <x v="1"/>
    <n v="15"/>
    <s v="Rohit Jain"/>
    <s v="Desk 36"/>
    <n v="12000"/>
    <n v="180000"/>
    <x v="1"/>
    <x v="8"/>
  </r>
  <r>
    <s v="S04500"/>
    <x v="319"/>
    <s v="EMP063"/>
    <s v="P021"/>
    <x v="2"/>
    <n v="15"/>
    <s v="Pooja Jain"/>
    <s v="Laptop 21"/>
    <n v="60000"/>
    <n v="900000"/>
    <x v="2"/>
    <x v="23"/>
  </r>
  <r>
    <s v="S04501"/>
    <x v="212"/>
    <s v="EMP039"/>
    <s v="P047"/>
    <x v="1"/>
    <n v="20"/>
    <s v="Rohit Jain"/>
    <s v="Cabinet 47"/>
    <n v="10000"/>
    <n v="200000"/>
    <x v="1"/>
    <x v="8"/>
  </r>
  <r>
    <s v="S04502"/>
    <x v="134"/>
    <s v="EMP077"/>
    <s v="P038"/>
    <x v="2"/>
    <n v="7"/>
    <s v="Rohit Jain"/>
    <s v="Notebook 38"/>
    <n v="100"/>
    <n v="700"/>
    <x v="0"/>
    <x v="8"/>
  </r>
  <r>
    <s v="S04503"/>
    <x v="30"/>
    <s v="EMP049"/>
    <s v="P047"/>
    <x v="2"/>
    <n v="14"/>
    <s v="Rahul Sharma"/>
    <s v="Cabinet 47"/>
    <n v="10000"/>
    <n v="140000"/>
    <x v="1"/>
    <x v="6"/>
  </r>
  <r>
    <s v="S04504"/>
    <x v="329"/>
    <s v="EMP058"/>
    <s v="P032"/>
    <x v="1"/>
    <n v="15"/>
    <s v="Anjali Jain"/>
    <s v="Mouse 32"/>
    <n v="500"/>
    <n v="7500"/>
    <x v="2"/>
    <x v="14"/>
  </r>
  <r>
    <s v="S04505"/>
    <x v="198"/>
    <s v="EMP091"/>
    <s v="P050"/>
    <x v="1"/>
    <n v="16"/>
    <s v="Anjali Verma"/>
    <s v="Marker 50"/>
    <n v="50"/>
    <n v="800"/>
    <x v="0"/>
    <x v="27"/>
  </r>
  <r>
    <s v="S04506"/>
    <x v="349"/>
    <s v="EMP075"/>
    <s v="P044"/>
    <x v="2"/>
    <n v="3"/>
    <s v="Karan Singh"/>
    <s v="Monitor 44"/>
    <n v="15000"/>
    <n v="45000"/>
    <x v="2"/>
    <x v="32"/>
  </r>
  <r>
    <s v="S04507"/>
    <x v="13"/>
    <s v="EMP030"/>
    <s v="P023"/>
    <x v="1"/>
    <n v="8"/>
    <s v="Neha Sharma"/>
    <s v="Keyboard 23"/>
    <n v="1200"/>
    <n v="9600"/>
    <x v="2"/>
    <x v="30"/>
  </r>
  <r>
    <s v="S04508"/>
    <x v="316"/>
    <s v="EMP038"/>
    <s v="P022"/>
    <x v="3"/>
    <n v="4"/>
    <s v="Amit Verma"/>
    <s v="Mouse 22"/>
    <n v="500"/>
    <n v="2000"/>
    <x v="2"/>
    <x v="10"/>
  </r>
  <r>
    <s v="S04509"/>
    <x v="102"/>
    <s v="EMP086"/>
    <s v="P032"/>
    <x v="3"/>
    <n v="20"/>
    <s v="Rahul Mehta"/>
    <s v="Mouse 32"/>
    <n v="500"/>
    <n v="10000"/>
    <x v="2"/>
    <x v="55"/>
  </r>
  <r>
    <s v="S04510"/>
    <x v="211"/>
    <s v="EMP019"/>
    <s v="P018"/>
    <x v="3"/>
    <n v="1"/>
    <s v="Rahul Yadav"/>
    <s v="Notebook 18"/>
    <n v="100"/>
    <n v="100"/>
    <x v="0"/>
    <x v="7"/>
  </r>
  <r>
    <s v="S04511"/>
    <x v="254"/>
    <s v="EMP093"/>
    <s v="P013"/>
    <x v="1"/>
    <n v="18"/>
    <s v="Vikas Singh"/>
    <s v="Keyboard 13"/>
    <n v="1200"/>
    <n v="21600"/>
    <x v="2"/>
    <x v="34"/>
  </r>
  <r>
    <s v="S04512"/>
    <x v="15"/>
    <s v="EMP055"/>
    <s v="P021"/>
    <x v="3"/>
    <n v="11"/>
    <s v="Neha Gupta"/>
    <s v="Laptop 21"/>
    <n v="60000"/>
    <n v="660000"/>
    <x v="2"/>
    <x v="16"/>
  </r>
  <r>
    <s v="S04513"/>
    <x v="281"/>
    <s v="EMP083"/>
    <s v="P003"/>
    <x v="2"/>
    <n v="12"/>
    <s v="Karan Yadav"/>
    <s v="Keyboard 3"/>
    <n v="1200"/>
    <n v="14400"/>
    <x v="2"/>
    <x v="1"/>
  </r>
  <r>
    <s v="S04514"/>
    <x v="218"/>
    <s v="EMP002"/>
    <s v="P009"/>
    <x v="0"/>
    <n v="2"/>
    <s v="Priya Sharma"/>
    <s v="Printer Paper 9"/>
    <n v="300"/>
    <n v="600"/>
    <x v="0"/>
    <x v="12"/>
  </r>
  <r>
    <s v="S04515"/>
    <x v="321"/>
    <s v="EMP081"/>
    <s v="P015"/>
    <x v="2"/>
    <n v="15"/>
    <s v="Rahul Gupta"/>
    <s v="Office Chair 15"/>
    <n v="7000"/>
    <n v="105000"/>
    <x v="1"/>
    <x v="21"/>
  </r>
  <r>
    <s v="S04516"/>
    <x v="38"/>
    <s v="EMP011"/>
    <s v="P038"/>
    <x v="2"/>
    <n v="15"/>
    <s v="Rohit Jain"/>
    <s v="Notebook 38"/>
    <n v="100"/>
    <n v="1500"/>
    <x v="0"/>
    <x v="8"/>
  </r>
  <r>
    <s v="S04517"/>
    <x v="61"/>
    <s v="EMP080"/>
    <s v="P035"/>
    <x v="0"/>
    <n v="16"/>
    <s v="Neha Sharma"/>
    <s v="Office Chair 35"/>
    <n v="7000"/>
    <n v="112000"/>
    <x v="1"/>
    <x v="30"/>
  </r>
  <r>
    <s v="S04518"/>
    <x v="295"/>
    <s v="EMP048"/>
    <s v="P042"/>
    <x v="1"/>
    <n v="11"/>
    <s v="Vikas Jain"/>
    <s v="Mouse 42"/>
    <n v="500"/>
    <n v="5500"/>
    <x v="2"/>
    <x v="42"/>
  </r>
  <r>
    <s v="S04519"/>
    <x v="192"/>
    <s v="EMP053"/>
    <s v="P003"/>
    <x v="2"/>
    <n v="1"/>
    <s v="Rahul Patel"/>
    <s v="Keyboard 3"/>
    <n v="1200"/>
    <n v="1200"/>
    <x v="2"/>
    <x v="28"/>
  </r>
  <r>
    <s v="S04520"/>
    <x v="162"/>
    <s v="EMP007"/>
    <s v="P016"/>
    <x v="0"/>
    <n v="16"/>
    <s v="Priya Kumar"/>
    <s v="Desk 16"/>
    <n v="12000"/>
    <n v="192000"/>
    <x v="1"/>
    <x v="13"/>
  </r>
  <r>
    <s v="S04521"/>
    <x v="20"/>
    <s v="EMP010"/>
    <s v="P001"/>
    <x v="0"/>
    <n v="9"/>
    <s v="Karan Kumar"/>
    <s v="Laptop 1"/>
    <n v="60000"/>
    <n v="540000"/>
    <x v="2"/>
    <x v="54"/>
  </r>
  <r>
    <s v="S04522"/>
    <x v="331"/>
    <s v="EMP059"/>
    <s v="P044"/>
    <x v="2"/>
    <n v="9"/>
    <s v="Pooja Verma"/>
    <s v="Monitor 44"/>
    <n v="15000"/>
    <n v="135000"/>
    <x v="2"/>
    <x v="36"/>
  </r>
  <r>
    <s v="S04523"/>
    <x v="302"/>
    <s v="EMP078"/>
    <s v="P027"/>
    <x v="0"/>
    <n v="15"/>
    <s v="Sneha Gupta"/>
    <s v="Cabinet 27"/>
    <n v="10000"/>
    <n v="150000"/>
    <x v="1"/>
    <x v="44"/>
  </r>
  <r>
    <s v="S04524"/>
    <x v="150"/>
    <s v="EMP028"/>
    <s v="P041"/>
    <x v="2"/>
    <n v="10"/>
    <s v="Karan Sharma"/>
    <s v="Laptop 41"/>
    <n v="60000"/>
    <n v="600000"/>
    <x v="2"/>
    <x v="41"/>
  </r>
  <r>
    <s v="S04525"/>
    <x v="338"/>
    <s v="EMP060"/>
    <s v="P007"/>
    <x v="1"/>
    <n v="5"/>
    <s v="Rohit Patel"/>
    <s v="Cabinet 7"/>
    <n v="10000"/>
    <n v="50000"/>
    <x v="1"/>
    <x v="51"/>
  </r>
  <r>
    <s v="S04526"/>
    <x v="42"/>
    <s v="EMP049"/>
    <s v="P047"/>
    <x v="1"/>
    <n v="20"/>
    <s v="Rahul Sharma"/>
    <s v="Cabinet 47"/>
    <n v="10000"/>
    <n v="200000"/>
    <x v="1"/>
    <x v="6"/>
  </r>
  <r>
    <s v="S04527"/>
    <x v="73"/>
    <s v="EMP007"/>
    <s v="P032"/>
    <x v="2"/>
    <n v="11"/>
    <s v="Priya Kumar"/>
    <s v="Mouse 32"/>
    <n v="500"/>
    <n v="5500"/>
    <x v="2"/>
    <x v="13"/>
  </r>
  <r>
    <s v="S04528"/>
    <x v="344"/>
    <s v="EMP049"/>
    <s v="P048"/>
    <x v="0"/>
    <n v="4"/>
    <s v="Rahul Sharma"/>
    <s v="Notebook 48"/>
    <n v="100"/>
    <n v="400"/>
    <x v="0"/>
    <x v="6"/>
  </r>
  <r>
    <s v="S04529"/>
    <x v="195"/>
    <s v="EMP053"/>
    <s v="P044"/>
    <x v="3"/>
    <n v="4"/>
    <s v="Rahul Patel"/>
    <s v="Monitor 44"/>
    <n v="15000"/>
    <n v="60000"/>
    <x v="2"/>
    <x v="28"/>
  </r>
  <r>
    <s v="S04530"/>
    <x v="194"/>
    <s v="EMP029"/>
    <s v="P036"/>
    <x v="1"/>
    <n v="14"/>
    <s v="Rahul Gupta"/>
    <s v="Desk 36"/>
    <n v="12000"/>
    <n v="168000"/>
    <x v="1"/>
    <x v="21"/>
  </r>
  <r>
    <s v="S04531"/>
    <x v="151"/>
    <s v="EMP034"/>
    <s v="P016"/>
    <x v="0"/>
    <n v="3"/>
    <s v="Anjali Jain"/>
    <s v="Desk 16"/>
    <n v="12000"/>
    <n v="36000"/>
    <x v="1"/>
    <x v="14"/>
  </r>
  <r>
    <s v="S04532"/>
    <x v="74"/>
    <s v="EMP099"/>
    <s v="P042"/>
    <x v="0"/>
    <n v="16"/>
    <s v="Anjali Jain"/>
    <s v="Mouse 42"/>
    <n v="500"/>
    <n v="8000"/>
    <x v="2"/>
    <x v="14"/>
  </r>
  <r>
    <s v="S04533"/>
    <x v="335"/>
    <s v="EMP025"/>
    <s v="P022"/>
    <x v="0"/>
    <n v="19"/>
    <s v="Amit Mehta"/>
    <s v="Mouse 22"/>
    <n v="500"/>
    <n v="9500"/>
    <x v="2"/>
    <x v="3"/>
  </r>
  <r>
    <s v="S04534"/>
    <x v="254"/>
    <s v="EMP042"/>
    <s v="P023"/>
    <x v="3"/>
    <n v="19"/>
    <s v="Sneha Jain"/>
    <s v="Keyboard 23"/>
    <n v="1200"/>
    <n v="22800"/>
    <x v="2"/>
    <x v="57"/>
  </r>
  <r>
    <s v="S04535"/>
    <x v="211"/>
    <s v="EMP059"/>
    <s v="P050"/>
    <x v="2"/>
    <n v="3"/>
    <s v="Pooja Verma"/>
    <s v="Marker 50"/>
    <n v="50"/>
    <n v="150"/>
    <x v="0"/>
    <x v="36"/>
  </r>
  <r>
    <s v="S04536"/>
    <x v="285"/>
    <s v="EMP048"/>
    <s v="P030"/>
    <x v="0"/>
    <n v="9"/>
    <s v="Vikas Jain"/>
    <s v="Marker 30"/>
    <n v="50"/>
    <n v="450"/>
    <x v="0"/>
    <x v="42"/>
  </r>
  <r>
    <s v="S04537"/>
    <x v="42"/>
    <s v="EMP055"/>
    <s v="P014"/>
    <x v="0"/>
    <n v="11"/>
    <s v="Neha Gupta"/>
    <s v="Monitor 14"/>
    <n v="15000"/>
    <n v="165000"/>
    <x v="2"/>
    <x v="16"/>
  </r>
  <r>
    <s v="S04538"/>
    <x v="53"/>
    <s v="EMP054"/>
    <s v="P043"/>
    <x v="3"/>
    <n v="12"/>
    <s v="Neha Mehta"/>
    <s v="Keyboard 43"/>
    <n v="1200"/>
    <n v="14400"/>
    <x v="2"/>
    <x v="15"/>
  </r>
  <r>
    <s v="S04539"/>
    <x v="190"/>
    <s v="EMP077"/>
    <s v="P009"/>
    <x v="3"/>
    <n v="2"/>
    <s v="Rohit Jain"/>
    <s v="Printer Paper 9"/>
    <n v="300"/>
    <n v="600"/>
    <x v="0"/>
    <x v="8"/>
  </r>
  <r>
    <s v="S04540"/>
    <x v="84"/>
    <s v="EMP065"/>
    <s v="P047"/>
    <x v="3"/>
    <n v="13"/>
    <s v="Pooja Sharma"/>
    <s v="Cabinet 47"/>
    <n v="10000"/>
    <n v="130000"/>
    <x v="1"/>
    <x v="35"/>
  </r>
  <r>
    <s v="S04541"/>
    <x v="244"/>
    <s v="EMP013"/>
    <s v="P050"/>
    <x v="3"/>
    <n v="11"/>
    <s v="Pooja Jain"/>
    <s v="Marker 50"/>
    <n v="50"/>
    <n v="550"/>
    <x v="0"/>
    <x v="23"/>
  </r>
  <r>
    <s v="S04542"/>
    <x v="152"/>
    <s v="EMP077"/>
    <s v="P019"/>
    <x v="0"/>
    <n v="3"/>
    <s v="Rohit Jain"/>
    <s v="Printer Paper 19"/>
    <n v="300"/>
    <n v="900"/>
    <x v="0"/>
    <x v="8"/>
  </r>
  <r>
    <s v="S04543"/>
    <x v="103"/>
    <s v="EMP078"/>
    <s v="P039"/>
    <x v="2"/>
    <n v="9"/>
    <s v="Sneha Gupta"/>
    <s v="Printer Paper 39"/>
    <n v="300"/>
    <n v="2700"/>
    <x v="0"/>
    <x v="44"/>
  </r>
  <r>
    <s v="S04544"/>
    <x v="222"/>
    <s v="EMP082"/>
    <s v="P023"/>
    <x v="1"/>
    <n v="6"/>
    <s v="Rohit Jain"/>
    <s v="Keyboard 23"/>
    <n v="1200"/>
    <n v="7200"/>
    <x v="2"/>
    <x v="8"/>
  </r>
  <r>
    <s v="S04545"/>
    <x v="95"/>
    <s v="EMP018"/>
    <s v="P008"/>
    <x v="2"/>
    <n v="2"/>
    <s v="Rahul Yadav"/>
    <s v="Notebook 8"/>
    <n v="100"/>
    <n v="200"/>
    <x v="0"/>
    <x v="7"/>
  </r>
  <r>
    <s v="S04546"/>
    <x v="304"/>
    <s v="EMP031"/>
    <s v="P017"/>
    <x v="0"/>
    <n v="5"/>
    <s v="Pooja Jain"/>
    <s v="Cabinet 17"/>
    <n v="10000"/>
    <n v="50000"/>
    <x v="1"/>
    <x v="23"/>
  </r>
  <r>
    <s v="S04547"/>
    <x v="73"/>
    <s v="EMP035"/>
    <s v="P033"/>
    <x v="1"/>
    <n v="3"/>
    <s v="Neha Mehta"/>
    <s v="Keyboard 33"/>
    <n v="1200"/>
    <n v="3600"/>
    <x v="2"/>
    <x v="15"/>
  </r>
  <r>
    <s v="S04548"/>
    <x v="43"/>
    <s v="EMP024"/>
    <s v="P018"/>
    <x v="3"/>
    <n v="20"/>
    <s v="Karan Verma"/>
    <s v="Notebook 18"/>
    <n v="100"/>
    <n v="2000"/>
    <x v="0"/>
    <x v="56"/>
  </r>
  <r>
    <s v="S04549"/>
    <x v="125"/>
    <s v="EMP071"/>
    <s v="P040"/>
    <x v="0"/>
    <n v="20"/>
    <s v="Amit Mehta"/>
    <s v="Marker 40"/>
    <n v="50"/>
    <n v="1000"/>
    <x v="0"/>
    <x v="3"/>
  </r>
  <r>
    <s v="S04550"/>
    <x v="239"/>
    <s v="EMP009"/>
    <s v="P025"/>
    <x v="2"/>
    <n v="20"/>
    <s v="Sneha Mehta"/>
    <s v="Office Chair 25"/>
    <n v="7000"/>
    <n v="140000"/>
    <x v="1"/>
    <x v="9"/>
  </r>
  <r>
    <s v="S04551"/>
    <x v="337"/>
    <s v="EMP042"/>
    <s v="P001"/>
    <x v="1"/>
    <n v="20"/>
    <s v="Sneha Jain"/>
    <s v="Laptop 1"/>
    <n v="60000"/>
    <n v="1200000"/>
    <x v="2"/>
    <x v="57"/>
  </r>
  <r>
    <s v="S04552"/>
    <x v="142"/>
    <s v="EMP075"/>
    <s v="P008"/>
    <x v="0"/>
    <n v="14"/>
    <s v="Karan Singh"/>
    <s v="Notebook 8"/>
    <n v="100"/>
    <n v="1400"/>
    <x v="0"/>
    <x v="32"/>
  </r>
  <r>
    <s v="S04553"/>
    <x v="55"/>
    <s v="EMP072"/>
    <s v="P003"/>
    <x v="3"/>
    <n v="19"/>
    <s v="Sneha Agarwal"/>
    <s v="Keyboard 3"/>
    <n v="1200"/>
    <n v="22800"/>
    <x v="2"/>
    <x v="20"/>
  </r>
  <r>
    <s v="S04554"/>
    <x v="1"/>
    <s v="EMP005"/>
    <s v="P004"/>
    <x v="3"/>
    <n v="4"/>
    <s v="Sneha Mehta"/>
    <s v="Monitor 4"/>
    <n v="15000"/>
    <n v="60000"/>
    <x v="2"/>
    <x v="9"/>
  </r>
  <r>
    <s v="S04555"/>
    <x v="107"/>
    <s v="EMP094"/>
    <s v="P015"/>
    <x v="0"/>
    <n v="16"/>
    <s v="Rohit Kumar"/>
    <s v="Office Chair 15"/>
    <n v="7000"/>
    <n v="112000"/>
    <x v="1"/>
    <x v="38"/>
  </r>
  <r>
    <s v="S04556"/>
    <x v="140"/>
    <s v="EMP041"/>
    <s v="P038"/>
    <x v="1"/>
    <n v="9"/>
    <s v="Karan Yadav"/>
    <s v="Notebook 38"/>
    <n v="100"/>
    <n v="900"/>
    <x v="0"/>
    <x v="1"/>
  </r>
  <r>
    <s v="S04557"/>
    <x v="198"/>
    <s v="EMP098"/>
    <s v="P040"/>
    <x v="3"/>
    <n v="11"/>
    <s v="Karan Sharma"/>
    <s v="Marker 40"/>
    <n v="50"/>
    <n v="550"/>
    <x v="0"/>
    <x v="41"/>
  </r>
  <r>
    <s v="S04558"/>
    <x v="317"/>
    <s v="EMP028"/>
    <s v="P046"/>
    <x v="2"/>
    <n v="4"/>
    <s v="Karan Sharma"/>
    <s v="Desk 46"/>
    <n v="12000"/>
    <n v="48000"/>
    <x v="1"/>
    <x v="41"/>
  </r>
  <r>
    <s v="S04559"/>
    <x v="214"/>
    <s v="EMP065"/>
    <s v="P046"/>
    <x v="1"/>
    <n v="6"/>
    <s v="Pooja Sharma"/>
    <s v="Desk 46"/>
    <n v="12000"/>
    <n v="72000"/>
    <x v="1"/>
    <x v="35"/>
  </r>
  <r>
    <s v="S04560"/>
    <x v="4"/>
    <s v="EMP031"/>
    <s v="P030"/>
    <x v="3"/>
    <n v="18"/>
    <s v="Pooja Jain"/>
    <s v="Marker 30"/>
    <n v="50"/>
    <n v="900"/>
    <x v="0"/>
    <x v="23"/>
  </r>
  <r>
    <s v="S04561"/>
    <x v="99"/>
    <s v="EMP053"/>
    <s v="P004"/>
    <x v="2"/>
    <n v="12"/>
    <s v="Rahul Patel"/>
    <s v="Monitor 4"/>
    <n v="15000"/>
    <n v="180000"/>
    <x v="2"/>
    <x v="28"/>
  </r>
  <r>
    <s v="S04562"/>
    <x v="214"/>
    <s v="EMP049"/>
    <s v="P035"/>
    <x v="1"/>
    <n v="6"/>
    <s v="Rahul Sharma"/>
    <s v="Office Chair 35"/>
    <n v="7000"/>
    <n v="42000"/>
    <x v="1"/>
    <x v="6"/>
  </r>
  <r>
    <s v="S04563"/>
    <x v="81"/>
    <s v="EMP067"/>
    <s v="P015"/>
    <x v="3"/>
    <n v="5"/>
    <s v="Anjali Sharma"/>
    <s v="Office Chair 15"/>
    <n v="7000"/>
    <n v="35000"/>
    <x v="1"/>
    <x v="5"/>
  </r>
  <r>
    <s v="S04564"/>
    <x v="110"/>
    <s v="EMP041"/>
    <s v="P015"/>
    <x v="3"/>
    <n v="20"/>
    <s v="Karan Yadav"/>
    <s v="Office Chair 15"/>
    <n v="7000"/>
    <n v="140000"/>
    <x v="1"/>
    <x v="1"/>
  </r>
  <r>
    <s v="S04565"/>
    <x v="78"/>
    <s v="EMP077"/>
    <s v="P039"/>
    <x v="3"/>
    <n v="20"/>
    <s v="Rohit Jain"/>
    <s v="Printer Paper 39"/>
    <n v="300"/>
    <n v="6000"/>
    <x v="0"/>
    <x v="8"/>
  </r>
  <r>
    <s v="S04566"/>
    <x v="62"/>
    <s v="EMP050"/>
    <s v="P013"/>
    <x v="1"/>
    <n v="1"/>
    <s v="Amit Agarwal"/>
    <s v="Keyboard 13"/>
    <n v="1200"/>
    <n v="1200"/>
    <x v="2"/>
    <x v="18"/>
  </r>
  <r>
    <s v="S04567"/>
    <x v="84"/>
    <s v="EMP047"/>
    <s v="P038"/>
    <x v="0"/>
    <n v="16"/>
    <s v="Rahul Verma"/>
    <s v="Notebook 38"/>
    <n v="100"/>
    <n v="1600"/>
    <x v="0"/>
    <x v="47"/>
  </r>
  <r>
    <s v="S04568"/>
    <x v="23"/>
    <s v="EMP010"/>
    <s v="P017"/>
    <x v="3"/>
    <n v="11"/>
    <s v="Karan Kumar"/>
    <s v="Cabinet 17"/>
    <n v="10000"/>
    <n v="110000"/>
    <x v="1"/>
    <x v="54"/>
  </r>
  <r>
    <s v="S04569"/>
    <x v="29"/>
    <s v="EMP100"/>
    <s v="P043"/>
    <x v="2"/>
    <n v="13"/>
    <s v="Neha Patel"/>
    <s v="Keyboard 43"/>
    <n v="1200"/>
    <n v="15600"/>
    <x v="2"/>
    <x v="53"/>
  </r>
  <r>
    <s v="S04570"/>
    <x v="253"/>
    <s v="EMP087"/>
    <s v="P009"/>
    <x v="0"/>
    <n v="19"/>
    <s v="Neha Yadav"/>
    <s v="Printer Paper 9"/>
    <n v="300"/>
    <n v="5700"/>
    <x v="0"/>
    <x v="17"/>
  </r>
  <r>
    <s v="S04571"/>
    <x v="246"/>
    <s v="EMP049"/>
    <s v="P025"/>
    <x v="2"/>
    <n v="4"/>
    <s v="Rahul Sharma"/>
    <s v="Office Chair 25"/>
    <n v="7000"/>
    <n v="28000"/>
    <x v="1"/>
    <x v="6"/>
  </r>
  <r>
    <s v="S04572"/>
    <x v="266"/>
    <s v="EMP100"/>
    <s v="P050"/>
    <x v="1"/>
    <n v="13"/>
    <s v="Neha Patel"/>
    <s v="Marker 50"/>
    <n v="50"/>
    <n v="650"/>
    <x v="0"/>
    <x v="53"/>
  </r>
  <r>
    <s v="S04573"/>
    <x v="186"/>
    <s v="EMP072"/>
    <s v="P030"/>
    <x v="1"/>
    <n v="18"/>
    <s v="Sneha Agarwal"/>
    <s v="Marker 30"/>
    <n v="50"/>
    <n v="900"/>
    <x v="0"/>
    <x v="20"/>
  </r>
  <r>
    <s v="S04574"/>
    <x v="339"/>
    <s v="EMP029"/>
    <s v="P021"/>
    <x v="0"/>
    <n v="1"/>
    <s v="Rahul Gupta"/>
    <s v="Laptop 21"/>
    <n v="60000"/>
    <n v="60000"/>
    <x v="2"/>
    <x v="21"/>
  </r>
  <r>
    <s v="S04575"/>
    <x v="300"/>
    <s v="EMP060"/>
    <s v="P005"/>
    <x v="2"/>
    <n v="6"/>
    <s v="Rohit Patel"/>
    <s v="Office Chair 5"/>
    <n v="7000"/>
    <n v="42000"/>
    <x v="1"/>
    <x v="51"/>
  </r>
  <r>
    <s v="S04576"/>
    <x v="203"/>
    <s v="EMP072"/>
    <s v="P009"/>
    <x v="1"/>
    <n v="5"/>
    <s v="Sneha Agarwal"/>
    <s v="Printer Paper 9"/>
    <n v="300"/>
    <n v="1500"/>
    <x v="0"/>
    <x v="20"/>
  </r>
  <r>
    <s v="S04577"/>
    <x v="218"/>
    <s v="EMP007"/>
    <s v="P010"/>
    <x v="1"/>
    <n v="14"/>
    <s v="Priya Kumar"/>
    <s v="Marker 10"/>
    <n v="50"/>
    <n v="700"/>
    <x v="0"/>
    <x v="13"/>
  </r>
  <r>
    <s v="S04578"/>
    <x v="170"/>
    <s v="EMP096"/>
    <s v="P024"/>
    <x v="1"/>
    <n v="17"/>
    <s v="Sneha Yadav"/>
    <s v="Monitor 24"/>
    <n v="15000"/>
    <n v="255000"/>
    <x v="2"/>
    <x v="45"/>
  </r>
  <r>
    <s v="S04579"/>
    <x v="274"/>
    <s v="EMP034"/>
    <s v="P049"/>
    <x v="2"/>
    <n v="1"/>
    <s v="Anjali Jain"/>
    <s v="Printer Paper 49"/>
    <n v="300"/>
    <n v="300"/>
    <x v="0"/>
    <x v="14"/>
  </r>
  <r>
    <s v="S04580"/>
    <x v="129"/>
    <s v="EMP018"/>
    <s v="P045"/>
    <x v="1"/>
    <n v="14"/>
    <s v="Rahul Yadav"/>
    <s v="Office Chair 45"/>
    <n v="7000"/>
    <n v="98000"/>
    <x v="1"/>
    <x v="7"/>
  </r>
  <r>
    <s v="S04581"/>
    <x v="129"/>
    <s v="EMP038"/>
    <s v="P027"/>
    <x v="1"/>
    <n v="15"/>
    <s v="Amit Verma"/>
    <s v="Cabinet 27"/>
    <n v="10000"/>
    <n v="150000"/>
    <x v="1"/>
    <x v="10"/>
  </r>
  <r>
    <s v="S04582"/>
    <x v="17"/>
    <s v="EMP040"/>
    <s v="P031"/>
    <x v="1"/>
    <n v="19"/>
    <s v="Amit Mehta"/>
    <s v="Laptop 31"/>
    <n v="60000"/>
    <n v="1140000"/>
    <x v="2"/>
    <x v="3"/>
  </r>
  <r>
    <s v="S04583"/>
    <x v="84"/>
    <s v="EMP081"/>
    <s v="P008"/>
    <x v="1"/>
    <n v="5"/>
    <s v="Rahul Gupta"/>
    <s v="Notebook 8"/>
    <n v="100"/>
    <n v="500"/>
    <x v="0"/>
    <x v="21"/>
  </r>
  <r>
    <s v="S04584"/>
    <x v="305"/>
    <s v="EMP061"/>
    <s v="P036"/>
    <x v="1"/>
    <n v="15"/>
    <s v="Neha Gupta"/>
    <s v="Desk 36"/>
    <n v="12000"/>
    <n v="180000"/>
    <x v="1"/>
    <x v="16"/>
  </r>
  <r>
    <s v="S04585"/>
    <x v="266"/>
    <s v="EMP059"/>
    <s v="P013"/>
    <x v="0"/>
    <n v="11"/>
    <s v="Pooja Verma"/>
    <s v="Keyboard 13"/>
    <n v="1200"/>
    <n v="13200"/>
    <x v="2"/>
    <x v="36"/>
  </r>
  <r>
    <s v="S04586"/>
    <x v="131"/>
    <s v="EMP041"/>
    <s v="P020"/>
    <x v="3"/>
    <n v="18"/>
    <s v="Karan Yadav"/>
    <s v="Marker 20"/>
    <n v="50"/>
    <n v="900"/>
    <x v="0"/>
    <x v="1"/>
  </r>
  <r>
    <s v="S04587"/>
    <x v="263"/>
    <s v="EMP075"/>
    <s v="P043"/>
    <x v="3"/>
    <n v="20"/>
    <s v="Karan Singh"/>
    <s v="Keyboard 43"/>
    <n v="1200"/>
    <n v="24000"/>
    <x v="2"/>
    <x v="32"/>
  </r>
  <r>
    <s v="S04588"/>
    <x v="273"/>
    <s v="EMP081"/>
    <s v="P018"/>
    <x v="2"/>
    <n v="17"/>
    <s v="Rahul Gupta"/>
    <s v="Notebook 18"/>
    <n v="100"/>
    <n v="1700"/>
    <x v="0"/>
    <x v="21"/>
  </r>
  <r>
    <s v="S04589"/>
    <x v="328"/>
    <s v="EMP006"/>
    <s v="P030"/>
    <x v="1"/>
    <n v="3"/>
    <s v="Anjali Jain"/>
    <s v="Marker 30"/>
    <n v="50"/>
    <n v="150"/>
    <x v="0"/>
    <x v="14"/>
  </r>
  <r>
    <s v="S04590"/>
    <x v="243"/>
    <s v="EMP022"/>
    <s v="P002"/>
    <x v="3"/>
    <n v="17"/>
    <s v="Neha Mehta"/>
    <s v="Mouse 2"/>
    <n v="500"/>
    <n v="8500"/>
    <x v="2"/>
    <x v="15"/>
  </r>
  <r>
    <s v="S04591"/>
    <x v="294"/>
    <s v="EMP057"/>
    <s v="P041"/>
    <x v="0"/>
    <n v="3"/>
    <s v="Vikas Yadav"/>
    <s v="Laptop 41"/>
    <n v="60000"/>
    <n v="180000"/>
    <x v="2"/>
    <x v="52"/>
  </r>
  <r>
    <s v="S04592"/>
    <x v="74"/>
    <s v="EMP044"/>
    <s v="P029"/>
    <x v="0"/>
    <n v="19"/>
    <s v="Rohit Verma"/>
    <s v="Printer Paper 29"/>
    <n v="300"/>
    <n v="5700"/>
    <x v="0"/>
    <x v="50"/>
  </r>
  <r>
    <s v="S04593"/>
    <x v="203"/>
    <s v="EMP051"/>
    <s v="P038"/>
    <x v="3"/>
    <n v="17"/>
    <s v="Rahul Singh"/>
    <s v="Notebook 38"/>
    <n v="100"/>
    <n v="1700"/>
    <x v="0"/>
    <x v="4"/>
  </r>
  <r>
    <s v="S04594"/>
    <x v="50"/>
    <s v="EMP078"/>
    <s v="P007"/>
    <x v="2"/>
    <n v="15"/>
    <s v="Sneha Gupta"/>
    <s v="Cabinet 7"/>
    <n v="10000"/>
    <n v="150000"/>
    <x v="1"/>
    <x v="44"/>
  </r>
  <r>
    <s v="S04595"/>
    <x v="243"/>
    <s v="EMP048"/>
    <s v="P017"/>
    <x v="2"/>
    <n v="9"/>
    <s v="Vikas Jain"/>
    <s v="Cabinet 17"/>
    <n v="10000"/>
    <n v="90000"/>
    <x v="1"/>
    <x v="42"/>
  </r>
  <r>
    <s v="S04596"/>
    <x v="11"/>
    <s v="EMP010"/>
    <s v="P042"/>
    <x v="2"/>
    <n v="3"/>
    <s v="Karan Kumar"/>
    <s v="Mouse 42"/>
    <n v="500"/>
    <n v="1500"/>
    <x v="2"/>
    <x v="54"/>
  </r>
  <r>
    <s v="S04597"/>
    <x v="91"/>
    <s v="EMP095"/>
    <s v="P016"/>
    <x v="2"/>
    <n v="13"/>
    <s v="Rahul Singh"/>
    <s v="Desk 16"/>
    <n v="12000"/>
    <n v="156000"/>
    <x v="1"/>
    <x v="4"/>
  </r>
  <r>
    <s v="S04598"/>
    <x v="152"/>
    <s v="EMP055"/>
    <s v="P022"/>
    <x v="1"/>
    <n v="7"/>
    <s v="Neha Gupta"/>
    <s v="Mouse 22"/>
    <n v="500"/>
    <n v="3500"/>
    <x v="2"/>
    <x v="16"/>
  </r>
  <r>
    <s v="S04599"/>
    <x v="321"/>
    <s v="EMP042"/>
    <s v="P028"/>
    <x v="2"/>
    <n v="5"/>
    <s v="Sneha Jain"/>
    <s v="Notebook 28"/>
    <n v="100"/>
    <n v="500"/>
    <x v="0"/>
    <x v="57"/>
  </r>
  <r>
    <s v="S04600"/>
    <x v="191"/>
    <s v="EMP082"/>
    <s v="P035"/>
    <x v="0"/>
    <n v="1"/>
    <s v="Rohit Jain"/>
    <s v="Office Chair 35"/>
    <n v="7000"/>
    <n v="7000"/>
    <x v="1"/>
    <x v="8"/>
  </r>
  <r>
    <s v="S04601"/>
    <x v="102"/>
    <s v="EMP075"/>
    <s v="P024"/>
    <x v="3"/>
    <n v="12"/>
    <s v="Karan Singh"/>
    <s v="Monitor 24"/>
    <n v="15000"/>
    <n v="180000"/>
    <x v="2"/>
    <x v="32"/>
  </r>
  <r>
    <s v="S04602"/>
    <x v="115"/>
    <s v="EMP080"/>
    <s v="P044"/>
    <x v="2"/>
    <n v="7"/>
    <s v="Neha Sharma"/>
    <s v="Monitor 44"/>
    <n v="15000"/>
    <n v="105000"/>
    <x v="2"/>
    <x v="30"/>
  </r>
  <r>
    <s v="S04603"/>
    <x v="185"/>
    <s v="EMP083"/>
    <s v="P009"/>
    <x v="3"/>
    <n v="13"/>
    <s v="Karan Yadav"/>
    <s v="Printer Paper 9"/>
    <n v="300"/>
    <n v="3900"/>
    <x v="0"/>
    <x v="1"/>
  </r>
  <r>
    <s v="S04604"/>
    <x v="9"/>
    <s v="EMP089"/>
    <s v="P039"/>
    <x v="0"/>
    <n v="8"/>
    <s v="Rohit Sharma"/>
    <s v="Printer Paper 39"/>
    <n v="300"/>
    <n v="2400"/>
    <x v="0"/>
    <x v="31"/>
  </r>
  <r>
    <s v="S04605"/>
    <x v="329"/>
    <s v="EMP062"/>
    <s v="P005"/>
    <x v="2"/>
    <n v="20"/>
    <s v="Vikas Singh"/>
    <s v="Office Chair 5"/>
    <n v="7000"/>
    <n v="140000"/>
    <x v="1"/>
    <x v="34"/>
  </r>
  <r>
    <s v="S04606"/>
    <x v="316"/>
    <s v="EMP057"/>
    <s v="P013"/>
    <x v="1"/>
    <n v="10"/>
    <s v="Vikas Yadav"/>
    <s v="Keyboard 13"/>
    <n v="1200"/>
    <n v="12000"/>
    <x v="2"/>
    <x v="52"/>
  </r>
  <r>
    <s v="S04607"/>
    <x v="267"/>
    <s v="EMP018"/>
    <s v="P048"/>
    <x v="1"/>
    <n v="17"/>
    <s v="Rahul Yadav"/>
    <s v="Notebook 48"/>
    <n v="100"/>
    <n v="1700"/>
    <x v="0"/>
    <x v="7"/>
  </r>
  <r>
    <s v="S04608"/>
    <x v="316"/>
    <s v="EMP059"/>
    <s v="P025"/>
    <x v="3"/>
    <n v="9"/>
    <s v="Pooja Verma"/>
    <s v="Office Chair 25"/>
    <n v="7000"/>
    <n v="63000"/>
    <x v="1"/>
    <x v="36"/>
  </r>
  <r>
    <s v="S04609"/>
    <x v="220"/>
    <s v="EMP083"/>
    <s v="P039"/>
    <x v="3"/>
    <n v="10"/>
    <s v="Karan Yadav"/>
    <s v="Printer Paper 39"/>
    <n v="300"/>
    <n v="3000"/>
    <x v="0"/>
    <x v="1"/>
  </r>
  <r>
    <s v="S04610"/>
    <x v="310"/>
    <s v="EMP044"/>
    <s v="P030"/>
    <x v="1"/>
    <n v="20"/>
    <s v="Rohit Verma"/>
    <s v="Marker 30"/>
    <n v="50"/>
    <n v="1000"/>
    <x v="0"/>
    <x v="50"/>
  </r>
  <r>
    <s v="S04611"/>
    <x v="54"/>
    <s v="EMP037"/>
    <s v="P028"/>
    <x v="2"/>
    <n v="15"/>
    <s v="Priya Kumar"/>
    <s v="Notebook 28"/>
    <n v="100"/>
    <n v="1500"/>
    <x v="0"/>
    <x v="13"/>
  </r>
  <r>
    <s v="S04612"/>
    <x v="180"/>
    <s v="EMP093"/>
    <s v="P011"/>
    <x v="1"/>
    <n v="16"/>
    <s v="Vikas Singh"/>
    <s v="Laptop 11"/>
    <n v="60000"/>
    <n v="960000"/>
    <x v="2"/>
    <x v="34"/>
  </r>
  <r>
    <s v="S04613"/>
    <x v="231"/>
    <s v="EMP053"/>
    <s v="P002"/>
    <x v="1"/>
    <n v="15"/>
    <s v="Rahul Patel"/>
    <s v="Mouse 2"/>
    <n v="500"/>
    <n v="7500"/>
    <x v="2"/>
    <x v="28"/>
  </r>
  <r>
    <s v="S04614"/>
    <x v="8"/>
    <s v="EMP096"/>
    <s v="P013"/>
    <x v="1"/>
    <n v="5"/>
    <s v="Sneha Yadav"/>
    <s v="Keyboard 13"/>
    <n v="1200"/>
    <n v="6000"/>
    <x v="2"/>
    <x v="45"/>
  </r>
  <r>
    <s v="S04615"/>
    <x v="208"/>
    <s v="EMP048"/>
    <s v="P026"/>
    <x v="1"/>
    <n v="8"/>
    <s v="Vikas Jain"/>
    <s v="Desk 26"/>
    <n v="12000"/>
    <n v="96000"/>
    <x v="1"/>
    <x v="42"/>
  </r>
  <r>
    <s v="S04616"/>
    <x v="48"/>
    <s v="EMP055"/>
    <s v="P012"/>
    <x v="1"/>
    <n v="1"/>
    <s v="Neha Gupta"/>
    <s v="Mouse 12"/>
    <n v="500"/>
    <n v="500"/>
    <x v="2"/>
    <x v="16"/>
  </r>
  <r>
    <s v="S04617"/>
    <x v="226"/>
    <s v="EMP085"/>
    <s v="P040"/>
    <x v="2"/>
    <n v="16"/>
    <s v="Sneha Verma"/>
    <s v="Marker 40"/>
    <n v="50"/>
    <n v="800"/>
    <x v="0"/>
    <x v="29"/>
  </r>
  <r>
    <s v="S04618"/>
    <x v="245"/>
    <s v="EMP018"/>
    <s v="P016"/>
    <x v="0"/>
    <n v="11"/>
    <s v="Rahul Yadav"/>
    <s v="Desk 16"/>
    <n v="12000"/>
    <n v="132000"/>
    <x v="1"/>
    <x v="7"/>
  </r>
  <r>
    <s v="S04619"/>
    <x v="103"/>
    <s v="EMP019"/>
    <s v="P004"/>
    <x v="2"/>
    <n v="4"/>
    <s v="Rahul Yadav"/>
    <s v="Monitor 4"/>
    <n v="15000"/>
    <n v="60000"/>
    <x v="2"/>
    <x v="7"/>
  </r>
  <r>
    <s v="S04620"/>
    <x v="119"/>
    <s v="EMP058"/>
    <s v="P022"/>
    <x v="3"/>
    <n v="17"/>
    <s v="Anjali Jain"/>
    <s v="Mouse 22"/>
    <n v="500"/>
    <n v="8500"/>
    <x v="2"/>
    <x v="14"/>
  </r>
  <r>
    <s v="S04621"/>
    <x v="45"/>
    <s v="EMP007"/>
    <s v="P043"/>
    <x v="1"/>
    <n v="2"/>
    <s v="Priya Kumar"/>
    <s v="Keyboard 43"/>
    <n v="1200"/>
    <n v="2400"/>
    <x v="2"/>
    <x v="13"/>
  </r>
  <r>
    <s v="S04622"/>
    <x v="208"/>
    <s v="EMP079"/>
    <s v="P002"/>
    <x v="3"/>
    <n v="11"/>
    <s v="Anjali Kumar"/>
    <s v="Mouse 2"/>
    <n v="500"/>
    <n v="5500"/>
    <x v="2"/>
    <x v="40"/>
  </r>
  <r>
    <s v="S04623"/>
    <x v="329"/>
    <s v="EMP058"/>
    <s v="P038"/>
    <x v="2"/>
    <n v="6"/>
    <s v="Anjali Jain"/>
    <s v="Notebook 38"/>
    <n v="100"/>
    <n v="600"/>
    <x v="0"/>
    <x v="14"/>
  </r>
  <r>
    <s v="S04624"/>
    <x v="259"/>
    <s v="EMP053"/>
    <s v="P027"/>
    <x v="3"/>
    <n v="1"/>
    <s v="Rahul Patel"/>
    <s v="Cabinet 27"/>
    <n v="10000"/>
    <n v="10000"/>
    <x v="1"/>
    <x v="28"/>
  </r>
  <r>
    <s v="S04625"/>
    <x v="9"/>
    <s v="EMP037"/>
    <s v="P050"/>
    <x v="1"/>
    <n v="20"/>
    <s v="Priya Kumar"/>
    <s v="Marker 50"/>
    <n v="50"/>
    <n v="1000"/>
    <x v="0"/>
    <x v="13"/>
  </r>
  <r>
    <s v="S04626"/>
    <x v="89"/>
    <s v="EMP041"/>
    <s v="P006"/>
    <x v="2"/>
    <n v="7"/>
    <s v="Karan Yadav"/>
    <s v="Desk 6"/>
    <n v="12000"/>
    <n v="84000"/>
    <x v="1"/>
    <x v="1"/>
  </r>
  <r>
    <s v="S04627"/>
    <x v="208"/>
    <s v="EMP085"/>
    <s v="P035"/>
    <x v="1"/>
    <n v="14"/>
    <s v="Sneha Verma"/>
    <s v="Office Chair 35"/>
    <n v="7000"/>
    <n v="98000"/>
    <x v="1"/>
    <x v="29"/>
  </r>
  <r>
    <s v="S04628"/>
    <x v="140"/>
    <s v="EMP057"/>
    <s v="P007"/>
    <x v="1"/>
    <n v="3"/>
    <s v="Vikas Yadav"/>
    <s v="Cabinet 7"/>
    <n v="10000"/>
    <n v="30000"/>
    <x v="1"/>
    <x v="52"/>
  </r>
  <r>
    <s v="S04629"/>
    <x v="274"/>
    <s v="EMP041"/>
    <s v="P001"/>
    <x v="1"/>
    <n v="7"/>
    <s v="Karan Yadav"/>
    <s v="Laptop 1"/>
    <n v="60000"/>
    <n v="420000"/>
    <x v="2"/>
    <x v="1"/>
  </r>
  <r>
    <s v="S04630"/>
    <x v="289"/>
    <s v="EMP090"/>
    <s v="P049"/>
    <x v="3"/>
    <n v="11"/>
    <s v="Vikas Agarwal"/>
    <s v="Printer Paper 49"/>
    <n v="300"/>
    <n v="3300"/>
    <x v="0"/>
    <x v="25"/>
  </r>
  <r>
    <s v="S04631"/>
    <x v="13"/>
    <s v="EMP074"/>
    <s v="P026"/>
    <x v="3"/>
    <n v="5"/>
    <s v="Karan Singh"/>
    <s v="Desk 26"/>
    <n v="12000"/>
    <n v="60000"/>
    <x v="1"/>
    <x v="32"/>
  </r>
  <r>
    <s v="S04632"/>
    <x v="147"/>
    <s v="EMP062"/>
    <s v="P039"/>
    <x v="0"/>
    <n v="15"/>
    <s v="Vikas Singh"/>
    <s v="Printer Paper 39"/>
    <n v="300"/>
    <n v="4500"/>
    <x v="0"/>
    <x v="34"/>
  </r>
  <r>
    <s v="S04633"/>
    <x v="61"/>
    <s v="EMP057"/>
    <s v="P027"/>
    <x v="3"/>
    <n v="14"/>
    <s v="Vikas Yadav"/>
    <s v="Cabinet 27"/>
    <n v="10000"/>
    <n v="140000"/>
    <x v="1"/>
    <x v="52"/>
  </r>
  <r>
    <s v="S04634"/>
    <x v="148"/>
    <s v="EMP096"/>
    <s v="P026"/>
    <x v="1"/>
    <n v="18"/>
    <s v="Sneha Yadav"/>
    <s v="Desk 26"/>
    <n v="12000"/>
    <n v="216000"/>
    <x v="1"/>
    <x v="45"/>
  </r>
  <r>
    <s v="S04635"/>
    <x v="34"/>
    <s v="EMP059"/>
    <s v="P041"/>
    <x v="0"/>
    <n v="15"/>
    <s v="Pooja Verma"/>
    <s v="Laptop 41"/>
    <n v="60000"/>
    <n v="900000"/>
    <x v="2"/>
    <x v="36"/>
  </r>
  <r>
    <s v="S04636"/>
    <x v="34"/>
    <s v="EMP055"/>
    <s v="P036"/>
    <x v="0"/>
    <n v="9"/>
    <s v="Neha Gupta"/>
    <s v="Desk 36"/>
    <n v="12000"/>
    <n v="108000"/>
    <x v="1"/>
    <x v="16"/>
  </r>
  <r>
    <s v="S04637"/>
    <x v="131"/>
    <s v="EMP024"/>
    <s v="P030"/>
    <x v="2"/>
    <n v="11"/>
    <s v="Karan Verma"/>
    <s v="Marker 30"/>
    <n v="50"/>
    <n v="550"/>
    <x v="0"/>
    <x v="56"/>
  </r>
  <r>
    <s v="S04638"/>
    <x v="193"/>
    <s v="EMP099"/>
    <s v="P021"/>
    <x v="2"/>
    <n v="5"/>
    <s v="Anjali Jain"/>
    <s v="Laptop 21"/>
    <n v="60000"/>
    <n v="300000"/>
    <x v="2"/>
    <x v="14"/>
  </r>
  <r>
    <s v="S04639"/>
    <x v="333"/>
    <s v="EMP043"/>
    <s v="P038"/>
    <x v="2"/>
    <n v="8"/>
    <s v="Vikas Sharma"/>
    <s v="Notebook 38"/>
    <n v="100"/>
    <n v="800"/>
    <x v="0"/>
    <x v="43"/>
  </r>
  <r>
    <s v="S04640"/>
    <x v="37"/>
    <s v="EMP028"/>
    <s v="P045"/>
    <x v="3"/>
    <n v="12"/>
    <s v="Karan Sharma"/>
    <s v="Office Chair 45"/>
    <n v="7000"/>
    <n v="84000"/>
    <x v="1"/>
    <x v="41"/>
  </r>
  <r>
    <s v="S04641"/>
    <x v="38"/>
    <s v="EMP007"/>
    <s v="P014"/>
    <x v="1"/>
    <n v="4"/>
    <s v="Priya Kumar"/>
    <s v="Monitor 14"/>
    <n v="15000"/>
    <n v="60000"/>
    <x v="2"/>
    <x v="13"/>
  </r>
  <r>
    <s v="S04642"/>
    <x v="218"/>
    <s v="EMP046"/>
    <s v="P009"/>
    <x v="3"/>
    <n v="12"/>
    <s v="Priya Verma"/>
    <s v="Printer Paper 9"/>
    <n v="300"/>
    <n v="3600"/>
    <x v="0"/>
    <x v="19"/>
  </r>
  <r>
    <s v="S04643"/>
    <x v="208"/>
    <s v="EMP034"/>
    <s v="P013"/>
    <x v="3"/>
    <n v="8"/>
    <s v="Anjali Jain"/>
    <s v="Keyboard 13"/>
    <n v="1200"/>
    <n v="9600"/>
    <x v="2"/>
    <x v="14"/>
  </r>
  <r>
    <s v="S04644"/>
    <x v="350"/>
    <s v="EMP088"/>
    <s v="P025"/>
    <x v="2"/>
    <n v="1"/>
    <s v="Rahul Gupta"/>
    <s v="Office Chair 25"/>
    <n v="7000"/>
    <n v="7000"/>
    <x v="1"/>
    <x v="21"/>
  </r>
  <r>
    <s v="S04645"/>
    <x v="217"/>
    <s v="EMP018"/>
    <s v="P007"/>
    <x v="3"/>
    <n v="8"/>
    <s v="Rahul Yadav"/>
    <s v="Cabinet 7"/>
    <n v="10000"/>
    <n v="80000"/>
    <x v="1"/>
    <x v="7"/>
  </r>
  <r>
    <s v="S04646"/>
    <x v="313"/>
    <s v="EMP030"/>
    <s v="P025"/>
    <x v="2"/>
    <n v="14"/>
    <s v="Neha Sharma"/>
    <s v="Office Chair 25"/>
    <n v="7000"/>
    <n v="98000"/>
    <x v="1"/>
    <x v="30"/>
  </r>
  <r>
    <s v="S04647"/>
    <x v="71"/>
    <s v="EMP044"/>
    <s v="P032"/>
    <x v="2"/>
    <n v="12"/>
    <s v="Rohit Verma"/>
    <s v="Mouse 32"/>
    <n v="500"/>
    <n v="6000"/>
    <x v="2"/>
    <x v="50"/>
  </r>
  <r>
    <s v="S04648"/>
    <x v="326"/>
    <s v="EMP009"/>
    <s v="P004"/>
    <x v="2"/>
    <n v="12"/>
    <s v="Sneha Mehta"/>
    <s v="Monitor 4"/>
    <n v="15000"/>
    <n v="180000"/>
    <x v="2"/>
    <x v="9"/>
  </r>
  <r>
    <s v="S04649"/>
    <x v="65"/>
    <s v="EMP074"/>
    <s v="P034"/>
    <x v="1"/>
    <n v="1"/>
    <s v="Karan Singh"/>
    <s v="Monitor 34"/>
    <n v="15000"/>
    <n v="15000"/>
    <x v="2"/>
    <x v="32"/>
  </r>
  <r>
    <s v="S04650"/>
    <x v="359"/>
    <s v="EMP013"/>
    <s v="P016"/>
    <x v="2"/>
    <n v="9"/>
    <s v="Pooja Jain"/>
    <s v="Desk 16"/>
    <n v="12000"/>
    <n v="108000"/>
    <x v="1"/>
    <x v="23"/>
  </r>
  <r>
    <s v="S04651"/>
    <x v="267"/>
    <s v="EMP093"/>
    <s v="P043"/>
    <x v="0"/>
    <n v="12"/>
    <s v="Vikas Singh"/>
    <s v="Keyboard 43"/>
    <n v="1200"/>
    <n v="14400"/>
    <x v="2"/>
    <x v="34"/>
  </r>
  <r>
    <s v="S04652"/>
    <x v="66"/>
    <s v="EMP033"/>
    <s v="P022"/>
    <x v="1"/>
    <n v="18"/>
    <s v="Neha Gupta"/>
    <s v="Mouse 22"/>
    <n v="500"/>
    <n v="9000"/>
    <x v="2"/>
    <x v="16"/>
  </r>
  <r>
    <s v="S04653"/>
    <x v="105"/>
    <s v="EMP017"/>
    <s v="P031"/>
    <x v="0"/>
    <n v="4"/>
    <s v="Priya Sharma"/>
    <s v="Laptop 31"/>
    <n v="60000"/>
    <n v="240000"/>
    <x v="2"/>
    <x v="12"/>
  </r>
  <r>
    <s v="S04654"/>
    <x v="301"/>
    <s v="EMP083"/>
    <s v="P049"/>
    <x v="0"/>
    <n v="16"/>
    <s v="Karan Yadav"/>
    <s v="Printer Paper 49"/>
    <n v="300"/>
    <n v="4800"/>
    <x v="0"/>
    <x v="1"/>
  </r>
  <r>
    <s v="S04655"/>
    <x v="259"/>
    <s v="EMP037"/>
    <s v="P040"/>
    <x v="2"/>
    <n v="9"/>
    <s v="Priya Kumar"/>
    <s v="Marker 40"/>
    <n v="50"/>
    <n v="450"/>
    <x v="0"/>
    <x v="13"/>
  </r>
  <r>
    <s v="S04656"/>
    <x v="55"/>
    <s v="EMP095"/>
    <s v="P041"/>
    <x v="0"/>
    <n v="20"/>
    <s v="Rahul Singh"/>
    <s v="Laptop 41"/>
    <n v="60000"/>
    <n v="1200000"/>
    <x v="2"/>
    <x v="4"/>
  </r>
  <r>
    <s v="S04657"/>
    <x v="258"/>
    <s v="EMP100"/>
    <s v="P030"/>
    <x v="3"/>
    <n v="12"/>
    <s v="Neha Patel"/>
    <s v="Marker 30"/>
    <n v="50"/>
    <n v="600"/>
    <x v="0"/>
    <x v="53"/>
  </r>
  <r>
    <s v="S04658"/>
    <x v="322"/>
    <s v="EMP039"/>
    <s v="P025"/>
    <x v="1"/>
    <n v="17"/>
    <s v="Rohit Jain"/>
    <s v="Office Chair 25"/>
    <n v="7000"/>
    <n v="119000"/>
    <x v="1"/>
    <x v="8"/>
  </r>
  <r>
    <s v="S04659"/>
    <x v="10"/>
    <s v="EMP054"/>
    <s v="P008"/>
    <x v="2"/>
    <n v="13"/>
    <s v="Neha Mehta"/>
    <s v="Notebook 8"/>
    <n v="100"/>
    <n v="1300"/>
    <x v="0"/>
    <x v="15"/>
  </r>
  <r>
    <s v="S04660"/>
    <x v="358"/>
    <s v="EMP006"/>
    <s v="P036"/>
    <x v="0"/>
    <n v="8"/>
    <s v="Anjali Jain"/>
    <s v="Desk 36"/>
    <n v="12000"/>
    <n v="96000"/>
    <x v="1"/>
    <x v="14"/>
  </r>
  <r>
    <s v="S04661"/>
    <x v="215"/>
    <s v="EMP088"/>
    <s v="P010"/>
    <x v="3"/>
    <n v="2"/>
    <s v="Rahul Gupta"/>
    <s v="Marker 10"/>
    <n v="50"/>
    <n v="100"/>
    <x v="0"/>
    <x v="21"/>
  </r>
  <r>
    <s v="S04662"/>
    <x v="284"/>
    <s v="EMP059"/>
    <s v="P002"/>
    <x v="3"/>
    <n v="5"/>
    <s v="Pooja Verma"/>
    <s v="Mouse 2"/>
    <n v="500"/>
    <n v="2500"/>
    <x v="2"/>
    <x v="36"/>
  </r>
  <r>
    <s v="S04663"/>
    <x v="143"/>
    <s v="EMP056"/>
    <s v="P007"/>
    <x v="2"/>
    <n v="17"/>
    <s v="Anjali Singh"/>
    <s v="Cabinet 7"/>
    <n v="10000"/>
    <n v="170000"/>
    <x v="1"/>
    <x v="2"/>
  </r>
  <r>
    <s v="S04664"/>
    <x v="201"/>
    <s v="EMP035"/>
    <s v="P021"/>
    <x v="1"/>
    <n v="6"/>
    <s v="Neha Mehta"/>
    <s v="Laptop 21"/>
    <n v="60000"/>
    <n v="360000"/>
    <x v="2"/>
    <x v="15"/>
  </r>
  <r>
    <s v="S04665"/>
    <x v="364"/>
    <s v="EMP023"/>
    <s v="P011"/>
    <x v="1"/>
    <n v="20"/>
    <s v="Anjali Kumar"/>
    <s v="Laptop 11"/>
    <n v="60000"/>
    <n v="1200000"/>
    <x v="2"/>
    <x v="40"/>
  </r>
  <r>
    <s v="S04666"/>
    <x v="319"/>
    <s v="EMP069"/>
    <s v="P041"/>
    <x v="0"/>
    <n v="6"/>
    <s v="Pooja Patel"/>
    <s v="Laptop 41"/>
    <n v="60000"/>
    <n v="360000"/>
    <x v="2"/>
    <x v="48"/>
  </r>
  <r>
    <s v="S04667"/>
    <x v="270"/>
    <s v="EMP068"/>
    <s v="P016"/>
    <x v="1"/>
    <n v="4"/>
    <s v="Vikas Gupta"/>
    <s v="Desk 16"/>
    <n v="12000"/>
    <n v="48000"/>
    <x v="1"/>
    <x v="46"/>
  </r>
  <r>
    <s v="S04668"/>
    <x v="135"/>
    <s v="EMP089"/>
    <s v="P020"/>
    <x v="1"/>
    <n v="20"/>
    <s v="Rohit Sharma"/>
    <s v="Marker 20"/>
    <n v="50"/>
    <n v="1000"/>
    <x v="0"/>
    <x v="31"/>
  </r>
  <r>
    <s v="S04669"/>
    <x v="193"/>
    <s v="EMP044"/>
    <s v="P034"/>
    <x v="2"/>
    <n v="17"/>
    <s v="Rohit Verma"/>
    <s v="Monitor 34"/>
    <n v="15000"/>
    <n v="255000"/>
    <x v="2"/>
    <x v="50"/>
  </r>
  <r>
    <s v="S04670"/>
    <x v="355"/>
    <s v="EMP028"/>
    <s v="P023"/>
    <x v="3"/>
    <n v="10"/>
    <s v="Karan Sharma"/>
    <s v="Keyboard 23"/>
    <n v="1200"/>
    <n v="12000"/>
    <x v="2"/>
    <x v="41"/>
  </r>
  <r>
    <s v="S04671"/>
    <x v="38"/>
    <s v="EMP090"/>
    <s v="P018"/>
    <x v="1"/>
    <n v="17"/>
    <s v="Vikas Agarwal"/>
    <s v="Notebook 18"/>
    <n v="100"/>
    <n v="1700"/>
    <x v="0"/>
    <x v="25"/>
  </r>
  <r>
    <s v="S04672"/>
    <x v="25"/>
    <s v="EMP057"/>
    <s v="P034"/>
    <x v="0"/>
    <n v="13"/>
    <s v="Vikas Yadav"/>
    <s v="Monitor 34"/>
    <n v="15000"/>
    <n v="195000"/>
    <x v="2"/>
    <x v="52"/>
  </r>
  <r>
    <s v="S04673"/>
    <x v="125"/>
    <s v="EMP100"/>
    <s v="P018"/>
    <x v="0"/>
    <n v="20"/>
    <s v="Neha Patel"/>
    <s v="Notebook 18"/>
    <n v="100"/>
    <n v="2000"/>
    <x v="0"/>
    <x v="53"/>
  </r>
  <r>
    <s v="S04674"/>
    <x v="8"/>
    <s v="EMP046"/>
    <s v="P001"/>
    <x v="3"/>
    <n v="17"/>
    <s v="Priya Verma"/>
    <s v="Laptop 1"/>
    <n v="60000"/>
    <n v="1020000"/>
    <x v="2"/>
    <x v="19"/>
  </r>
  <r>
    <s v="S04675"/>
    <x v="57"/>
    <s v="EMP043"/>
    <s v="P034"/>
    <x v="0"/>
    <n v="2"/>
    <s v="Vikas Sharma"/>
    <s v="Monitor 34"/>
    <n v="15000"/>
    <n v="30000"/>
    <x v="2"/>
    <x v="43"/>
  </r>
  <r>
    <s v="S04676"/>
    <x v="268"/>
    <s v="EMP003"/>
    <s v="P008"/>
    <x v="1"/>
    <n v="19"/>
    <s v="Karan Patel"/>
    <s v="Notebook 8"/>
    <n v="100"/>
    <n v="1900"/>
    <x v="0"/>
    <x v="39"/>
  </r>
  <r>
    <s v="S04677"/>
    <x v="202"/>
    <s v="EMP016"/>
    <s v="P038"/>
    <x v="0"/>
    <n v="14"/>
    <s v="Karan Gupta"/>
    <s v="Notebook 38"/>
    <n v="100"/>
    <n v="1400"/>
    <x v="0"/>
    <x v="24"/>
  </r>
  <r>
    <s v="S04678"/>
    <x v="200"/>
    <s v="EMP068"/>
    <s v="P013"/>
    <x v="1"/>
    <n v="11"/>
    <s v="Vikas Gupta"/>
    <s v="Keyboard 13"/>
    <n v="1200"/>
    <n v="13200"/>
    <x v="2"/>
    <x v="46"/>
  </r>
  <r>
    <s v="S04679"/>
    <x v="10"/>
    <s v="EMP021"/>
    <s v="P028"/>
    <x v="0"/>
    <n v="12"/>
    <s v="Amit Agarwal"/>
    <s v="Notebook 28"/>
    <n v="100"/>
    <n v="1200"/>
    <x v="0"/>
    <x v="18"/>
  </r>
  <r>
    <s v="S04680"/>
    <x v="77"/>
    <s v="EMP038"/>
    <s v="P036"/>
    <x v="2"/>
    <n v="4"/>
    <s v="Amit Verma"/>
    <s v="Desk 36"/>
    <n v="12000"/>
    <n v="48000"/>
    <x v="1"/>
    <x v="10"/>
  </r>
  <r>
    <s v="S04681"/>
    <x v="4"/>
    <s v="EMP040"/>
    <s v="P016"/>
    <x v="0"/>
    <n v="3"/>
    <s v="Amit Mehta"/>
    <s v="Desk 16"/>
    <n v="12000"/>
    <n v="36000"/>
    <x v="1"/>
    <x v="3"/>
  </r>
  <r>
    <s v="S04682"/>
    <x v="39"/>
    <s v="EMP098"/>
    <s v="P010"/>
    <x v="3"/>
    <n v="15"/>
    <s v="Karan Sharma"/>
    <s v="Marker 10"/>
    <n v="50"/>
    <n v="750"/>
    <x v="0"/>
    <x v="41"/>
  </r>
  <r>
    <s v="S04683"/>
    <x v="315"/>
    <s v="EMP066"/>
    <s v="P005"/>
    <x v="1"/>
    <n v="12"/>
    <s v="Sneha Patel"/>
    <s v="Office Chair 5"/>
    <n v="7000"/>
    <n v="84000"/>
    <x v="1"/>
    <x v="49"/>
  </r>
  <r>
    <s v="S04684"/>
    <x v="70"/>
    <s v="EMP050"/>
    <s v="P016"/>
    <x v="3"/>
    <n v="3"/>
    <s v="Amit Agarwal"/>
    <s v="Desk 16"/>
    <n v="12000"/>
    <n v="36000"/>
    <x v="1"/>
    <x v="18"/>
  </r>
  <r>
    <s v="S04685"/>
    <x v="283"/>
    <s v="EMP047"/>
    <s v="P016"/>
    <x v="1"/>
    <n v="8"/>
    <s v="Rahul Verma"/>
    <s v="Desk 16"/>
    <n v="12000"/>
    <n v="96000"/>
    <x v="1"/>
    <x v="47"/>
  </r>
  <r>
    <s v="S04686"/>
    <x v="282"/>
    <s v="EMP089"/>
    <s v="P045"/>
    <x v="2"/>
    <n v="12"/>
    <s v="Rohit Sharma"/>
    <s v="Office Chair 45"/>
    <n v="7000"/>
    <n v="84000"/>
    <x v="1"/>
    <x v="31"/>
  </r>
  <r>
    <s v="S04687"/>
    <x v="35"/>
    <s v="EMP015"/>
    <s v="P016"/>
    <x v="0"/>
    <n v="15"/>
    <s v="Neha Singh"/>
    <s v="Desk 16"/>
    <n v="12000"/>
    <n v="180000"/>
    <x v="1"/>
    <x v="26"/>
  </r>
  <r>
    <s v="S04688"/>
    <x v="38"/>
    <s v="EMP073"/>
    <s v="P009"/>
    <x v="3"/>
    <n v="3"/>
    <s v="Pooja Jain"/>
    <s v="Printer Paper 9"/>
    <n v="300"/>
    <n v="900"/>
    <x v="0"/>
    <x v="23"/>
  </r>
  <r>
    <s v="S04689"/>
    <x v="203"/>
    <s v="EMP085"/>
    <s v="P024"/>
    <x v="3"/>
    <n v="20"/>
    <s v="Sneha Verma"/>
    <s v="Monitor 24"/>
    <n v="15000"/>
    <n v="300000"/>
    <x v="2"/>
    <x v="29"/>
  </r>
  <r>
    <s v="S04690"/>
    <x v="122"/>
    <s v="EMP097"/>
    <s v="P031"/>
    <x v="3"/>
    <n v="17"/>
    <s v="Rohit Yadav"/>
    <s v="Laptop 31"/>
    <n v="60000"/>
    <n v="1020000"/>
    <x v="2"/>
    <x v="0"/>
  </r>
  <r>
    <s v="S04691"/>
    <x v="25"/>
    <s v="EMP082"/>
    <s v="P045"/>
    <x v="3"/>
    <n v="15"/>
    <s v="Rohit Jain"/>
    <s v="Office Chair 45"/>
    <n v="7000"/>
    <n v="105000"/>
    <x v="1"/>
    <x v="8"/>
  </r>
  <r>
    <s v="S04692"/>
    <x v="216"/>
    <s v="EMP037"/>
    <s v="P047"/>
    <x v="3"/>
    <n v="19"/>
    <s v="Priya Kumar"/>
    <s v="Cabinet 47"/>
    <n v="10000"/>
    <n v="190000"/>
    <x v="1"/>
    <x v="13"/>
  </r>
  <r>
    <s v="S04693"/>
    <x v="218"/>
    <s v="EMP027"/>
    <s v="P010"/>
    <x v="3"/>
    <n v="9"/>
    <s v="Vikas Agarwal"/>
    <s v="Marker 10"/>
    <n v="50"/>
    <n v="450"/>
    <x v="0"/>
    <x v="25"/>
  </r>
  <r>
    <s v="S04694"/>
    <x v="139"/>
    <s v="EMP052"/>
    <s v="P028"/>
    <x v="2"/>
    <n v="10"/>
    <s v="Sneha Mehta"/>
    <s v="Notebook 28"/>
    <n v="100"/>
    <n v="1000"/>
    <x v="0"/>
    <x v="9"/>
  </r>
  <r>
    <s v="S04695"/>
    <x v="291"/>
    <s v="EMP063"/>
    <s v="P024"/>
    <x v="0"/>
    <n v="5"/>
    <s v="Pooja Jain"/>
    <s v="Monitor 24"/>
    <n v="15000"/>
    <n v="75000"/>
    <x v="2"/>
    <x v="23"/>
  </r>
  <r>
    <s v="S04696"/>
    <x v="261"/>
    <s v="EMP093"/>
    <s v="P026"/>
    <x v="0"/>
    <n v="11"/>
    <s v="Vikas Singh"/>
    <s v="Desk 26"/>
    <n v="12000"/>
    <n v="132000"/>
    <x v="1"/>
    <x v="34"/>
  </r>
  <r>
    <s v="S04697"/>
    <x v="88"/>
    <s v="EMP038"/>
    <s v="P035"/>
    <x v="3"/>
    <n v="2"/>
    <s v="Amit Verma"/>
    <s v="Office Chair 35"/>
    <n v="7000"/>
    <n v="14000"/>
    <x v="1"/>
    <x v="10"/>
  </r>
  <r>
    <s v="S04698"/>
    <x v="169"/>
    <s v="EMP018"/>
    <s v="P033"/>
    <x v="3"/>
    <n v="4"/>
    <s v="Rahul Yadav"/>
    <s v="Keyboard 33"/>
    <n v="1200"/>
    <n v="4800"/>
    <x v="2"/>
    <x v="7"/>
  </r>
  <r>
    <s v="S04699"/>
    <x v="353"/>
    <s v="EMP040"/>
    <s v="P030"/>
    <x v="2"/>
    <n v="10"/>
    <s v="Amit Mehta"/>
    <s v="Marker 30"/>
    <n v="50"/>
    <n v="500"/>
    <x v="0"/>
    <x v="3"/>
  </r>
  <r>
    <s v="S04700"/>
    <x v="140"/>
    <s v="EMP014"/>
    <s v="P048"/>
    <x v="0"/>
    <n v="2"/>
    <s v="Priya Kumar"/>
    <s v="Notebook 48"/>
    <n v="100"/>
    <n v="200"/>
    <x v="0"/>
    <x v="13"/>
  </r>
  <r>
    <s v="S04701"/>
    <x v="244"/>
    <s v="EMP031"/>
    <s v="P037"/>
    <x v="0"/>
    <n v="10"/>
    <s v="Pooja Jain"/>
    <s v="Cabinet 37"/>
    <n v="10000"/>
    <n v="100000"/>
    <x v="1"/>
    <x v="23"/>
  </r>
  <r>
    <s v="S04702"/>
    <x v="262"/>
    <s v="EMP018"/>
    <s v="P035"/>
    <x v="0"/>
    <n v="5"/>
    <s v="Rahul Yadav"/>
    <s v="Office Chair 35"/>
    <n v="7000"/>
    <n v="35000"/>
    <x v="1"/>
    <x v="7"/>
  </r>
  <r>
    <s v="S04703"/>
    <x v="103"/>
    <s v="EMP059"/>
    <s v="P002"/>
    <x v="2"/>
    <n v="13"/>
    <s v="Pooja Verma"/>
    <s v="Mouse 2"/>
    <n v="500"/>
    <n v="6500"/>
    <x v="2"/>
    <x v="36"/>
  </r>
  <r>
    <s v="S04704"/>
    <x v="60"/>
    <s v="EMP042"/>
    <s v="P001"/>
    <x v="2"/>
    <n v="13"/>
    <s v="Sneha Jain"/>
    <s v="Laptop 1"/>
    <n v="60000"/>
    <n v="780000"/>
    <x v="2"/>
    <x v="57"/>
  </r>
  <r>
    <s v="S04705"/>
    <x v="31"/>
    <s v="EMP026"/>
    <s v="P008"/>
    <x v="1"/>
    <n v="1"/>
    <s v="Amit Verma"/>
    <s v="Notebook 8"/>
    <n v="100"/>
    <n v="100"/>
    <x v="0"/>
    <x v="10"/>
  </r>
  <r>
    <s v="S04706"/>
    <x v="85"/>
    <s v="EMP046"/>
    <s v="P003"/>
    <x v="0"/>
    <n v="17"/>
    <s v="Priya Verma"/>
    <s v="Keyboard 3"/>
    <n v="1200"/>
    <n v="20400"/>
    <x v="2"/>
    <x v="19"/>
  </r>
  <r>
    <s v="S04707"/>
    <x v="237"/>
    <s v="EMP081"/>
    <s v="P007"/>
    <x v="1"/>
    <n v="10"/>
    <s v="Rahul Gupta"/>
    <s v="Cabinet 7"/>
    <n v="10000"/>
    <n v="100000"/>
    <x v="1"/>
    <x v="21"/>
  </r>
  <r>
    <s v="S04708"/>
    <x v="222"/>
    <s v="EMP012"/>
    <s v="P022"/>
    <x v="1"/>
    <n v="16"/>
    <s v="Pooja Singh"/>
    <s v="Mouse 22"/>
    <n v="500"/>
    <n v="8000"/>
    <x v="2"/>
    <x v="11"/>
  </r>
  <r>
    <s v="S04709"/>
    <x v="163"/>
    <s v="EMP037"/>
    <s v="P014"/>
    <x v="1"/>
    <n v="15"/>
    <s v="Priya Kumar"/>
    <s v="Monitor 14"/>
    <n v="15000"/>
    <n v="225000"/>
    <x v="2"/>
    <x v="13"/>
  </r>
  <r>
    <s v="S04710"/>
    <x v="67"/>
    <s v="EMP041"/>
    <s v="P043"/>
    <x v="0"/>
    <n v="20"/>
    <s v="Karan Yadav"/>
    <s v="Keyboard 43"/>
    <n v="1200"/>
    <n v="24000"/>
    <x v="2"/>
    <x v="1"/>
  </r>
  <r>
    <s v="S04711"/>
    <x v="265"/>
    <s v="EMP033"/>
    <s v="P003"/>
    <x v="2"/>
    <n v="5"/>
    <s v="Neha Gupta"/>
    <s v="Keyboard 3"/>
    <n v="1200"/>
    <n v="6000"/>
    <x v="2"/>
    <x v="16"/>
  </r>
  <r>
    <s v="S04712"/>
    <x v="67"/>
    <s v="EMP028"/>
    <s v="P009"/>
    <x v="3"/>
    <n v="17"/>
    <s v="Karan Sharma"/>
    <s v="Printer Paper 9"/>
    <n v="300"/>
    <n v="5100"/>
    <x v="0"/>
    <x v="41"/>
  </r>
  <r>
    <s v="S04713"/>
    <x v="348"/>
    <s v="EMP028"/>
    <s v="P035"/>
    <x v="0"/>
    <n v="2"/>
    <s v="Karan Sharma"/>
    <s v="Office Chair 35"/>
    <n v="7000"/>
    <n v="14000"/>
    <x v="1"/>
    <x v="41"/>
  </r>
  <r>
    <s v="S04714"/>
    <x v="64"/>
    <s v="EMP085"/>
    <s v="P042"/>
    <x v="0"/>
    <n v="11"/>
    <s v="Sneha Verma"/>
    <s v="Mouse 42"/>
    <n v="500"/>
    <n v="5500"/>
    <x v="2"/>
    <x v="29"/>
  </r>
  <r>
    <s v="S04715"/>
    <x v="198"/>
    <s v="EMP061"/>
    <s v="P047"/>
    <x v="0"/>
    <n v="10"/>
    <s v="Neha Gupta"/>
    <s v="Cabinet 47"/>
    <n v="10000"/>
    <n v="100000"/>
    <x v="1"/>
    <x v="16"/>
  </r>
  <r>
    <s v="S04716"/>
    <x v="292"/>
    <s v="EMP060"/>
    <s v="P039"/>
    <x v="3"/>
    <n v="8"/>
    <s v="Rohit Patel"/>
    <s v="Printer Paper 39"/>
    <n v="300"/>
    <n v="2400"/>
    <x v="0"/>
    <x v="51"/>
  </r>
  <r>
    <s v="S04717"/>
    <x v="350"/>
    <s v="EMP065"/>
    <s v="P034"/>
    <x v="2"/>
    <n v="8"/>
    <s v="Pooja Sharma"/>
    <s v="Monitor 34"/>
    <n v="15000"/>
    <n v="120000"/>
    <x v="2"/>
    <x v="35"/>
  </r>
  <r>
    <s v="S04718"/>
    <x v="305"/>
    <s v="EMP079"/>
    <s v="P044"/>
    <x v="0"/>
    <n v="13"/>
    <s v="Anjali Kumar"/>
    <s v="Monitor 44"/>
    <n v="15000"/>
    <n v="195000"/>
    <x v="2"/>
    <x v="40"/>
  </r>
  <r>
    <s v="S04719"/>
    <x v="176"/>
    <s v="EMP098"/>
    <s v="P016"/>
    <x v="1"/>
    <n v="12"/>
    <s v="Karan Sharma"/>
    <s v="Desk 16"/>
    <n v="12000"/>
    <n v="144000"/>
    <x v="1"/>
    <x v="41"/>
  </r>
  <r>
    <s v="S04720"/>
    <x v="102"/>
    <s v="EMP051"/>
    <s v="P026"/>
    <x v="2"/>
    <n v="20"/>
    <s v="Rahul Singh"/>
    <s v="Desk 26"/>
    <n v="12000"/>
    <n v="240000"/>
    <x v="1"/>
    <x v="4"/>
  </r>
  <r>
    <s v="S04721"/>
    <x v="115"/>
    <s v="EMP075"/>
    <s v="P017"/>
    <x v="1"/>
    <n v="14"/>
    <s v="Karan Singh"/>
    <s v="Cabinet 17"/>
    <n v="10000"/>
    <n v="140000"/>
    <x v="1"/>
    <x v="32"/>
  </r>
  <r>
    <s v="S04722"/>
    <x v="91"/>
    <s v="EMP068"/>
    <s v="P023"/>
    <x v="1"/>
    <n v="4"/>
    <s v="Vikas Gupta"/>
    <s v="Keyboard 23"/>
    <n v="1200"/>
    <n v="4800"/>
    <x v="2"/>
    <x v="46"/>
  </r>
  <r>
    <s v="S04723"/>
    <x v="48"/>
    <s v="EMP063"/>
    <s v="P038"/>
    <x v="2"/>
    <n v="16"/>
    <s v="Pooja Jain"/>
    <s v="Notebook 38"/>
    <n v="100"/>
    <n v="1600"/>
    <x v="0"/>
    <x v="23"/>
  </r>
  <r>
    <s v="S04724"/>
    <x v="274"/>
    <s v="EMP087"/>
    <s v="P039"/>
    <x v="0"/>
    <n v="7"/>
    <s v="Neha Yadav"/>
    <s v="Printer Paper 39"/>
    <n v="300"/>
    <n v="2100"/>
    <x v="0"/>
    <x v="17"/>
  </r>
  <r>
    <s v="S04725"/>
    <x v="191"/>
    <s v="EMP056"/>
    <s v="P049"/>
    <x v="0"/>
    <n v="4"/>
    <s v="Anjali Singh"/>
    <s v="Printer Paper 49"/>
    <n v="300"/>
    <n v="1200"/>
    <x v="0"/>
    <x v="2"/>
  </r>
  <r>
    <s v="S04726"/>
    <x v="248"/>
    <s v="EMP044"/>
    <s v="P019"/>
    <x v="2"/>
    <n v="20"/>
    <s v="Rohit Verma"/>
    <s v="Printer Paper 19"/>
    <n v="300"/>
    <n v="6000"/>
    <x v="0"/>
    <x v="50"/>
  </r>
  <r>
    <s v="S04727"/>
    <x v="287"/>
    <s v="EMP034"/>
    <s v="P048"/>
    <x v="0"/>
    <n v="3"/>
    <s v="Anjali Jain"/>
    <s v="Notebook 48"/>
    <n v="100"/>
    <n v="300"/>
    <x v="0"/>
    <x v="14"/>
  </r>
  <r>
    <s v="S04728"/>
    <x v="40"/>
    <s v="EMP092"/>
    <s v="P004"/>
    <x v="2"/>
    <n v="19"/>
    <s v="Neha Yadav"/>
    <s v="Monitor 4"/>
    <n v="15000"/>
    <n v="285000"/>
    <x v="2"/>
    <x v="17"/>
  </r>
  <r>
    <s v="S04729"/>
    <x v="1"/>
    <s v="EMP082"/>
    <s v="P010"/>
    <x v="1"/>
    <n v="8"/>
    <s v="Rohit Jain"/>
    <s v="Marker 10"/>
    <n v="50"/>
    <n v="400"/>
    <x v="0"/>
    <x v="8"/>
  </r>
  <r>
    <s v="S04730"/>
    <x v="296"/>
    <s v="EMP021"/>
    <s v="P011"/>
    <x v="0"/>
    <n v="4"/>
    <s v="Amit Agarwal"/>
    <s v="Laptop 11"/>
    <n v="60000"/>
    <n v="240000"/>
    <x v="2"/>
    <x v="18"/>
  </r>
  <r>
    <s v="S04731"/>
    <x v="212"/>
    <s v="EMP089"/>
    <s v="P021"/>
    <x v="3"/>
    <n v="5"/>
    <s v="Rohit Sharma"/>
    <s v="Laptop 21"/>
    <n v="60000"/>
    <n v="300000"/>
    <x v="2"/>
    <x v="31"/>
  </r>
  <r>
    <s v="S04732"/>
    <x v="283"/>
    <s v="EMP027"/>
    <s v="P001"/>
    <x v="1"/>
    <n v="4"/>
    <s v="Vikas Agarwal"/>
    <s v="Laptop 1"/>
    <n v="60000"/>
    <n v="240000"/>
    <x v="2"/>
    <x v="25"/>
  </r>
  <r>
    <s v="S04733"/>
    <x v="19"/>
    <s v="EMP059"/>
    <s v="P029"/>
    <x v="2"/>
    <n v="12"/>
    <s v="Pooja Verma"/>
    <s v="Printer Paper 29"/>
    <n v="300"/>
    <n v="3600"/>
    <x v="0"/>
    <x v="36"/>
  </r>
  <r>
    <s v="S04734"/>
    <x v="100"/>
    <s v="EMP057"/>
    <s v="P020"/>
    <x v="1"/>
    <n v="2"/>
    <s v="Vikas Yadav"/>
    <s v="Marker 20"/>
    <n v="50"/>
    <n v="100"/>
    <x v="0"/>
    <x v="52"/>
  </r>
  <r>
    <s v="S04735"/>
    <x v="328"/>
    <s v="EMP008"/>
    <s v="P004"/>
    <x v="3"/>
    <n v="4"/>
    <s v="Pooja Verma"/>
    <s v="Monitor 4"/>
    <n v="15000"/>
    <n v="60000"/>
    <x v="2"/>
    <x v="36"/>
  </r>
  <r>
    <s v="S04736"/>
    <x v="123"/>
    <s v="EMP045"/>
    <s v="P001"/>
    <x v="3"/>
    <n v="1"/>
    <s v="Anjali Singh"/>
    <s v="Laptop 1"/>
    <n v="60000"/>
    <n v="60000"/>
    <x v="2"/>
    <x v="2"/>
  </r>
  <r>
    <s v="S04737"/>
    <x v="330"/>
    <s v="EMP012"/>
    <s v="P042"/>
    <x v="0"/>
    <n v="20"/>
    <s v="Pooja Singh"/>
    <s v="Mouse 42"/>
    <n v="500"/>
    <n v="10000"/>
    <x v="2"/>
    <x v="11"/>
  </r>
  <r>
    <s v="S04738"/>
    <x v="228"/>
    <s v="EMP084"/>
    <s v="P031"/>
    <x v="0"/>
    <n v="14"/>
    <s v="Priya Mehta"/>
    <s v="Laptop 31"/>
    <n v="60000"/>
    <n v="840000"/>
    <x v="2"/>
    <x v="33"/>
  </r>
  <r>
    <s v="S04739"/>
    <x v="277"/>
    <s v="EMP056"/>
    <s v="P008"/>
    <x v="2"/>
    <n v="3"/>
    <s v="Anjali Singh"/>
    <s v="Notebook 8"/>
    <n v="100"/>
    <n v="300"/>
    <x v="0"/>
    <x v="2"/>
  </r>
  <r>
    <s v="S04740"/>
    <x v="327"/>
    <s v="EMP071"/>
    <s v="P013"/>
    <x v="0"/>
    <n v="15"/>
    <s v="Amit Mehta"/>
    <s v="Keyboard 13"/>
    <n v="1200"/>
    <n v="18000"/>
    <x v="2"/>
    <x v="3"/>
  </r>
  <r>
    <s v="S04741"/>
    <x v="196"/>
    <s v="EMP058"/>
    <s v="P044"/>
    <x v="3"/>
    <n v="15"/>
    <s v="Anjali Jain"/>
    <s v="Monitor 44"/>
    <n v="15000"/>
    <n v="225000"/>
    <x v="2"/>
    <x v="14"/>
  </r>
  <r>
    <s v="S04742"/>
    <x v="49"/>
    <s v="EMP076"/>
    <s v="P023"/>
    <x v="2"/>
    <n v="15"/>
    <s v="Rahul Jain"/>
    <s v="Keyboard 23"/>
    <n v="1200"/>
    <n v="18000"/>
    <x v="2"/>
    <x v="22"/>
  </r>
  <r>
    <s v="S04743"/>
    <x v="65"/>
    <s v="EMP090"/>
    <s v="P013"/>
    <x v="0"/>
    <n v="2"/>
    <s v="Vikas Agarwal"/>
    <s v="Keyboard 13"/>
    <n v="1200"/>
    <n v="2400"/>
    <x v="2"/>
    <x v="25"/>
  </r>
  <r>
    <s v="S04744"/>
    <x v="290"/>
    <s v="EMP006"/>
    <s v="P002"/>
    <x v="2"/>
    <n v="19"/>
    <s v="Anjali Jain"/>
    <s v="Mouse 2"/>
    <n v="500"/>
    <n v="9500"/>
    <x v="2"/>
    <x v="14"/>
  </r>
  <r>
    <s v="S04745"/>
    <x v="315"/>
    <s v="EMP016"/>
    <s v="P014"/>
    <x v="3"/>
    <n v="15"/>
    <s v="Karan Gupta"/>
    <s v="Monitor 14"/>
    <n v="15000"/>
    <n v="225000"/>
    <x v="2"/>
    <x v="24"/>
  </r>
  <r>
    <s v="S04746"/>
    <x v="170"/>
    <s v="EMP074"/>
    <s v="P038"/>
    <x v="2"/>
    <n v="7"/>
    <s v="Karan Singh"/>
    <s v="Notebook 38"/>
    <n v="100"/>
    <n v="700"/>
    <x v="0"/>
    <x v="32"/>
  </r>
  <r>
    <s v="S04747"/>
    <x v="201"/>
    <s v="EMP076"/>
    <s v="P033"/>
    <x v="0"/>
    <n v="3"/>
    <s v="Rahul Jain"/>
    <s v="Keyboard 33"/>
    <n v="1200"/>
    <n v="3600"/>
    <x v="2"/>
    <x v="22"/>
  </r>
  <r>
    <s v="S04748"/>
    <x v="316"/>
    <s v="EMP006"/>
    <s v="P003"/>
    <x v="1"/>
    <n v="20"/>
    <s v="Anjali Jain"/>
    <s v="Keyboard 3"/>
    <n v="1200"/>
    <n v="24000"/>
    <x v="2"/>
    <x v="14"/>
  </r>
  <r>
    <s v="S04749"/>
    <x v="175"/>
    <s v="EMP001"/>
    <s v="P011"/>
    <x v="1"/>
    <n v="14"/>
    <s v="Priya Sharma"/>
    <s v="Laptop 11"/>
    <n v="60000"/>
    <n v="840000"/>
    <x v="2"/>
    <x v="12"/>
  </r>
  <r>
    <s v="S04750"/>
    <x v="20"/>
    <s v="EMP039"/>
    <s v="P040"/>
    <x v="2"/>
    <n v="9"/>
    <s v="Rohit Jain"/>
    <s v="Marker 40"/>
    <n v="50"/>
    <n v="450"/>
    <x v="0"/>
    <x v="8"/>
  </r>
  <r>
    <s v="S04751"/>
    <x v="123"/>
    <s v="EMP081"/>
    <s v="P043"/>
    <x v="0"/>
    <n v="20"/>
    <s v="Rahul Gupta"/>
    <s v="Keyboard 43"/>
    <n v="1200"/>
    <n v="24000"/>
    <x v="2"/>
    <x v="21"/>
  </r>
  <r>
    <s v="S04752"/>
    <x v="348"/>
    <s v="EMP025"/>
    <s v="P040"/>
    <x v="0"/>
    <n v="3"/>
    <s v="Amit Mehta"/>
    <s v="Marker 40"/>
    <n v="50"/>
    <n v="150"/>
    <x v="0"/>
    <x v="3"/>
  </r>
  <r>
    <s v="S04753"/>
    <x v="24"/>
    <s v="EMP055"/>
    <s v="P012"/>
    <x v="1"/>
    <n v="11"/>
    <s v="Neha Gupta"/>
    <s v="Mouse 12"/>
    <n v="500"/>
    <n v="5500"/>
    <x v="2"/>
    <x v="16"/>
  </r>
  <r>
    <s v="S04754"/>
    <x v="138"/>
    <s v="EMP038"/>
    <s v="P043"/>
    <x v="2"/>
    <n v="16"/>
    <s v="Amit Verma"/>
    <s v="Keyboard 43"/>
    <n v="1200"/>
    <n v="19200"/>
    <x v="2"/>
    <x v="10"/>
  </r>
  <r>
    <s v="S04755"/>
    <x v="336"/>
    <s v="EMP002"/>
    <s v="P036"/>
    <x v="2"/>
    <n v="15"/>
    <s v="Priya Sharma"/>
    <s v="Desk 36"/>
    <n v="12000"/>
    <n v="180000"/>
    <x v="1"/>
    <x v="12"/>
  </r>
  <r>
    <s v="S04756"/>
    <x v="7"/>
    <s v="EMP009"/>
    <s v="P011"/>
    <x v="3"/>
    <n v="19"/>
    <s v="Sneha Mehta"/>
    <s v="Laptop 11"/>
    <n v="60000"/>
    <n v="1140000"/>
    <x v="2"/>
    <x v="9"/>
  </r>
  <r>
    <s v="S04757"/>
    <x v="106"/>
    <s v="EMP041"/>
    <s v="P034"/>
    <x v="2"/>
    <n v="14"/>
    <s v="Karan Yadav"/>
    <s v="Monitor 34"/>
    <n v="15000"/>
    <n v="210000"/>
    <x v="2"/>
    <x v="1"/>
  </r>
  <r>
    <s v="S04758"/>
    <x v="176"/>
    <s v="EMP056"/>
    <s v="P018"/>
    <x v="2"/>
    <n v="9"/>
    <s v="Anjali Singh"/>
    <s v="Notebook 18"/>
    <n v="100"/>
    <n v="900"/>
    <x v="0"/>
    <x v="2"/>
  </r>
  <r>
    <s v="S04759"/>
    <x v="259"/>
    <s v="EMP062"/>
    <s v="P007"/>
    <x v="2"/>
    <n v="2"/>
    <s v="Vikas Singh"/>
    <s v="Cabinet 7"/>
    <n v="10000"/>
    <n v="20000"/>
    <x v="1"/>
    <x v="34"/>
  </r>
  <r>
    <s v="S04760"/>
    <x v="317"/>
    <s v="EMP028"/>
    <s v="P016"/>
    <x v="0"/>
    <n v="14"/>
    <s v="Karan Sharma"/>
    <s v="Desk 16"/>
    <n v="12000"/>
    <n v="168000"/>
    <x v="1"/>
    <x v="41"/>
  </r>
  <r>
    <s v="S04761"/>
    <x v="323"/>
    <s v="EMP049"/>
    <s v="P047"/>
    <x v="2"/>
    <n v="3"/>
    <s v="Rahul Sharma"/>
    <s v="Cabinet 47"/>
    <n v="10000"/>
    <n v="30000"/>
    <x v="1"/>
    <x v="6"/>
  </r>
  <r>
    <s v="S04762"/>
    <x v="210"/>
    <s v="EMP072"/>
    <s v="P001"/>
    <x v="1"/>
    <n v="10"/>
    <s v="Sneha Agarwal"/>
    <s v="Laptop 1"/>
    <n v="60000"/>
    <n v="600000"/>
    <x v="2"/>
    <x v="20"/>
  </r>
  <r>
    <s v="S04763"/>
    <x v="96"/>
    <s v="EMP056"/>
    <s v="P016"/>
    <x v="0"/>
    <n v="20"/>
    <s v="Anjali Singh"/>
    <s v="Desk 16"/>
    <n v="12000"/>
    <n v="240000"/>
    <x v="1"/>
    <x v="2"/>
  </r>
  <r>
    <s v="S04764"/>
    <x v="346"/>
    <s v="EMP091"/>
    <s v="P026"/>
    <x v="1"/>
    <n v="12"/>
    <s v="Anjali Verma"/>
    <s v="Desk 26"/>
    <n v="12000"/>
    <n v="144000"/>
    <x v="1"/>
    <x v="27"/>
  </r>
  <r>
    <s v="S04765"/>
    <x v="151"/>
    <s v="EMP062"/>
    <s v="P023"/>
    <x v="3"/>
    <n v="15"/>
    <s v="Vikas Singh"/>
    <s v="Keyboard 23"/>
    <n v="1200"/>
    <n v="18000"/>
    <x v="2"/>
    <x v="34"/>
  </r>
  <r>
    <s v="S04766"/>
    <x v="21"/>
    <s v="EMP047"/>
    <s v="P031"/>
    <x v="1"/>
    <n v="10"/>
    <s v="Rahul Verma"/>
    <s v="Laptop 31"/>
    <n v="60000"/>
    <n v="600000"/>
    <x v="2"/>
    <x v="47"/>
  </r>
  <r>
    <s v="S04767"/>
    <x v="52"/>
    <s v="EMP065"/>
    <s v="P009"/>
    <x v="1"/>
    <n v="2"/>
    <s v="Pooja Sharma"/>
    <s v="Printer Paper 9"/>
    <n v="300"/>
    <n v="600"/>
    <x v="0"/>
    <x v="35"/>
  </r>
  <r>
    <s v="S04768"/>
    <x v="70"/>
    <s v="EMP054"/>
    <s v="P003"/>
    <x v="2"/>
    <n v="7"/>
    <s v="Neha Mehta"/>
    <s v="Keyboard 3"/>
    <n v="1200"/>
    <n v="8400"/>
    <x v="2"/>
    <x v="15"/>
  </r>
  <r>
    <s v="S04769"/>
    <x v="104"/>
    <s v="EMP026"/>
    <s v="P014"/>
    <x v="1"/>
    <n v="7"/>
    <s v="Amit Verma"/>
    <s v="Monitor 14"/>
    <n v="15000"/>
    <n v="105000"/>
    <x v="2"/>
    <x v="10"/>
  </r>
  <r>
    <s v="S04770"/>
    <x v="28"/>
    <s v="EMP024"/>
    <s v="P003"/>
    <x v="0"/>
    <n v="15"/>
    <s v="Karan Verma"/>
    <s v="Keyboard 3"/>
    <n v="1200"/>
    <n v="18000"/>
    <x v="2"/>
    <x v="56"/>
  </r>
  <r>
    <s v="S04771"/>
    <x v="338"/>
    <s v="EMP071"/>
    <s v="P005"/>
    <x v="3"/>
    <n v="16"/>
    <s v="Amit Mehta"/>
    <s v="Office Chair 5"/>
    <n v="7000"/>
    <n v="112000"/>
    <x v="1"/>
    <x v="3"/>
  </r>
  <r>
    <s v="S04772"/>
    <x v="275"/>
    <s v="EMP004"/>
    <s v="P047"/>
    <x v="2"/>
    <n v="10"/>
    <s v="Karan Yadav"/>
    <s v="Cabinet 47"/>
    <n v="10000"/>
    <n v="100000"/>
    <x v="1"/>
    <x v="1"/>
  </r>
  <r>
    <s v="S04773"/>
    <x v="261"/>
    <s v="EMP066"/>
    <s v="P022"/>
    <x v="3"/>
    <n v="13"/>
    <s v="Sneha Patel"/>
    <s v="Mouse 22"/>
    <n v="500"/>
    <n v="6500"/>
    <x v="2"/>
    <x v="49"/>
  </r>
  <r>
    <s v="S04774"/>
    <x v="230"/>
    <s v="EMP089"/>
    <s v="P030"/>
    <x v="1"/>
    <n v="8"/>
    <s v="Rohit Sharma"/>
    <s v="Marker 30"/>
    <n v="50"/>
    <n v="400"/>
    <x v="0"/>
    <x v="31"/>
  </r>
  <r>
    <s v="S04775"/>
    <x v="16"/>
    <s v="EMP066"/>
    <s v="P035"/>
    <x v="1"/>
    <n v="2"/>
    <s v="Sneha Patel"/>
    <s v="Office Chair 35"/>
    <n v="7000"/>
    <n v="14000"/>
    <x v="1"/>
    <x v="49"/>
  </r>
  <r>
    <s v="S04776"/>
    <x v="295"/>
    <s v="EMP066"/>
    <s v="P024"/>
    <x v="3"/>
    <n v="14"/>
    <s v="Sneha Patel"/>
    <s v="Monitor 24"/>
    <n v="15000"/>
    <n v="210000"/>
    <x v="2"/>
    <x v="49"/>
  </r>
  <r>
    <s v="S04777"/>
    <x v="317"/>
    <s v="EMP059"/>
    <s v="P004"/>
    <x v="0"/>
    <n v="7"/>
    <s v="Pooja Verma"/>
    <s v="Monitor 4"/>
    <n v="15000"/>
    <n v="105000"/>
    <x v="2"/>
    <x v="36"/>
  </r>
  <r>
    <s v="S04778"/>
    <x v="358"/>
    <s v="EMP054"/>
    <s v="P045"/>
    <x v="3"/>
    <n v="7"/>
    <s v="Neha Mehta"/>
    <s v="Office Chair 45"/>
    <n v="7000"/>
    <n v="49000"/>
    <x v="1"/>
    <x v="15"/>
  </r>
  <r>
    <s v="S04779"/>
    <x v="256"/>
    <s v="EMP032"/>
    <s v="P044"/>
    <x v="1"/>
    <n v="13"/>
    <s v="Sneha Agarwal"/>
    <s v="Monitor 44"/>
    <n v="15000"/>
    <n v="195000"/>
    <x v="2"/>
    <x v="20"/>
  </r>
  <r>
    <s v="S04780"/>
    <x v="221"/>
    <s v="EMP021"/>
    <s v="P034"/>
    <x v="0"/>
    <n v="3"/>
    <s v="Amit Agarwal"/>
    <s v="Monitor 34"/>
    <n v="15000"/>
    <n v="45000"/>
    <x v="2"/>
    <x v="18"/>
  </r>
  <r>
    <s v="S04781"/>
    <x v="185"/>
    <s v="EMP089"/>
    <s v="P001"/>
    <x v="3"/>
    <n v="3"/>
    <s v="Rohit Sharma"/>
    <s v="Laptop 1"/>
    <n v="60000"/>
    <n v="180000"/>
    <x v="2"/>
    <x v="31"/>
  </r>
  <r>
    <s v="S04782"/>
    <x v="330"/>
    <s v="EMP001"/>
    <s v="P009"/>
    <x v="0"/>
    <n v="11"/>
    <s v="Priya Sharma"/>
    <s v="Printer Paper 9"/>
    <n v="300"/>
    <n v="3300"/>
    <x v="0"/>
    <x v="12"/>
  </r>
  <r>
    <s v="S04783"/>
    <x v="349"/>
    <s v="EMP043"/>
    <s v="P012"/>
    <x v="1"/>
    <n v="14"/>
    <s v="Vikas Sharma"/>
    <s v="Mouse 12"/>
    <n v="500"/>
    <n v="7000"/>
    <x v="2"/>
    <x v="43"/>
  </r>
  <r>
    <s v="S04784"/>
    <x v="15"/>
    <s v="EMP092"/>
    <s v="P023"/>
    <x v="3"/>
    <n v="10"/>
    <s v="Neha Yadav"/>
    <s v="Keyboard 23"/>
    <n v="1200"/>
    <n v="12000"/>
    <x v="2"/>
    <x v="17"/>
  </r>
  <r>
    <s v="S04785"/>
    <x v="61"/>
    <s v="EMP068"/>
    <s v="P044"/>
    <x v="3"/>
    <n v="1"/>
    <s v="Vikas Gupta"/>
    <s v="Monitor 44"/>
    <n v="15000"/>
    <n v="15000"/>
    <x v="2"/>
    <x v="46"/>
  </r>
  <r>
    <s v="S04786"/>
    <x v="49"/>
    <s v="EMP009"/>
    <s v="P018"/>
    <x v="0"/>
    <n v="9"/>
    <s v="Sneha Mehta"/>
    <s v="Notebook 18"/>
    <n v="100"/>
    <n v="900"/>
    <x v="0"/>
    <x v="9"/>
  </r>
  <r>
    <s v="S04787"/>
    <x v="343"/>
    <s v="EMP021"/>
    <s v="P048"/>
    <x v="0"/>
    <n v="6"/>
    <s v="Amit Agarwal"/>
    <s v="Notebook 48"/>
    <n v="100"/>
    <n v="600"/>
    <x v="0"/>
    <x v="18"/>
  </r>
  <r>
    <s v="S04788"/>
    <x v="187"/>
    <s v="EMP045"/>
    <s v="P039"/>
    <x v="3"/>
    <n v="12"/>
    <s v="Anjali Singh"/>
    <s v="Printer Paper 39"/>
    <n v="300"/>
    <n v="3600"/>
    <x v="0"/>
    <x v="2"/>
  </r>
  <r>
    <s v="S04789"/>
    <x v="139"/>
    <s v="EMP099"/>
    <s v="P045"/>
    <x v="0"/>
    <n v="20"/>
    <s v="Anjali Jain"/>
    <s v="Office Chair 45"/>
    <n v="7000"/>
    <n v="140000"/>
    <x v="1"/>
    <x v="14"/>
  </r>
  <r>
    <s v="S04790"/>
    <x v="5"/>
    <s v="EMP072"/>
    <s v="P023"/>
    <x v="2"/>
    <n v="13"/>
    <s v="Sneha Agarwal"/>
    <s v="Keyboard 23"/>
    <n v="1200"/>
    <n v="15600"/>
    <x v="2"/>
    <x v="20"/>
  </r>
  <r>
    <s v="S04791"/>
    <x v="2"/>
    <s v="EMP038"/>
    <s v="P010"/>
    <x v="0"/>
    <n v="16"/>
    <s v="Amit Verma"/>
    <s v="Marker 10"/>
    <n v="50"/>
    <n v="800"/>
    <x v="0"/>
    <x v="10"/>
  </r>
  <r>
    <s v="S04792"/>
    <x v="136"/>
    <s v="EMP010"/>
    <s v="P011"/>
    <x v="0"/>
    <n v="6"/>
    <s v="Karan Kumar"/>
    <s v="Laptop 11"/>
    <n v="60000"/>
    <n v="360000"/>
    <x v="2"/>
    <x v="54"/>
  </r>
  <r>
    <s v="S04793"/>
    <x v="242"/>
    <s v="EMP073"/>
    <s v="P025"/>
    <x v="3"/>
    <n v="20"/>
    <s v="Pooja Jain"/>
    <s v="Office Chair 25"/>
    <n v="7000"/>
    <n v="140000"/>
    <x v="1"/>
    <x v="23"/>
  </r>
  <r>
    <s v="S04794"/>
    <x v="18"/>
    <s v="EMP042"/>
    <s v="P020"/>
    <x v="2"/>
    <n v="5"/>
    <s v="Sneha Jain"/>
    <s v="Marker 20"/>
    <n v="50"/>
    <n v="250"/>
    <x v="0"/>
    <x v="57"/>
  </r>
  <r>
    <s v="S04795"/>
    <x v="93"/>
    <s v="EMP030"/>
    <s v="P028"/>
    <x v="1"/>
    <n v="20"/>
    <s v="Neha Sharma"/>
    <s v="Notebook 28"/>
    <n v="100"/>
    <n v="2000"/>
    <x v="0"/>
    <x v="30"/>
  </r>
  <r>
    <s v="S04796"/>
    <x v="177"/>
    <s v="EMP044"/>
    <s v="P016"/>
    <x v="0"/>
    <n v="5"/>
    <s v="Rohit Verma"/>
    <s v="Desk 16"/>
    <n v="12000"/>
    <n v="60000"/>
    <x v="1"/>
    <x v="50"/>
  </r>
  <r>
    <s v="S04797"/>
    <x v="218"/>
    <s v="EMP058"/>
    <s v="P046"/>
    <x v="0"/>
    <n v="17"/>
    <s v="Anjali Jain"/>
    <s v="Desk 46"/>
    <n v="12000"/>
    <n v="204000"/>
    <x v="1"/>
    <x v="14"/>
  </r>
  <r>
    <s v="S04798"/>
    <x v="309"/>
    <s v="EMP011"/>
    <s v="P050"/>
    <x v="2"/>
    <n v="2"/>
    <s v="Rohit Jain"/>
    <s v="Marker 50"/>
    <n v="50"/>
    <n v="100"/>
    <x v="0"/>
    <x v="8"/>
  </r>
  <r>
    <s v="S04799"/>
    <x v="329"/>
    <s v="EMP006"/>
    <s v="P028"/>
    <x v="2"/>
    <n v="5"/>
    <s v="Anjali Jain"/>
    <s v="Notebook 28"/>
    <n v="100"/>
    <n v="500"/>
    <x v="0"/>
    <x v="14"/>
  </r>
  <r>
    <s v="S04800"/>
    <x v="184"/>
    <s v="EMP023"/>
    <s v="P033"/>
    <x v="3"/>
    <n v="11"/>
    <s v="Anjali Kumar"/>
    <s v="Keyboard 33"/>
    <n v="1200"/>
    <n v="13200"/>
    <x v="2"/>
    <x v="40"/>
  </r>
  <r>
    <s v="S04801"/>
    <x v="225"/>
    <s v="EMP030"/>
    <s v="P028"/>
    <x v="2"/>
    <n v="19"/>
    <s v="Neha Sharma"/>
    <s v="Notebook 28"/>
    <n v="100"/>
    <n v="1900"/>
    <x v="0"/>
    <x v="30"/>
  </r>
  <r>
    <s v="S04802"/>
    <x v="236"/>
    <s v="EMP074"/>
    <s v="P041"/>
    <x v="0"/>
    <n v="4"/>
    <s v="Karan Singh"/>
    <s v="Laptop 41"/>
    <n v="60000"/>
    <n v="240000"/>
    <x v="2"/>
    <x v="32"/>
  </r>
  <r>
    <s v="S04803"/>
    <x v="273"/>
    <s v="EMP071"/>
    <s v="P037"/>
    <x v="3"/>
    <n v="15"/>
    <s v="Amit Mehta"/>
    <s v="Cabinet 37"/>
    <n v="10000"/>
    <n v="150000"/>
    <x v="1"/>
    <x v="3"/>
  </r>
  <r>
    <s v="S04804"/>
    <x v="304"/>
    <s v="EMP025"/>
    <s v="P024"/>
    <x v="3"/>
    <n v="14"/>
    <s v="Amit Mehta"/>
    <s v="Monitor 24"/>
    <n v="15000"/>
    <n v="210000"/>
    <x v="2"/>
    <x v="3"/>
  </r>
  <r>
    <s v="S04805"/>
    <x v="317"/>
    <s v="EMP089"/>
    <s v="P016"/>
    <x v="3"/>
    <n v="12"/>
    <s v="Rohit Sharma"/>
    <s v="Desk 16"/>
    <n v="12000"/>
    <n v="144000"/>
    <x v="1"/>
    <x v="31"/>
  </r>
  <r>
    <s v="S04806"/>
    <x v="131"/>
    <s v="EMP066"/>
    <s v="P028"/>
    <x v="3"/>
    <n v="16"/>
    <s v="Sneha Patel"/>
    <s v="Notebook 28"/>
    <n v="100"/>
    <n v="1600"/>
    <x v="0"/>
    <x v="49"/>
  </r>
  <r>
    <s v="S04807"/>
    <x v="346"/>
    <s v="EMP088"/>
    <s v="P042"/>
    <x v="3"/>
    <n v="12"/>
    <s v="Rahul Gupta"/>
    <s v="Mouse 42"/>
    <n v="500"/>
    <n v="6000"/>
    <x v="2"/>
    <x v="21"/>
  </r>
  <r>
    <s v="S04808"/>
    <x v="323"/>
    <s v="EMP089"/>
    <s v="P050"/>
    <x v="0"/>
    <n v="2"/>
    <s v="Rohit Sharma"/>
    <s v="Marker 50"/>
    <n v="50"/>
    <n v="100"/>
    <x v="0"/>
    <x v="31"/>
  </r>
  <r>
    <s v="S04809"/>
    <x v="244"/>
    <s v="EMP013"/>
    <s v="P015"/>
    <x v="3"/>
    <n v="12"/>
    <s v="Pooja Jain"/>
    <s v="Office Chair 15"/>
    <n v="7000"/>
    <n v="84000"/>
    <x v="1"/>
    <x v="23"/>
  </r>
  <r>
    <s v="S04810"/>
    <x v="334"/>
    <s v="EMP049"/>
    <s v="P004"/>
    <x v="1"/>
    <n v="3"/>
    <s v="Rahul Sharma"/>
    <s v="Monitor 4"/>
    <n v="15000"/>
    <n v="45000"/>
    <x v="2"/>
    <x v="6"/>
  </r>
  <r>
    <s v="S04811"/>
    <x v="5"/>
    <s v="EMP004"/>
    <s v="P026"/>
    <x v="2"/>
    <n v="19"/>
    <s v="Karan Yadav"/>
    <s v="Desk 26"/>
    <n v="12000"/>
    <n v="228000"/>
    <x v="1"/>
    <x v="1"/>
  </r>
  <r>
    <s v="S04812"/>
    <x v="279"/>
    <s v="EMP092"/>
    <s v="P014"/>
    <x v="1"/>
    <n v="18"/>
    <s v="Neha Yadav"/>
    <s v="Monitor 14"/>
    <n v="15000"/>
    <n v="270000"/>
    <x v="2"/>
    <x v="17"/>
  </r>
  <r>
    <s v="S04813"/>
    <x v="45"/>
    <s v="EMP017"/>
    <s v="P017"/>
    <x v="0"/>
    <n v="16"/>
    <s v="Priya Sharma"/>
    <s v="Cabinet 17"/>
    <n v="10000"/>
    <n v="160000"/>
    <x v="1"/>
    <x v="12"/>
  </r>
  <r>
    <s v="S04814"/>
    <x v="11"/>
    <s v="EMP083"/>
    <s v="P043"/>
    <x v="1"/>
    <n v="8"/>
    <s v="Karan Yadav"/>
    <s v="Keyboard 43"/>
    <n v="1200"/>
    <n v="9600"/>
    <x v="2"/>
    <x v="1"/>
  </r>
  <r>
    <s v="S04815"/>
    <x v="334"/>
    <s v="EMP053"/>
    <s v="P047"/>
    <x v="0"/>
    <n v="18"/>
    <s v="Rahul Patel"/>
    <s v="Cabinet 47"/>
    <n v="10000"/>
    <n v="180000"/>
    <x v="1"/>
    <x v="28"/>
  </r>
  <r>
    <s v="S04816"/>
    <x v="56"/>
    <s v="EMP029"/>
    <s v="P035"/>
    <x v="1"/>
    <n v="7"/>
    <s v="Rahul Gupta"/>
    <s v="Office Chair 35"/>
    <n v="7000"/>
    <n v="49000"/>
    <x v="1"/>
    <x v="21"/>
  </r>
  <r>
    <s v="S04817"/>
    <x v="205"/>
    <s v="EMP050"/>
    <s v="P028"/>
    <x v="3"/>
    <n v="15"/>
    <s v="Amit Agarwal"/>
    <s v="Notebook 28"/>
    <n v="100"/>
    <n v="1500"/>
    <x v="0"/>
    <x v="18"/>
  </r>
  <r>
    <s v="S04818"/>
    <x v="275"/>
    <s v="EMP012"/>
    <s v="P040"/>
    <x v="3"/>
    <n v="14"/>
    <s v="Pooja Singh"/>
    <s v="Marker 40"/>
    <n v="50"/>
    <n v="700"/>
    <x v="0"/>
    <x v="11"/>
  </r>
  <r>
    <s v="S04819"/>
    <x v="146"/>
    <s v="EMP015"/>
    <s v="P036"/>
    <x v="3"/>
    <n v="12"/>
    <s v="Neha Singh"/>
    <s v="Desk 36"/>
    <n v="12000"/>
    <n v="144000"/>
    <x v="1"/>
    <x v="26"/>
  </r>
  <r>
    <s v="S04820"/>
    <x v="1"/>
    <s v="EMP060"/>
    <s v="P040"/>
    <x v="0"/>
    <n v="1"/>
    <s v="Rohit Patel"/>
    <s v="Marker 40"/>
    <n v="50"/>
    <n v="50"/>
    <x v="0"/>
    <x v="51"/>
  </r>
  <r>
    <s v="S04821"/>
    <x v="183"/>
    <s v="EMP074"/>
    <s v="P018"/>
    <x v="1"/>
    <n v="14"/>
    <s v="Karan Singh"/>
    <s v="Notebook 18"/>
    <n v="100"/>
    <n v="1400"/>
    <x v="0"/>
    <x v="32"/>
  </r>
  <r>
    <s v="S04822"/>
    <x v="335"/>
    <s v="EMP005"/>
    <s v="P012"/>
    <x v="1"/>
    <n v="19"/>
    <s v="Sneha Mehta"/>
    <s v="Mouse 12"/>
    <n v="500"/>
    <n v="9500"/>
    <x v="2"/>
    <x v="9"/>
  </r>
  <r>
    <s v="S04823"/>
    <x v="273"/>
    <s v="EMP074"/>
    <s v="P030"/>
    <x v="0"/>
    <n v="12"/>
    <s v="Karan Singh"/>
    <s v="Marker 30"/>
    <n v="50"/>
    <n v="600"/>
    <x v="0"/>
    <x v="32"/>
  </r>
  <r>
    <s v="S04824"/>
    <x v="42"/>
    <s v="EMP070"/>
    <s v="P026"/>
    <x v="2"/>
    <n v="3"/>
    <s v="Priya Sharma"/>
    <s v="Desk 26"/>
    <n v="12000"/>
    <n v="36000"/>
    <x v="1"/>
    <x v="12"/>
  </r>
  <r>
    <s v="S04825"/>
    <x v="255"/>
    <s v="EMP028"/>
    <s v="P049"/>
    <x v="0"/>
    <n v="12"/>
    <s v="Karan Sharma"/>
    <s v="Printer Paper 49"/>
    <n v="300"/>
    <n v="3600"/>
    <x v="0"/>
    <x v="41"/>
  </r>
  <r>
    <s v="S04826"/>
    <x v="9"/>
    <s v="EMP087"/>
    <s v="P040"/>
    <x v="1"/>
    <n v="13"/>
    <s v="Neha Yadav"/>
    <s v="Marker 40"/>
    <n v="50"/>
    <n v="650"/>
    <x v="0"/>
    <x v="17"/>
  </r>
  <r>
    <s v="S04827"/>
    <x v="118"/>
    <s v="EMP084"/>
    <s v="P026"/>
    <x v="1"/>
    <n v="5"/>
    <s v="Priya Mehta"/>
    <s v="Desk 26"/>
    <n v="12000"/>
    <n v="60000"/>
    <x v="1"/>
    <x v="33"/>
  </r>
  <r>
    <s v="S04828"/>
    <x v="93"/>
    <s v="EMP040"/>
    <s v="P017"/>
    <x v="0"/>
    <n v="11"/>
    <s v="Amit Mehta"/>
    <s v="Cabinet 17"/>
    <n v="10000"/>
    <n v="110000"/>
    <x v="1"/>
    <x v="3"/>
  </r>
  <r>
    <s v="S04829"/>
    <x v="158"/>
    <s v="EMP025"/>
    <s v="P040"/>
    <x v="1"/>
    <n v="9"/>
    <s v="Amit Mehta"/>
    <s v="Marker 40"/>
    <n v="50"/>
    <n v="450"/>
    <x v="0"/>
    <x v="3"/>
  </r>
  <r>
    <s v="S04830"/>
    <x v="265"/>
    <s v="EMP058"/>
    <s v="P037"/>
    <x v="1"/>
    <n v="13"/>
    <s v="Anjali Jain"/>
    <s v="Cabinet 37"/>
    <n v="10000"/>
    <n v="130000"/>
    <x v="1"/>
    <x v="14"/>
  </r>
  <r>
    <s v="S04831"/>
    <x v="169"/>
    <s v="EMP035"/>
    <s v="P037"/>
    <x v="2"/>
    <n v="11"/>
    <s v="Neha Mehta"/>
    <s v="Cabinet 37"/>
    <n v="10000"/>
    <n v="110000"/>
    <x v="1"/>
    <x v="15"/>
  </r>
  <r>
    <s v="S04832"/>
    <x v="48"/>
    <s v="EMP049"/>
    <s v="P025"/>
    <x v="3"/>
    <n v="12"/>
    <s v="Rahul Sharma"/>
    <s v="Office Chair 25"/>
    <n v="7000"/>
    <n v="84000"/>
    <x v="1"/>
    <x v="6"/>
  </r>
  <r>
    <s v="S04833"/>
    <x v="137"/>
    <s v="EMP072"/>
    <s v="P044"/>
    <x v="3"/>
    <n v="7"/>
    <s v="Sneha Agarwal"/>
    <s v="Monitor 44"/>
    <n v="15000"/>
    <n v="105000"/>
    <x v="2"/>
    <x v="20"/>
  </r>
  <r>
    <s v="S04834"/>
    <x v="87"/>
    <s v="EMP003"/>
    <s v="P022"/>
    <x v="2"/>
    <n v="3"/>
    <s v="Karan Patel"/>
    <s v="Mouse 22"/>
    <n v="500"/>
    <n v="1500"/>
    <x v="2"/>
    <x v="39"/>
  </r>
  <r>
    <s v="S04835"/>
    <x v="351"/>
    <s v="EMP011"/>
    <s v="P038"/>
    <x v="2"/>
    <n v="15"/>
    <s v="Rohit Jain"/>
    <s v="Notebook 38"/>
    <n v="100"/>
    <n v="1500"/>
    <x v="0"/>
    <x v="8"/>
  </r>
  <r>
    <s v="S04836"/>
    <x v="73"/>
    <s v="EMP004"/>
    <s v="P008"/>
    <x v="3"/>
    <n v="11"/>
    <s v="Karan Yadav"/>
    <s v="Notebook 8"/>
    <n v="100"/>
    <n v="1100"/>
    <x v="0"/>
    <x v="1"/>
  </r>
  <r>
    <s v="S04837"/>
    <x v="252"/>
    <s v="EMP098"/>
    <s v="P018"/>
    <x v="0"/>
    <n v="2"/>
    <s v="Karan Sharma"/>
    <s v="Notebook 18"/>
    <n v="100"/>
    <n v="200"/>
    <x v="0"/>
    <x v="41"/>
  </r>
  <r>
    <s v="S04838"/>
    <x v="19"/>
    <s v="EMP076"/>
    <s v="P011"/>
    <x v="2"/>
    <n v="20"/>
    <s v="Rahul Jain"/>
    <s v="Laptop 11"/>
    <n v="60000"/>
    <n v="1200000"/>
    <x v="2"/>
    <x v="22"/>
  </r>
  <r>
    <s v="S04839"/>
    <x v="277"/>
    <s v="EMP088"/>
    <s v="P018"/>
    <x v="2"/>
    <n v="1"/>
    <s v="Rahul Gupta"/>
    <s v="Notebook 18"/>
    <n v="100"/>
    <n v="100"/>
    <x v="0"/>
    <x v="21"/>
  </r>
  <r>
    <s v="S04840"/>
    <x v="85"/>
    <s v="EMP008"/>
    <s v="P035"/>
    <x v="3"/>
    <n v="2"/>
    <s v="Pooja Verma"/>
    <s v="Office Chair 35"/>
    <n v="7000"/>
    <n v="14000"/>
    <x v="1"/>
    <x v="36"/>
  </r>
  <r>
    <s v="S04841"/>
    <x v="92"/>
    <s v="EMP067"/>
    <s v="P001"/>
    <x v="0"/>
    <n v="14"/>
    <s v="Anjali Sharma"/>
    <s v="Laptop 1"/>
    <n v="60000"/>
    <n v="840000"/>
    <x v="2"/>
    <x v="5"/>
  </r>
  <r>
    <s v="S04842"/>
    <x v="66"/>
    <s v="EMP086"/>
    <s v="P029"/>
    <x v="2"/>
    <n v="20"/>
    <s v="Rahul Mehta"/>
    <s v="Printer Paper 29"/>
    <n v="300"/>
    <n v="6000"/>
    <x v="0"/>
    <x v="55"/>
  </r>
  <r>
    <s v="S04843"/>
    <x v="139"/>
    <s v="EMP063"/>
    <s v="P033"/>
    <x v="1"/>
    <n v="9"/>
    <s v="Pooja Jain"/>
    <s v="Keyboard 33"/>
    <n v="1200"/>
    <n v="10800"/>
    <x v="2"/>
    <x v="23"/>
  </r>
  <r>
    <s v="S04844"/>
    <x v="232"/>
    <s v="EMP040"/>
    <s v="P001"/>
    <x v="1"/>
    <n v="20"/>
    <s v="Amit Mehta"/>
    <s v="Laptop 1"/>
    <n v="60000"/>
    <n v="1200000"/>
    <x v="2"/>
    <x v="3"/>
  </r>
  <r>
    <s v="S04845"/>
    <x v="177"/>
    <s v="EMP062"/>
    <s v="P035"/>
    <x v="1"/>
    <n v="17"/>
    <s v="Vikas Singh"/>
    <s v="Office Chair 35"/>
    <n v="7000"/>
    <n v="119000"/>
    <x v="1"/>
    <x v="34"/>
  </r>
  <r>
    <s v="S04846"/>
    <x v="86"/>
    <s v="EMP064"/>
    <s v="P030"/>
    <x v="0"/>
    <n v="1"/>
    <s v="Priya Jain"/>
    <s v="Marker 30"/>
    <n v="50"/>
    <n v="50"/>
    <x v="0"/>
    <x v="37"/>
  </r>
  <r>
    <s v="S04847"/>
    <x v="136"/>
    <s v="EMP037"/>
    <s v="P004"/>
    <x v="2"/>
    <n v="16"/>
    <s v="Priya Kumar"/>
    <s v="Monitor 4"/>
    <n v="15000"/>
    <n v="240000"/>
    <x v="2"/>
    <x v="13"/>
  </r>
  <r>
    <s v="S04848"/>
    <x v="121"/>
    <s v="EMP021"/>
    <s v="P046"/>
    <x v="0"/>
    <n v="5"/>
    <s v="Amit Agarwal"/>
    <s v="Desk 46"/>
    <n v="12000"/>
    <n v="60000"/>
    <x v="1"/>
    <x v="18"/>
  </r>
  <r>
    <s v="S04849"/>
    <x v="232"/>
    <s v="EMP016"/>
    <s v="P046"/>
    <x v="0"/>
    <n v="11"/>
    <s v="Karan Gupta"/>
    <s v="Desk 46"/>
    <n v="12000"/>
    <n v="132000"/>
    <x v="1"/>
    <x v="24"/>
  </r>
  <r>
    <s v="S04850"/>
    <x v="341"/>
    <s v="EMP038"/>
    <s v="P029"/>
    <x v="3"/>
    <n v="9"/>
    <s v="Amit Verma"/>
    <s v="Printer Paper 29"/>
    <n v="300"/>
    <n v="2700"/>
    <x v="0"/>
    <x v="10"/>
  </r>
  <r>
    <s v="S04851"/>
    <x v="112"/>
    <s v="EMP025"/>
    <s v="P040"/>
    <x v="2"/>
    <n v="18"/>
    <s v="Amit Mehta"/>
    <s v="Marker 40"/>
    <n v="50"/>
    <n v="900"/>
    <x v="0"/>
    <x v="3"/>
  </r>
  <r>
    <s v="S04852"/>
    <x v="117"/>
    <s v="EMP095"/>
    <s v="P036"/>
    <x v="1"/>
    <n v="13"/>
    <s v="Rahul Singh"/>
    <s v="Desk 36"/>
    <n v="12000"/>
    <n v="156000"/>
    <x v="1"/>
    <x v="4"/>
  </r>
  <r>
    <s v="S04853"/>
    <x v="199"/>
    <s v="EMP070"/>
    <s v="P047"/>
    <x v="1"/>
    <n v="16"/>
    <s v="Priya Sharma"/>
    <s v="Cabinet 47"/>
    <n v="10000"/>
    <n v="160000"/>
    <x v="1"/>
    <x v="12"/>
  </r>
  <r>
    <s v="S04854"/>
    <x v="77"/>
    <s v="EMP039"/>
    <s v="P013"/>
    <x v="0"/>
    <n v="4"/>
    <s v="Rohit Jain"/>
    <s v="Keyboard 13"/>
    <n v="1200"/>
    <n v="4800"/>
    <x v="2"/>
    <x v="8"/>
  </r>
  <r>
    <s v="S04855"/>
    <x v="144"/>
    <s v="EMP053"/>
    <s v="P025"/>
    <x v="0"/>
    <n v="10"/>
    <s v="Rahul Patel"/>
    <s v="Office Chair 25"/>
    <n v="7000"/>
    <n v="70000"/>
    <x v="1"/>
    <x v="28"/>
  </r>
  <r>
    <s v="S04856"/>
    <x v="101"/>
    <s v="EMP016"/>
    <s v="P011"/>
    <x v="2"/>
    <n v="17"/>
    <s v="Karan Gupta"/>
    <s v="Laptop 11"/>
    <n v="60000"/>
    <n v="1020000"/>
    <x v="2"/>
    <x v="24"/>
  </r>
  <r>
    <s v="S04857"/>
    <x v="264"/>
    <s v="EMP057"/>
    <s v="P031"/>
    <x v="0"/>
    <n v="12"/>
    <s v="Vikas Yadav"/>
    <s v="Laptop 31"/>
    <n v="60000"/>
    <n v="720000"/>
    <x v="2"/>
    <x v="52"/>
  </r>
  <r>
    <s v="S04858"/>
    <x v="169"/>
    <s v="EMP063"/>
    <s v="P040"/>
    <x v="1"/>
    <n v="14"/>
    <s v="Pooja Jain"/>
    <s v="Marker 40"/>
    <n v="50"/>
    <n v="700"/>
    <x v="0"/>
    <x v="23"/>
  </r>
  <r>
    <s v="S04859"/>
    <x v="217"/>
    <s v="EMP018"/>
    <s v="P046"/>
    <x v="3"/>
    <n v="11"/>
    <s v="Rahul Yadav"/>
    <s v="Desk 46"/>
    <n v="12000"/>
    <n v="132000"/>
    <x v="1"/>
    <x v="7"/>
  </r>
  <r>
    <s v="S04860"/>
    <x v="202"/>
    <s v="EMP035"/>
    <s v="P013"/>
    <x v="1"/>
    <n v="7"/>
    <s v="Neha Mehta"/>
    <s v="Keyboard 13"/>
    <n v="1200"/>
    <n v="8400"/>
    <x v="2"/>
    <x v="15"/>
  </r>
  <r>
    <s v="S04861"/>
    <x v="360"/>
    <s v="EMP036"/>
    <s v="P005"/>
    <x v="0"/>
    <n v="9"/>
    <s v="Rohit Yadav"/>
    <s v="Office Chair 5"/>
    <n v="7000"/>
    <n v="63000"/>
    <x v="1"/>
    <x v="0"/>
  </r>
  <r>
    <s v="S04862"/>
    <x v="291"/>
    <s v="EMP100"/>
    <s v="P019"/>
    <x v="0"/>
    <n v="9"/>
    <s v="Neha Patel"/>
    <s v="Printer Paper 19"/>
    <n v="300"/>
    <n v="2700"/>
    <x v="0"/>
    <x v="53"/>
  </r>
  <r>
    <s v="S04863"/>
    <x v="112"/>
    <s v="EMP018"/>
    <s v="P013"/>
    <x v="2"/>
    <n v="17"/>
    <s v="Rahul Yadav"/>
    <s v="Keyboard 13"/>
    <n v="1200"/>
    <n v="20400"/>
    <x v="2"/>
    <x v="7"/>
  </r>
  <r>
    <s v="S04864"/>
    <x v="153"/>
    <s v="EMP029"/>
    <s v="P013"/>
    <x v="1"/>
    <n v="4"/>
    <s v="Rahul Gupta"/>
    <s v="Keyboard 13"/>
    <n v="1200"/>
    <n v="4800"/>
    <x v="2"/>
    <x v="21"/>
  </r>
  <r>
    <s v="S04865"/>
    <x v="249"/>
    <s v="EMP053"/>
    <s v="P020"/>
    <x v="1"/>
    <n v="18"/>
    <s v="Rahul Patel"/>
    <s v="Marker 20"/>
    <n v="50"/>
    <n v="900"/>
    <x v="0"/>
    <x v="28"/>
  </r>
  <r>
    <s v="S04866"/>
    <x v="220"/>
    <s v="EMP046"/>
    <s v="P034"/>
    <x v="3"/>
    <n v="1"/>
    <s v="Priya Verma"/>
    <s v="Monitor 34"/>
    <n v="15000"/>
    <n v="15000"/>
    <x v="2"/>
    <x v="19"/>
  </r>
  <r>
    <s v="S04867"/>
    <x v="292"/>
    <s v="EMP082"/>
    <s v="P023"/>
    <x v="3"/>
    <n v="17"/>
    <s v="Rohit Jain"/>
    <s v="Keyboard 23"/>
    <n v="1200"/>
    <n v="20400"/>
    <x v="2"/>
    <x v="8"/>
  </r>
  <r>
    <s v="S04868"/>
    <x v="324"/>
    <s v="EMP014"/>
    <s v="P002"/>
    <x v="0"/>
    <n v="17"/>
    <s v="Priya Kumar"/>
    <s v="Mouse 2"/>
    <n v="500"/>
    <n v="8500"/>
    <x v="2"/>
    <x v="13"/>
  </r>
  <r>
    <s v="S04869"/>
    <x v="234"/>
    <s v="EMP047"/>
    <s v="P035"/>
    <x v="1"/>
    <n v="11"/>
    <s v="Rahul Verma"/>
    <s v="Office Chair 35"/>
    <n v="7000"/>
    <n v="77000"/>
    <x v="1"/>
    <x v="47"/>
  </r>
  <r>
    <s v="S04870"/>
    <x v="6"/>
    <s v="EMP091"/>
    <s v="P034"/>
    <x v="0"/>
    <n v="13"/>
    <s v="Anjali Verma"/>
    <s v="Monitor 34"/>
    <n v="15000"/>
    <n v="195000"/>
    <x v="2"/>
    <x v="27"/>
  </r>
  <r>
    <s v="S04871"/>
    <x v="344"/>
    <s v="EMP038"/>
    <s v="P030"/>
    <x v="0"/>
    <n v="2"/>
    <s v="Amit Verma"/>
    <s v="Marker 30"/>
    <n v="50"/>
    <n v="100"/>
    <x v="0"/>
    <x v="10"/>
  </r>
  <r>
    <s v="S04872"/>
    <x v="70"/>
    <s v="EMP087"/>
    <s v="P046"/>
    <x v="0"/>
    <n v="17"/>
    <s v="Neha Yadav"/>
    <s v="Desk 46"/>
    <n v="12000"/>
    <n v="204000"/>
    <x v="1"/>
    <x v="17"/>
  </r>
  <r>
    <s v="S04873"/>
    <x v="84"/>
    <s v="EMP013"/>
    <s v="P011"/>
    <x v="0"/>
    <n v="11"/>
    <s v="Pooja Jain"/>
    <s v="Laptop 11"/>
    <n v="60000"/>
    <n v="660000"/>
    <x v="2"/>
    <x v="23"/>
  </r>
  <r>
    <s v="S04874"/>
    <x v="257"/>
    <s v="EMP056"/>
    <s v="P016"/>
    <x v="0"/>
    <n v="6"/>
    <s v="Anjali Singh"/>
    <s v="Desk 16"/>
    <n v="12000"/>
    <n v="72000"/>
    <x v="1"/>
    <x v="2"/>
  </r>
  <r>
    <s v="S04875"/>
    <x v="199"/>
    <s v="EMP005"/>
    <s v="P047"/>
    <x v="0"/>
    <n v="16"/>
    <s v="Sneha Mehta"/>
    <s v="Cabinet 47"/>
    <n v="10000"/>
    <n v="160000"/>
    <x v="1"/>
    <x v="9"/>
  </r>
  <r>
    <s v="S04876"/>
    <x v="262"/>
    <s v="EMP059"/>
    <s v="P037"/>
    <x v="0"/>
    <n v="3"/>
    <s v="Pooja Verma"/>
    <s v="Cabinet 37"/>
    <n v="10000"/>
    <n v="30000"/>
    <x v="1"/>
    <x v="36"/>
  </r>
  <r>
    <s v="S04877"/>
    <x v="155"/>
    <s v="EMP099"/>
    <s v="P037"/>
    <x v="3"/>
    <n v="11"/>
    <s v="Anjali Jain"/>
    <s v="Cabinet 37"/>
    <n v="10000"/>
    <n v="110000"/>
    <x v="1"/>
    <x v="14"/>
  </r>
  <r>
    <s v="S04878"/>
    <x v="312"/>
    <s v="EMP099"/>
    <s v="P014"/>
    <x v="3"/>
    <n v="16"/>
    <s v="Anjali Jain"/>
    <s v="Monitor 14"/>
    <n v="15000"/>
    <n v="240000"/>
    <x v="2"/>
    <x v="14"/>
  </r>
  <r>
    <s v="S04879"/>
    <x v="319"/>
    <s v="EMP020"/>
    <s v="P004"/>
    <x v="3"/>
    <n v="18"/>
    <s v="Karan Gupta"/>
    <s v="Monitor 4"/>
    <n v="15000"/>
    <n v="270000"/>
    <x v="2"/>
    <x v="24"/>
  </r>
  <r>
    <s v="S04880"/>
    <x v="194"/>
    <s v="EMP065"/>
    <s v="P032"/>
    <x v="3"/>
    <n v="6"/>
    <s v="Pooja Sharma"/>
    <s v="Mouse 32"/>
    <n v="500"/>
    <n v="3000"/>
    <x v="2"/>
    <x v="35"/>
  </r>
  <r>
    <s v="S04881"/>
    <x v="228"/>
    <s v="EMP022"/>
    <s v="P006"/>
    <x v="3"/>
    <n v="3"/>
    <s v="Neha Mehta"/>
    <s v="Desk 6"/>
    <n v="12000"/>
    <n v="36000"/>
    <x v="1"/>
    <x v="15"/>
  </r>
  <r>
    <s v="S04882"/>
    <x v="200"/>
    <s v="EMP014"/>
    <s v="P035"/>
    <x v="0"/>
    <n v="2"/>
    <s v="Priya Kumar"/>
    <s v="Office Chair 35"/>
    <n v="7000"/>
    <n v="14000"/>
    <x v="1"/>
    <x v="13"/>
  </r>
  <r>
    <s v="S04883"/>
    <x v="286"/>
    <s v="EMP016"/>
    <s v="P001"/>
    <x v="1"/>
    <n v="18"/>
    <s v="Karan Gupta"/>
    <s v="Laptop 1"/>
    <n v="60000"/>
    <n v="1080000"/>
    <x v="2"/>
    <x v="24"/>
  </r>
  <r>
    <s v="S04884"/>
    <x v="128"/>
    <s v="EMP059"/>
    <s v="P036"/>
    <x v="3"/>
    <n v="14"/>
    <s v="Pooja Verma"/>
    <s v="Desk 36"/>
    <n v="12000"/>
    <n v="168000"/>
    <x v="1"/>
    <x v="36"/>
  </r>
  <r>
    <s v="S04885"/>
    <x v="325"/>
    <s v="EMP031"/>
    <s v="P036"/>
    <x v="0"/>
    <n v="6"/>
    <s v="Pooja Jain"/>
    <s v="Desk 36"/>
    <n v="12000"/>
    <n v="72000"/>
    <x v="1"/>
    <x v="23"/>
  </r>
  <r>
    <s v="S04886"/>
    <x v="207"/>
    <s v="EMP054"/>
    <s v="P025"/>
    <x v="0"/>
    <n v="12"/>
    <s v="Neha Mehta"/>
    <s v="Office Chair 25"/>
    <n v="7000"/>
    <n v="84000"/>
    <x v="1"/>
    <x v="15"/>
  </r>
  <r>
    <s v="S04887"/>
    <x v="356"/>
    <s v="EMP003"/>
    <s v="P024"/>
    <x v="0"/>
    <n v="9"/>
    <s v="Karan Patel"/>
    <s v="Monitor 24"/>
    <n v="15000"/>
    <n v="135000"/>
    <x v="2"/>
    <x v="39"/>
  </r>
  <r>
    <s v="S04888"/>
    <x v="70"/>
    <s v="EMP052"/>
    <s v="P037"/>
    <x v="1"/>
    <n v="2"/>
    <s v="Sneha Mehta"/>
    <s v="Cabinet 37"/>
    <n v="10000"/>
    <n v="20000"/>
    <x v="1"/>
    <x v="9"/>
  </r>
  <r>
    <s v="S04889"/>
    <x v="31"/>
    <s v="EMP024"/>
    <s v="P031"/>
    <x v="1"/>
    <n v="1"/>
    <s v="Karan Verma"/>
    <s v="Laptop 31"/>
    <n v="60000"/>
    <n v="60000"/>
    <x v="2"/>
    <x v="56"/>
  </r>
  <r>
    <s v="S04890"/>
    <x v="327"/>
    <s v="EMP020"/>
    <s v="P045"/>
    <x v="0"/>
    <n v="16"/>
    <s v="Karan Gupta"/>
    <s v="Office Chair 45"/>
    <n v="7000"/>
    <n v="112000"/>
    <x v="1"/>
    <x v="24"/>
  </r>
  <r>
    <s v="S04891"/>
    <x v="345"/>
    <s v="EMP010"/>
    <s v="P025"/>
    <x v="0"/>
    <n v="7"/>
    <s v="Karan Kumar"/>
    <s v="Office Chair 25"/>
    <n v="7000"/>
    <n v="49000"/>
    <x v="1"/>
    <x v="54"/>
  </r>
  <r>
    <s v="S04892"/>
    <x v="204"/>
    <s v="EMP076"/>
    <s v="P025"/>
    <x v="2"/>
    <n v="9"/>
    <s v="Rahul Jain"/>
    <s v="Office Chair 25"/>
    <n v="7000"/>
    <n v="63000"/>
    <x v="1"/>
    <x v="22"/>
  </r>
  <r>
    <s v="S04893"/>
    <x v="133"/>
    <s v="EMP019"/>
    <s v="P027"/>
    <x v="3"/>
    <n v="5"/>
    <s v="Rahul Yadav"/>
    <s v="Cabinet 27"/>
    <n v="10000"/>
    <n v="50000"/>
    <x v="1"/>
    <x v="7"/>
  </r>
  <r>
    <s v="S04894"/>
    <x v="267"/>
    <s v="EMP038"/>
    <s v="P025"/>
    <x v="0"/>
    <n v="10"/>
    <s v="Amit Verma"/>
    <s v="Office Chair 25"/>
    <n v="7000"/>
    <n v="70000"/>
    <x v="1"/>
    <x v="10"/>
  </r>
  <r>
    <s v="S04895"/>
    <x v="172"/>
    <s v="EMP011"/>
    <s v="P041"/>
    <x v="3"/>
    <n v="10"/>
    <s v="Rohit Jain"/>
    <s v="Laptop 41"/>
    <n v="60000"/>
    <n v="600000"/>
    <x v="2"/>
    <x v="8"/>
  </r>
  <r>
    <s v="S04896"/>
    <x v="341"/>
    <s v="EMP023"/>
    <s v="P037"/>
    <x v="0"/>
    <n v="6"/>
    <s v="Anjali Kumar"/>
    <s v="Cabinet 37"/>
    <n v="10000"/>
    <n v="60000"/>
    <x v="1"/>
    <x v="40"/>
  </r>
  <r>
    <s v="S04897"/>
    <x v="86"/>
    <s v="EMP074"/>
    <s v="P028"/>
    <x v="0"/>
    <n v="13"/>
    <s v="Karan Singh"/>
    <s v="Notebook 28"/>
    <n v="100"/>
    <n v="1300"/>
    <x v="0"/>
    <x v="32"/>
  </r>
  <r>
    <s v="S04898"/>
    <x v="101"/>
    <s v="EMP050"/>
    <s v="P009"/>
    <x v="3"/>
    <n v="3"/>
    <s v="Amit Agarwal"/>
    <s v="Printer Paper 9"/>
    <n v="300"/>
    <n v="900"/>
    <x v="0"/>
    <x v="18"/>
  </r>
  <r>
    <s v="S04899"/>
    <x v="186"/>
    <s v="EMP047"/>
    <s v="P024"/>
    <x v="3"/>
    <n v="8"/>
    <s v="Rahul Verma"/>
    <s v="Monitor 24"/>
    <n v="15000"/>
    <n v="120000"/>
    <x v="2"/>
    <x v="47"/>
  </r>
  <r>
    <s v="S04900"/>
    <x v="211"/>
    <s v="EMP092"/>
    <s v="P035"/>
    <x v="2"/>
    <n v="10"/>
    <s v="Neha Yadav"/>
    <s v="Office Chair 35"/>
    <n v="7000"/>
    <n v="70000"/>
    <x v="1"/>
    <x v="17"/>
  </r>
  <r>
    <s v="S04901"/>
    <x v="110"/>
    <s v="EMP014"/>
    <s v="P038"/>
    <x v="1"/>
    <n v="3"/>
    <s v="Priya Kumar"/>
    <s v="Notebook 38"/>
    <n v="100"/>
    <n v="300"/>
    <x v="0"/>
    <x v="13"/>
  </r>
  <r>
    <s v="S04902"/>
    <x v="77"/>
    <s v="EMP014"/>
    <s v="P016"/>
    <x v="1"/>
    <n v="4"/>
    <s v="Priya Kumar"/>
    <s v="Desk 16"/>
    <n v="12000"/>
    <n v="48000"/>
    <x v="1"/>
    <x v="13"/>
  </r>
  <r>
    <s v="S04903"/>
    <x v="2"/>
    <s v="EMP060"/>
    <s v="P005"/>
    <x v="2"/>
    <n v="18"/>
    <s v="Rohit Patel"/>
    <s v="Office Chair 5"/>
    <n v="7000"/>
    <n v="126000"/>
    <x v="1"/>
    <x v="51"/>
  </r>
  <r>
    <s v="S04904"/>
    <x v="326"/>
    <s v="EMP082"/>
    <s v="P004"/>
    <x v="3"/>
    <n v="4"/>
    <s v="Rohit Jain"/>
    <s v="Monitor 4"/>
    <n v="15000"/>
    <n v="60000"/>
    <x v="2"/>
    <x v="8"/>
  </r>
  <r>
    <s v="S04905"/>
    <x v="282"/>
    <s v="EMP047"/>
    <s v="P037"/>
    <x v="3"/>
    <n v="14"/>
    <s v="Rahul Verma"/>
    <s v="Cabinet 37"/>
    <n v="10000"/>
    <n v="140000"/>
    <x v="1"/>
    <x v="47"/>
  </r>
  <r>
    <s v="S04906"/>
    <x v="105"/>
    <s v="EMP083"/>
    <s v="P027"/>
    <x v="1"/>
    <n v="20"/>
    <s v="Karan Yadav"/>
    <s v="Cabinet 27"/>
    <n v="10000"/>
    <n v="200000"/>
    <x v="1"/>
    <x v="1"/>
  </r>
  <r>
    <s v="S04907"/>
    <x v="18"/>
    <s v="EMP071"/>
    <s v="P025"/>
    <x v="3"/>
    <n v="17"/>
    <s v="Amit Mehta"/>
    <s v="Office Chair 25"/>
    <n v="7000"/>
    <n v="119000"/>
    <x v="1"/>
    <x v="3"/>
  </r>
  <r>
    <s v="S04908"/>
    <x v="70"/>
    <s v="EMP057"/>
    <s v="P029"/>
    <x v="3"/>
    <n v="9"/>
    <s v="Vikas Yadav"/>
    <s v="Printer Paper 29"/>
    <n v="300"/>
    <n v="2700"/>
    <x v="0"/>
    <x v="52"/>
  </r>
  <r>
    <s v="S04909"/>
    <x v="227"/>
    <s v="EMP040"/>
    <s v="P046"/>
    <x v="1"/>
    <n v="12"/>
    <s v="Amit Mehta"/>
    <s v="Desk 46"/>
    <n v="12000"/>
    <n v="144000"/>
    <x v="1"/>
    <x v="3"/>
  </r>
  <r>
    <s v="S04910"/>
    <x v="128"/>
    <s v="EMP060"/>
    <s v="P048"/>
    <x v="2"/>
    <n v="14"/>
    <s v="Rohit Patel"/>
    <s v="Notebook 48"/>
    <n v="100"/>
    <n v="1400"/>
    <x v="0"/>
    <x v="51"/>
  </r>
  <r>
    <s v="S04911"/>
    <x v="335"/>
    <s v="EMP004"/>
    <s v="P023"/>
    <x v="2"/>
    <n v="11"/>
    <s v="Karan Yadav"/>
    <s v="Keyboard 23"/>
    <n v="1200"/>
    <n v="13200"/>
    <x v="2"/>
    <x v="1"/>
  </r>
  <r>
    <s v="S04912"/>
    <x v="219"/>
    <s v="EMP012"/>
    <s v="P045"/>
    <x v="2"/>
    <n v="20"/>
    <s v="Pooja Singh"/>
    <s v="Office Chair 45"/>
    <n v="7000"/>
    <n v="140000"/>
    <x v="1"/>
    <x v="11"/>
  </r>
  <r>
    <s v="S04913"/>
    <x v="216"/>
    <s v="EMP023"/>
    <s v="P038"/>
    <x v="2"/>
    <n v="3"/>
    <s v="Anjali Kumar"/>
    <s v="Notebook 38"/>
    <n v="100"/>
    <n v="300"/>
    <x v="0"/>
    <x v="40"/>
  </r>
  <r>
    <s v="S04914"/>
    <x v="54"/>
    <s v="EMP004"/>
    <s v="P025"/>
    <x v="2"/>
    <n v="16"/>
    <s v="Karan Yadav"/>
    <s v="Office Chair 25"/>
    <n v="7000"/>
    <n v="112000"/>
    <x v="1"/>
    <x v="1"/>
  </r>
  <r>
    <s v="S04915"/>
    <x v="314"/>
    <s v="EMP076"/>
    <s v="P027"/>
    <x v="2"/>
    <n v="9"/>
    <s v="Rahul Jain"/>
    <s v="Cabinet 27"/>
    <n v="10000"/>
    <n v="90000"/>
    <x v="1"/>
    <x v="22"/>
  </r>
  <r>
    <s v="S04916"/>
    <x v="52"/>
    <s v="EMP053"/>
    <s v="P027"/>
    <x v="0"/>
    <n v="2"/>
    <s v="Rahul Patel"/>
    <s v="Cabinet 27"/>
    <n v="10000"/>
    <n v="20000"/>
    <x v="1"/>
    <x v="28"/>
  </r>
  <r>
    <s v="S04917"/>
    <x v="205"/>
    <s v="EMP022"/>
    <s v="P004"/>
    <x v="0"/>
    <n v="8"/>
    <s v="Neha Mehta"/>
    <s v="Monitor 4"/>
    <n v="15000"/>
    <n v="120000"/>
    <x v="2"/>
    <x v="15"/>
  </r>
  <r>
    <s v="S04918"/>
    <x v="313"/>
    <s v="EMP042"/>
    <s v="P035"/>
    <x v="3"/>
    <n v="8"/>
    <s v="Sneha Jain"/>
    <s v="Office Chair 35"/>
    <n v="7000"/>
    <n v="56000"/>
    <x v="1"/>
    <x v="57"/>
  </r>
  <r>
    <s v="S04919"/>
    <x v="333"/>
    <s v="EMP051"/>
    <s v="P019"/>
    <x v="0"/>
    <n v="9"/>
    <s v="Rahul Singh"/>
    <s v="Printer Paper 19"/>
    <n v="300"/>
    <n v="2700"/>
    <x v="0"/>
    <x v="4"/>
  </r>
  <r>
    <s v="S04920"/>
    <x v="311"/>
    <s v="EMP056"/>
    <s v="P002"/>
    <x v="3"/>
    <n v="12"/>
    <s v="Anjali Singh"/>
    <s v="Mouse 2"/>
    <n v="500"/>
    <n v="6000"/>
    <x v="2"/>
    <x v="2"/>
  </r>
  <r>
    <s v="S04921"/>
    <x v="141"/>
    <s v="EMP014"/>
    <s v="P015"/>
    <x v="1"/>
    <n v="1"/>
    <s v="Priya Kumar"/>
    <s v="Office Chair 15"/>
    <n v="7000"/>
    <n v="7000"/>
    <x v="1"/>
    <x v="13"/>
  </r>
  <r>
    <s v="S04922"/>
    <x v="226"/>
    <s v="EMP051"/>
    <s v="P030"/>
    <x v="1"/>
    <n v="2"/>
    <s v="Rahul Singh"/>
    <s v="Marker 30"/>
    <n v="50"/>
    <n v="100"/>
    <x v="0"/>
    <x v="4"/>
  </r>
  <r>
    <s v="S04923"/>
    <x v="7"/>
    <s v="EMP045"/>
    <s v="P012"/>
    <x v="3"/>
    <n v="1"/>
    <s v="Anjali Singh"/>
    <s v="Mouse 12"/>
    <n v="500"/>
    <n v="500"/>
    <x v="2"/>
    <x v="2"/>
  </r>
  <r>
    <s v="S04924"/>
    <x v="202"/>
    <s v="EMP082"/>
    <s v="P049"/>
    <x v="0"/>
    <n v="6"/>
    <s v="Rohit Jain"/>
    <s v="Printer Paper 49"/>
    <n v="300"/>
    <n v="1800"/>
    <x v="0"/>
    <x v="8"/>
  </r>
  <r>
    <s v="S04925"/>
    <x v="212"/>
    <s v="EMP005"/>
    <s v="P020"/>
    <x v="3"/>
    <n v="9"/>
    <s v="Sneha Mehta"/>
    <s v="Marker 20"/>
    <n v="50"/>
    <n v="450"/>
    <x v="0"/>
    <x v="9"/>
  </r>
  <r>
    <s v="S04926"/>
    <x v="47"/>
    <s v="EMP090"/>
    <s v="P044"/>
    <x v="2"/>
    <n v="14"/>
    <s v="Vikas Agarwal"/>
    <s v="Monitor 44"/>
    <n v="15000"/>
    <n v="210000"/>
    <x v="2"/>
    <x v="25"/>
  </r>
  <r>
    <s v="S04927"/>
    <x v="337"/>
    <s v="EMP077"/>
    <s v="P043"/>
    <x v="3"/>
    <n v="8"/>
    <s v="Rohit Jain"/>
    <s v="Keyboard 43"/>
    <n v="1200"/>
    <n v="9600"/>
    <x v="2"/>
    <x v="8"/>
  </r>
  <r>
    <s v="S04928"/>
    <x v="283"/>
    <s v="EMP084"/>
    <s v="P004"/>
    <x v="1"/>
    <n v="5"/>
    <s v="Priya Mehta"/>
    <s v="Monitor 4"/>
    <n v="15000"/>
    <n v="75000"/>
    <x v="2"/>
    <x v="33"/>
  </r>
  <r>
    <s v="S04929"/>
    <x v="68"/>
    <s v="EMP009"/>
    <s v="P025"/>
    <x v="1"/>
    <n v="5"/>
    <s v="Sneha Mehta"/>
    <s v="Office Chair 25"/>
    <n v="7000"/>
    <n v="35000"/>
    <x v="1"/>
    <x v="9"/>
  </r>
  <r>
    <s v="S04930"/>
    <x v="290"/>
    <s v="EMP034"/>
    <s v="P037"/>
    <x v="0"/>
    <n v="4"/>
    <s v="Anjali Jain"/>
    <s v="Cabinet 37"/>
    <n v="10000"/>
    <n v="40000"/>
    <x v="1"/>
    <x v="14"/>
  </r>
  <r>
    <s v="S04931"/>
    <x v="333"/>
    <s v="EMP053"/>
    <s v="P010"/>
    <x v="2"/>
    <n v="1"/>
    <s v="Rahul Patel"/>
    <s v="Marker 10"/>
    <n v="50"/>
    <n v="50"/>
    <x v="0"/>
    <x v="28"/>
  </r>
  <r>
    <s v="S04932"/>
    <x v="337"/>
    <s v="EMP017"/>
    <s v="P013"/>
    <x v="1"/>
    <n v="4"/>
    <s v="Priya Sharma"/>
    <s v="Keyboard 13"/>
    <n v="1200"/>
    <n v="4800"/>
    <x v="2"/>
    <x v="12"/>
  </r>
  <r>
    <s v="S04933"/>
    <x v="293"/>
    <s v="EMP085"/>
    <s v="P026"/>
    <x v="3"/>
    <n v="4"/>
    <s v="Sneha Verma"/>
    <s v="Desk 26"/>
    <n v="12000"/>
    <n v="48000"/>
    <x v="1"/>
    <x v="29"/>
  </r>
  <r>
    <s v="S04934"/>
    <x v="311"/>
    <s v="EMP061"/>
    <s v="P024"/>
    <x v="2"/>
    <n v="2"/>
    <s v="Neha Gupta"/>
    <s v="Monitor 24"/>
    <n v="15000"/>
    <n v="30000"/>
    <x v="2"/>
    <x v="16"/>
  </r>
  <r>
    <s v="S04935"/>
    <x v="274"/>
    <s v="EMP052"/>
    <s v="P022"/>
    <x v="1"/>
    <n v="15"/>
    <s v="Sneha Mehta"/>
    <s v="Mouse 22"/>
    <n v="500"/>
    <n v="7500"/>
    <x v="2"/>
    <x v="9"/>
  </r>
  <r>
    <s v="S04936"/>
    <x v="270"/>
    <s v="EMP024"/>
    <s v="P018"/>
    <x v="0"/>
    <n v="6"/>
    <s v="Karan Verma"/>
    <s v="Notebook 18"/>
    <n v="100"/>
    <n v="600"/>
    <x v="0"/>
    <x v="56"/>
  </r>
  <r>
    <s v="S04937"/>
    <x v="238"/>
    <s v="EMP045"/>
    <s v="P005"/>
    <x v="0"/>
    <n v="10"/>
    <s v="Anjali Singh"/>
    <s v="Office Chair 5"/>
    <n v="7000"/>
    <n v="70000"/>
    <x v="1"/>
    <x v="2"/>
  </r>
  <r>
    <s v="S04938"/>
    <x v="80"/>
    <s v="EMP057"/>
    <s v="P025"/>
    <x v="2"/>
    <n v="16"/>
    <s v="Vikas Yadav"/>
    <s v="Office Chair 25"/>
    <n v="7000"/>
    <n v="112000"/>
    <x v="1"/>
    <x v="52"/>
  </r>
  <r>
    <s v="S04939"/>
    <x v="58"/>
    <s v="EMP071"/>
    <s v="P002"/>
    <x v="2"/>
    <n v="7"/>
    <s v="Amit Mehta"/>
    <s v="Mouse 2"/>
    <n v="500"/>
    <n v="3500"/>
    <x v="2"/>
    <x v="3"/>
  </r>
  <r>
    <s v="S04940"/>
    <x v="283"/>
    <s v="EMP094"/>
    <s v="P009"/>
    <x v="3"/>
    <n v="4"/>
    <s v="Rohit Kumar"/>
    <s v="Printer Paper 9"/>
    <n v="300"/>
    <n v="1200"/>
    <x v="0"/>
    <x v="38"/>
  </r>
  <r>
    <s v="S04941"/>
    <x v="0"/>
    <s v="EMP060"/>
    <s v="P040"/>
    <x v="2"/>
    <n v="9"/>
    <s v="Rohit Patel"/>
    <s v="Marker 40"/>
    <n v="50"/>
    <n v="450"/>
    <x v="0"/>
    <x v="51"/>
  </r>
  <r>
    <s v="S04942"/>
    <x v="238"/>
    <s v="EMP033"/>
    <s v="P001"/>
    <x v="1"/>
    <n v="12"/>
    <s v="Neha Gupta"/>
    <s v="Laptop 1"/>
    <n v="60000"/>
    <n v="720000"/>
    <x v="2"/>
    <x v="16"/>
  </r>
  <r>
    <s v="S04943"/>
    <x v="302"/>
    <s v="EMP077"/>
    <s v="P012"/>
    <x v="0"/>
    <n v="9"/>
    <s v="Rohit Jain"/>
    <s v="Mouse 12"/>
    <n v="500"/>
    <n v="4500"/>
    <x v="2"/>
    <x v="8"/>
  </r>
  <r>
    <s v="S04944"/>
    <x v="316"/>
    <s v="EMP060"/>
    <s v="P041"/>
    <x v="3"/>
    <n v="13"/>
    <s v="Rohit Patel"/>
    <s v="Laptop 41"/>
    <n v="60000"/>
    <n v="780000"/>
    <x v="2"/>
    <x v="51"/>
  </r>
  <r>
    <s v="S04945"/>
    <x v="19"/>
    <s v="EMP079"/>
    <s v="P021"/>
    <x v="2"/>
    <n v="14"/>
    <s v="Anjali Kumar"/>
    <s v="Laptop 21"/>
    <n v="60000"/>
    <n v="840000"/>
    <x v="2"/>
    <x v="40"/>
  </r>
  <r>
    <s v="S04946"/>
    <x v="65"/>
    <s v="EMP017"/>
    <s v="P031"/>
    <x v="1"/>
    <n v="8"/>
    <s v="Priya Sharma"/>
    <s v="Laptop 31"/>
    <n v="60000"/>
    <n v="480000"/>
    <x v="2"/>
    <x v="12"/>
  </r>
  <r>
    <s v="S04947"/>
    <x v="250"/>
    <s v="EMP059"/>
    <s v="P010"/>
    <x v="1"/>
    <n v="15"/>
    <s v="Pooja Verma"/>
    <s v="Marker 10"/>
    <n v="50"/>
    <n v="750"/>
    <x v="0"/>
    <x v="36"/>
  </r>
  <r>
    <s v="S04948"/>
    <x v="162"/>
    <s v="EMP080"/>
    <s v="P018"/>
    <x v="1"/>
    <n v="8"/>
    <s v="Neha Sharma"/>
    <s v="Notebook 18"/>
    <n v="100"/>
    <n v="800"/>
    <x v="0"/>
    <x v="30"/>
  </r>
  <r>
    <s v="S04949"/>
    <x v="153"/>
    <s v="EMP070"/>
    <s v="P008"/>
    <x v="1"/>
    <n v="20"/>
    <s v="Priya Sharma"/>
    <s v="Notebook 8"/>
    <n v="100"/>
    <n v="2000"/>
    <x v="0"/>
    <x v="12"/>
  </r>
  <r>
    <s v="S04950"/>
    <x v="249"/>
    <s v="EMP024"/>
    <s v="P040"/>
    <x v="0"/>
    <n v="15"/>
    <s v="Karan Verma"/>
    <s v="Marker 40"/>
    <n v="50"/>
    <n v="750"/>
    <x v="0"/>
    <x v="56"/>
  </r>
  <r>
    <s v="S04951"/>
    <x v="50"/>
    <s v="EMP053"/>
    <s v="P039"/>
    <x v="0"/>
    <n v="3"/>
    <s v="Rahul Patel"/>
    <s v="Printer Paper 39"/>
    <n v="300"/>
    <n v="900"/>
    <x v="0"/>
    <x v="28"/>
  </r>
  <r>
    <s v="S04952"/>
    <x v="272"/>
    <s v="EMP060"/>
    <s v="P042"/>
    <x v="0"/>
    <n v="2"/>
    <s v="Rohit Patel"/>
    <s v="Mouse 42"/>
    <n v="500"/>
    <n v="1000"/>
    <x v="2"/>
    <x v="51"/>
  </r>
  <r>
    <s v="S04953"/>
    <x v="111"/>
    <s v="EMP021"/>
    <s v="P010"/>
    <x v="1"/>
    <n v="7"/>
    <s v="Amit Agarwal"/>
    <s v="Marker 10"/>
    <n v="50"/>
    <n v="350"/>
    <x v="0"/>
    <x v="18"/>
  </r>
  <r>
    <s v="S04954"/>
    <x v="183"/>
    <s v="EMP041"/>
    <s v="P002"/>
    <x v="1"/>
    <n v="10"/>
    <s v="Karan Yadav"/>
    <s v="Mouse 2"/>
    <n v="500"/>
    <n v="5000"/>
    <x v="2"/>
    <x v="1"/>
  </r>
  <r>
    <s v="S04955"/>
    <x v="48"/>
    <s v="EMP075"/>
    <s v="P046"/>
    <x v="0"/>
    <n v="4"/>
    <s v="Karan Singh"/>
    <s v="Desk 46"/>
    <n v="12000"/>
    <n v="48000"/>
    <x v="1"/>
    <x v="32"/>
  </r>
  <r>
    <s v="S04956"/>
    <x v="262"/>
    <s v="EMP068"/>
    <s v="P041"/>
    <x v="1"/>
    <n v="6"/>
    <s v="Vikas Gupta"/>
    <s v="Laptop 41"/>
    <n v="60000"/>
    <n v="360000"/>
    <x v="2"/>
    <x v="46"/>
  </r>
  <r>
    <s v="S04957"/>
    <x v="192"/>
    <s v="EMP083"/>
    <s v="P035"/>
    <x v="2"/>
    <n v="9"/>
    <s v="Karan Yadav"/>
    <s v="Office Chair 35"/>
    <n v="7000"/>
    <n v="63000"/>
    <x v="1"/>
    <x v="1"/>
  </r>
  <r>
    <s v="S04958"/>
    <x v="276"/>
    <s v="EMP075"/>
    <s v="P048"/>
    <x v="3"/>
    <n v="18"/>
    <s v="Karan Singh"/>
    <s v="Notebook 48"/>
    <n v="100"/>
    <n v="1800"/>
    <x v="0"/>
    <x v="32"/>
  </r>
  <r>
    <s v="S04959"/>
    <x v="240"/>
    <s v="EMP092"/>
    <s v="P039"/>
    <x v="3"/>
    <n v="16"/>
    <s v="Neha Yadav"/>
    <s v="Printer Paper 39"/>
    <n v="300"/>
    <n v="4800"/>
    <x v="0"/>
    <x v="17"/>
  </r>
  <r>
    <s v="S04960"/>
    <x v="34"/>
    <s v="EMP049"/>
    <s v="P014"/>
    <x v="2"/>
    <n v="7"/>
    <s v="Rahul Sharma"/>
    <s v="Monitor 14"/>
    <n v="15000"/>
    <n v="105000"/>
    <x v="2"/>
    <x v="6"/>
  </r>
  <r>
    <s v="S04961"/>
    <x v="169"/>
    <s v="EMP076"/>
    <s v="P039"/>
    <x v="2"/>
    <n v="13"/>
    <s v="Rahul Jain"/>
    <s v="Printer Paper 39"/>
    <n v="300"/>
    <n v="3900"/>
    <x v="0"/>
    <x v="22"/>
  </r>
  <r>
    <s v="S04962"/>
    <x v="122"/>
    <s v="EMP100"/>
    <s v="P049"/>
    <x v="2"/>
    <n v="1"/>
    <s v="Neha Patel"/>
    <s v="Printer Paper 49"/>
    <n v="300"/>
    <n v="300"/>
    <x v="0"/>
    <x v="53"/>
  </r>
  <r>
    <s v="S04963"/>
    <x v="220"/>
    <s v="EMP037"/>
    <s v="P018"/>
    <x v="3"/>
    <n v="2"/>
    <s v="Priya Kumar"/>
    <s v="Notebook 18"/>
    <n v="100"/>
    <n v="200"/>
    <x v="0"/>
    <x v="13"/>
  </r>
  <r>
    <s v="S04964"/>
    <x v="13"/>
    <s v="EMP054"/>
    <s v="P049"/>
    <x v="0"/>
    <n v="3"/>
    <s v="Neha Mehta"/>
    <s v="Printer Paper 49"/>
    <n v="300"/>
    <n v="900"/>
    <x v="0"/>
    <x v="15"/>
  </r>
  <r>
    <s v="S04965"/>
    <x v="300"/>
    <s v="EMP014"/>
    <s v="P050"/>
    <x v="1"/>
    <n v="5"/>
    <s v="Priya Kumar"/>
    <s v="Marker 50"/>
    <n v="50"/>
    <n v="250"/>
    <x v="0"/>
    <x v="13"/>
  </r>
  <r>
    <s v="S04966"/>
    <x v="306"/>
    <s v="EMP040"/>
    <s v="P020"/>
    <x v="1"/>
    <n v="10"/>
    <s v="Amit Mehta"/>
    <s v="Marker 20"/>
    <n v="50"/>
    <n v="500"/>
    <x v="0"/>
    <x v="3"/>
  </r>
  <r>
    <s v="S04967"/>
    <x v="338"/>
    <s v="EMP063"/>
    <s v="P028"/>
    <x v="2"/>
    <n v="1"/>
    <s v="Pooja Jain"/>
    <s v="Notebook 28"/>
    <n v="100"/>
    <n v="100"/>
    <x v="0"/>
    <x v="23"/>
  </r>
  <r>
    <s v="S04968"/>
    <x v="253"/>
    <s v="EMP011"/>
    <s v="P019"/>
    <x v="0"/>
    <n v="13"/>
    <s v="Rohit Jain"/>
    <s v="Printer Paper 19"/>
    <n v="300"/>
    <n v="3900"/>
    <x v="0"/>
    <x v="8"/>
  </r>
  <r>
    <s v="S04969"/>
    <x v="348"/>
    <s v="EMP088"/>
    <s v="P024"/>
    <x v="0"/>
    <n v="12"/>
    <s v="Rahul Gupta"/>
    <s v="Monitor 24"/>
    <n v="15000"/>
    <n v="180000"/>
    <x v="2"/>
    <x v="21"/>
  </r>
  <r>
    <s v="S04970"/>
    <x v="82"/>
    <s v="EMP057"/>
    <s v="P012"/>
    <x v="3"/>
    <n v="7"/>
    <s v="Vikas Yadav"/>
    <s v="Mouse 12"/>
    <n v="500"/>
    <n v="3500"/>
    <x v="2"/>
    <x v="52"/>
  </r>
  <r>
    <s v="S04971"/>
    <x v="249"/>
    <s v="EMP058"/>
    <s v="P041"/>
    <x v="1"/>
    <n v="17"/>
    <s v="Anjali Jain"/>
    <s v="Laptop 41"/>
    <n v="60000"/>
    <n v="1020000"/>
    <x v="2"/>
    <x v="14"/>
  </r>
  <r>
    <s v="S04972"/>
    <x v="274"/>
    <s v="EMP067"/>
    <s v="P001"/>
    <x v="0"/>
    <n v="16"/>
    <s v="Anjali Sharma"/>
    <s v="Laptop 1"/>
    <n v="60000"/>
    <n v="960000"/>
    <x v="2"/>
    <x v="5"/>
  </r>
  <r>
    <s v="S04973"/>
    <x v="69"/>
    <s v="EMP009"/>
    <s v="P001"/>
    <x v="2"/>
    <n v="12"/>
    <s v="Sneha Mehta"/>
    <s v="Laptop 1"/>
    <n v="60000"/>
    <n v="720000"/>
    <x v="2"/>
    <x v="9"/>
  </r>
  <r>
    <s v="S04974"/>
    <x v="227"/>
    <s v="EMP046"/>
    <s v="P029"/>
    <x v="0"/>
    <n v="9"/>
    <s v="Priya Verma"/>
    <s v="Printer Paper 29"/>
    <n v="300"/>
    <n v="2700"/>
    <x v="0"/>
    <x v="19"/>
  </r>
  <r>
    <s v="S04975"/>
    <x v="17"/>
    <s v="EMP018"/>
    <s v="P043"/>
    <x v="2"/>
    <n v="10"/>
    <s v="Rahul Yadav"/>
    <s v="Keyboard 43"/>
    <n v="1200"/>
    <n v="12000"/>
    <x v="2"/>
    <x v="7"/>
  </r>
  <r>
    <s v="S04976"/>
    <x v="79"/>
    <s v="EMP070"/>
    <s v="P047"/>
    <x v="2"/>
    <n v="15"/>
    <s v="Priya Sharma"/>
    <s v="Cabinet 47"/>
    <n v="10000"/>
    <n v="150000"/>
    <x v="1"/>
    <x v="12"/>
  </r>
  <r>
    <s v="S04977"/>
    <x v="167"/>
    <s v="EMP091"/>
    <s v="P010"/>
    <x v="1"/>
    <n v="9"/>
    <s v="Anjali Verma"/>
    <s v="Marker 10"/>
    <n v="50"/>
    <n v="450"/>
    <x v="0"/>
    <x v="27"/>
  </r>
  <r>
    <s v="S04978"/>
    <x v="77"/>
    <s v="EMP010"/>
    <s v="P003"/>
    <x v="2"/>
    <n v="17"/>
    <s v="Karan Kumar"/>
    <s v="Keyboard 3"/>
    <n v="1200"/>
    <n v="20400"/>
    <x v="2"/>
    <x v="54"/>
  </r>
  <r>
    <s v="S04979"/>
    <x v="279"/>
    <s v="EMP010"/>
    <s v="P015"/>
    <x v="2"/>
    <n v="3"/>
    <s v="Karan Kumar"/>
    <s v="Office Chair 15"/>
    <n v="7000"/>
    <n v="21000"/>
    <x v="1"/>
    <x v="54"/>
  </r>
  <r>
    <s v="S04980"/>
    <x v="144"/>
    <s v="EMP088"/>
    <s v="P006"/>
    <x v="2"/>
    <n v="6"/>
    <s v="Rahul Gupta"/>
    <s v="Desk 6"/>
    <n v="12000"/>
    <n v="72000"/>
    <x v="1"/>
    <x v="21"/>
  </r>
  <r>
    <s v="S04981"/>
    <x v="299"/>
    <s v="EMP026"/>
    <s v="P021"/>
    <x v="1"/>
    <n v="4"/>
    <s v="Amit Verma"/>
    <s v="Laptop 21"/>
    <n v="60000"/>
    <n v="240000"/>
    <x v="2"/>
    <x v="10"/>
  </r>
  <r>
    <s v="S04982"/>
    <x v="227"/>
    <s v="EMP005"/>
    <s v="P035"/>
    <x v="1"/>
    <n v="6"/>
    <s v="Sneha Mehta"/>
    <s v="Office Chair 35"/>
    <n v="7000"/>
    <n v="42000"/>
    <x v="1"/>
    <x v="9"/>
  </r>
  <r>
    <s v="S04983"/>
    <x v="353"/>
    <s v="EMP018"/>
    <s v="P034"/>
    <x v="3"/>
    <n v="7"/>
    <s v="Rahul Yadav"/>
    <s v="Monitor 34"/>
    <n v="15000"/>
    <n v="105000"/>
    <x v="2"/>
    <x v="7"/>
  </r>
  <r>
    <s v="S04984"/>
    <x v="171"/>
    <s v="EMP024"/>
    <s v="P013"/>
    <x v="2"/>
    <n v="11"/>
    <s v="Karan Verma"/>
    <s v="Keyboard 13"/>
    <n v="1200"/>
    <n v="13200"/>
    <x v="2"/>
    <x v="56"/>
  </r>
  <r>
    <s v="S04985"/>
    <x v="146"/>
    <s v="EMP060"/>
    <s v="P013"/>
    <x v="3"/>
    <n v="7"/>
    <s v="Rohit Patel"/>
    <s v="Keyboard 13"/>
    <n v="1200"/>
    <n v="8400"/>
    <x v="2"/>
    <x v="51"/>
  </r>
  <r>
    <s v="S04986"/>
    <x v="142"/>
    <s v="EMP050"/>
    <s v="P044"/>
    <x v="0"/>
    <n v="14"/>
    <s v="Amit Agarwal"/>
    <s v="Monitor 44"/>
    <n v="15000"/>
    <n v="210000"/>
    <x v="2"/>
    <x v="18"/>
  </r>
  <r>
    <s v="S04987"/>
    <x v="274"/>
    <s v="EMP084"/>
    <s v="P021"/>
    <x v="2"/>
    <n v="12"/>
    <s v="Priya Mehta"/>
    <s v="Laptop 21"/>
    <n v="60000"/>
    <n v="720000"/>
    <x v="2"/>
    <x v="33"/>
  </r>
  <r>
    <s v="S04988"/>
    <x v="299"/>
    <s v="EMP097"/>
    <s v="P032"/>
    <x v="0"/>
    <n v="8"/>
    <s v="Rohit Yadav"/>
    <s v="Mouse 32"/>
    <n v="500"/>
    <n v="4000"/>
    <x v="2"/>
    <x v="0"/>
  </r>
  <r>
    <s v="S04989"/>
    <x v="148"/>
    <s v="EMP076"/>
    <s v="P026"/>
    <x v="0"/>
    <n v="13"/>
    <s v="Rahul Jain"/>
    <s v="Desk 26"/>
    <n v="12000"/>
    <n v="156000"/>
    <x v="1"/>
    <x v="22"/>
  </r>
  <r>
    <s v="S04990"/>
    <x v="114"/>
    <s v="EMP025"/>
    <s v="P016"/>
    <x v="3"/>
    <n v="13"/>
    <s v="Amit Mehta"/>
    <s v="Desk 16"/>
    <n v="12000"/>
    <n v="156000"/>
    <x v="1"/>
    <x v="3"/>
  </r>
  <r>
    <s v="S04991"/>
    <x v="321"/>
    <s v="EMP007"/>
    <s v="P018"/>
    <x v="3"/>
    <n v="10"/>
    <s v="Priya Kumar"/>
    <s v="Notebook 18"/>
    <n v="100"/>
    <n v="1000"/>
    <x v="0"/>
    <x v="13"/>
  </r>
  <r>
    <s v="S04992"/>
    <x v="85"/>
    <s v="EMP041"/>
    <s v="P007"/>
    <x v="0"/>
    <n v="2"/>
    <s v="Karan Yadav"/>
    <s v="Cabinet 7"/>
    <n v="10000"/>
    <n v="20000"/>
    <x v="1"/>
    <x v="1"/>
  </r>
  <r>
    <s v="S04993"/>
    <x v="254"/>
    <s v="EMP039"/>
    <s v="P044"/>
    <x v="3"/>
    <n v="4"/>
    <s v="Rohit Jain"/>
    <s v="Monitor 44"/>
    <n v="15000"/>
    <n v="60000"/>
    <x v="2"/>
    <x v="8"/>
  </r>
  <r>
    <s v="S04994"/>
    <x v="87"/>
    <s v="EMP005"/>
    <s v="P001"/>
    <x v="0"/>
    <n v="3"/>
    <s v="Sneha Mehta"/>
    <s v="Laptop 1"/>
    <n v="60000"/>
    <n v="180000"/>
    <x v="2"/>
    <x v="9"/>
  </r>
  <r>
    <s v="S04995"/>
    <x v="205"/>
    <s v="EMP051"/>
    <s v="P031"/>
    <x v="2"/>
    <n v="14"/>
    <s v="Rahul Singh"/>
    <s v="Laptop 31"/>
    <n v="60000"/>
    <n v="840000"/>
    <x v="2"/>
    <x v="4"/>
  </r>
  <r>
    <s v="S04996"/>
    <x v="309"/>
    <s v="EMP058"/>
    <s v="P002"/>
    <x v="0"/>
    <n v="16"/>
    <s v="Anjali Jain"/>
    <s v="Mouse 2"/>
    <n v="500"/>
    <n v="8000"/>
    <x v="2"/>
    <x v="14"/>
  </r>
  <r>
    <s v="S04997"/>
    <x v="360"/>
    <s v="EMP010"/>
    <s v="P035"/>
    <x v="3"/>
    <n v="5"/>
    <s v="Karan Kumar"/>
    <s v="Office Chair 35"/>
    <n v="7000"/>
    <n v="35000"/>
    <x v="1"/>
    <x v="54"/>
  </r>
  <r>
    <s v="S04998"/>
    <x v="289"/>
    <s v="EMP021"/>
    <s v="P035"/>
    <x v="1"/>
    <n v="19"/>
    <s v="Amit Agarwal"/>
    <s v="Office Chair 35"/>
    <n v="7000"/>
    <n v="133000"/>
    <x v="1"/>
    <x v="18"/>
  </r>
  <r>
    <s v="S04999"/>
    <x v="203"/>
    <s v="EMP049"/>
    <s v="P047"/>
    <x v="0"/>
    <n v="1"/>
    <s v="Rahul Sharma"/>
    <s v="Cabinet 47"/>
    <n v="10000"/>
    <n v="10000"/>
    <x v="1"/>
    <x v="6"/>
  </r>
  <r>
    <s v="S05000"/>
    <x v="70"/>
    <s v="EMP015"/>
    <s v="P001"/>
    <x v="2"/>
    <n v="8"/>
    <s v="Neha Singh"/>
    <s v="Laptop 1"/>
    <n v="60000"/>
    <n v="480000"/>
    <x v="2"/>
    <x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FC6FA1-F2E2-4258-8A49-4D334A04D153}"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4">
    <pivotField showAll="0"/>
    <pivotField numFmtId="164" showAll="0">
      <items count="366">
        <item x="54"/>
        <item x="141"/>
        <item x="66"/>
        <item x="309"/>
        <item x="144"/>
        <item x="44"/>
        <item x="175"/>
        <item x="297"/>
        <item x="80"/>
        <item x="72"/>
        <item x="229"/>
        <item x="220"/>
        <item x="152"/>
        <item x="321"/>
        <item x="342"/>
        <item x="5"/>
        <item x="200"/>
        <item x="7"/>
        <item x="41"/>
        <item x="258"/>
        <item x="214"/>
        <item x="318"/>
        <item x="53"/>
        <item x="294"/>
        <item x="273"/>
        <item x="0"/>
        <item x="167"/>
        <item x="124"/>
        <item x="338"/>
        <item x="126"/>
        <item x="24"/>
        <item x="315"/>
        <item x="222"/>
        <item x="347"/>
        <item x="192"/>
        <item x="96"/>
        <item x="99"/>
        <item x="190"/>
        <item x="149"/>
        <item x="221"/>
        <item x="119"/>
        <item x="76"/>
        <item x="154"/>
        <item x="246"/>
        <item x="251"/>
        <item x="312"/>
        <item x="168"/>
        <item x="151"/>
        <item x="61"/>
        <item x="109"/>
        <item x="341"/>
        <item x="355"/>
        <item x="333"/>
        <item x="145"/>
        <item x="165"/>
        <item x="287"/>
        <item x="83"/>
        <item x="328"/>
        <item x="301"/>
        <item x="226"/>
        <item x="324"/>
        <item x="323"/>
        <item x="118"/>
        <item x="164"/>
        <item x="352"/>
        <item x="199"/>
        <item x="50"/>
        <item x="264"/>
        <item x="244"/>
        <item x="279"/>
        <item x="62"/>
        <item x="92"/>
        <item x="10"/>
        <item x="146"/>
        <item x="106"/>
        <item x="354"/>
        <item x="136"/>
        <item x="98"/>
        <item x="276"/>
        <item x="227"/>
        <item x="93"/>
        <item x="183"/>
        <item x="345"/>
        <item x="269"/>
        <item x="156"/>
        <item x="177"/>
        <item x="64"/>
        <item x="71"/>
        <item x="29"/>
        <item x="360"/>
        <item x="295"/>
        <item x="181"/>
        <item x="178"/>
        <item x="138"/>
        <item x="112"/>
        <item x="111"/>
        <item x="65"/>
        <item x="337"/>
        <item x="166"/>
        <item x="56"/>
        <item x="157"/>
        <item x="116"/>
        <item x="35"/>
        <item x="205"/>
        <item x="231"/>
        <item x="140"/>
        <item x="197"/>
        <item x="339"/>
        <item x="254"/>
        <item x="217"/>
        <item x="63"/>
        <item x="32"/>
        <item x="267"/>
        <item x="160"/>
        <item x="125"/>
        <item x="105"/>
        <item x="2"/>
        <item x="117"/>
        <item x="332"/>
        <item x="211"/>
        <item x="148"/>
        <item x="313"/>
        <item x="194"/>
        <item x="12"/>
        <item x="84"/>
        <item x="223"/>
        <item x="187"/>
        <item x="163"/>
        <item x="26"/>
        <item x="334"/>
        <item x="162"/>
        <item x="25"/>
        <item x="139"/>
        <item x="132"/>
        <item x="108"/>
        <item x="1"/>
        <item x="16"/>
        <item x="331"/>
        <item x="13"/>
        <item x="266"/>
        <item x="73"/>
        <item x="306"/>
        <item x="257"/>
        <item x="250"/>
        <item x="85"/>
        <item x="129"/>
        <item x="150"/>
        <item x="18"/>
        <item x="308"/>
        <item x="161"/>
        <item x="46"/>
        <item x="198"/>
        <item x="316"/>
        <item x="174"/>
        <item x="95"/>
        <item x="22"/>
        <item x="134"/>
        <item x="256"/>
        <item x="91"/>
        <item x="363"/>
        <item x="247"/>
        <item x="270"/>
        <item x="261"/>
        <item x="202"/>
        <item x="230"/>
        <item x="311"/>
        <item x="304"/>
        <item x="120"/>
        <item x="242"/>
        <item x="47"/>
        <item x="343"/>
        <item x="3"/>
        <item x="307"/>
        <item x="317"/>
        <item x="102"/>
        <item x="128"/>
        <item x="350"/>
        <item x="4"/>
        <item x="39"/>
        <item x="171"/>
        <item x="265"/>
        <item x="296"/>
        <item x="186"/>
        <item x="280"/>
        <item x="23"/>
        <item x="362"/>
        <item x="314"/>
        <item x="86"/>
        <item x="224"/>
        <item x="238"/>
        <item x="233"/>
        <item x="348"/>
        <item x="235"/>
        <item x="110"/>
        <item x="17"/>
        <item x="357"/>
        <item x="169"/>
        <item x="100"/>
        <item x="137"/>
        <item x="262"/>
        <item x="52"/>
        <item x="282"/>
        <item x="293"/>
        <item x="59"/>
        <item x="284"/>
        <item x="30"/>
        <item x="122"/>
        <item x="45"/>
        <item x="89"/>
        <item x="180"/>
        <item x="153"/>
        <item x="195"/>
        <item x="215"/>
        <item x="237"/>
        <item x="60"/>
        <item x="193"/>
        <item x="130"/>
        <item x="356"/>
        <item x="20"/>
        <item x="292"/>
        <item x="302"/>
        <item x="191"/>
        <item x="74"/>
        <item x="170"/>
        <item x="14"/>
        <item x="291"/>
        <item x="210"/>
        <item x="298"/>
        <item x="327"/>
        <item x="325"/>
        <item x="344"/>
        <item x="31"/>
        <item x="6"/>
        <item x="213"/>
        <item x="90"/>
        <item x="57"/>
        <item x="288"/>
        <item x="55"/>
        <item x="159"/>
        <item x="335"/>
        <item x="97"/>
        <item x="358"/>
        <item x="182"/>
        <item x="58"/>
        <item x="88"/>
        <item x="259"/>
        <item x="252"/>
        <item x="42"/>
        <item x="274"/>
        <item x="268"/>
        <item x="359"/>
        <item x="349"/>
        <item x="248"/>
        <item x="249"/>
        <item x="147"/>
        <item x="21"/>
        <item x="275"/>
        <item x="68"/>
        <item x="281"/>
        <item x="305"/>
        <item x="271"/>
        <item x="33"/>
        <item x="176"/>
        <item x="121"/>
        <item x="299"/>
        <item x="51"/>
        <item x="131"/>
        <item x="173"/>
        <item x="289"/>
        <item x="9"/>
        <item x="272"/>
        <item x="207"/>
        <item x="77"/>
        <item x="28"/>
        <item x="101"/>
        <item x="278"/>
        <item x="172"/>
        <item x="184"/>
        <item x="364"/>
        <item x="133"/>
        <item x="8"/>
        <item x="225"/>
        <item x="320"/>
        <item x="179"/>
        <item x="107"/>
        <item x="27"/>
        <item x="232"/>
        <item x="155"/>
        <item x="330"/>
        <item x="253"/>
        <item x="283"/>
        <item x="351"/>
        <item x="67"/>
        <item x="36"/>
        <item x="243"/>
        <item x="303"/>
        <item x="228"/>
        <item x="310"/>
        <item x="115"/>
        <item x="143"/>
        <item x="196"/>
        <item x="241"/>
        <item x="260"/>
        <item x="135"/>
        <item x="114"/>
        <item x="239"/>
        <item x="78"/>
        <item x="48"/>
        <item x="127"/>
        <item x="158"/>
        <item x="300"/>
        <item x="208"/>
        <item x="236"/>
        <item x="94"/>
        <item x="113"/>
        <item x="70"/>
        <item x="216"/>
        <item x="142"/>
        <item x="19"/>
        <item x="353"/>
        <item x="285"/>
        <item x="123"/>
        <item x="104"/>
        <item x="188"/>
        <item x="361"/>
        <item x="204"/>
        <item x="263"/>
        <item x="219"/>
        <item x="15"/>
        <item x="81"/>
        <item x="79"/>
        <item x="203"/>
        <item x="245"/>
        <item x="43"/>
        <item x="212"/>
        <item x="206"/>
        <item x="49"/>
        <item x="209"/>
        <item x="11"/>
        <item x="336"/>
        <item x="87"/>
        <item x="319"/>
        <item x="69"/>
        <item x="37"/>
        <item x="82"/>
        <item x="326"/>
        <item x="75"/>
        <item x="38"/>
        <item x="255"/>
        <item x="201"/>
        <item x="290"/>
        <item x="346"/>
        <item x="340"/>
        <item x="322"/>
        <item x="218"/>
        <item x="185"/>
        <item x="240"/>
        <item x="329"/>
        <item x="40"/>
        <item x="34"/>
        <item x="277"/>
        <item x="286"/>
        <item x="103"/>
        <item x="234"/>
        <item x="189"/>
        <item t="default"/>
      </items>
    </pivotField>
    <pivotField showAll="0"/>
    <pivotField showAll="0"/>
    <pivotField showAll="0">
      <items count="5">
        <item x="2"/>
        <item x="3"/>
        <item x="1"/>
        <item x="0"/>
        <item t="default"/>
      </items>
    </pivotField>
    <pivotField showAll="0"/>
    <pivotField showAll="0"/>
    <pivotField showAll="0"/>
    <pivotField showAll="0"/>
    <pivotField dataField="1" showAll="0"/>
    <pivotField showAll="0">
      <items count="4">
        <item x="2"/>
        <item x="1"/>
        <item h="1" x="0"/>
        <item t="default"/>
      </items>
    </pivotField>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9" baseField="0" baseItem="0" numFmtId="165"/>
  </dataFields>
  <formats count="1">
    <format dxfId="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A9258D-7518-45BF-8830-6D7F224F8930}"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A5" firstHeaderRow="1" firstDataRow="1" firstDataCol="0"/>
  <pivotFields count="7">
    <pivotField showAll="0"/>
    <pivotField showAll="0"/>
    <pivotField showAll="0"/>
    <pivotField showAll="0"/>
    <pivotField showAll="0"/>
    <pivotField numFmtId="10" showAll="0"/>
    <pivotField dataField="1" showAll="0"/>
  </pivotFields>
  <rowItems count="1">
    <i/>
  </rowItems>
  <colItems count="1">
    <i/>
  </colItems>
  <dataFields count="1">
    <dataField name="Sum of Incentives" fld="6" baseField="0" baseItem="0" numFmtId="165"/>
  </dataFields>
  <formats count="3">
    <format dxfId="94">
      <pivotArea type="all" dataOnly="0" outline="0" fieldPosition="0"/>
    </format>
    <format dxfId="95">
      <pivotArea outline="0" collapsedLevelsAreSubtotals="1" fieldPosition="0"/>
    </format>
    <format dxfId="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6697F6-40F5-4D48-9092-0E33BF01CF2A}" name="PivotTable5"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24:F29" firstHeaderRow="1" firstDataRow="1" firstDataCol="1"/>
  <pivotFields count="14">
    <pivotField showAll="0"/>
    <pivotField numFmtId="164" showAll="0">
      <items count="366">
        <item x="54"/>
        <item x="141"/>
        <item x="66"/>
        <item x="309"/>
        <item x="144"/>
        <item x="44"/>
        <item x="175"/>
        <item x="297"/>
        <item x="80"/>
        <item x="72"/>
        <item x="229"/>
        <item x="220"/>
        <item x="152"/>
        <item x="321"/>
        <item x="342"/>
        <item x="5"/>
        <item x="200"/>
        <item x="7"/>
        <item x="41"/>
        <item x="258"/>
        <item x="214"/>
        <item x="318"/>
        <item x="53"/>
        <item x="294"/>
        <item x="273"/>
        <item x="0"/>
        <item x="167"/>
        <item x="124"/>
        <item x="338"/>
        <item x="126"/>
        <item x="24"/>
        <item x="315"/>
        <item x="222"/>
        <item x="347"/>
        <item x="192"/>
        <item x="96"/>
        <item x="99"/>
        <item x="190"/>
        <item x="149"/>
        <item x="221"/>
        <item x="119"/>
        <item x="76"/>
        <item x="154"/>
        <item x="246"/>
        <item x="251"/>
        <item x="312"/>
        <item x="168"/>
        <item x="151"/>
        <item x="61"/>
        <item x="109"/>
        <item x="341"/>
        <item x="355"/>
        <item x="333"/>
        <item x="145"/>
        <item x="165"/>
        <item x="287"/>
        <item x="83"/>
        <item x="328"/>
        <item x="301"/>
        <item x="226"/>
        <item x="324"/>
        <item x="323"/>
        <item x="118"/>
        <item x="164"/>
        <item x="352"/>
        <item x="199"/>
        <item x="50"/>
        <item x="264"/>
        <item x="244"/>
        <item x="279"/>
        <item x="62"/>
        <item x="92"/>
        <item x="10"/>
        <item x="146"/>
        <item x="106"/>
        <item x="354"/>
        <item x="136"/>
        <item x="98"/>
        <item x="276"/>
        <item x="227"/>
        <item x="93"/>
        <item x="183"/>
        <item x="345"/>
        <item x="269"/>
        <item x="156"/>
        <item x="177"/>
        <item x="64"/>
        <item x="71"/>
        <item x="29"/>
        <item x="360"/>
        <item x="295"/>
        <item x="181"/>
        <item x="178"/>
        <item x="138"/>
        <item x="112"/>
        <item x="111"/>
        <item x="65"/>
        <item x="337"/>
        <item x="166"/>
        <item x="56"/>
        <item x="157"/>
        <item x="116"/>
        <item x="35"/>
        <item x="205"/>
        <item x="231"/>
        <item x="140"/>
        <item x="197"/>
        <item x="339"/>
        <item x="254"/>
        <item x="217"/>
        <item x="63"/>
        <item x="32"/>
        <item x="267"/>
        <item x="160"/>
        <item x="125"/>
        <item x="105"/>
        <item x="2"/>
        <item x="117"/>
        <item x="332"/>
        <item x="211"/>
        <item x="148"/>
        <item x="313"/>
        <item x="194"/>
        <item x="12"/>
        <item x="84"/>
        <item x="223"/>
        <item x="187"/>
        <item x="163"/>
        <item x="26"/>
        <item x="334"/>
        <item x="162"/>
        <item x="25"/>
        <item x="139"/>
        <item x="132"/>
        <item x="108"/>
        <item x="1"/>
        <item x="16"/>
        <item x="331"/>
        <item x="13"/>
        <item x="266"/>
        <item x="73"/>
        <item x="306"/>
        <item x="257"/>
        <item x="250"/>
        <item x="85"/>
        <item x="129"/>
        <item x="150"/>
        <item x="18"/>
        <item x="308"/>
        <item x="161"/>
        <item x="46"/>
        <item x="198"/>
        <item x="316"/>
        <item x="174"/>
        <item x="95"/>
        <item x="22"/>
        <item x="134"/>
        <item x="256"/>
        <item x="91"/>
        <item x="363"/>
        <item x="247"/>
        <item x="270"/>
        <item x="261"/>
        <item x="202"/>
        <item x="230"/>
        <item x="311"/>
        <item x="304"/>
        <item x="120"/>
        <item x="242"/>
        <item x="47"/>
        <item x="343"/>
        <item x="3"/>
        <item x="307"/>
        <item x="317"/>
        <item x="102"/>
        <item x="128"/>
        <item x="350"/>
        <item x="4"/>
        <item x="39"/>
        <item x="171"/>
        <item x="265"/>
        <item x="296"/>
        <item x="186"/>
        <item x="280"/>
        <item x="23"/>
        <item x="362"/>
        <item x="314"/>
        <item x="86"/>
        <item x="224"/>
        <item x="238"/>
        <item x="233"/>
        <item x="348"/>
        <item x="235"/>
        <item x="110"/>
        <item x="17"/>
        <item x="357"/>
        <item x="169"/>
        <item x="100"/>
        <item x="137"/>
        <item x="262"/>
        <item x="52"/>
        <item x="282"/>
        <item x="293"/>
        <item x="59"/>
        <item x="284"/>
        <item x="30"/>
        <item x="122"/>
        <item x="45"/>
        <item x="89"/>
        <item x="180"/>
        <item x="153"/>
        <item x="195"/>
        <item x="215"/>
        <item x="237"/>
        <item x="60"/>
        <item x="193"/>
        <item x="130"/>
        <item x="356"/>
        <item x="20"/>
        <item x="292"/>
        <item x="302"/>
        <item x="191"/>
        <item x="74"/>
        <item x="170"/>
        <item x="14"/>
        <item x="291"/>
        <item x="210"/>
        <item x="298"/>
        <item x="327"/>
        <item x="325"/>
        <item x="344"/>
        <item x="31"/>
        <item x="6"/>
        <item x="213"/>
        <item x="90"/>
        <item x="57"/>
        <item x="288"/>
        <item x="55"/>
        <item x="159"/>
        <item x="335"/>
        <item x="97"/>
        <item x="358"/>
        <item x="182"/>
        <item x="58"/>
        <item x="88"/>
        <item x="259"/>
        <item x="252"/>
        <item x="42"/>
        <item x="274"/>
        <item x="268"/>
        <item x="359"/>
        <item x="349"/>
        <item x="248"/>
        <item x="249"/>
        <item x="147"/>
        <item x="21"/>
        <item x="275"/>
        <item x="68"/>
        <item x="281"/>
        <item x="305"/>
        <item x="271"/>
        <item x="33"/>
        <item x="176"/>
        <item x="121"/>
        <item x="299"/>
        <item x="51"/>
        <item x="131"/>
        <item x="173"/>
        <item x="289"/>
        <item x="9"/>
        <item x="272"/>
        <item x="207"/>
        <item x="77"/>
        <item x="28"/>
        <item x="101"/>
        <item x="278"/>
        <item x="172"/>
        <item x="184"/>
        <item x="364"/>
        <item x="133"/>
        <item x="8"/>
        <item x="225"/>
        <item x="320"/>
        <item x="179"/>
        <item x="107"/>
        <item x="27"/>
        <item x="232"/>
        <item x="155"/>
        <item x="330"/>
        <item x="253"/>
        <item x="283"/>
        <item x="351"/>
        <item x="67"/>
        <item x="36"/>
        <item x="243"/>
        <item x="303"/>
        <item x="228"/>
        <item x="310"/>
        <item x="115"/>
        <item x="143"/>
        <item x="196"/>
        <item x="241"/>
        <item x="260"/>
        <item x="135"/>
        <item x="114"/>
        <item x="239"/>
        <item x="78"/>
        <item x="48"/>
        <item x="127"/>
        <item x="158"/>
        <item x="300"/>
        <item x="208"/>
        <item x="236"/>
        <item x="94"/>
        <item x="113"/>
        <item x="70"/>
        <item x="216"/>
        <item x="142"/>
        <item x="19"/>
        <item x="353"/>
        <item x="285"/>
        <item x="123"/>
        <item x="104"/>
        <item x="188"/>
        <item x="361"/>
        <item x="204"/>
        <item x="263"/>
        <item x="219"/>
        <item x="15"/>
        <item x="81"/>
        <item x="79"/>
        <item x="203"/>
        <item x="245"/>
        <item x="43"/>
        <item x="212"/>
        <item x="206"/>
        <item x="49"/>
        <item x="209"/>
        <item x="11"/>
        <item x="336"/>
        <item x="87"/>
        <item x="319"/>
        <item x="69"/>
        <item x="37"/>
        <item x="82"/>
        <item x="326"/>
        <item x="75"/>
        <item x="38"/>
        <item x="255"/>
        <item x="201"/>
        <item x="290"/>
        <item x="346"/>
        <item x="340"/>
        <item x="322"/>
        <item x="218"/>
        <item x="185"/>
        <item x="240"/>
        <item x="329"/>
        <item x="40"/>
        <item x="34"/>
        <item x="277"/>
        <item x="286"/>
        <item x="103"/>
        <item x="234"/>
        <item x="189"/>
        <item t="default"/>
      </items>
    </pivotField>
    <pivotField showAll="0"/>
    <pivotField showAll="0"/>
    <pivotField axis="axisRow" showAll="0">
      <items count="5">
        <item x="2"/>
        <item x="3"/>
        <item x="1"/>
        <item x="0"/>
        <item t="default"/>
      </items>
    </pivotField>
    <pivotField showAll="0"/>
    <pivotField showAll="0"/>
    <pivotField showAll="0"/>
    <pivotField showAll="0"/>
    <pivotField dataField="1" showAll="0"/>
    <pivotField showAll="0">
      <items count="4">
        <item x="2"/>
        <item x="1"/>
        <item h="1" x="0"/>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08FD19-A585-4735-8BB1-CE76708973E1}" name="PivotTable1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57:E70" firstHeaderRow="1" firstDataRow="1" firstDataCol="1"/>
  <pivotFields count="14">
    <pivotField showAll="0"/>
    <pivotField numFmtId="164" showAll="0">
      <items count="366">
        <item x="54"/>
        <item x="141"/>
        <item x="66"/>
        <item x="309"/>
        <item x="144"/>
        <item x="44"/>
        <item x="175"/>
        <item x="297"/>
        <item x="80"/>
        <item x="72"/>
        <item x="229"/>
        <item x="220"/>
        <item x="152"/>
        <item x="321"/>
        <item x="342"/>
        <item x="5"/>
        <item x="200"/>
        <item x="7"/>
        <item x="41"/>
        <item x="258"/>
        <item x="214"/>
        <item x="318"/>
        <item x="53"/>
        <item x="294"/>
        <item x="273"/>
        <item x="0"/>
        <item x="167"/>
        <item x="124"/>
        <item x="338"/>
        <item x="126"/>
        <item x="24"/>
        <item x="315"/>
        <item x="222"/>
        <item x="347"/>
        <item x="192"/>
        <item x="96"/>
        <item x="99"/>
        <item x="190"/>
        <item x="149"/>
        <item x="221"/>
        <item x="119"/>
        <item x="76"/>
        <item x="154"/>
        <item x="246"/>
        <item x="251"/>
        <item x="312"/>
        <item x="168"/>
        <item x="151"/>
        <item x="61"/>
        <item x="109"/>
        <item x="341"/>
        <item x="355"/>
        <item x="333"/>
        <item x="145"/>
        <item x="165"/>
        <item x="287"/>
        <item x="83"/>
        <item x="328"/>
        <item x="301"/>
        <item x="226"/>
        <item x="324"/>
        <item x="323"/>
        <item x="118"/>
        <item x="164"/>
        <item x="352"/>
        <item x="199"/>
        <item x="50"/>
        <item x="264"/>
        <item x="244"/>
        <item x="279"/>
        <item x="62"/>
        <item x="92"/>
        <item x="10"/>
        <item x="146"/>
        <item x="106"/>
        <item x="354"/>
        <item x="136"/>
        <item x="98"/>
        <item x="276"/>
        <item x="227"/>
        <item x="93"/>
        <item x="183"/>
        <item x="345"/>
        <item x="269"/>
        <item x="156"/>
        <item x="177"/>
        <item x="64"/>
        <item x="71"/>
        <item x="29"/>
        <item x="360"/>
        <item x="295"/>
        <item x="181"/>
        <item x="178"/>
        <item x="138"/>
        <item x="112"/>
        <item x="111"/>
        <item x="65"/>
        <item x="337"/>
        <item x="166"/>
        <item x="56"/>
        <item x="157"/>
        <item x="116"/>
        <item x="35"/>
        <item x="205"/>
        <item x="231"/>
        <item x="140"/>
        <item x="197"/>
        <item x="339"/>
        <item x="254"/>
        <item x="217"/>
        <item x="63"/>
        <item x="32"/>
        <item x="267"/>
        <item x="160"/>
        <item x="125"/>
        <item x="105"/>
        <item x="2"/>
        <item x="117"/>
        <item x="332"/>
        <item x="211"/>
        <item x="148"/>
        <item x="313"/>
        <item x="194"/>
        <item x="12"/>
        <item x="84"/>
        <item x="223"/>
        <item x="187"/>
        <item x="163"/>
        <item x="26"/>
        <item x="334"/>
        <item x="162"/>
        <item x="25"/>
        <item x="139"/>
        <item x="132"/>
        <item x="108"/>
        <item x="1"/>
        <item x="16"/>
        <item x="331"/>
        <item x="13"/>
        <item x="266"/>
        <item x="73"/>
        <item x="306"/>
        <item x="257"/>
        <item x="250"/>
        <item x="85"/>
        <item x="129"/>
        <item x="150"/>
        <item x="18"/>
        <item x="308"/>
        <item x="161"/>
        <item x="46"/>
        <item x="198"/>
        <item x="316"/>
        <item x="174"/>
        <item x="95"/>
        <item x="22"/>
        <item x="134"/>
        <item x="256"/>
        <item x="91"/>
        <item x="363"/>
        <item x="247"/>
        <item x="270"/>
        <item x="261"/>
        <item x="202"/>
        <item x="230"/>
        <item x="311"/>
        <item x="304"/>
        <item x="120"/>
        <item x="242"/>
        <item x="47"/>
        <item x="343"/>
        <item x="3"/>
        <item x="307"/>
        <item x="317"/>
        <item x="102"/>
        <item x="128"/>
        <item x="350"/>
        <item x="4"/>
        <item x="39"/>
        <item x="171"/>
        <item x="265"/>
        <item x="296"/>
        <item x="186"/>
        <item x="280"/>
        <item x="23"/>
        <item x="362"/>
        <item x="314"/>
        <item x="86"/>
        <item x="224"/>
        <item x="238"/>
        <item x="233"/>
        <item x="348"/>
        <item x="235"/>
        <item x="110"/>
        <item x="17"/>
        <item x="357"/>
        <item x="169"/>
        <item x="100"/>
        <item x="137"/>
        <item x="262"/>
        <item x="52"/>
        <item x="282"/>
        <item x="293"/>
        <item x="59"/>
        <item x="284"/>
        <item x="30"/>
        <item x="122"/>
        <item x="45"/>
        <item x="89"/>
        <item x="180"/>
        <item x="153"/>
        <item x="195"/>
        <item x="215"/>
        <item x="237"/>
        <item x="60"/>
        <item x="193"/>
        <item x="130"/>
        <item x="356"/>
        <item x="20"/>
        <item x="292"/>
        <item x="302"/>
        <item x="191"/>
        <item x="74"/>
        <item x="170"/>
        <item x="14"/>
        <item x="291"/>
        <item x="210"/>
        <item x="298"/>
        <item x="327"/>
        <item x="325"/>
        <item x="344"/>
        <item x="31"/>
        <item x="6"/>
        <item x="213"/>
        <item x="90"/>
        <item x="57"/>
        <item x="288"/>
        <item x="55"/>
        <item x="159"/>
        <item x="335"/>
        <item x="97"/>
        <item x="358"/>
        <item x="182"/>
        <item x="58"/>
        <item x="88"/>
        <item x="259"/>
        <item x="252"/>
        <item x="42"/>
        <item x="274"/>
        <item x="268"/>
        <item x="359"/>
        <item x="349"/>
        <item x="248"/>
        <item x="249"/>
        <item x="147"/>
        <item x="21"/>
        <item x="275"/>
        <item x="68"/>
        <item x="281"/>
        <item x="305"/>
        <item x="271"/>
        <item x="33"/>
        <item x="176"/>
        <item x="121"/>
        <item x="299"/>
        <item x="51"/>
        <item x="131"/>
        <item x="173"/>
        <item x="289"/>
        <item x="9"/>
        <item x="272"/>
        <item x="207"/>
        <item x="77"/>
        <item x="28"/>
        <item x="101"/>
        <item x="278"/>
        <item x="172"/>
        <item x="184"/>
        <item x="364"/>
        <item x="133"/>
        <item x="8"/>
        <item x="225"/>
        <item x="320"/>
        <item x="179"/>
        <item x="107"/>
        <item x="27"/>
        <item x="232"/>
        <item x="155"/>
        <item x="330"/>
        <item x="253"/>
        <item x="283"/>
        <item x="351"/>
        <item x="67"/>
        <item x="36"/>
        <item x="243"/>
        <item x="303"/>
        <item x="228"/>
        <item x="310"/>
        <item x="115"/>
        <item x="143"/>
        <item x="196"/>
        <item x="241"/>
        <item x="260"/>
        <item x="135"/>
        <item x="114"/>
        <item x="239"/>
        <item x="78"/>
        <item x="48"/>
        <item x="127"/>
        <item x="158"/>
        <item x="300"/>
        <item x="208"/>
        <item x="236"/>
        <item x="94"/>
        <item x="113"/>
        <item x="70"/>
        <item x="216"/>
        <item x="142"/>
        <item x="19"/>
        <item x="353"/>
        <item x="285"/>
        <item x="123"/>
        <item x="104"/>
        <item x="188"/>
        <item x="361"/>
        <item x="204"/>
        <item x="263"/>
        <item x="219"/>
        <item x="15"/>
        <item x="81"/>
        <item x="79"/>
        <item x="203"/>
        <item x="245"/>
        <item x="43"/>
        <item x="212"/>
        <item x="206"/>
        <item x="49"/>
        <item x="209"/>
        <item x="11"/>
        <item x="336"/>
        <item x="87"/>
        <item x="319"/>
        <item x="69"/>
        <item x="37"/>
        <item x="82"/>
        <item x="326"/>
        <item x="75"/>
        <item x="38"/>
        <item x="255"/>
        <item x="201"/>
        <item x="290"/>
        <item x="346"/>
        <item x="340"/>
        <item x="322"/>
        <item x="218"/>
        <item x="185"/>
        <item x="240"/>
        <item x="329"/>
        <item x="40"/>
        <item x="34"/>
        <item x="277"/>
        <item x="286"/>
        <item x="103"/>
        <item x="234"/>
        <item x="189"/>
        <item t="default"/>
      </items>
    </pivotField>
    <pivotField showAll="0"/>
    <pivotField showAll="0"/>
    <pivotField showAll="0">
      <items count="5">
        <item x="2"/>
        <item x="3"/>
        <item x="1"/>
        <item x="0"/>
        <item t="default"/>
      </items>
    </pivotField>
    <pivotField showAll="0"/>
    <pivotField showAll="0"/>
    <pivotField showAll="0"/>
    <pivotField showAll="0"/>
    <pivotField dataField="1" showAll="0"/>
    <pivotField showAll="0">
      <items count="4">
        <item x="2"/>
        <item x="1"/>
        <item h="1"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9" baseField="0" baseItem="0" numFmtId="165"/>
  </dataFields>
  <formats count="1">
    <format dxfId="9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2"/>
          </reference>
        </references>
      </pivotArea>
    </chartFormat>
    <chartFormat chart="0" format="2">
      <pivotArea type="data" outline="0" fieldPosition="0">
        <references count="2">
          <reference field="4294967294" count="1" selected="0">
            <x v="0"/>
          </reference>
          <reference field="13" count="1" selected="0">
            <x v="9"/>
          </reference>
        </references>
      </pivotArea>
    </chartFormat>
    <chartFormat chart="0" format="3">
      <pivotArea type="data" outline="0" fieldPosition="0">
        <references count="2">
          <reference field="4294967294" count="1" selected="0">
            <x v="0"/>
          </reference>
          <reference field="13" count="1" selected="0">
            <x v="6"/>
          </reference>
        </references>
      </pivotArea>
    </chartFormat>
    <chartFormat chart="0" format="4">
      <pivotArea type="data" outline="0" fieldPosition="0">
        <references count="2">
          <reference field="4294967294" count="1" selected="0">
            <x v="0"/>
          </reference>
          <reference field="13" count="1" selected="0">
            <x v="8"/>
          </reference>
        </references>
      </pivotArea>
    </chartFormat>
    <chartFormat chart="0" format="5">
      <pivotArea type="data" outline="0" fieldPosition="0">
        <references count="2">
          <reference field="4294967294" count="1" selected="0">
            <x v="0"/>
          </reference>
          <reference field="1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ACEE3D-E090-4499-9CFD-D8199900636F}"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9:F42" firstHeaderRow="1" firstDataRow="1" firstDataCol="1"/>
  <pivotFields count="14">
    <pivotField showAll="0"/>
    <pivotField numFmtId="164" showAll="0">
      <items count="366">
        <item x="54"/>
        <item x="141"/>
        <item x="66"/>
        <item x="309"/>
        <item x="144"/>
        <item x="44"/>
        <item x="175"/>
        <item x="297"/>
        <item x="80"/>
        <item x="72"/>
        <item x="229"/>
        <item x="220"/>
        <item x="152"/>
        <item x="321"/>
        <item x="342"/>
        <item x="5"/>
        <item x="200"/>
        <item x="7"/>
        <item x="41"/>
        <item x="258"/>
        <item x="214"/>
        <item x="318"/>
        <item x="53"/>
        <item x="294"/>
        <item x="273"/>
        <item x="0"/>
        <item x="167"/>
        <item x="124"/>
        <item x="338"/>
        <item x="126"/>
        <item x="24"/>
        <item x="315"/>
        <item x="222"/>
        <item x="347"/>
        <item x="192"/>
        <item x="96"/>
        <item x="99"/>
        <item x="190"/>
        <item x="149"/>
        <item x="221"/>
        <item x="119"/>
        <item x="76"/>
        <item x="154"/>
        <item x="246"/>
        <item x="251"/>
        <item x="312"/>
        <item x="168"/>
        <item x="151"/>
        <item x="61"/>
        <item x="109"/>
        <item x="341"/>
        <item x="355"/>
        <item x="333"/>
        <item x="145"/>
        <item x="165"/>
        <item x="287"/>
        <item x="83"/>
        <item x="328"/>
        <item x="301"/>
        <item x="226"/>
        <item x="324"/>
        <item x="323"/>
        <item x="118"/>
        <item x="164"/>
        <item x="352"/>
        <item x="199"/>
        <item x="50"/>
        <item x="264"/>
        <item x="244"/>
        <item x="279"/>
        <item x="62"/>
        <item x="92"/>
        <item x="10"/>
        <item x="146"/>
        <item x="106"/>
        <item x="354"/>
        <item x="136"/>
        <item x="98"/>
        <item x="276"/>
        <item x="227"/>
        <item x="93"/>
        <item x="183"/>
        <item x="345"/>
        <item x="269"/>
        <item x="156"/>
        <item x="177"/>
        <item x="64"/>
        <item x="71"/>
        <item x="29"/>
        <item x="360"/>
        <item x="295"/>
        <item x="181"/>
        <item x="178"/>
        <item x="138"/>
        <item x="112"/>
        <item x="111"/>
        <item x="65"/>
        <item x="337"/>
        <item x="166"/>
        <item x="56"/>
        <item x="157"/>
        <item x="116"/>
        <item x="35"/>
        <item x="205"/>
        <item x="231"/>
        <item x="140"/>
        <item x="197"/>
        <item x="339"/>
        <item x="254"/>
        <item x="217"/>
        <item x="63"/>
        <item x="32"/>
        <item x="267"/>
        <item x="160"/>
        <item x="125"/>
        <item x="105"/>
        <item x="2"/>
        <item x="117"/>
        <item x="332"/>
        <item x="211"/>
        <item x="148"/>
        <item x="313"/>
        <item x="194"/>
        <item x="12"/>
        <item x="84"/>
        <item x="223"/>
        <item x="187"/>
        <item x="163"/>
        <item x="26"/>
        <item x="334"/>
        <item x="162"/>
        <item x="25"/>
        <item x="139"/>
        <item x="132"/>
        <item x="108"/>
        <item x="1"/>
        <item x="16"/>
        <item x="331"/>
        <item x="13"/>
        <item x="266"/>
        <item x="73"/>
        <item x="306"/>
        <item x="257"/>
        <item x="250"/>
        <item x="85"/>
        <item x="129"/>
        <item x="150"/>
        <item x="18"/>
        <item x="308"/>
        <item x="161"/>
        <item x="46"/>
        <item x="198"/>
        <item x="316"/>
        <item x="174"/>
        <item x="95"/>
        <item x="22"/>
        <item x="134"/>
        <item x="256"/>
        <item x="91"/>
        <item x="363"/>
        <item x="247"/>
        <item x="270"/>
        <item x="261"/>
        <item x="202"/>
        <item x="230"/>
        <item x="311"/>
        <item x="304"/>
        <item x="120"/>
        <item x="242"/>
        <item x="47"/>
        <item x="343"/>
        <item x="3"/>
        <item x="307"/>
        <item x="317"/>
        <item x="102"/>
        <item x="128"/>
        <item x="350"/>
        <item x="4"/>
        <item x="39"/>
        <item x="171"/>
        <item x="265"/>
        <item x="296"/>
        <item x="186"/>
        <item x="280"/>
        <item x="23"/>
        <item x="362"/>
        <item x="314"/>
        <item x="86"/>
        <item x="224"/>
        <item x="238"/>
        <item x="233"/>
        <item x="348"/>
        <item x="235"/>
        <item x="110"/>
        <item x="17"/>
        <item x="357"/>
        <item x="169"/>
        <item x="100"/>
        <item x="137"/>
        <item x="262"/>
        <item x="52"/>
        <item x="282"/>
        <item x="293"/>
        <item x="59"/>
        <item x="284"/>
        <item x="30"/>
        <item x="122"/>
        <item x="45"/>
        <item x="89"/>
        <item x="180"/>
        <item x="153"/>
        <item x="195"/>
        <item x="215"/>
        <item x="237"/>
        <item x="60"/>
        <item x="193"/>
        <item x="130"/>
        <item x="356"/>
        <item x="20"/>
        <item x="292"/>
        <item x="302"/>
        <item x="191"/>
        <item x="74"/>
        <item x="170"/>
        <item x="14"/>
        <item x="291"/>
        <item x="210"/>
        <item x="298"/>
        <item x="327"/>
        <item x="325"/>
        <item x="344"/>
        <item x="31"/>
        <item x="6"/>
        <item x="213"/>
        <item x="90"/>
        <item x="57"/>
        <item x="288"/>
        <item x="55"/>
        <item x="159"/>
        <item x="335"/>
        <item x="97"/>
        <item x="358"/>
        <item x="182"/>
        <item x="58"/>
        <item x="88"/>
        <item x="259"/>
        <item x="252"/>
        <item x="42"/>
        <item x="274"/>
        <item x="268"/>
        <item x="359"/>
        <item x="349"/>
        <item x="248"/>
        <item x="249"/>
        <item x="147"/>
        <item x="21"/>
        <item x="275"/>
        <item x="68"/>
        <item x="281"/>
        <item x="305"/>
        <item x="271"/>
        <item x="33"/>
        <item x="176"/>
        <item x="121"/>
        <item x="299"/>
        <item x="51"/>
        <item x="131"/>
        <item x="173"/>
        <item x="289"/>
        <item x="9"/>
        <item x="272"/>
        <item x="207"/>
        <item x="77"/>
        <item x="28"/>
        <item x="101"/>
        <item x="278"/>
        <item x="172"/>
        <item x="184"/>
        <item x="364"/>
        <item x="133"/>
        <item x="8"/>
        <item x="225"/>
        <item x="320"/>
        <item x="179"/>
        <item x="107"/>
        <item x="27"/>
        <item x="232"/>
        <item x="155"/>
        <item x="330"/>
        <item x="253"/>
        <item x="283"/>
        <item x="351"/>
        <item x="67"/>
        <item x="36"/>
        <item x="243"/>
        <item x="303"/>
        <item x="228"/>
        <item x="310"/>
        <item x="115"/>
        <item x="143"/>
        <item x="196"/>
        <item x="241"/>
        <item x="260"/>
        <item x="135"/>
        <item x="114"/>
        <item x="239"/>
        <item x="78"/>
        <item x="48"/>
        <item x="127"/>
        <item x="158"/>
        <item x="300"/>
        <item x="208"/>
        <item x="236"/>
        <item x="94"/>
        <item x="113"/>
        <item x="70"/>
        <item x="216"/>
        <item x="142"/>
        <item x="19"/>
        <item x="353"/>
        <item x="285"/>
        <item x="123"/>
        <item x="104"/>
        <item x="188"/>
        <item x="361"/>
        <item x="204"/>
        <item x="263"/>
        <item x="219"/>
        <item x="15"/>
        <item x="81"/>
        <item x="79"/>
        <item x="203"/>
        <item x="245"/>
        <item x="43"/>
        <item x="212"/>
        <item x="206"/>
        <item x="49"/>
        <item x="209"/>
        <item x="11"/>
        <item x="336"/>
        <item x="87"/>
        <item x="319"/>
        <item x="69"/>
        <item x="37"/>
        <item x="82"/>
        <item x="326"/>
        <item x="75"/>
        <item x="38"/>
        <item x="255"/>
        <item x="201"/>
        <item x="290"/>
        <item x="346"/>
        <item x="340"/>
        <item x="322"/>
        <item x="218"/>
        <item x="185"/>
        <item x="240"/>
        <item x="329"/>
        <item x="40"/>
        <item x="34"/>
        <item x="277"/>
        <item x="286"/>
        <item x="103"/>
        <item x="234"/>
        <item x="189"/>
        <item t="default"/>
      </items>
    </pivotField>
    <pivotField showAll="0"/>
    <pivotField showAll="0"/>
    <pivotField showAll="0">
      <items count="5">
        <item x="2"/>
        <item x="3"/>
        <item x="1"/>
        <item x="0"/>
        <item t="default"/>
      </items>
    </pivotField>
    <pivotField showAll="0"/>
    <pivotField showAll="0"/>
    <pivotField showAll="0"/>
    <pivotField showAll="0"/>
    <pivotField dataField="1" showAll="0"/>
    <pivotField axis="axisRow" showAll="0">
      <items count="4">
        <item x="2"/>
        <item x="1"/>
        <item h="1"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t="grand">
      <x/>
    </i>
  </rowItems>
  <colItems count="1">
    <i/>
  </colItems>
  <dataFields count="1">
    <dataField name="Sum of Revenue" fld="9" baseField="0" baseItem="0"/>
  </dataFields>
  <formats count="2">
    <format dxfId="88">
      <pivotArea collapsedLevelsAreSubtotals="1" fieldPosition="0">
        <references count="1">
          <reference field="10" count="0"/>
        </references>
      </pivotArea>
    </format>
    <format dxfId="89">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2"/>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AC293B-1D6A-4DD8-B8B7-2E7F87D8311E}" name="PivotTable4"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A8" firstHeaderRow="1" firstDataRow="1" firstDataCol="0"/>
  <pivotFields count="14">
    <pivotField dataField="1" showAll="0"/>
    <pivotField numFmtId="164" showAll="0">
      <items count="366">
        <item x="54"/>
        <item x="141"/>
        <item x="66"/>
        <item x="309"/>
        <item x="144"/>
        <item x="44"/>
        <item x="175"/>
        <item x="297"/>
        <item x="80"/>
        <item x="72"/>
        <item x="229"/>
        <item x="220"/>
        <item x="152"/>
        <item x="321"/>
        <item x="342"/>
        <item x="5"/>
        <item x="200"/>
        <item x="7"/>
        <item x="41"/>
        <item x="258"/>
        <item x="214"/>
        <item x="318"/>
        <item x="53"/>
        <item x="294"/>
        <item x="273"/>
        <item x="0"/>
        <item x="167"/>
        <item x="124"/>
        <item x="338"/>
        <item x="126"/>
        <item x="24"/>
        <item x="315"/>
        <item x="222"/>
        <item x="347"/>
        <item x="192"/>
        <item x="96"/>
        <item x="99"/>
        <item x="190"/>
        <item x="149"/>
        <item x="221"/>
        <item x="119"/>
        <item x="76"/>
        <item x="154"/>
        <item x="246"/>
        <item x="251"/>
        <item x="312"/>
        <item x="168"/>
        <item x="151"/>
        <item x="61"/>
        <item x="109"/>
        <item x="341"/>
        <item x="355"/>
        <item x="333"/>
        <item x="145"/>
        <item x="165"/>
        <item x="287"/>
        <item x="83"/>
        <item x="328"/>
        <item x="301"/>
        <item x="226"/>
        <item x="324"/>
        <item x="323"/>
        <item x="118"/>
        <item x="164"/>
        <item x="352"/>
        <item x="199"/>
        <item x="50"/>
        <item x="264"/>
        <item x="244"/>
        <item x="279"/>
        <item x="62"/>
        <item x="92"/>
        <item x="10"/>
        <item x="146"/>
        <item x="106"/>
        <item x="354"/>
        <item x="136"/>
        <item x="98"/>
        <item x="276"/>
        <item x="227"/>
        <item x="93"/>
        <item x="183"/>
        <item x="345"/>
        <item x="269"/>
        <item x="156"/>
        <item x="177"/>
        <item x="64"/>
        <item x="71"/>
        <item x="29"/>
        <item x="360"/>
        <item x="295"/>
        <item x="181"/>
        <item x="178"/>
        <item x="138"/>
        <item x="112"/>
        <item x="111"/>
        <item x="65"/>
        <item x="337"/>
        <item x="166"/>
        <item x="56"/>
        <item x="157"/>
        <item x="116"/>
        <item x="35"/>
        <item x="205"/>
        <item x="231"/>
        <item x="140"/>
        <item x="197"/>
        <item x="339"/>
        <item x="254"/>
        <item x="217"/>
        <item x="63"/>
        <item x="32"/>
        <item x="267"/>
        <item x="160"/>
        <item x="125"/>
        <item x="105"/>
        <item x="2"/>
        <item x="117"/>
        <item x="332"/>
        <item x="211"/>
        <item x="148"/>
        <item x="313"/>
        <item x="194"/>
        <item x="12"/>
        <item x="84"/>
        <item x="223"/>
        <item x="187"/>
        <item x="163"/>
        <item x="26"/>
        <item x="334"/>
        <item x="162"/>
        <item x="25"/>
        <item x="139"/>
        <item x="132"/>
        <item x="108"/>
        <item x="1"/>
        <item x="16"/>
        <item x="331"/>
        <item x="13"/>
        <item x="266"/>
        <item x="73"/>
        <item x="306"/>
        <item x="257"/>
        <item x="250"/>
        <item x="85"/>
        <item x="129"/>
        <item x="150"/>
        <item x="18"/>
        <item x="308"/>
        <item x="161"/>
        <item x="46"/>
        <item x="198"/>
        <item x="316"/>
        <item x="174"/>
        <item x="95"/>
        <item x="22"/>
        <item x="134"/>
        <item x="256"/>
        <item x="91"/>
        <item x="363"/>
        <item x="247"/>
        <item x="270"/>
        <item x="261"/>
        <item x="202"/>
        <item x="230"/>
        <item x="311"/>
        <item x="304"/>
        <item x="120"/>
        <item x="242"/>
        <item x="47"/>
        <item x="343"/>
        <item x="3"/>
        <item x="307"/>
        <item x="317"/>
        <item x="102"/>
        <item x="128"/>
        <item x="350"/>
        <item x="4"/>
        <item x="39"/>
        <item x="171"/>
        <item x="265"/>
        <item x="296"/>
        <item x="186"/>
        <item x="280"/>
        <item x="23"/>
        <item x="362"/>
        <item x="314"/>
        <item x="86"/>
        <item x="224"/>
        <item x="238"/>
        <item x="233"/>
        <item x="348"/>
        <item x="235"/>
        <item x="110"/>
        <item x="17"/>
        <item x="357"/>
        <item x="169"/>
        <item x="100"/>
        <item x="137"/>
        <item x="262"/>
        <item x="52"/>
        <item x="282"/>
        <item x="293"/>
        <item x="59"/>
        <item x="284"/>
        <item x="30"/>
        <item x="122"/>
        <item x="45"/>
        <item x="89"/>
        <item x="180"/>
        <item x="153"/>
        <item x="195"/>
        <item x="215"/>
        <item x="237"/>
        <item x="60"/>
        <item x="193"/>
        <item x="130"/>
        <item x="356"/>
        <item x="20"/>
        <item x="292"/>
        <item x="302"/>
        <item x="191"/>
        <item x="74"/>
        <item x="170"/>
        <item x="14"/>
        <item x="291"/>
        <item x="210"/>
        <item x="298"/>
        <item x="327"/>
        <item x="325"/>
        <item x="344"/>
        <item x="31"/>
        <item x="6"/>
        <item x="213"/>
        <item x="90"/>
        <item x="57"/>
        <item x="288"/>
        <item x="55"/>
        <item x="159"/>
        <item x="335"/>
        <item x="97"/>
        <item x="358"/>
        <item x="182"/>
        <item x="58"/>
        <item x="88"/>
        <item x="259"/>
        <item x="252"/>
        <item x="42"/>
        <item x="274"/>
        <item x="268"/>
        <item x="359"/>
        <item x="349"/>
        <item x="248"/>
        <item x="249"/>
        <item x="147"/>
        <item x="21"/>
        <item x="275"/>
        <item x="68"/>
        <item x="281"/>
        <item x="305"/>
        <item x="271"/>
        <item x="33"/>
        <item x="176"/>
        <item x="121"/>
        <item x="299"/>
        <item x="51"/>
        <item x="131"/>
        <item x="173"/>
        <item x="289"/>
        <item x="9"/>
        <item x="272"/>
        <item x="207"/>
        <item x="77"/>
        <item x="28"/>
        <item x="101"/>
        <item x="278"/>
        <item x="172"/>
        <item x="184"/>
        <item x="364"/>
        <item x="133"/>
        <item x="8"/>
        <item x="225"/>
        <item x="320"/>
        <item x="179"/>
        <item x="107"/>
        <item x="27"/>
        <item x="232"/>
        <item x="155"/>
        <item x="330"/>
        <item x="253"/>
        <item x="283"/>
        <item x="351"/>
        <item x="67"/>
        <item x="36"/>
        <item x="243"/>
        <item x="303"/>
        <item x="228"/>
        <item x="310"/>
        <item x="115"/>
        <item x="143"/>
        <item x="196"/>
        <item x="241"/>
        <item x="260"/>
        <item x="135"/>
        <item x="114"/>
        <item x="239"/>
        <item x="78"/>
        <item x="48"/>
        <item x="127"/>
        <item x="158"/>
        <item x="300"/>
        <item x="208"/>
        <item x="236"/>
        <item x="94"/>
        <item x="113"/>
        <item x="70"/>
        <item x="216"/>
        <item x="142"/>
        <item x="19"/>
        <item x="353"/>
        <item x="285"/>
        <item x="123"/>
        <item x="104"/>
        <item x="188"/>
        <item x="361"/>
        <item x="204"/>
        <item x="263"/>
        <item x="219"/>
        <item x="15"/>
        <item x="81"/>
        <item x="79"/>
        <item x="203"/>
        <item x="245"/>
        <item x="43"/>
        <item x="212"/>
        <item x="206"/>
        <item x="49"/>
        <item x="209"/>
        <item x="11"/>
        <item x="336"/>
        <item x="87"/>
        <item x="319"/>
        <item x="69"/>
        <item x="37"/>
        <item x="82"/>
        <item x="326"/>
        <item x="75"/>
        <item x="38"/>
        <item x="255"/>
        <item x="201"/>
        <item x="290"/>
        <item x="346"/>
        <item x="340"/>
        <item x="322"/>
        <item x="218"/>
        <item x="185"/>
        <item x="240"/>
        <item x="329"/>
        <item x="40"/>
        <item x="34"/>
        <item x="277"/>
        <item x="286"/>
        <item x="103"/>
        <item x="234"/>
        <item x="189"/>
        <item t="default"/>
      </items>
    </pivotField>
    <pivotField showAll="0"/>
    <pivotField showAll="0"/>
    <pivotField showAll="0">
      <items count="5">
        <item x="2"/>
        <item x="3"/>
        <item x="1"/>
        <item x="0"/>
        <item t="default"/>
      </items>
    </pivotField>
    <pivotField showAll="0"/>
    <pivotField showAll="0"/>
    <pivotField showAll="0"/>
    <pivotField showAll="0"/>
    <pivotField showAll="0"/>
    <pivotField showAll="0">
      <items count="4">
        <item x="2"/>
        <item x="1"/>
        <item h="1" x="0"/>
        <item t="default"/>
      </items>
    </pivotField>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Sal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485EF7-6D30-4B26-A314-444B3C587D3B}" name="PivotTable3"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E3:F14" firstHeaderRow="1" firstDataRow="1" firstDataCol="1"/>
  <pivotFields count="14">
    <pivotField showAll="0"/>
    <pivotField numFmtId="164" showAll="0">
      <items count="366">
        <item x="54"/>
        <item x="141"/>
        <item x="66"/>
        <item x="309"/>
        <item x="144"/>
        <item x="44"/>
        <item x="175"/>
        <item x="297"/>
        <item x="80"/>
        <item x="72"/>
        <item x="229"/>
        <item x="220"/>
        <item x="152"/>
        <item x="321"/>
        <item x="342"/>
        <item x="5"/>
        <item x="200"/>
        <item x="7"/>
        <item x="41"/>
        <item x="258"/>
        <item x="214"/>
        <item x="318"/>
        <item x="53"/>
        <item x="294"/>
        <item x="273"/>
        <item x="0"/>
        <item x="167"/>
        <item x="124"/>
        <item x="338"/>
        <item x="126"/>
        <item x="24"/>
        <item x="315"/>
        <item x="222"/>
        <item x="347"/>
        <item x="192"/>
        <item x="96"/>
        <item x="99"/>
        <item x="190"/>
        <item x="149"/>
        <item x="221"/>
        <item x="119"/>
        <item x="76"/>
        <item x="154"/>
        <item x="246"/>
        <item x="251"/>
        <item x="312"/>
        <item x="168"/>
        <item x="151"/>
        <item x="61"/>
        <item x="109"/>
        <item x="341"/>
        <item x="355"/>
        <item x="333"/>
        <item x="145"/>
        <item x="165"/>
        <item x="287"/>
        <item x="83"/>
        <item x="328"/>
        <item x="301"/>
        <item x="226"/>
        <item x="324"/>
        <item x="323"/>
        <item x="118"/>
        <item x="164"/>
        <item x="352"/>
        <item x="199"/>
        <item x="50"/>
        <item x="264"/>
        <item x="244"/>
        <item x="279"/>
        <item x="62"/>
        <item x="92"/>
        <item x="10"/>
        <item x="146"/>
        <item x="106"/>
        <item x="354"/>
        <item x="136"/>
        <item x="98"/>
        <item x="276"/>
        <item x="227"/>
        <item x="93"/>
        <item x="183"/>
        <item x="345"/>
        <item x="269"/>
        <item x="156"/>
        <item x="177"/>
        <item x="64"/>
        <item x="71"/>
        <item x="29"/>
        <item x="360"/>
        <item x="295"/>
        <item x="181"/>
        <item x="178"/>
        <item x="138"/>
        <item x="112"/>
        <item x="111"/>
        <item x="65"/>
        <item x="337"/>
        <item x="166"/>
        <item x="56"/>
        <item x="157"/>
        <item x="116"/>
        <item x="35"/>
        <item x="205"/>
        <item x="231"/>
        <item x="140"/>
        <item x="197"/>
        <item x="339"/>
        <item x="254"/>
        <item x="217"/>
        <item x="63"/>
        <item x="32"/>
        <item x="267"/>
        <item x="160"/>
        <item x="125"/>
        <item x="105"/>
        <item x="2"/>
        <item x="117"/>
        <item x="332"/>
        <item x="211"/>
        <item x="148"/>
        <item x="313"/>
        <item x="194"/>
        <item x="12"/>
        <item x="84"/>
        <item x="223"/>
        <item x="187"/>
        <item x="163"/>
        <item x="26"/>
        <item x="334"/>
        <item x="162"/>
        <item x="25"/>
        <item x="139"/>
        <item x="132"/>
        <item x="108"/>
        <item x="1"/>
        <item x="16"/>
        <item x="331"/>
        <item x="13"/>
        <item x="266"/>
        <item x="73"/>
        <item x="306"/>
        <item x="257"/>
        <item x="250"/>
        <item x="85"/>
        <item x="129"/>
        <item x="150"/>
        <item x="18"/>
        <item x="308"/>
        <item x="161"/>
        <item x="46"/>
        <item x="198"/>
        <item x="316"/>
        <item x="174"/>
        <item x="95"/>
        <item x="22"/>
        <item x="134"/>
        <item x="256"/>
        <item x="91"/>
        <item x="363"/>
        <item x="247"/>
        <item x="270"/>
        <item x="261"/>
        <item x="202"/>
        <item x="230"/>
        <item x="311"/>
        <item x="304"/>
        <item x="120"/>
        <item x="242"/>
        <item x="47"/>
        <item x="343"/>
        <item x="3"/>
        <item x="307"/>
        <item x="317"/>
        <item x="102"/>
        <item x="128"/>
        <item x="350"/>
        <item x="4"/>
        <item x="39"/>
        <item x="171"/>
        <item x="265"/>
        <item x="296"/>
        <item x="186"/>
        <item x="280"/>
        <item x="23"/>
        <item x="362"/>
        <item x="314"/>
        <item x="86"/>
        <item x="224"/>
        <item x="238"/>
        <item x="233"/>
        <item x="348"/>
        <item x="235"/>
        <item x="110"/>
        <item x="17"/>
        <item x="357"/>
        <item x="169"/>
        <item x="100"/>
        <item x="137"/>
        <item x="262"/>
        <item x="52"/>
        <item x="282"/>
        <item x="293"/>
        <item x="59"/>
        <item x="284"/>
        <item x="30"/>
        <item x="122"/>
        <item x="45"/>
        <item x="89"/>
        <item x="180"/>
        <item x="153"/>
        <item x="195"/>
        <item x="215"/>
        <item x="237"/>
        <item x="60"/>
        <item x="193"/>
        <item x="130"/>
        <item x="356"/>
        <item x="20"/>
        <item x="292"/>
        <item x="302"/>
        <item x="191"/>
        <item x="74"/>
        <item x="170"/>
        <item x="14"/>
        <item x="291"/>
        <item x="210"/>
        <item x="298"/>
        <item x="327"/>
        <item x="325"/>
        <item x="344"/>
        <item x="31"/>
        <item x="6"/>
        <item x="213"/>
        <item x="90"/>
        <item x="57"/>
        <item x="288"/>
        <item x="55"/>
        <item x="159"/>
        <item x="335"/>
        <item x="97"/>
        <item x="358"/>
        <item x="182"/>
        <item x="58"/>
        <item x="88"/>
        <item x="259"/>
        <item x="252"/>
        <item x="42"/>
        <item x="274"/>
        <item x="268"/>
        <item x="359"/>
        <item x="349"/>
        <item x="248"/>
        <item x="249"/>
        <item x="147"/>
        <item x="21"/>
        <item x="275"/>
        <item x="68"/>
        <item x="281"/>
        <item x="305"/>
        <item x="271"/>
        <item x="33"/>
        <item x="176"/>
        <item x="121"/>
        <item x="299"/>
        <item x="51"/>
        <item x="131"/>
        <item x="173"/>
        <item x="289"/>
        <item x="9"/>
        <item x="272"/>
        <item x="207"/>
        <item x="77"/>
        <item x="28"/>
        <item x="101"/>
        <item x="278"/>
        <item x="172"/>
        <item x="184"/>
        <item x="364"/>
        <item x="133"/>
        <item x="8"/>
        <item x="225"/>
        <item x="320"/>
        <item x="179"/>
        <item x="107"/>
        <item x="27"/>
        <item x="232"/>
        <item x="155"/>
        <item x="330"/>
        <item x="253"/>
        <item x="283"/>
        <item x="351"/>
        <item x="67"/>
        <item x="36"/>
        <item x="243"/>
        <item x="303"/>
        <item x="228"/>
        <item x="310"/>
        <item x="115"/>
        <item x="143"/>
        <item x="196"/>
        <item x="241"/>
        <item x="260"/>
        <item x="135"/>
        <item x="114"/>
        <item x="239"/>
        <item x="78"/>
        <item x="48"/>
        <item x="127"/>
        <item x="158"/>
        <item x="300"/>
        <item x="208"/>
        <item x="236"/>
        <item x="94"/>
        <item x="113"/>
        <item x="70"/>
        <item x="216"/>
        <item x="142"/>
        <item x="19"/>
        <item x="353"/>
        <item x="285"/>
        <item x="123"/>
        <item x="104"/>
        <item x="188"/>
        <item x="361"/>
        <item x="204"/>
        <item x="263"/>
        <item x="219"/>
        <item x="15"/>
        <item x="81"/>
        <item x="79"/>
        <item x="203"/>
        <item x="245"/>
        <item x="43"/>
        <item x="212"/>
        <item x="206"/>
        <item x="49"/>
        <item x="209"/>
        <item x="11"/>
        <item x="336"/>
        <item x="87"/>
        <item x="319"/>
        <item x="69"/>
        <item x="37"/>
        <item x="82"/>
        <item x="326"/>
        <item x="75"/>
        <item x="38"/>
        <item x="255"/>
        <item x="201"/>
        <item x="290"/>
        <item x="346"/>
        <item x="340"/>
        <item x="322"/>
        <item x="218"/>
        <item x="185"/>
        <item x="240"/>
        <item x="329"/>
        <item x="40"/>
        <item x="34"/>
        <item x="277"/>
        <item x="286"/>
        <item x="103"/>
        <item x="234"/>
        <item x="189"/>
        <item t="default"/>
      </items>
    </pivotField>
    <pivotField showAll="0"/>
    <pivotField showAll="0"/>
    <pivotField showAll="0">
      <items count="5">
        <item x="2"/>
        <item x="3"/>
        <item x="1"/>
        <item x="0"/>
        <item t="default"/>
      </items>
    </pivotField>
    <pivotField showAll="0"/>
    <pivotField showAll="0"/>
    <pivotField showAll="0"/>
    <pivotField showAll="0"/>
    <pivotField dataField="1" showAll="0"/>
    <pivotField showAll="0">
      <items count="4">
        <item x="2"/>
        <item x="1"/>
        <item h="1" x="0"/>
        <item t="default"/>
      </items>
    </pivotField>
    <pivotField axis="axisRow" showAll="0" measureFilter="1">
      <items count="59">
        <item x="18"/>
        <item x="3"/>
        <item x="10"/>
        <item x="14"/>
        <item x="40"/>
        <item x="5"/>
        <item x="2"/>
        <item x="27"/>
        <item x="24"/>
        <item x="54"/>
        <item x="39"/>
        <item x="41"/>
        <item x="32"/>
        <item x="56"/>
        <item x="1"/>
        <item x="16"/>
        <item x="15"/>
        <item x="53"/>
        <item x="30"/>
        <item x="26"/>
        <item x="17"/>
        <item x="23"/>
        <item x="48"/>
        <item x="35"/>
        <item x="11"/>
        <item x="36"/>
        <item x="37"/>
        <item x="13"/>
        <item x="33"/>
        <item x="12"/>
        <item x="19"/>
        <item x="21"/>
        <item x="22"/>
        <item x="55"/>
        <item x="28"/>
        <item x="6"/>
        <item x="4"/>
        <item x="47"/>
        <item x="7"/>
        <item x="8"/>
        <item x="38"/>
        <item x="51"/>
        <item x="31"/>
        <item x="50"/>
        <item x="0"/>
        <item x="20"/>
        <item x="44"/>
        <item x="57"/>
        <item x="9"/>
        <item x="49"/>
        <item x="29"/>
        <item x="45"/>
        <item x="25"/>
        <item x="46"/>
        <item x="42"/>
        <item x="43"/>
        <item x="34"/>
        <item x="52"/>
        <item t="default"/>
      </items>
    </pivotField>
    <pivotField showAll="0"/>
    <pivotField showAll="0">
      <items count="15">
        <item x="0"/>
        <item x="1"/>
        <item x="2"/>
        <item x="3"/>
        <item x="4"/>
        <item x="5"/>
        <item x="6"/>
        <item x="7"/>
        <item x="8"/>
        <item x="9"/>
        <item x="10"/>
        <item x="11"/>
        <item x="12"/>
        <item x="13"/>
        <item t="default"/>
      </items>
    </pivotField>
  </pivotFields>
  <rowFields count="1">
    <field x="11"/>
  </rowFields>
  <rowItems count="11">
    <i>
      <x v="1"/>
    </i>
    <i>
      <x v="3"/>
    </i>
    <i>
      <x v="4"/>
    </i>
    <i>
      <x v="14"/>
    </i>
    <i>
      <x v="15"/>
    </i>
    <i>
      <x v="21"/>
    </i>
    <i>
      <x v="27"/>
    </i>
    <i>
      <x v="31"/>
    </i>
    <i>
      <x v="39"/>
    </i>
    <i>
      <x v="48"/>
    </i>
    <i t="grand">
      <x/>
    </i>
  </rowItems>
  <colItems count="1">
    <i/>
  </colItems>
  <dataFields count="1">
    <dataField name="Sum of Revenue" fld="9" baseField="0" baseItem="0"/>
  </dataFields>
  <formats count="1">
    <format dxfId="101">
      <pivotArea grandRow="1" outline="0" collapsedLevelsAreSubtotals="1" fieldPosition="0"/>
    </format>
  </format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FBA059-702E-41AA-9BB2-D1894572527F}"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0:B11" firstHeaderRow="0" firstDataRow="1" firstDataCol="0"/>
  <pivotFields count="7">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dataField="1" showAll="0"/>
    <pivotField showAll="0"/>
    <pivotField numFmtId="10" showAll="0"/>
    <pivotField showAll="0"/>
  </pivotFields>
  <rowItems count="1">
    <i/>
  </rowItems>
  <colFields count="1">
    <field x="-2"/>
  </colFields>
  <colItems count="2">
    <i>
      <x/>
    </i>
    <i i="1">
      <x v="1"/>
    </i>
  </colItems>
  <dataFields count="2">
    <dataField name="Sum of Revenue" fld="3" baseField="0" baseItem="0"/>
    <dataField name="Count of Emp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1C180E-85BE-48EF-8847-FD75C840904C}" sourceName="Region">
  <pivotTables>
    <pivotTable tabId="5" name="PivotTable11"/>
    <pivotTable tabId="5" name="PivotTable6"/>
    <pivotTable tabId="5" name="PivotTable5"/>
    <pivotTable tabId="5" name="PivotTable1"/>
    <pivotTable tabId="5" name="PivotTable3"/>
    <pivotTable tabId="5" name="PivotTable4"/>
  </pivotTables>
  <data>
    <tabular pivotCacheId="2125841383">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E9C827E-DAAC-4F16-8D5F-BD4F5EA77E4C}" sourceName="Category">
  <pivotTables>
    <pivotTable tabId="5" name="PivotTable11"/>
    <pivotTable tabId="5" name="PivotTable6"/>
    <pivotTable tabId="5" name="PivotTable1"/>
    <pivotTable tabId="5" name="PivotTable3"/>
    <pivotTable tabId="5" name="PivotTable4"/>
    <pivotTable tabId="5" name="PivotTable5"/>
  </pivotTables>
  <data>
    <tabular pivotCacheId="2125841383">
      <items count="3">
        <i x="2" s="1"/>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6CB22237-B18F-4631-B212-F45347175550}" sourceName="Months (Date)">
  <pivotTables>
    <pivotTable tabId="5" name="PivotTable11"/>
    <pivotTable tabId="5" name="PivotTable6"/>
    <pivotTable tabId="5" name="PivotTable1"/>
    <pivotTable tabId="5" name="PivotTable3"/>
    <pivotTable tabId="5" name="PivotTable4"/>
    <pivotTable tabId="5" name="PivotTable5"/>
  </pivotTables>
  <data>
    <tabular pivotCacheId="2125841383">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5A3F355-3597-4B50-84B4-554E5E88BCFC}" cache="Slicer_Region" caption="Region" rowHeight="234950"/>
  <slicer name="Category" xr10:uid="{EB43FC5B-1BAC-494F-BDC3-6A791C98BAC0}" cache="Slicer_Category" caption="Category" rowHeight="234950"/>
  <slicer name="Months (Date)" xr10:uid="{A07F655E-26AC-4CB5-99E3-0EA552F0FB15}" cache="Slicer_Months__Date" caption="Months (Date)"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293E55-5880-44FA-B50B-53733E7A99EE}" name="Table3" displayName="Table3" ref="A1:D101" totalsRowShown="0">
  <autoFilter ref="A1:D101" xr:uid="{4C293E55-5880-44FA-B50B-53733E7A99EE}"/>
  <tableColumns count="4">
    <tableColumn id="1" xr3:uid="{C0A8F3C3-32B6-4EA3-89D1-7F62F7EC37D5}" name="Emp_ID"/>
    <tableColumn id="2" xr3:uid="{147ADBF6-630B-4446-9506-F7B62287B062}" name="Employee_Name"/>
    <tableColumn id="3" xr3:uid="{FCC9B1A3-9090-491B-9FE5-E210998D27F4}" name="Department"/>
    <tableColumn id="4" xr3:uid="{B88CB446-6E56-4E8E-A197-A507E8042054}" name="Monthly_Targe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677578-C0AD-4420-B03B-82550F693E9C}" name="Table2" displayName="Table2" ref="A1:D51" totalsRowShown="0">
  <autoFilter ref="A1:D51" xr:uid="{1D677578-C0AD-4420-B03B-82550F693E9C}"/>
  <tableColumns count="4">
    <tableColumn id="1" xr3:uid="{AB3C92D4-1D25-4013-A1A3-6C65BAE9DDAA}" name="Product_ID"/>
    <tableColumn id="2" xr3:uid="{5925B707-E555-48D5-BB98-E33CE60C5505}" name="Product_Name"/>
    <tableColumn id="3" xr3:uid="{62B20C59-44C3-4207-88BE-4546C279B0B8}" name="Category"/>
    <tableColumn id="4" xr3:uid="{CC40A375-86B4-467E-B2E6-D4AD5BEAEB92}" name="Unit_Pric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B38F76-6748-4388-909A-E83999F9787E}" name="Table1" displayName="Table1" ref="A1:L5001" totalsRowShown="0">
  <autoFilter ref="A1:L5001" xr:uid="{B8B38F76-6748-4388-909A-E83999F9787E}"/>
  <tableColumns count="12">
    <tableColumn id="1" xr3:uid="{D9DE9226-E7DB-4DE9-94AF-C8939E1C91E1}" name="Sale_ID"/>
    <tableColumn id="2" xr3:uid="{C4BA27D0-D3D8-4B14-96A1-B4353A2852EC}" name="Date" dataDxfId="93"/>
    <tableColumn id="3" xr3:uid="{1CCAEB37-BEA3-4FF9-B9A4-0A069B353A6F}" name="Emp_ID"/>
    <tableColumn id="4" xr3:uid="{C5763EB6-07AB-4D23-AA02-67C51E79414B}" name="Product_ID"/>
    <tableColumn id="5" xr3:uid="{320FC091-0B46-45EA-B57E-5215F12B710D}" name="Region"/>
    <tableColumn id="6" xr3:uid="{B06B34F4-3D6C-4B30-BBD5-4C3F49B98153}" name="Quantity"/>
    <tableColumn id="7" xr3:uid="{29E66A66-BA3F-4D57-9A54-CE9AA66D0C91}" name="Emp_Name">
      <calculatedColumnFormula>_xlfn.XLOOKUP(C2,Employee_Master!A:A,Employee_Master!B:B)</calculatedColumnFormula>
    </tableColumn>
    <tableColumn id="8" xr3:uid="{8BA1B31B-D27A-4F3F-8754-5AEF8D2D9190}" name="Product_Name">
      <calculatedColumnFormula>_xlfn.XLOOKUP(D2,Product_Master!A:A,Product_Master!B:B)</calculatedColumnFormula>
    </tableColumn>
    <tableColumn id="9" xr3:uid="{860A328C-7DC1-43BD-B448-E132EDC3EDED}" name="Unit_Price">
      <calculatedColumnFormula>_xlfn.XLOOKUP(D2,Product_Master!A:A,Product_Master!D:D)</calculatedColumnFormula>
    </tableColumn>
    <tableColumn id="10" xr3:uid="{55C22DF1-F979-415F-9DFD-AB55BFBC57E3}" name="Revenue">
      <calculatedColumnFormula>F2*I2</calculatedColumnFormula>
    </tableColumn>
    <tableColumn id="11" xr3:uid="{0EAE833A-BE30-441B-A645-2C7F5964E064}" name="Category" dataDxfId="92">
      <calculatedColumnFormula>_xlfn.XLOOKUP(D2,Product_Master!A:A,Product_Master!C:C)</calculatedColumnFormula>
    </tableColumn>
    <tableColumn id="12" xr3:uid="{DF469A34-C21F-40AD-95F8-3E5C407564BC}" name="Employee_Name" dataDxfId="85">
      <calculatedColumnFormula>_xlfn.XLOOKUP(C2,Employee_Master!A:A,Employee_Master!B:B)</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51DC91-0020-4A1B-AA38-40663398D8CD}" name="Table4" displayName="Table4" ref="A1:I101" totalsRowShown="0">
  <autoFilter ref="A1:I101" xr:uid="{4351DC91-0020-4A1B-AA38-40663398D8CD}"/>
  <tableColumns count="9">
    <tableColumn id="1" xr3:uid="{28332720-D3E5-4B92-B6E9-C453BEF8848F}" name="Emp_ID"/>
    <tableColumn id="2" xr3:uid="{5A880A98-484E-4BAC-A11B-8BED96867857}" name="Employee_Name"/>
    <tableColumn id="3" xr3:uid="{33A094D2-2687-4AC9-A7BE-56EB3BD6EF6A}" name="Monthly_Target"/>
    <tableColumn id="4" xr3:uid="{8C55203B-F745-41C1-BDE8-25DB9BDDCD07}" name="Revenue">
      <calculatedColumnFormula>SUMIFS(Sales_Data!J:J,Sales_Data!C:C,A2)</calculatedColumnFormula>
    </tableColumn>
    <tableColumn id="5" xr3:uid="{FB1E74D7-47EC-4CD4-8684-E246DBDBA688}" name="No_of_Sales">
      <calculatedColumnFormula>COUNTIFS(Sales_Data!C:C,Emp_Performance!A:A)</calculatedColumnFormula>
    </tableColumn>
    <tableColumn id="6" xr3:uid="{44A80A7E-2919-4AF5-AE25-8EAADE5368C1}" name="Achievement_%" dataDxfId="103">
      <calculatedColumnFormula>D2/C2</calculatedColumnFormula>
    </tableColumn>
    <tableColumn id="7" xr3:uid="{71CC3C5D-5FA7-4377-9BDD-7AE6FF431829}" name="Incentives">
      <calculatedColumnFormula array="1">_xlfn.IFS(F2&gt;=1.2,20000, F2&gt;=1,10000,F2&gt;=0.8,5000,F2&lt;=0,0,TRUE,0)</calculatedColumnFormula>
    </tableColumn>
    <tableColumn id="8" xr3:uid="{BBDF8C01-14C7-4AFE-BD28-9D239EE6E9C6}" name="Top_performer"/>
    <tableColumn id="9" xr3:uid="{BEE34C87-0AF4-4EB6-B20E-26D706C9FFCE}" name="Region" dataDxfId="102">
      <calculatedColumnFormula>_xlfn.XLOOKUP(A2,Sales_Data!C:C,Sales_Data!E:E)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workbookViewId="0">
      <selection sqref="A1:D101"/>
    </sheetView>
  </sheetViews>
  <sheetFormatPr defaultRowHeight="14.4" x14ac:dyDescent="0.3"/>
  <cols>
    <col min="1" max="1" width="9.44140625" customWidth="1"/>
    <col min="2" max="2" width="17.21875" customWidth="1"/>
    <col min="3" max="3" width="13" customWidth="1"/>
    <col min="4" max="4" width="16.44140625" customWidth="1"/>
  </cols>
  <sheetData>
    <row r="1" spans="1:4" x14ac:dyDescent="0.3">
      <c r="A1" t="s">
        <v>0</v>
      </c>
      <c r="B1" t="s">
        <v>1</v>
      </c>
      <c r="C1" t="s">
        <v>2</v>
      </c>
      <c r="D1" t="s">
        <v>3</v>
      </c>
    </row>
    <row r="2" spans="1:4" x14ac:dyDescent="0.3">
      <c r="A2" t="s">
        <v>4</v>
      </c>
      <c r="B2" t="s">
        <v>5</v>
      </c>
      <c r="C2" t="s">
        <v>6</v>
      </c>
      <c r="D2">
        <v>633591</v>
      </c>
    </row>
    <row r="3" spans="1:4" x14ac:dyDescent="0.3">
      <c r="A3" t="s">
        <v>7</v>
      </c>
      <c r="B3" t="s">
        <v>5</v>
      </c>
      <c r="C3" t="s">
        <v>6</v>
      </c>
      <c r="D3">
        <v>490765</v>
      </c>
    </row>
    <row r="4" spans="1:4" x14ac:dyDescent="0.3">
      <c r="A4" t="s">
        <v>8</v>
      </c>
      <c r="B4" t="s">
        <v>9</v>
      </c>
      <c r="C4" t="s">
        <v>6</v>
      </c>
      <c r="D4">
        <v>670368</v>
      </c>
    </row>
    <row r="5" spans="1:4" x14ac:dyDescent="0.3">
      <c r="A5" t="s">
        <v>10</v>
      </c>
      <c r="B5" t="s">
        <v>11</v>
      </c>
      <c r="C5" t="s">
        <v>6</v>
      </c>
      <c r="D5">
        <v>549911</v>
      </c>
    </row>
    <row r="6" spans="1:4" x14ac:dyDescent="0.3">
      <c r="A6" t="s">
        <v>12</v>
      </c>
      <c r="B6" t="s">
        <v>13</v>
      </c>
      <c r="C6" t="s">
        <v>6</v>
      </c>
      <c r="D6">
        <v>541964</v>
      </c>
    </row>
    <row r="7" spans="1:4" x14ac:dyDescent="0.3">
      <c r="A7" t="s">
        <v>14</v>
      </c>
      <c r="B7" t="s">
        <v>15</v>
      </c>
      <c r="C7" t="s">
        <v>6</v>
      </c>
      <c r="D7">
        <v>766768</v>
      </c>
    </row>
    <row r="8" spans="1:4" x14ac:dyDescent="0.3">
      <c r="A8" t="s">
        <v>16</v>
      </c>
      <c r="B8" t="s">
        <v>17</v>
      </c>
      <c r="C8" t="s">
        <v>6</v>
      </c>
      <c r="D8">
        <v>450410</v>
      </c>
    </row>
    <row r="9" spans="1:4" x14ac:dyDescent="0.3">
      <c r="A9" t="s">
        <v>18</v>
      </c>
      <c r="B9" t="s">
        <v>19</v>
      </c>
      <c r="C9" t="s">
        <v>6</v>
      </c>
      <c r="D9">
        <v>311930</v>
      </c>
    </row>
    <row r="10" spans="1:4" x14ac:dyDescent="0.3">
      <c r="A10" t="s">
        <v>20</v>
      </c>
      <c r="B10" t="s">
        <v>13</v>
      </c>
      <c r="C10" t="s">
        <v>6</v>
      </c>
      <c r="D10">
        <v>525619</v>
      </c>
    </row>
    <row r="11" spans="1:4" x14ac:dyDescent="0.3">
      <c r="A11" t="s">
        <v>21</v>
      </c>
      <c r="B11" t="s">
        <v>22</v>
      </c>
      <c r="C11" t="s">
        <v>6</v>
      </c>
      <c r="D11">
        <v>472725</v>
      </c>
    </row>
    <row r="12" spans="1:4" x14ac:dyDescent="0.3">
      <c r="A12" t="s">
        <v>23</v>
      </c>
      <c r="B12" t="s">
        <v>24</v>
      </c>
      <c r="C12" t="s">
        <v>6</v>
      </c>
      <c r="D12">
        <v>562096</v>
      </c>
    </row>
    <row r="13" spans="1:4" x14ac:dyDescent="0.3">
      <c r="A13" t="s">
        <v>25</v>
      </c>
      <c r="B13" t="s">
        <v>26</v>
      </c>
      <c r="C13" t="s">
        <v>6</v>
      </c>
      <c r="D13">
        <v>695716</v>
      </c>
    </row>
    <row r="14" spans="1:4" x14ac:dyDescent="0.3">
      <c r="A14" t="s">
        <v>27</v>
      </c>
      <c r="B14" t="s">
        <v>28</v>
      </c>
      <c r="C14" t="s">
        <v>6</v>
      </c>
      <c r="D14">
        <v>371317</v>
      </c>
    </row>
    <row r="15" spans="1:4" x14ac:dyDescent="0.3">
      <c r="A15" t="s">
        <v>29</v>
      </c>
      <c r="B15" t="s">
        <v>17</v>
      </c>
      <c r="C15" t="s">
        <v>6</v>
      </c>
      <c r="D15">
        <v>606403</v>
      </c>
    </row>
    <row r="16" spans="1:4" x14ac:dyDescent="0.3">
      <c r="A16" t="s">
        <v>30</v>
      </c>
      <c r="B16" t="s">
        <v>31</v>
      </c>
      <c r="C16" t="s">
        <v>6</v>
      </c>
      <c r="D16">
        <v>642580</v>
      </c>
    </row>
    <row r="17" spans="1:4" x14ac:dyDescent="0.3">
      <c r="A17" t="s">
        <v>32</v>
      </c>
      <c r="B17" t="s">
        <v>33</v>
      </c>
      <c r="C17" t="s">
        <v>6</v>
      </c>
      <c r="D17">
        <v>558707</v>
      </c>
    </row>
    <row r="18" spans="1:4" x14ac:dyDescent="0.3">
      <c r="A18" t="s">
        <v>34</v>
      </c>
      <c r="B18" t="s">
        <v>5</v>
      </c>
      <c r="C18" t="s">
        <v>6</v>
      </c>
      <c r="D18">
        <v>576688</v>
      </c>
    </row>
    <row r="19" spans="1:4" x14ac:dyDescent="0.3">
      <c r="A19" t="s">
        <v>35</v>
      </c>
      <c r="B19" t="s">
        <v>36</v>
      </c>
      <c r="C19" t="s">
        <v>6</v>
      </c>
      <c r="D19">
        <v>566233</v>
      </c>
    </row>
    <row r="20" spans="1:4" x14ac:dyDescent="0.3">
      <c r="A20" t="s">
        <v>37</v>
      </c>
      <c r="B20" t="s">
        <v>36</v>
      </c>
      <c r="C20" t="s">
        <v>6</v>
      </c>
      <c r="D20">
        <v>340975</v>
      </c>
    </row>
    <row r="21" spans="1:4" x14ac:dyDescent="0.3">
      <c r="A21" t="s">
        <v>38</v>
      </c>
      <c r="B21" t="s">
        <v>33</v>
      </c>
      <c r="C21" t="s">
        <v>6</v>
      </c>
      <c r="D21">
        <v>572381</v>
      </c>
    </row>
    <row r="22" spans="1:4" x14ac:dyDescent="0.3">
      <c r="A22" t="s">
        <v>39</v>
      </c>
      <c r="B22" t="s">
        <v>40</v>
      </c>
      <c r="C22" t="s">
        <v>6</v>
      </c>
      <c r="D22">
        <v>434105</v>
      </c>
    </row>
    <row r="23" spans="1:4" x14ac:dyDescent="0.3">
      <c r="A23" t="s">
        <v>41</v>
      </c>
      <c r="B23" t="s">
        <v>42</v>
      </c>
      <c r="C23" t="s">
        <v>6</v>
      </c>
      <c r="D23">
        <v>768211</v>
      </c>
    </row>
    <row r="24" spans="1:4" x14ac:dyDescent="0.3">
      <c r="A24" t="s">
        <v>43</v>
      </c>
      <c r="B24" t="s">
        <v>44</v>
      </c>
      <c r="C24" t="s">
        <v>6</v>
      </c>
      <c r="D24">
        <v>631216</v>
      </c>
    </row>
    <row r="25" spans="1:4" x14ac:dyDescent="0.3">
      <c r="A25" t="s">
        <v>45</v>
      </c>
      <c r="B25" t="s">
        <v>46</v>
      </c>
      <c r="C25" t="s">
        <v>6</v>
      </c>
      <c r="D25">
        <v>573474</v>
      </c>
    </row>
    <row r="26" spans="1:4" x14ac:dyDescent="0.3">
      <c r="A26" t="s">
        <v>47</v>
      </c>
      <c r="B26" t="s">
        <v>48</v>
      </c>
      <c r="C26" t="s">
        <v>6</v>
      </c>
      <c r="D26">
        <v>568442</v>
      </c>
    </row>
    <row r="27" spans="1:4" x14ac:dyDescent="0.3">
      <c r="A27" t="s">
        <v>49</v>
      </c>
      <c r="B27" t="s">
        <v>50</v>
      </c>
      <c r="C27" t="s">
        <v>6</v>
      </c>
      <c r="D27">
        <v>789257</v>
      </c>
    </row>
    <row r="28" spans="1:4" x14ac:dyDescent="0.3">
      <c r="A28" t="s">
        <v>51</v>
      </c>
      <c r="B28" t="s">
        <v>52</v>
      </c>
      <c r="C28" t="s">
        <v>6</v>
      </c>
      <c r="D28">
        <v>401500</v>
      </c>
    </row>
    <row r="29" spans="1:4" x14ac:dyDescent="0.3">
      <c r="A29" t="s">
        <v>53</v>
      </c>
      <c r="B29" t="s">
        <v>54</v>
      </c>
      <c r="C29" t="s">
        <v>6</v>
      </c>
      <c r="D29">
        <v>741812</v>
      </c>
    </row>
    <row r="30" spans="1:4" x14ac:dyDescent="0.3">
      <c r="A30" t="s">
        <v>55</v>
      </c>
      <c r="B30" t="s">
        <v>56</v>
      </c>
      <c r="C30" t="s">
        <v>6</v>
      </c>
      <c r="D30">
        <v>361194</v>
      </c>
    </row>
    <row r="31" spans="1:4" x14ac:dyDescent="0.3">
      <c r="A31" t="s">
        <v>57</v>
      </c>
      <c r="B31" t="s">
        <v>58</v>
      </c>
      <c r="C31" t="s">
        <v>6</v>
      </c>
      <c r="D31">
        <v>529661</v>
      </c>
    </row>
    <row r="32" spans="1:4" x14ac:dyDescent="0.3">
      <c r="A32" t="s">
        <v>59</v>
      </c>
      <c r="B32" t="s">
        <v>28</v>
      </c>
      <c r="C32" t="s">
        <v>6</v>
      </c>
      <c r="D32">
        <v>487952</v>
      </c>
    </row>
    <row r="33" spans="1:4" x14ac:dyDescent="0.3">
      <c r="A33" t="s">
        <v>60</v>
      </c>
      <c r="B33" t="s">
        <v>61</v>
      </c>
      <c r="C33" t="s">
        <v>6</v>
      </c>
      <c r="D33">
        <v>778670</v>
      </c>
    </row>
    <row r="34" spans="1:4" x14ac:dyDescent="0.3">
      <c r="A34" t="s">
        <v>62</v>
      </c>
      <c r="B34" t="s">
        <v>63</v>
      </c>
      <c r="C34" t="s">
        <v>6</v>
      </c>
      <c r="D34">
        <v>773470</v>
      </c>
    </row>
    <row r="35" spans="1:4" x14ac:dyDescent="0.3">
      <c r="A35" t="s">
        <v>64</v>
      </c>
      <c r="B35" t="s">
        <v>15</v>
      </c>
      <c r="C35" t="s">
        <v>6</v>
      </c>
      <c r="D35">
        <v>632197</v>
      </c>
    </row>
    <row r="36" spans="1:4" x14ac:dyDescent="0.3">
      <c r="A36" t="s">
        <v>65</v>
      </c>
      <c r="B36" t="s">
        <v>42</v>
      </c>
      <c r="C36" t="s">
        <v>6</v>
      </c>
      <c r="D36">
        <v>608812</v>
      </c>
    </row>
    <row r="37" spans="1:4" x14ac:dyDescent="0.3">
      <c r="A37" t="s">
        <v>66</v>
      </c>
      <c r="B37" t="s">
        <v>67</v>
      </c>
      <c r="C37" t="s">
        <v>6</v>
      </c>
      <c r="D37">
        <v>514382</v>
      </c>
    </row>
    <row r="38" spans="1:4" x14ac:dyDescent="0.3">
      <c r="A38" t="s">
        <v>68</v>
      </c>
      <c r="B38" t="s">
        <v>17</v>
      </c>
      <c r="C38" t="s">
        <v>6</v>
      </c>
      <c r="D38">
        <v>330822</v>
      </c>
    </row>
    <row r="39" spans="1:4" x14ac:dyDescent="0.3">
      <c r="A39" t="s">
        <v>69</v>
      </c>
      <c r="B39" t="s">
        <v>50</v>
      </c>
      <c r="C39" t="s">
        <v>6</v>
      </c>
      <c r="D39">
        <v>477946</v>
      </c>
    </row>
    <row r="40" spans="1:4" x14ac:dyDescent="0.3">
      <c r="A40" t="s">
        <v>70</v>
      </c>
      <c r="B40" t="s">
        <v>24</v>
      </c>
      <c r="C40" t="s">
        <v>6</v>
      </c>
      <c r="D40">
        <v>522833</v>
      </c>
    </row>
    <row r="41" spans="1:4" x14ac:dyDescent="0.3">
      <c r="A41" t="s">
        <v>71</v>
      </c>
      <c r="B41" t="s">
        <v>48</v>
      </c>
      <c r="C41" t="s">
        <v>6</v>
      </c>
      <c r="D41">
        <v>554760</v>
      </c>
    </row>
    <row r="42" spans="1:4" x14ac:dyDescent="0.3">
      <c r="A42" t="s">
        <v>72</v>
      </c>
      <c r="B42" t="s">
        <v>11</v>
      </c>
      <c r="C42" t="s">
        <v>6</v>
      </c>
      <c r="D42">
        <v>332907</v>
      </c>
    </row>
    <row r="43" spans="1:4" x14ac:dyDescent="0.3">
      <c r="A43" t="s">
        <v>73</v>
      </c>
      <c r="B43" t="s">
        <v>74</v>
      </c>
      <c r="C43" t="s">
        <v>6</v>
      </c>
      <c r="D43">
        <v>526770</v>
      </c>
    </row>
    <row r="44" spans="1:4" x14ac:dyDescent="0.3">
      <c r="A44" t="s">
        <v>75</v>
      </c>
      <c r="B44" t="s">
        <v>76</v>
      </c>
      <c r="C44" t="s">
        <v>6</v>
      </c>
      <c r="D44">
        <v>347713</v>
      </c>
    </row>
    <row r="45" spans="1:4" x14ac:dyDescent="0.3">
      <c r="A45" t="s">
        <v>77</v>
      </c>
      <c r="B45" t="s">
        <v>78</v>
      </c>
      <c r="C45" t="s">
        <v>6</v>
      </c>
      <c r="D45">
        <v>751317</v>
      </c>
    </row>
    <row r="46" spans="1:4" x14ac:dyDescent="0.3">
      <c r="A46" t="s">
        <v>79</v>
      </c>
      <c r="B46" t="s">
        <v>80</v>
      </c>
      <c r="C46" t="s">
        <v>6</v>
      </c>
      <c r="D46">
        <v>787754</v>
      </c>
    </row>
    <row r="47" spans="1:4" x14ac:dyDescent="0.3">
      <c r="A47" t="s">
        <v>81</v>
      </c>
      <c r="B47" t="s">
        <v>82</v>
      </c>
      <c r="C47" t="s">
        <v>6</v>
      </c>
      <c r="D47">
        <v>602850</v>
      </c>
    </row>
    <row r="48" spans="1:4" x14ac:dyDescent="0.3">
      <c r="A48" t="s">
        <v>83</v>
      </c>
      <c r="B48" t="s">
        <v>84</v>
      </c>
      <c r="C48" t="s">
        <v>6</v>
      </c>
      <c r="D48">
        <v>699393</v>
      </c>
    </row>
    <row r="49" spans="1:4" x14ac:dyDescent="0.3">
      <c r="A49" t="s">
        <v>85</v>
      </c>
      <c r="B49" t="s">
        <v>86</v>
      </c>
      <c r="C49" t="s">
        <v>6</v>
      </c>
      <c r="D49">
        <v>302692</v>
      </c>
    </row>
    <row r="50" spans="1:4" x14ac:dyDescent="0.3">
      <c r="A50" t="s">
        <v>87</v>
      </c>
      <c r="B50" t="s">
        <v>88</v>
      </c>
      <c r="C50" t="s">
        <v>6</v>
      </c>
      <c r="D50">
        <v>707428</v>
      </c>
    </row>
    <row r="51" spans="1:4" x14ac:dyDescent="0.3">
      <c r="A51" t="s">
        <v>89</v>
      </c>
      <c r="B51" t="s">
        <v>40</v>
      </c>
      <c r="C51" t="s">
        <v>6</v>
      </c>
      <c r="D51">
        <v>320145</v>
      </c>
    </row>
    <row r="52" spans="1:4" x14ac:dyDescent="0.3">
      <c r="A52" t="s">
        <v>90</v>
      </c>
      <c r="B52" t="s">
        <v>91</v>
      </c>
      <c r="C52" t="s">
        <v>6</v>
      </c>
      <c r="D52">
        <v>666818</v>
      </c>
    </row>
    <row r="53" spans="1:4" x14ac:dyDescent="0.3">
      <c r="A53" t="s">
        <v>92</v>
      </c>
      <c r="B53" t="s">
        <v>13</v>
      </c>
      <c r="C53" t="s">
        <v>6</v>
      </c>
      <c r="D53">
        <v>518183</v>
      </c>
    </row>
    <row r="54" spans="1:4" x14ac:dyDescent="0.3">
      <c r="A54" t="s">
        <v>93</v>
      </c>
      <c r="B54" t="s">
        <v>94</v>
      </c>
      <c r="C54" t="s">
        <v>6</v>
      </c>
      <c r="D54">
        <v>732707</v>
      </c>
    </row>
    <row r="55" spans="1:4" x14ac:dyDescent="0.3">
      <c r="A55" t="s">
        <v>95</v>
      </c>
      <c r="B55" t="s">
        <v>42</v>
      </c>
      <c r="C55" t="s">
        <v>6</v>
      </c>
      <c r="D55">
        <v>509934</v>
      </c>
    </row>
    <row r="56" spans="1:4" x14ac:dyDescent="0.3">
      <c r="A56" t="s">
        <v>96</v>
      </c>
      <c r="B56" t="s">
        <v>63</v>
      </c>
      <c r="C56" t="s">
        <v>6</v>
      </c>
      <c r="D56">
        <v>367083</v>
      </c>
    </row>
    <row r="57" spans="1:4" x14ac:dyDescent="0.3">
      <c r="A57" t="s">
        <v>97</v>
      </c>
      <c r="B57" t="s">
        <v>80</v>
      </c>
      <c r="C57" t="s">
        <v>6</v>
      </c>
      <c r="D57">
        <v>717646</v>
      </c>
    </row>
    <row r="58" spans="1:4" x14ac:dyDescent="0.3">
      <c r="A58" t="s">
        <v>98</v>
      </c>
      <c r="B58" t="s">
        <v>99</v>
      </c>
      <c r="C58" t="s">
        <v>6</v>
      </c>
      <c r="D58">
        <v>773593</v>
      </c>
    </row>
    <row r="59" spans="1:4" x14ac:dyDescent="0.3">
      <c r="A59" t="s">
        <v>100</v>
      </c>
      <c r="B59" t="s">
        <v>15</v>
      </c>
      <c r="C59" t="s">
        <v>6</v>
      </c>
      <c r="D59">
        <v>416702</v>
      </c>
    </row>
    <row r="60" spans="1:4" x14ac:dyDescent="0.3">
      <c r="A60" t="s">
        <v>101</v>
      </c>
      <c r="B60" t="s">
        <v>19</v>
      </c>
      <c r="C60" t="s">
        <v>6</v>
      </c>
      <c r="D60">
        <v>796650</v>
      </c>
    </row>
    <row r="61" spans="1:4" x14ac:dyDescent="0.3">
      <c r="A61" t="s">
        <v>102</v>
      </c>
      <c r="B61" t="s">
        <v>103</v>
      </c>
      <c r="C61" t="s">
        <v>6</v>
      </c>
      <c r="D61">
        <v>721006</v>
      </c>
    </row>
    <row r="62" spans="1:4" x14ac:dyDescent="0.3">
      <c r="A62" t="s">
        <v>104</v>
      </c>
      <c r="B62" t="s">
        <v>63</v>
      </c>
      <c r="C62" t="s">
        <v>6</v>
      </c>
      <c r="D62">
        <v>421916</v>
      </c>
    </row>
    <row r="63" spans="1:4" x14ac:dyDescent="0.3">
      <c r="A63" t="s">
        <v>105</v>
      </c>
      <c r="B63" t="s">
        <v>106</v>
      </c>
      <c r="C63" t="s">
        <v>6</v>
      </c>
      <c r="D63">
        <v>605915</v>
      </c>
    </row>
    <row r="64" spans="1:4" x14ac:dyDescent="0.3">
      <c r="A64" t="s">
        <v>107</v>
      </c>
      <c r="B64" t="s">
        <v>28</v>
      </c>
      <c r="C64" t="s">
        <v>6</v>
      </c>
      <c r="D64">
        <v>703413</v>
      </c>
    </row>
    <row r="65" spans="1:4" x14ac:dyDescent="0.3">
      <c r="A65" t="s">
        <v>108</v>
      </c>
      <c r="B65" t="s">
        <v>109</v>
      </c>
      <c r="C65" t="s">
        <v>6</v>
      </c>
      <c r="D65">
        <v>785543</v>
      </c>
    </row>
    <row r="66" spans="1:4" x14ac:dyDescent="0.3">
      <c r="A66" t="s">
        <v>110</v>
      </c>
      <c r="B66" t="s">
        <v>111</v>
      </c>
      <c r="C66" t="s">
        <v>6</v>
      </c>
      <c r="D66">
        <v>713461</v>
      </c>
    </row>
    <row r="67" spans="1:4" x14ac:dyDescent="0.3">
      <c r="A67" t="s">
        <v>112</v>
      </c>
      <c r="B67" t="s">
        <v>113</v>
      </c>
      <c r="C67" t="s">
        <v>6</v>
      </c>
      <c r="D67">
        <v>726707</v>
      </c>
    </row>
    <row r="68" spans="1:4" x14ac:dyDescent="0.3">
      <c r="A68" t="s">
        <v>114</v>
      </c>
      <c r="B68" t="s">
        <v>115</v>
      </c>
      <c r="C68" t="s">
        <v>6</v>
      </c>
      <c r="D68">
        <v>347272</v>
      </c>
    </row>
    <row r="69" spans="1:4" x14ac:dyDescent="0.3">
      <c r="A69" t="s">
        <v>116</v>
      </c>
      <c r="B69" t="s">
        <v>117</v>
      </c>
      <c r="C69" t="s">
        <v>6</v>
      </c>
      <c r="D69">
        <v>692254</v>
      </c>
    </row>
    <row r="70" spans="1:4" x14ac:dyDescent="0.3">
      <c r="A70" t="s">
        <v>118</v>
      </c>
      <c r="B70" t="s">
        <v>119</v>
      </c>
      <c r="C70" t="s">
        <v>6</v>
      </c>
      <c r="D70">
        <v>607801</v>
      </c>
    </row>
    <row r="71" spans="1:4" x14ac:dyDescent="0.3">
      <c r="A71" t="s">
        <v>120</v>
      </c>
      <c r="B71" t="s">
        <v>5</v>
      </c>
      <c r="C71" t="s">
        <v>6</v>
      </c>
      <c r="D71">
        <v>439077</v>
      </c>
    </row>
    <row r="72" spans="1:4" x14ac:dyDescent="0.3">
      <c r="A72" t="s">
        <v>121</v>
      </c>
      <c r="B72" t="s">
        <v>48</v>
      </c>
      <c r="C72" t="s">
        <v>6</v>
      </c>
      <c r="D72">
        <v>788709</v>
      </c>
    </row>
    <row r="73" spans="1:4" x14ac:dyDescent="0.3">
      <c r="A73" t="s">
        <v>122</v>
      </c>
      <c r="B73" t="s">
        <v>61</v>
      </c>
      <c r="C73" t="s">
        <v>6</v>
      </c>
      <c r="D73">
        <v>622376</v>
      </c>
    </row>
    <row r="74" spans="1:4" x14ac:dyDescent="0.3">
      <c r="A74" t="s">
        <v>123</v>
      </c>
      <c r="B74" t="s">
        <v>28</v>
      </c>
      <c r="C74" t="s">
        <v>6</v>
      </c>
      <c r="D74">
        <v>563731</v>
      </c>
    </row>
    <row r="75" spans="1:4" x14ac:dyDescent="0.3">
      <c r="A75" t="s">
        <v>124</v>
      </c>
      <c r="B75" t="s">
        <v>125</v>
      </c>
      <c r="C75" t="s">
        <v>6</v>
      </c>
      <c r="D75">
        <v>619572</v>
      </c>
    </row>
    <row r="76" spans="1:4" x14ac:dyDescent="0.3">
      <c r="A76" t="s">
        <v>126</v>
      </c>
      <c r="B76" t="s">
        <v>125</v>
      </c>
      <c r="C76" t="s">
        <v>6</v>
      </c>
      <c r="D76">
        <v>747670</v>
      </c>
    </row>
    <row r="77" spans="1:4" x14ac:dyDescent="0.3">
      <c r="A77" t="s">
        <v>127</v>
      </c>
      <c r="B77" t="s">
        <v>128</v>
      </c>
      <c r="C77" t="s">
        <v>6</v>
      </c>
      <c r="D77">
        <v>326479</v>
      </c>
    </row>
    <row r="78" spans="1:4" x14ac:dyDescent="0.3">
      <c r="A78" t="s">
        <v>129</v>
      </c>
      <c r="B78" t="s">
        <v>24</v>
      </c>
      <c r="C78" t="s">
        <v>6</v>
      </c>
      <c r="D78">
        <v>396388</v>
      </c>
    </row>
    <row r="79" spans="1:4" x14ac:dyDescent="0.3">
      <c r="A79" t="s">
        <v>130</v>
      </c>
      <c r="B79" t="s">
        <v>131</v>
      </c>
      <c r="C79" t="s">
        <v>6</v>
      </c>
      <c r="D79">
        <v>409711</v>
      </c>
    </row>
    <row r="80" spans="1:4" x14ac:dyDescent="0.3">
      <c r="A80" t="s">
        <v>132</v>
      </c>
      <c r="B80" t="s">
        <v>44</v>
      </c>
      <c r="C80" t="s">
        <v>6</v>
      </c>
      <c r="D80">
        <v>697096</v>
      </c>
    </row>
    <row r="81" spans="1:4" x14ac:dyDescent="0.3">
      <c r="A81" t="s">
        <v>133</v>
      </c>
      <c r="B81" t="s">
        <v>58</v>
      </c>
      <c r="C81" t="s">
        <v>6</v>
      </c>
      <c r="D81">
        <v>675289</v>
      </c>
    </row>
    <row r="82" spans="1:4" x14ac:dyDescent="0.3">
      <c r="A82" t="s">
        <v>134</v>
      </c>
      <c r="B82" t="s">
        <v>56</v>
      </c>
      <c r="C82" t="s">
        <v>6</v>
      </c>
      <c r="D82">
        <v>428546</v>
      </c>
    </row>
    <row r="83" spans="1:4" x14ac:dyDescent="0.3">
      <c r="A83" t="s">
        <v>135</v>
      </c>
      <c r="B83" t="s">
        <v>24</v>
      </c>
      <c r="C83" t="s">
        <v>6</v>
      </c>
      <c r="D83">
        <v>386509</v>
      </c>
    </row>
    <row r="84" spans="1:4" x14ac:dyDescent="0.3">
      <c r="A84" t="s">
        <v>136</v>
      </c>
      <c r="B84" t="s">
        <v>11</v>
      </c>
      <c r="C84" t="s">
        <v>6</v>
      </c>
      <c r="D84">
        <v>798449</v>
      </c>
    </row>
    <row r="85" spans="1:4" x14ac:dyDescent="0.3">
      <c r="A85" t="s">
        <v>137</v>
      </c>
      <c r="B85" t="s">
        <v>138</v>
      </c>
      <c r="C85" t="s">
        <v>6</v>
      </c>
      <c r="D85">
        <v>629269</v>
      </c>
    </row>
    <row r="86" spans="1:4" x14ac:dyDescent="0.3">
      <c r="A86" t="s">
        <v>139</v>
      </c>
      <c r="B86" t="s">
        <v>140</v>
      </c>
      <c r="C86" t="s">
        <v>6</v>
      </c>
      <c r="D86">
        <v>416813</v>
      </c>
    </row>
    <row r="87" spans="1:4" x14ac:dyDescent="0.3">
      <c r="A87" t="s">
        <v>141</v>
      </c>
      <c r="B87" t="s">
        <v>142</v>
      </c>
      <c r="C87" t="s">
        <v>6</v>
      </c>
      <c r="D87">
        <v>763334</v>
      </c>
    </row>
    <row r="88" spans="1:4" x14ac:dyDescent="0.3">
      <c r="A88" t="s">
        <v>143</v>
      </c>
      <c r="B88" t="s">
        <v>144</v>
      </c>
      <c r="C88" t="s">
        <v>6</v>
      </c>
      <c r="D88">
        <v>748876</v>
      </c>
    </row>
    <row r="89" spans="1:4" x14ac:dyDescent="0.3">
      <c r="A89" t="s">
        <v>145</v>
      </c>
      <c r="B89" t="s">
        <v>56</v>
      </c>
      <c r="C89" t="s">
        <v>6</v>
      </c>
      <c r="D89">
        <v>582895</v>
      </c>
    </row>
    <row r="90" spans="1:4" x14ac:dyDescent="0.3">
      <c r="A90" t="s">
        <v>146</v>
      </c>
      <c r="B90" t="s">
        <v>147</v>
      </c>
      <c r="C90" t="s">
        <v>6</v>
      </c>
      <c r="D90">
        <v>424981</v>
      </c>
    </row>
    <row r="91" spans="1:4" x14ac:dyDescent="0.3">
      <c r="A91" t="s">
        <v>148</v>
      </c>
      <c r="B91" t="s">
        <v>52</v>
      </c>
      <c r="C91" t="s">
        <v>6</v>
      </c>
      <c r="D91">
        <v>662736</v>
      </c>
    </row>
    <row r="92" spans="1:4" x14ac:dyDescent="0.3">
      <c r="A92" t="s">
        <v>149</v>
      </c>
      <c r="B92" t="s">
        <v>150</v>
      </c>
      <c r="C92" t="s">
        <v>6</v>
      </c>
      <c r="D92">
        <v>394720</v>
      </c>
    </row>
    <row r="93" spans="1:4" x14ac:dyDescent="0.3">
      <c r="A93" t="s">
        <v>151</v>
      </c>
      <c r="B93" t="s">
        <v>144</v>
      </c>
      <c r="C93" t="s">
        <v>6</v>
      </c>
      <c r="D93">
        <v>760042</v>
      </c>
    </row>
    <row r="94" spans="1:4" x14ac:dyDescent="0.3">
      <c r="A94" t="s">
        <v>152</v>
      </c>
      <c r="B94" t="s">
        <v>106</v>
      </c>
      <c r="C94" t="s">
        <v>6</v>
      </c>
      <c r="D94">
        <v>314098</v>
      </c>
    </row>
    <row r="95" spans="1:4" x14ac:dyDescent="0.3">
      <c r="A95" t="s">
        <v>153</v>
      </c>
      <c r="B95" t="s">
        <v>154</v>
      </c>
      <c r="C95" t="s">
        <v>6</v>
      </c>
      <c r="D95">
        <v>347480</v>
      </c>
    </row>
    <row r="96" spans="1:4" x14ac:dyDescent="0.3">
      <c r="A96" t="s">
        <v>155</v>
      </c>
      <c r="B96" t="s">
        <v>91</v>
      </c>
      <c r="C96" t="s">
        <v>6</v>
      </c>
      <c r="D96">
        <v>635322</v>
      </c>
    </row>
    <row r="97" spans="1:4" x14ac:dyDescent="0.3">
      <c r="A97" t="s">
        <v>156</v>
      </c>
      <c r="B97" t="s">
        <v>157</v>
      </c>
      <c r="C97" t="s">
        <v>6</v>
      </c>
      <c r="D97">
        <v>740905</v>
      </c>
    </row>
    <row r="98" spans="1:4" x14ac:dyDescent="0.3">
      <c r="A98" t="s">
        <v>158</v>
      </c>
      <c r="B98" t="s">
        <v>67</v>
      </c>
      <c r="C98" t="s">
        <v>6</v>
      </c>
      <c r="D98">
        <v>458555</v>
      </c>
    </row>
    <row r="99" spans="1:4" x14ac:dyDescent="0.3">
      <c r="A99" t="s">
        <v>159</v>
      </c>
      <c r="B99" t="s">
        <v>54</v>
      </c>
      <c r="C99" t="s">
        <v>6</v>
      </c>
      <c r="D99">
        <v>666637</v>
      </c>
    </row>
    <row r="100" spans="1:4" x14ac:dyDescent="0.3">
      <c r="A100" t="s">
        <v>160</v>
      </c>
      <c r="B100" t="s">
        <v>15</v>
      </c>
      <c r="C100" t="s">
        <v>6</v>
      </c>
      <c r="D100">
        <v>591031</v>
      </c>
    </row>
    <row r="101" spans="1:4" x14ac:dyDescent="0.3">
      <c r="A101" t="s">
        <v>161</v>
      </c>
      <c r="B101" t="s">
        <v>162</v>
      </c>
      <c r="C101" t="s">
        <v>6</v>
      </c>
      <c r="D101">
        <v>327936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workbookViewId="0">
      <selection activeCell="C23" sqref="C23"/>
    </sheetView>
  </sheetViews>
  <sheetFormatPr defaultRowHeight="14.4" x14ac:dyDescent="0.3"/>
  <cols>
    <col min="1" max="1" width="12.33203125" customWidth="1"/>
    <col min="2" max="2" width="15.6640625" customWidth="1"/>
    <col min="3" max="3" width="10.44140625" customWidth="1"/>
    <col min="4" max="4" width="11.5546875" customWidth="1"/>
  </cols>
  <sheetData>
    <row r="1" spans="1:4" x14ac:dyDescent="0.3">
      <c r="A1" t="s">
        <v>163</v>
      </c>
      <c r="B1" t="s">
        <v>164</v>
      </c>
      <c r="C1" t="s">
        <v>165</v>
      </c>
      <c r="D1" t="s">
        <v>166</v>
      </c>
    </row>
    <row r="2" spans="1:4" x14ac:dyDescent="0.3">
      <c r="A2" t="s">
        <v>167</v>
      </c>
      <c r="B2" t="s">
        <v>168</v>
      </c>
      <c r="C2" t="s">
        <v>169</v>
      </c>
      <c r="D2">
        <v>60000</v>
      </c>
    </row>
    <row r="3" spans="1:4" x14ac:dyDescent="0.3">
      <c r="A3" t="s">
        <v>170</v>
      </c>
      <c r="B3" t="s">
        <v>171</v>
      </c>
      <c r="C3" t="s">
        <v>169</v>
      </c>
      <c r="D3">
        <v>500</v>
      </c>
    </row>
    <row r="4" spans="1:4" x14ac:dyDescent="0.3">
      <c r="A4" t="s">
        <v>172</v>
      </c>
      <c r="B4" t="s">
        <v>173</v>
      </c>
      <c r="C4" t="s">
        <v>169</v>
      </c>
      <c r="D4">
        <v>1200</v>
      </c>
    </row>
    <row r="5" spans="1:4" x14ac:dyDescent="0.3">
      <c r="A5" t="s">
        <v>174</v>
      </c>
      <c r="B5" t="s">
        <v>175</v>
      </c>
      <c r="C5" t="s">
        <v>169</v>
      </c>
      <c r="D5">
        <v>15000</v>
      </c>
    </row>
    <row r="6" spans="1:4" x14ac:dyDescent="0.3">
      <c r="A6" t="s">
        <v>176</v>
      </c>
      <c r="B6" t="s">
        <v>177</v>
      </c>
      <c r="C6" t="s">
        <v>178</v>
      </c>
      <c r="D6">
        <v>7000</v>
      </c>
    </row>
    <row r="7" spans="1:4" x14ac:dyDescent="0.3">
      <c r="A7" t="s">
        <v>179</v>
      </c>
      <c r="B7" t="s">
        <v>180</v>
      </c>
      <c r="C7" t="s">
        <v>178</v>
      </c>
      <c r="D7">
        <v>12000</v>
      </c>
    </row>
    <row r="8" spans="1:4" x14ac:dyDescent="0.3">
      <c r="A8" t="s">
        <v>181</v>
      </c>
      <c r="B8" t="s">
        <v>182</v>
      </c>
      <c r="C8" t="s">
        <v>178</v>
      </c>
      <c r="D8">
        <v>10000</v>
      </c>
    </row>
    <row r="9" spans="1:4" x14ac:dyDescent="0.3">
      <c r="A9" t="s">
        <v>183</v>
      </c>
      <c r="B9" t="s">
        <v>184</v>
      </c>
      <c r="C9" t="s">
        <v>185</v>
      </c>
      <c r="D9">
        <v>100</v>
      </c>
    </row>
    <row r="10" spans="1:4" x14ac:dyDescent="0.3">
      <c r="A10" t="s">
        <v>186</v>
      </c>
      <c r="B10" t="s">
        <v>187</v>
      </c>
      <c r="C10" t="s">
        <v>185</v>
      </c>
      <c r="D10">
        <v>300</v>
      </c>
    </row>
    <row r="11" spans="1:4" x14ac:dyDescent="0.3">
      <c r="A11" t="s">
        <v>188</v>
      </c>
      <c r="B11" t="s">
        <v>189</v>
      </c>
      <c r="C11" t="s">
        <v>185</v>
      </c>
      <c r="D11">
        <v>50</v>
      </c>
    </row>
    <row r="12" spans="1:4" x14ac:dyDescent="0.3">
      <c r="A12" t="s">
        <v>190</v>
      </c>
      <c r="B12" t="s">
        <v>191</v>
      </c>
      <c r="C12" t="s">
        <v>169</v>
      </c>
      <c r="D12">
        <v>60000</v>
      </c>
    </row>
    <row r="13" spans="1:4" x14ac:dyDescent="0.3">
      <c r="A13" t="s">
        <v>192</v>
      </c>
      <c r="B13" t="s">
        <v>193</v>
      </c>
      <c r="C13" t="s">
        <v>169</v>
      </c>
      <c r="D13">
        <v>500</v>
      </c>
    </row>
    <row r="14" spans="1:4" x14ac:dyDescent="0.3">
      <c r="A14" t="s">
        <v>194</v>
      </c>
      <c r="B14" t="s">
        <v>195</v>
      </c>
      <c r="C14" t="s">
        <v>169</v>
      </c>
      <c r="D14">
        <v>1200</v>
      </c>
    </row>
    <row r="15" spans="1:4" x14ac:dyDescent="0.3">
      <c r="A15" t="s">
        <v>196</v>
      </c>
      <c r="B15" t="s">
        <v>197</v>
      </c>
      <c r="C15" t="s">
        <v>169</v>
      </c>
      <c r="D15">
        <v>15000</v>
      </c>
    </row>
    <row r="16" spans="1:4" x14ac:dyDescent="0.3">
      <c r="A16" t="s">
        <v>198</v>
      </c>
      <c r="B16" t="s">
        <v>199</v>
      </c>
      <c r="C16" t="s">
        <v>178</v>
      </c>
      <c r="D16">
        <v>7000</v>
      </c>
    </row>
    <row r="17" spans="1:4" x14ac:dyDescent="0.3">
      <c r="A17" t="s">
        <v>200</v>
      </c>
      <c r="B17" t="s">
        <v>201</v>
      </c>
      <c r="C17" t="s">
        <v>178</v>
      </c>
      <c r="D17">
        <v>12000</v>
      </c>
    </row>
    <row r="18" spans="1:4" x14ac:dyDescent="0.3">
      <c r="A18" t="s">
        <v>202</v>
      </c>
      <c r="B18" t="s">
        <v>203</v>
      </c>
      <c r="C18" t="s">
        <v>178</v>
      </c>
      <c r="D18">
        <v>10000</v>
      </c>
    </row>
    <row r="19" spans="1:4" x14ac:dyDescent="0.3">
      <c r="A19" t="s">
        <v>204</v>
      </c>
      <c r="B19" t="s">
        <v>205</v>
      </c>
      <c r="C19" t="s">
        <v>185</v>
      </c>
      <c r="D19">
        <v>100</v>
      </c>
    </row>
    <row r="20" spans="1:4" x14ac:dyDescent="0.3">
      <c r="A20" t="s">
        <v>206</v>
      </c>
      <c r="B20" t="s">
        <v>207</v>
      </c>
      <c r="C20" t="s">
        <v>185</v>
      </c>
      <c r="D20">
        <v>300</v>
      </c>
    </row>
    <row r="21" spans="1:4" x14ac:dyDescent="0.3">
      <c r="A21" t="s">
        <v>208</v>
      </c>
      <c r="B21" t="s">
        <v>209</v>
      </c>
      <c r="C21" t="s">
        <v>185</v>
      </c>
      <c r="D21">
        <v>50</v>
      </c>
    </row>
    <row r="22" spans="1:4" x14ac:dyDescent="0.3">
      <c r="A22" t="s">
        <v>210</v>
      </c>
      <c r="B22" t="s">
        <v>211</v>
      </c>
      <c r="C22" t="s">
        <v>169</v>
      </c>
      <c r="D22">
        <v>60000</v>
      </c>
    </row>
    <row r="23" spans="1:4" x14ac:dyDescent="0.3">
      <c r="A23" t="s">
        <v>212</v>
      </c>
      <c r="B23" t="s">
        <v>213</v>
      </c>
      <c r="C23" t="s">
        <v>169</v>
      </c>
      <c r="D23">
        <v>500</v>
      </c>
    </row>
    <row r="24" spans="1:4" x14ac:dyDescent="0.3">
      <c r="A24" t="s">
        <v>214</v>
      </c>
      <c r="B24" t="s">
        <v>215</v>
      </c>
      <c r="C24" t="s">
        <v>169</v>
      </c>
      <c r="D24">
        <v>1200</v>
      </c>
    </row>
    <row r="25" spans="1:4" x14ac:dyDescent="0.3">
      <c r="A25" t="s">
        <v>216</v>
      </c>
      <c r="B25" t="s">
        <v>217</v>
      </c>
      <c r="C25" t="s">
        <v>169</v>
      </c>
      <c r="D25">
        <v>15000</v>
      </c>
    </row>
    <row r="26" spans="1:4" x14ac:dyDescent="0.3">
      <c r="A26" t="s">
        <v>218</v>
      </c>
      <c r="B26" t="s">
        <v>219</v>
      </c>
      <c r="C26" t="s">
        <v>178</v>
      </c>
      <c r="D26">
        <v>7000</v>
      </c>
    </row>
    <row r="27" spans="1:4" x14ac:dyDescent="0.3">
      <c r="A27" t="s">
        <v>220</v>
      </c>
      <c r="B27" t="s">
        <v>221</v>
      </c>
      <c r="C27" t="s">
        <v>178</v>
      </c>
      <c r="D27">
        <v>12000</v>
      </c>
    </row>
    <row r="28" spans="1:4" x14ac:dyDescent="0.3">
      <c r="A28" t="s">
        <v>222</v>
      </c>
      <c r="B28" t="s">
        <v>223</v>
      </c>
      <c r="C28" t="s">
        <v>178</v>
      </c>
      <c r="D28">
        <v>10000</v>
      </c>
    </row>
    <row r="29" spans="1:4" x14ac:dyDescent="0.3">
      <c r="A29" t="s">
        <v>224</v>
      </c>
      <c r="B29" t="s">
        <v>225</v>
      </c>
      <c r="C29" t="s">
        <v>185</v>
      </c>
      <c r="D29">
        <v>100</v>
      </c>
    </row>
    <row r="30" spans="1:4" x14ac:dyDescent="0.3">
      <c r="A30" t="s">
        <v>226</v>
      </c>
      <c r="B30" t="s">
        <v>227</v>
      </c>
      <c r="C30" t="s">
        <v>185</v>
      </c>
      <c r="D30">
        <v>300</v>
      </c>
    </row>
    <row r="31" spans="1:4" x14ac:dyDescent="0.3">
      <c r="A31" t="s">
        <v>228</v>
      </c>
      <c r="B31" t="s">
        <v>229</v>
      </c>
      <c r="C31" t="s">
        <v>185</v>
      </c>
      <c r="D31">
        <v>50</v>
      </c>
    </row>
    <row r="32" spans="1:4" x14ac:dyDescent="0.3">
      <c r="A32" t="s">
        <v>230</v>
      </c>
      <c r="B32" t="s">
        <v>231</v>
      </c>
      <c r="C32" t="s">
        <v>169</v>
      </c>
      <c r="D32">
        <v>60000</v>
      </c>
    </row>
    <row r="33" spans="1:4" x14ac:dyDescent="0.3">
      <c r="A33" t="s">
        <v>232</v>
      </c>
      <c r="B33" t="s">
        <v>233</v>
      </c>
      <c r="C33" t="s">
        <v>169</v>
      </c>
      <c r="D33">
        <v>500</v>
      </c>
    </row>
    <row r="34" spans="1:4" x14ac:dyDescent="0.3">
      <c r="A34" t="s">
        <v>234</v>
      </c>
      <c r="B34" t="s">
        <v>235</v>
      </c>
      <c r="C34" t="s">
        <v>169</v>
      </c>
      <c r="D34">
        <v>1200</v>
      </c>
    </row>
    <row r="35" spans="1:4" x14ac:dyDescent="0.3">
      <c r="A35" t="s">
        <v>236</v>
      </c>
      <c r="B35" t="s">
        <v>237</v>
      </c>
      <c r="C35" t="s">
        <v>169</v>
      </c>
      <c r="D35">
        <v>15000</v>
      </c>
    </row>
    <row r="36" spans="1:4" x14ac:dyDescent="0.3">
      <c r="A36" t="s">
        <v>238</v>
      </c>
      <c r="B36" t="s">
        <v>239</v>
      </c>
      <c r="C36" t="s">
        <v>178</v>
      </c>
      <c r="D36">
        <v>7000</v>
      </c>
    </row>
    <row r="37" spans="1:4" x14ac:dyDescent="0.3">
      <c r="A37" t="s">
        <v>240</v>
      </c>
      <c r="B37" t="s">
        <v>241</v>
      </c>
      <c r="C37" t="s">
        <v>178</v>
      </c>
      <c r="D37">
        <v>12000</v>
      </c>
    </row>
    <row r="38" spans="1:4" x14ac:dyDescent="0.3">
      <c r="A38" t="s">
        <v>242</v>
      </c>
      <c r="B38" t="s">
        <v>243</v>
      </c>
      <c r="C38" t="s">
        <v>178</v>
      </c>
      <c r="D38">
        <v>10000</v>
      </c>
    </row>
    <row r="39" spans="1:4" x14ac:dyDescent="0.3">
      <c r="A39" t="s">
        <v>244</v>
      </c>
      <c r="B39" t="s">
        <v>245</v>
      </c>
      <c r="C39" t="s">
        <v>185</v>
      </c>
      <c r="D39">
        <v>100</v>
      </c>
    </row>
    <row r="40" spans="1:4" x14ac:dyDescent="0.3">
      <c r="A40" t="s">
        <v>246</v>
      </c>
      <c r="B40" t="s">
        <v>247</v>
      </c>
      <c r="C40" t="s">
        <v>185</v>
      </c>
      <c r="D40">
        <v>300</v>
      </c>
    </row>
    <row r="41" spans="1:4" x14ac:dyDescent="0.3">
      <c r="A41" t="s">
        <v>248</v>
      </c>
      <c r="B41" t="s">
        <v>249</v>
      </c>
      <c r="C41" t="s">
        <v>185</v>
      </c>
      <c r="D41">
        <v>50</v>
      </c>
    </row>
    <row r="42" spans="1:4" x14ac:dyDescent="0.3">
      <c r="A42" t="s">
        <v>250</v>
      </c>
      <c r="B42" t="s">
        <v>251</v>
      </c>
      <c r="C42" t="s">
        <v>169</v>
      </c>
      <c r="D42">
        <v>60000</v>
      </c>
    </row>
    <row r="43" spans="1:4" x14ac:dyDescent="0.3">
      <c r="A43" t="s">
        <v>252</v>
      </c>
      <c r="B43" t="s">
        <v>253</v>
      </c>
      <c r="C43" t="s">
        <v>169</v>
      </c>
      <c r="D43">
        <v>500</v>
      </c>
    </row>
    <row r="44" spans="1:4" x14ac:dyDescent="0.3">
      <c r="A44" t="s">
        <v>254</v>
      </c>
      <c r="B44" t="s">
        <v>255</v>
      </c>
      <c r="C44" t="s">
        <v>169</v>
      </c>
      <c r="D44">
        <v>1200</v>
      </c>
    </row>
    <row r="45" spans="1:4" x14ac:dyDescent="0.3">
      <c r="A45" t="s">
        <v>256</v>
      </c>
      <c r="B45" t="s">
        <v>257</v>
      </c>
      <c r="C45" t="s">
        <v>169</v>
      </c>
      <c r="D45">
        <v>15000</v>
      </c>
    </row>
    <row r="46" spans="1:4" x14ac:dyDescent="0.3">
      <c r="A46" t="s">
        <v>258</v>
      </c>
      <c r="B46" t="s">
        <v>259</v>
      </c>
      <c r="C46" t="s">
        <v>178</v>
      </c>
      <c r="D46">
        <v>7000</v>
      </c>
    </row>
    <row r="47" spans="1:4" x14ac:dyDescent="0.3">
      <c r="A47" t="s">
        <v>260</v>
      </c>
      <c r="B47" t="s">
        <v>261</v>
      </c>
      <c r="C47" t="s">
        <v>178</v>
      </c>
      <c r="D47">
        <v>12000</v>
      </c>
    </row>
    <row r="48" spans="1:4" x14ac:dyDescent="0.3">
      <c r="A48" t="s">
        <v>262</v>
      </c>
      <c r="B48" t="s">
        <v>263</v>
      </c>
      <c r="C48" t="s">
        <v>178</v>
      </c>
      <c r="D48">
        <v>10000</v>
      </c>
    </row>
    <row r="49" spans="1:4" x14ac:dyDescent="0.3">
      <c r="A49" t="s">
        <v>264</v>
      </c>
      <c r="B49" t="s">
        <v>265</v>
      </c>
      <c r="C49" t="s">
        <v>185</v>
      </c>
      <c r="D49">
        <v>100</v>
      </c>
    </row>
    <row r="50" spans="1:4" x14ac:dyDescent="0.3">
      <c r="A50" t="s">
        <v>266</v>
      </c>
      <c r="B50" t="s">
        <v>267</v>
      </c>
      <c r="C50" t="s">
        <v>185</v>
      </c>
      <c r="D50">
        <v>300</v>
      </c>
    </row>
    <row r="51" spans="1:4" x14ac:dyDescent="0.3">
      <c r="A51" t="s">
        <v>268</v>
      </c>
      <c r="B51" t="s">
        <v>269</v>
      </c>
      <c r="C51" t="s">
        <v>185</v>
      </c>
      <c r="D51">
        <v>50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001"/>
  <sheetViews>
    <sheetView workbookViewId="0">
      <selection activeCell="L3" sqref="L3"/>
    </sheetView>
  </sheetViews>
  <sheetFormatPr defaultRowHeight="14.4" x14ac:dyDescent="0.3"/>
  <cols>
    <col min="1" max="1" width="9.109375" customWidth="1"/>
    <col min="2" max="2" width="10.33203125" bestFit="1" customWidth="1"/>
    <col min="3" max="3" width="9.44140625" customWidth="1"/>
    <col min="4" max="4" width="12.33203125" customWidth="1"/>
    <col min="6" max="6" width="10.21875" customWidth="1"/>
    <col min="7" max="7" width="12.88671875" bestFit="1" customWidth="1"/>
    <col min="8" max="8" width="15.5546875" customWidth="1"/>
    <col min="9" max="9" width="11.5546875" customWidth="1"/>
    <col min="10" max="10" width="10.21875" customWidth="1"/>
    <col min="11" max="11" width="15.6640625" customWidth="1"/>
  </cols>
  <sheetData>
    <row r="1" spans="1:12" x14ac:dyDescent="0.3">
      <c r="A1" t="s">
        <v>270</v>
      </c>
      <c r="B1" t="s">
        <v>271</v>
      </c>
      <c r="C1" t="s">
        <v>0</v>
      </c>
      <c r="D1" t="s">
        <v>163</v>
      </c>
      <c r="E1" t="s">
        <v>272</v>
      </c>
      <c r="F1" t="s">
        <v>273</v>
      </c>
      <c r="G1" t="s">
        <v>5278</v>
      </c>
      <c r="H1" t="s">
        <v>164</v>
      </c>
      <c r="I1" t="s">
        <v>166</v>
      </c>
      <c r="J1" t="s">
        <v>5279</v>
      </c>
      <c r="K1" t="s">
        <v>165</v>
      </c>
      <c r="L1" t="s">
        <v>1</v>
      </c>
    </row>
    <row r="2" spans="1:12" x14ac:dyDescent="0.3">
      <c r="A2" t="s">
        <v>274</v>
      </c>
      <c r="B2" s="1">
        <v>45683</v>
      </c>
      <c r="C2" t="s">
        <v>158</v>
      </c>
      <c r="D2" t="s">
        <v>268</v>
      </c>
      <c r="E2" t="s">
        <v>275</v>
      </c>
      <c r="F2">
        <v>19</v>
      </c>
      <c r="G2" t="str">
        <f>_xlfn.XLOOKUP(C2,Employee_Master!A:A,Employee_Master!B:B)</f>
        <v>Rohit Yadav</v>
      </c>
      <c r="H2" t="str">
        <f>_xlfn.XLOOKUP(D2,Product_Master!A:A,Product_Master!B:B)</f>
        <v>Marker 50</v>
      </c>
      <c r="I2">
        <f>_xlfn.XLOOKUP(D2,Product_Master!A:A,Product_Master!D:D)</f>
        <v>50</v>
      </c>
      <c r="J2">
        <f>F2*I2</f>
        <v>950</v>
      </c>
      <c r="K2" t="str">
        <f>_xlfn.XLOOKUP(D2,Product_Master!A:A,Product_Master!C:C)</f>
        <v>Office Supplies</v>
      </c>
      <c r="L2" t="str">
        <f>_xlfn.XLOOKUP(C2,Employee_Master!A:A,Employee_Master!B:B)</f>
        <v>Rohit Yadav</v>
      </c>
    </row>
    <row r="3" spans="1:12" x14ac:dyDescent="0.3">
      <c r="A3" t="s">
        <v>276</v>
      </c>
      <c r="B3" s="1">
        <v>45793</v>
      </c>
      <c r="C3" t="s">
        <v>158</v>
      </c>
      <c r="D3" t="s">
        <v>204</v>
      </c>
      <c r="E3" t="s">
        <v>277</v>
      </c>
      <c r="F3">
        <v>5</v>
      </c>
      <c r="G3" t="str">
        <f>_xlfn.XLOOKUP(C3,Employee_Master!A:A,Employee_Master!B:B)</f>
        <v>Rohit Yadav</v>
      </c>
      <c r="H3" t="str">
        <f>_xlfn.XLOOKUP(D3,Product_Master!A:A,Product_Master!B:B)</f>
        <v>Notebook 18</v>
      </c>
      <c r="I3">
        <f>_xlfn.XLOOKUP(D3,Product_Master!A:A,Product_Master!D:D)</f>
        <v>100</v>
      </c>
      <c r="J3">
        <f t="shared" ref="J3:J66" si="0">F3*I3</f>
        <v>500</v>
      </c>
      <c r="K3" t="str">
        <f>_xlfn.XLOOKUP(D3,Product_Master!A:A,Product_Master!C:C)</f>
        <v>Office Supplies</v>
      </c>
      <c r="L3" t="str">
        <f>_xlfn.XLOOKUP(C3,Employee_Master!A:A,Employee_Master!B:B)</f>
        <v>Rohit Yadav</v>
      </c>
    </row>
    <row r="4" spans="1:12" x14ac:dyDescent="0.3">
      <c r="A4" t="s">
        <v>278</v>
      </c>
      <c r="B4" s="1">
        <v>45774</v>
      </c>
      <c r="C4" t="s">
        <v>72</v>
      </c>
      <c r="D4" t="s">
        <v>179</v>
      </c>
      <c r="E4" t="s">
        <v>275</v>
      </c>
      <c r="F4">
        <v>7</v>
      </c>
      <c r="G4" t="str">
        <f>_xlfn.XLOOKUP(C4,Employee_Master!A:A,Employee_Master!B:B)</f>
        <v>Karan Yadav</v>
      </c>
      <c r="H4" t="str">
        <f>_xlfn.XLOOKUP(D4,Product_Master!A:A,Product_Master!B:B)</f>
        <v>Desk 6</v>
      </c>
      <c r="I4">
        <f>_xlfn.XLOOKUP(D4,Product_Master!A:A,Product_Master!D:D)</f>
        <v>12000</v>
      </c>
      <c r="J4">
        <f t="shared" si="0"/>
        <v>84000</v>
      </c>
      <c r="K4" t="str">
        <f>_xlfn.XLOOKUP(D4,Product_Master!A:A,Product_Master!C:C)</f>
        <v>Furniture</v>
      </c>
      <c r="L4" t="str">
        <f>_xlfn.XLOOKUP(C4,Employee_Master!A:A,Employee_Master!B:B)</f>
        <v>Karan Yadav</v>
      </c>
    </row>
    <row r="5" spans="1:12" x14ac:dyDescent="0.3">
      <c r="A5" t="s">
        <v>279</v>
      </c>
      <c r="B5" s="1">
        <v>45829</v>
      </c>
      <c r="C5" t="s">
        <v>97</v>
      </c>
      <c r="D5" t="s">
        <v>208</v>
      </c>
      <c r="E5" t="s">
        <v>277</v>
      </c>
      <c r="F5">
        <v>6</v>
      </c>
      <c r="G5" t="str">
        <f>_xlfn.XLOOKUP(C5,Employee_Master!A:A,Employee_Master!B:B)</f>
        <v>Anjali Singh</v>
      </c>
      <c r="H5" t="str">
        <f>_xlfn.XLOOKUP(D5,Product_Master!A:A,Product_Master!B:B)</f>
        <v>Marker 20</v>
      </c>
      <c r="I5">
        <f>_xlfn.XLOOKUP(D5,Product_Master!A:A,Product_Master!D:D)</f>
        <v>50</v>
      </c>
      <c r="J5">
        <f t="shared" si="0"/>
        <v>300</v>
      </c>
      <c r="K5" t="str">
        <f>_xlfn.XLOOKUP(D5,Product_Master!A:A,Product_Master!C:C)</f>
        <v>Office Supplies</v>
      </c>
      <c r="L5" t="str">
        <f>_xlfn.XLOOKUP(C5,Employee_Master!A:A,Employee_Master!B:B)</f>
        <v>Anjali Singh</v>
      </c>
    </row>
    <row r="6" spans="1:12" x14ac:dyDescent="0.3">
      <c r="A6" t="s">
        <v>280</v>
      </c>
      <c r="B6" s="1">
        <v>45835</v>
      </c>
      <c r="C6" t="s">
        <v>121</v>
      </c>
      <c r="D6" t="s">
        <v>236</v>
      </c>
      <c r="E6" t="s">
        <v>281</v>
      </c>
      <c r="F6">
        <v>3</v>
      </c>
      <c r="G6" t="str">
        <f>_xlfn.XLOOKUP(C6,Employee_Master!A:A,Employee_Master!B:B)</f>
        <v>Amit Mehta</v>
      </c>
      <c r="H6" t="str">
        <f>_xlfn.XLOOKUP(D6,Product_Master!A:A,Product_Master!B:B)</f>
        <v>Monitor 34</v>
      </c>
      <c r="I6">
        <f>_xlfn.XLOOKUP(D6,Product_Master!A:A,Product_Master!D:D)</f>
        <v>15000</v>
      </c>
      <c r="J6">
        <f t="shared" si="0"/>
        <v>45000</v>
      </c>
      <c r="K6" t="str">
        <f>_xlfn.XLOOKUP(D6,Product_Master!A:A,Product_Master!C:C)</f>
        <v>Electronics</v>
      </c>
      <c r="L6" t="str">
        <f>_xlfn.XLOOKUP(C6,Employee_Master!A:A,Employee_Master!B:B)</f>
        <v>Amit Mehta</v>
      </c>
    </row>
    <row r="7" spans="1:12" x14ac:dyDescent="0.3">
      <c r="A7" t="s">
        <v>282</v>
      </c>
      <c r="B7" s="1">
        <v>45673</v>
      </c>
      <c r="C7" t="s">
        <v>90</v>
      </c>
      <c r="D7" t="s">
        <v>176</v>
      </c>
      <c r="E7" t="s">
        <v>277</v>
      </c>
      <c r="F7">
        <v>12</v>
      </c>
      <c r="G7" t="str">
        <f>_xlfn.XLOOKUP(C7,Employee_Master!A:A,Employee_Master!B:B)</f>
        <v>Rahul Singh</v>
      </c>
      <c r="H7" t="str">
        <f>_xlfn.XLOOKUP(D7,Product_Master!A:A,Product_Master!B:B)</f>
        <v>Office Chair 5</v>
      </c>
      <c r="I7">
        <f>_xlfn.XLOOKUP(D7,Product_Master!A:A,Product_Master!D:D)</f>
        <v>7000</v>
      </c>
      <c r="J7">
        <f t="shared" si="0"/>
        <v>84000</v>
      </c>
      <c r="K7" t="str">
        <f>_xlfn.XLOOKUP(D7,Product_Master!A:A,Product_Master!C:C)</f>
        <v>Furniture</v>
      </c>
      <c r="L7" t="str">
        <f>_xlfn.XLOOKUP(C7,Employee_Master!A:A,Employee_Master!B:B)</f>
        <v>Rahul Singh</v>
      </c>
    </row>
    <row r="8" spans="1:12" x14ac:dyDescent="0.3">
      <c r="A8" t="s">
        <v>283</v>
      </c>
      <c r="B8" s="1">
        <v>45890</v>
      </c>
      <c r="C8" t="s">
        <v>10</v>
      </c>
      <c r="D8" t="s">
        <v>232</v>
      </c>
      <c r="E8" t="s">
        <v>275</v>
      </c>
      <c r="F8">
        <v>15</v>
      </c>
      <c r="G8" t="str">
        <f>_xlfn.XLOOKUP(C8,Employee_Master!A:A,Employee_Master!B:B)</f>
        <v>Karan Yadav</v>
      </c>
      <c r="H8" t="str">
        <f>_xlfn.XLOOKUP(D8,Product_Master!A:A,Product_Master!B:B)</f>
        <v>Mouse 32</v>
      </c>
      <c r="I8">
        <f>_xlfn.XLOOKUP(D8,Product_Master!A:A,Product_Master!D:D)</f>
        <v>500</v>
      </c>
      <c r="J8">
        <f t="shared" si="0"/>
        <v>7500</v>
      </c>
      <c r="K8" t="str">
        <f>_xlfn.XLOOKUP(D8,Product_Master!A:A,Product_Master!C:C)</f>
        <v>Electronics</v>
      </c>
      <c r="L8" t="str">
        <f>_xlfn.XLOOKUP(C8,Employee_Master!A:A,Employee_Master!B:B)</f>
        <v>Karan Yadav</v>
      </c>
    </row>
    <row r="9" spans="1:12" x14ac:dyDescent="0.3">
      <c r="A9" t="s">
        <v>284</v>
      </c>
      <c r="B9" s="1">
        <v>45675</v>
      </c>
      <c r="C9" t="s">
        <v>158</v>
      </c>
      <c r="D9" t="s">
        <v>244</v>
      </c>
      <c r="E9" t="s">
        <v>277</v>
      </c>
      <c r="F9">
        <v>2</v>
      </c>
      <c r="G9" t="str">
        <f>_xlfn.XLOOKUP(C9,Employee_Master!A:A,Employee_Master!B:B)</f>
        <v>Rohit Yadav</v>
      </c>
      <c r="H9" t="str">
        <f>_xlfn.XLOOKUP(D9,Product_Master!A:A,Product_Master!B:B)</f>
        <v>Notebook 38</v>
      </c>
      <c r="I9">
        <f>_xlfn.XLOOKUP(D9,Product_Master!A:A,Product_Master!D:D)</f>
        <v>100</v>
      </c>
      <c r="J9">
        <f t="shared" si="0"/>
        <v>200</v>
      </c>
      <c r="K9" t="str">
        <f>_xlfn.XLOOKUP(D9,Product_Master!A:A,Product_Master!C:C)</f>
        <v>Office Supplies</v>
      </c>
      <c r="L9" t="str">
        <f>_xlfn.XLOOKUP(C9,Employee_Master!A:A,Employee_Master!B:B)</f>
        <v>Rohit Yadav</v>
      </c>
    </row>
    <row r="10" spans="1:12" x14ac:dyDescent="0.3">
      <c r="A10" t="s">
        <v>285</v>
      </c>
      <c r="B10" s="1">
        <v>45938</v>
      </c>
      <c r="C10" t="s">
        <v>114</v>
      </c>
      <c r="D10" t="s">
        <v>186</v>
      </c>
      <c r="E10" t="s">
        <v>281</v>
      </c>
      <c r="F10">
        <v>2</v>
      </c>
      <c r="G10" t="str">
        <f>_xlfn.XLOOKUP(C10,Employee_Master!A:A,Employee_Master!B:B)</f>
        <v>Anjali Sharma</v>
      </c>
      <c r="H10" t="str">
        <f>_xlfn.XLOOKUP(D10,Product_Master!A:A,Product_Master!B:B)</f>
        <v>Printer Paper 9</v>
      </c>
      <c r="I10">
        <f>_xlfn.XLOOKUP(D10,Product_Master!A:A,Product_Master!D:D)</f>
        <v>300</v>
      </c>
      <c r="J10">
        <f t="shared" si="0"/>
        <v>600</v>
      </c>
      <c r="K10" t="str">
        <f>_xlfn.XLOOKUP(D10,Product_Master!A:A,Product_Master!C:C)</f>
        <v>Office Supplies</v>
      </c>
      <c r="L10" t="str">
        <f>_xlfn.XLOOKUP(C10,Employee_Master!A:A,Employee_Master!B:B)</f>
        <v>Anjali Sharma</v>
      </c>
    </row>
    <row r="11" spans="1:12" x14ac:dyDescent="0.3">
      <c r="A11" t="s">
        <v>286</v>
      </c>
      <c r="B11" s="1">
        <v>45927</v>
      </c>
      <c r="C11" t="s">
        <v>87</v>
      </c>
      <c r="D11" t="s">
        <v>186</v>
      </c>
      <c r="E11" t="s">
        <v>275</v>
      </c>
      <c r="F11">
        <v>8</v>
      </c>
      <c r="G11" t="str">
        <f>_xlfn.XLOOKUP(C11,Employee_Master!A:A,Employee_Master!B:B)</f>
        <v>Rahul Sharma</v>
      </c>
      <c r="H11" t="str">
        <f>_xlfn.XLOOKUP(D11,Product_Master!A:A,Product_Master!B:B)</f>
        <v>Printer Paper 9</v>
      </c>
      <c r="I11">
        <f>_xlfn.XLOOKUP(D11,Product_Master!A:A,Product_Master!D:D)</f>
        <v>300</v>
      </c>
      <c r="J11">
        <f t="shared" si="0"/>
        <v>2400</v>
      </c>
      <c r="K11" t="str">
        <f>_xlfn.XLOOKUP(D11,Product_Master!A:A,Product_Master!C:C)</f>
        <v>Office Supplies</v>
      </c>
      <c r="L11" t="str">
        <f>_xlfn.XLOOKUP(C11,Employee_Master!A:A,Employee_Master!B:B)</f>
        <v>Rahul Sharma</v>
      </c>
    </row>
    <row r="12" spans="1:12" x14ac:dyDescent="0.3">
      <c r="A12" t="s">
        <v>287</v>
      </c>
      <c r="B12" s="1">
        <v>45730</v>
      </c>
      <c r="C12" t="s">
        <v>37</v>
      </c>
      <c r="D12" t="s">
        <v>179</v>
      </c>
      <c r="E12" t="s">
        <v>277</v>
      </c>
      <c r="F12">
        <v>20</v>
      </c>
      <c r="G12" t="str">
        <f>_xlfn.XLOOKUP(C12,Employee_Master!A:A,Employee_Master!B:B)</f>
        <v>Rahul Yadav</v>
      </c>
      <c r="H12" t="str">
        <f>_xlfn.XLOOKUP(D12,Product_Master!A:A,Product_Master!B:B)</f>
        <v>Desk 6</v>
      </c>
      <c r="I12">
        <f>_xlfn.XLOOKUP(D12,Product_Master!A:A,Product_Master!D:D)</f>
        <v>12000</v>
      </c>
      <c r="J12">
        <f t="shared" si="0"/>
        <v>240000</v>
      </c>
      <c r="K12" t="str">
        <f>_xlfn.XLOOKUP(D12,Product_Master!A:A,Product_Master!C:C)</f>
        <v>Furniture</v>
      </c>
      <c r="L12" t="str">
        <f>_xlfn.XLOOKUP(C12,Employee_Master!A:A,Employee_Master!B:B)</f>
        <v>Rahul Yadav</v>
      </c>
    </row>
    <row r="13" spans="1:12" x14ac:dyDescent="0.3">
      <c r="A13" t="s">
        <v>288</v>
      </c>
      <c r="B13" s="1">
        <v>45996</v>
      </c>
      <c r="C13" t="s">
        <v>129</v>
      </c>
      <c r="D13" t="s">
        <v>206</v>
      </c>
      <c r="E13" t="s">
        <v>281</v>
      </c>
      <c r="F13">
        <v>10</v>
      </c>
      <c r="G13" t="str">
        <f>_xlfn.XLOOKUP(C13,Employee_Master!A:A,Employee_Master!B:B)</f>
        <v>Rohit Jain</v>
      </c>
      <c r="H13" t="str">
        <f>_xlfn.XLOOKUP(D13,Product_Master!A:A,Product_Master!B:B)</f>
        <v>Printer Paper 19</v>
      </c>
      <c r="I13">
        <f>_xlfn.XLOOKUP(D13,Product_Master!A:A,Product_Master!D:D)</f>
        <v>300</v>
      </c>
      <c r="J13">
        <f t="shared" si="0"/>
        <v>3000</v>
      </c>
      <c r="K13" t="str">
        <f>_xlfn.XLOOKUP(D13,Product_Master!A:A,Product_Master!C:C)</f>
        <v>Office Supplies</v>
      </c>
      <c r="L13" t="str">
        <f>_xlfn.XLOOKUP(C13,Employee_Master!A:A,Employee_Master!B:B)</f>
        <v>Rohit Jain</v>
      </c>
    </row>
    <row r="14" spans="1:12" x14ac:dyDescent="0.3">
      <c r="A14" t="s">
        <v>289</v>
      </c>
      <c r="B14" s="1">
        <v>45793</v>
      </c>
      <c r="C14" t="s">
        <v>35</v>
      </c>
      <c r="D14" t="s">
        <v>244</v>
      </c>
      <c r="E14" t="s">
        <v>290</v>
      </c>
      <c r="F14">
        <v>10</v>
      </c>
      <c r="G14" t="str">
        <f>_xlfn.XLOOKUP(C14,Employee_Master!A:A,Employee_Master!B:B)</f>
        <v>Rahul Yadav</v>
      </c>
      <c r="H14" t="str">
        <f>_xlfn.XLOOKUP(D14,Product_Master!A:A,Product_Master!B:B)</f>
        <v>Notebook 38</v>
      </c>
      <c r="I14">
        <f>_xlfn.XLOOKUP(D14,Product_Master!A:A,Product_Master!D:D)</f>
        <v>100</v>
      </c>
      <c r="J14">
        <f t="shared" si="0"/>
        <v>1000</v>
      </c>
      <c r="K14" t="str">
        <f>_xlfn.XLOOKUP(D14,Product_Master!A:A,Product_Master!C:C)</f>
        <v>Office Supplies</v>
      </c>
      <c r="L14" t="str">
        <f>_xlfn.XLOOKUP(C14,Employee_Master!A:A,Employee_Master!B:B)</f>
        <v>Rahul Yadav</v>
      </c>
    </row>
    <row r="15" spans="1:12" x14ac:dyDescent="0.3">
      <c r="A15" t="s">
        <v>291</v>
      </c>
      <c r="B15" s="1">
        <v>45781</v>
      </c>
      <c r="C15" t="s">
        <v>12</v>
      </c>
      <c r="D15" t="s">
        <v>238</v>
      </c>
      <c r="E15" t="s">
        <v>277</v>
      </c>
      <c r="F15">
        <v>7</v>
      </c>
      <c r="G15" t="str">
        <f>_xlfn.XLOOKUP(C15,Employee_Master!A:A,Employee_Master!B:B)</f>
        <v>Sneha Mehta</v>
      </c>
      <c r="H15" t="str">
        <f>_xlfn.XLOOKUP(D15,Product_Master!A:A,Product_Master!B:B)</f>
        <v>Office Chair 35</v>
      </c>
      <c r="I15">
        <f>_xlfn.XLOOKUP(D15,Product_Master!A:A,Product_Master!D:D)</f>
        <v>7000</v>
      </c>
      <c r="J15">
        <f t="shared" si="0"/>
        <v>49000</v>
      </c>
      <c r="K15" t="str">
        <f>_xlfn.XLOOKUP(D15,Product_Master!A:A,Product_Master!C:C)</f>
        <v>Furniture</v>
      </c>
      <c r="L15" t="str">
        <f>_xlfn.XLOOKUP(C15,Employee_Master!A:A,Employee_Master!B:B)</f>
        <v>Sneha Mehta</v>
      </c>
    </row>
    <row r="16" spans="1:12" x14ac:dyDescent="0.3">
      <c r="A16" t="s">
        <v>292</v>
      </c>
      <c r="B16" s="1">
        <v>45796</v>
      </c>
      <c r="C16" t="s">
        <v>49</v>
      </c>
      <c r="D16" t="s">
        <v>190</v>
      </c>
      <c r="E16" t="s">
        <v>281</v>
      </c>
      <c r="F16">
        <v>2</v>
      </c>
      <c r="G16" t="str">
        <f>_xlfn.XLOOKUP(C16,Employee_Master!A:A,Employee_Master!B:B)</f>
        <v>Amit Verma</v>
      </c>
      <c r="H16" t="str">
        <f>_xlfn.XLOOKUP(D16,Product_Master!A:A,Product_Master!B:B)</f>
        <v>Laptop 11</v>
      </c>
      <c r="I16">
        <f>_xlfn.XLOOKUP(D16,Product_Master!A:A,Product_Master!D:D)</f>
        <v>60000</v>
      </c>
      <c r="J16">
        <f t="shared" si="0"/>
        <v>120000</v>
      </c>
      <c r="K16" t="str">
        <f>_xlfn.XLOOKUP(D16,Product_Master!A:A,Product_Master!C:C)</f>
        <v>Electronics</v>
      </c>
      <c r="L16" t="str">
        <f>_xlfn.XLOOKUP(C16,Employee_Master!A:A,Employee_Master!B:B)</f>
        <v>Amit Verma</v>
      </c>
    </row>
    <row r="17" spans="1:12" x14ac:dyDescent="0.3">
      <c r="A17" t="s">
        <v>293</v>
      </c>
      <c r="B17" s="1">
        <v>45882</v>
      </c>
      <c r="C17" t="s">
        <v>25</v>
      </c>
      <c r="D17" t="s">
        <v>208</v>
      </c>
      <c r="E17" t="s">
        <v>281</v>
      </c>
      <c r="F17">
        <v>14</v>
      </c>
      <c r="G17" t="str">
        <f>_xlfn.XLOOKUP(C17,Employee_Master!A:A,Employee_Master!B:B)</f>
        <v>Pooja Singh</v>
      </c>
      <c r="H17" t="str">
        <f>_xlfn.XLOOKUP(D17,Product_Master!A:A,Product_Master!B:B)</f>
        <v>Marker 20</v>
      </c>
      <c r="I17">
        <f>_xlfn.XLOOKUP(D17,Product_Master!A:A,Product_Master!D:D)</f>
        <v>50</v>
      </c>
      <c r="J17">
        <f t="shared" si="0"/>
        <v>700</v>
      </c>
      <c r="K17" t="str">
        <f>_xlfn.XLOOKUP(D17,Product_Master!A:A,Product_Master!C:C)</f>
        <v>Office Supplies</v>
      </c>
      <c r="L17" t="str">
        <f>_xlfn.XLOOKUP(C17,Employee_Master!A:A,Employee_Master!B:B)</f>
        <v>Pooja Singh</v>
      </c>
    </row>
    <row r="18" spans="1:12" x14ac:dyDescent="0.3">
      <c r="A18" t="s">
        <v>294</v>
      </c>
      <c r="B18" s="1">
        <v>45986</v>
      </c>
      <c r="C18" t="s">
        <v>70</v>
      </c>
      <c r="D18" t="s">
        <v>176</v>
      </c>
      <c r="E18" t="s">
        <v>277</v>
      </c>
      <c r="F18">
        <v>10</v>
      </c>
      <c r="G18" t="str">
        <f>_xlfn.XLOOKUP(C18,Employee_Master!A:A,Employee_Master!B:B)</f>
        <v>Rohit Jain</v>
      </c>
      <c r="H18" t="str">
        <f>_xlfn.XLOOKUP(D18,Product_Master!A:A,Product_Master!B:B)</f>
        <v>Office Chair 5</v>
      </c>
      <c r="I18">
        <f>_xlfn.XLOOKUP(D18,Product_Master!A:A,Product_Master!D:D)</f>
        <v>7000</v>
      </c>
      <c r="J18">
        <f t="shared" si="0"/>
        <v>70000</v>
      </c>
      <c r="K18" t="str">
        <f>_xlfn.XLOOKUP(D18,Product_Master!A:A,Product_Master!C:C)</f>
        <v>Furniture</v>
      </c>
      <c r="L18" t="str">
        <f>_xlfn.XLOOKUP(C18,Employee_Master!A:A,Employee_Master!B:B)</f>
        <v>Rohit Jain</v>
      </c>
    </row>
    <row r="19" spans="1:12" x14ac:dyDescent="0.3">
      <c r="A19" t="s">
        <v>295</v>
      </c>
      <c r="B19" s="1">
        <v>45794</v>
      </c>
      <c r="C19" t="s">
        <v>71</v>
      </c>
      <c r="D19" t="s">
        <v>174</v>
      </c>
      <c r="E19" t="s">
        <v>290</v>
      </c>
      <c r="F19">
        <v>13</v>
      </c>
      <c r="G19" t="str">
        <f>_xlfn.XLOOKUP(C19,Employee_Master!A:A,Employee_Master!B:B)</f>
        <v>Amit Mehta</v>
      </c>
      <c r="H19" t="str">
        <f>_xlfn.XLOOKUP(D19,Product_Master!A:A,Product_Master!B:B)</f>
        <v>Monitor 4</v>
      </c>
      <c r="I19">
        <f>_xlfn.XLOOKUP(D19,Product_Master!A:A,Product_Master!D:D)</f>
        <v>15000</v>
      </c>
      <c r="J19">
        <f t="shared" si="0"/>
        <v>195000</v>
      </c>
      <c r="K19" t="str">
        <f>_xlfn.XLOOKUP(D19,Product_Master!A:A,Product_Master!C:C)</f>
        <v>Electronics</v>
      </c>
      <c r="L19" t="str">
        <f>_xlfn.XLOOKUP(C19,Employee_Master!A:A,Employee_Master!B:B)</f>
        <v>Amit Mehta</v>
      </c>
    </row>
    <row r="20" spans="1:12" x14ac:dyDescent="0.3">
      <c r="A20" t="s">
        <v>296</v>
      </c>
      <c r="B20" s="1">
        <v>45852</v>
      </c>
      <c r="C20" t="s">
        <v>7</v>
      </c>
      <c r="D20" t="s">
        <v>264</v>
      </c>
      <c r="E20" t="s">
        <v>290</v>
      </c>
      <c r="F20">
        <v>12</v>
      </c>
      <c r="G20" t="str">
        <f>_xlfn.XLOOKUP(C20,Employee_Master!A:A,Employee_Master!B:B)</f>
        <v>Priya Sharma</v>
      </c>
      <c r="H20" t="str">
        <f>_xlfn.XLOOKUP(D20,Product_Master!A:A,Product_Master!B:B)</f>
        <v>Notebook 48</v>
      </c>
      <c r="I20">
        <f>_xlfn.XLOOKUP(D20,Product_Master!A:A,Product_Master!D:D)</f>
        <v>100</v>
      </c>
      <c r="J20">
        <f t="shared" si="0"/>
        <v>1200</v>
      </c>
      <c r="K20" t="str">
        <f>_xlfn.XLOOKUP(D20,Product_Master!A:A,Product_Master!C:C)</f>
        <v>Office Supplies</v>
      </c>
      <c r="L20" t="str">
        <f>_xlfn.XLOOKUP(C20,Employee_Master!A:A,Employee_Master!B:B)</f>
        <v>Priya Sharma</v>
      </c>
    </row>
    <row r="21" spans="1:12" x14ac:dyDescent="0.3">
      <c r="A21" t="s">
        <v>297</v>
      </c>
      <c r="B21" s="1">
        <v>45805</v>
      </c>
      <c r="C21" t="s">
        <v>129</v>
      </c>
      <c r="D21" t="s">
        <v>198</v>
      </c>
      <c r="E21" t="s">
        <v>290</v>
      </c>
      <c r="F21">
        <v>9</v>
      </c>
      <c r="G21" t="str">
        <f>_xlfn.XLOOKUP(C21,Employee_Master!A:A,Employee_Master!B:B)</f>
        <v>Rohit Jain</v>
      </c>
      <c r="H21" t="str">
        <f>_xlfn.XLOOKUP(D21,Product_Master!A:A,Product_Master!B:B)</f>
        <v>Office Chair 15</v>
      </c>
      <c r="I21">
        <f>_xlfn.XLOOKUP(D21,Product_Master!A:A,Product_Master!D:D)</f>
        <v>7000</v>
      </c>
      <c r="J21">
        <f t="shared" si="0"/>
        <v>63000</v>
      </c>
      <c r="K21" t="str">
        <f>_xlfn.XLOOKUP(D21,Product_Master!A:A,Product_Master!C:C)</f>
        <v>Furniture</v>
      </c>
      <c r="L21" t="str">
        <f>_xlfn.XLOOKUP(C21,Employee_Master!A:A,Employee_Master!B:B)</f>
        <v>Rohit Jain</v>
      </c>
    </row>
    <row r="22" spans="1:12" x14ac:dyDescent="0.3">
      <c r="A22" t="s">
        <v>298</v>
      </c>
      <c r="B22" s="1">
        <v>45976</v>
      </c>
      <c r="C22" t="s">
        <v>68</v>
      </c>
      <c r="D22" t="s">
        <v>167</v>
      </c>
      <c r="E22" t="s">
        <v>277</v>
      </c>
      <c r="F22">
        <v>3</v>
      </c>
      <c r="G22" t="str">
        <f>_xlfn.XLOOKUP(C22,Employee_Master!A:A,Employee_Master!B:B)</f>
        <v>Priya Kumar</v>
      </c>
      <c r="H22" t="str">
        <f>_xlfn.XLOOKUP(D22,Product_Master!A:A,Product_Master!B:B)</f>
        <v>Laptop 1</v>
      </c>
      <c r="I22">
        <f>_xlfn.XLOOKUP(D22,Product_Master!A:A,Product_Master!D:D)</f>
        <v>60000</v>
      </c>
      <c r="J22">
        <f t="shared" si="0"/>
        <v>180000</v>
      </c>
      <c r="K22" t="str">
        <f>_xlfn.XLOOKUP(D22,Product_Master!A:A,Product_Master!C:C)</f>
        <v>Electronics</v>
      </c>
      <c r="L22" t="str">
        <f>_xlfn.XLOOKUP(C22,Employee_Master!A:A,Employee_Master!B:B)</f>
        <v>Priya Kumar</v>
      </c>
    </row>
    <row r="23" spans="1:12" x14ac:dyDescent="0.3">
      <c r="A23" t="s">
        <v>299</v>
      </c>
      <c r="B23" s="1">
        <v>45876</v>
      </c>
      <c r="C23" t="s">
        <v>64</v>
      </c>
      <c r="D23" t="s">
        <v>196</v>
      </c>
      <c r="E23" t="s">
        <v>277</v>
      </c>
      <c r="F23">
        <v>4</v>
      </c>
      <c r="G23" t="str">
        <f>_xlfn.XLOOKUP(C23,Employee_Master!A:A,Employee_Master!B:B)</f>
        <v>Anjali Jain</v>
      </c>
      <c r="H23" t="str">
        <f>_xlfn.XLOOKUP(D23,Product_Master!A:A,Product_Master!B:B)</f>
        <v>Monitor 14</v>
      </c>
      <c r="I23">
        <f>_xlfn.XLOOKUP(D23,Product_Master!A:A,Product_Master!D:D)</f>
        <v>15000</v>
      </c>
      <c r="J23">
        <f t="shared" si="0"/>
        <v>60000</v>
      </c>
      <c r="K23" t="str">
        <f>_xlfn.XLOOKUP(D23,Product_Master!A:A,Product_Master!C:C)</f>
        <v>Electronics</v>
      </c>
      <c r="L23" t="str">
        <f>_xlfn.XLOOKUP(C23,Employee_Master!A:A,Employee_Master!B:B)</f>
        <v>Anjali Jain</v>
      </c>
    </row>
    <row r="24" spans="1:12" x14ac:dyDescent="0.3">
      <c r="A24" t="s">
        <v>300</v>
      </c>
      <c r="B24" s="1">
        <v>45913</v>
      </c>
      <c r="C24" t="s">
        <v>41</v>
      </c>
      <c r="D24" t="s">
        <v>172</v>
      </c>
      <c r="E24" t="s">
        <v>277</v>
      </c>
      <c r="F24">
        <v>1</v>
      </c>
      <c r="G24" t="str">
        <f>_xlfn.XLOOKUP(C24,Employee_Master!A:A,Employee_Master!B:B)</f>
        <v>Neha Mehta</v>
      </c>
      <c r="H24" t="str">
        <f>_xlfn.XLOOKUP(D24,Product_Master!A:A,Product_Master!B:B)</f>
        <v>Keyboard 3</v>
      </c>
      <c r="I24">
        <f>_xlfn.XLOOKUP(D24,Product_Master!A:A,Product_Master!D:D)</f>
        <v>1200</v>
      </c>
      <c r="J24">
        <f t="shared" si="0"/>
        <v>1200</v>
      </c>
      <c r="K24" t="str">
        <f>_xlfn.XLOOKUP(D24,Product_Master!A:A,Product_Master!C:C)</f>
        <v>Electronics</v>
      </c>
      <c r="L24" t="str">
        <f>_xlfn.XLOOKUP(C24,Employee_Master!A:A,Employee_Master!B:B)</f>
        <v>Neha Mehta</v>
      </c>
    </row>
    <row r="25" spans="1:12" x14ac:dyDescent="0.3">
      <c r="A25" t="s">
        <v>301</v>
      </c>
      <c r="B25" s="1">
        <v>45813</v>
      </c>
      <c r="C25" t="s">
        <v>104</v>
      </c>
      <c r="D25" t="s">
        <v>208</v>
      </c>
      <c r="E25" t="s">
        <v>277</v>
      </c>
      <c r="F25">
        <v>5</v>
      </c>
      <c r="G25" t="str">
        <f>_xlfn.XLOOKUP(C25,Employee_Master!A:A,Employee_Master!B:B)</f>
        <v>Neha Gupta</v>
      </c>
      <c r="H25" t="str">
        <f>_xlfn.XLOOKUP(D25,Product_Master!A:A,Product_Master!B:B)</f>
        <v>Marker 20</v>
      </c>
      <c r="I25">
        <f>_xlfn.XLOOKUP(D25,Product_Master!A:A,Product_Master!D:D)</f>
        <v>50</v>
      </c>
      <c r="J25">
        <f t="shared" si="0"/>
        <v>250</v>
      </c>
      <c r="K25" t="str">
        <f>_xlfn.XLOOKUP(D25,Product_Master!A:A,Product_Master!C:C)</f>
        <v>Office Supplies</v>
      </c>
      <c r="L25" t="str">
        <f>_xlfn.XLOOKUP(C25,Employee_Master!A:A,Employee_Master!B:B)</f>
        <v>Neha Gupta</v>
      </c>
    </row>
    <row r="26" spans="1:12" x14ac:dyDescent="0.3">
      <c r="A26" t="s">
        <v>302</v>
      </c>
      <c r="B26" s="1">
        <v>45842</v>
      </c>
      <c r="C26" t="s">
        <v>151</v>
      </c>
      <c r="D26" t="s">
        <v>266</v>
      </c>
      <c r="E26" t="s">
        <v>277</v>
      </c>
      <c r="F26">
        <v>5</v>
      </c>
      <c r="G26" t="str">
        <f>_xlfn.XLOOKUP(C26,Employee_Master!A:A,Employee_Master!B:B)</f>
        <v>Neha Yadav</v>
      </c>
      <c r="H26" t="str">
        <f>_xlfn.XLOOKUP(D26,Product_Master!A:A,Product_Master!B:B)</f>
        <v>Printer Paper 49</v>
      </c>
      <c r="I26">
        <f>_xlfn.XLOOKUP(D26,Product_Master!A:A,Product_Master!D:D)</f>
        <v>300</v>
      </c>
      <c r="J26">
        <f t="shared" si="0"/>
        <v>1500</v>
      </c>
      <c r="K26" t="str">
        <f>_xlfn.XLOOKUP(D26,Product_Master!A:A,Product_Master!C:C)</f>
        <v>Office Supplies</v>
      </c>
      <c r="L26" t="str">
        <f>_xlfn.XLOOKUP(C26,Employee_Master!A:A,Employee_Master!B:B)</f>
        <v>Neha Yadav</v>
      </c>
    </row>
    <row r="27" spans="1:12" x14ac:dyDescent="0.3">
      <c r="A27" t="s">
        <v>303</v>
      </c>
      <c r="B27" s="1">
        <v>45688</v>
      </c>
      <c r="C27" t="s">
        <v>121</v>
      </c>
      <c r="D27" t="s">
        <v>238</v>
      </c>
      <c r="E27" t="s">
        <v>277</v>
      </c>
      <c r="F27">
        <v>9</v>
      </c>
      <c r="G27" t="str">
        <f>_xlfn.XLOOKUP(C27,Employee_Master!A:A,Employee_Master!B:B)</f>
        <v>Amit Mehta</v>
      </c>
      <c r="H27" t="str">
        <f>_xlfn.XLOOKUP(D27,Product_Master!A:A,Product_Master!B:B)</f>
        <v>Office Chair 35</v>
      </c>
      <c r="I27">
        <f>_xlfn.XLOOKUP(D27,Product_Master!A:A,Product_Master!D:D)</f>
        <v>7000</v>
      </c>
      <c r="J27">
        <f t="shared" si="0"/>
        <v>63000</v>
      </c>
      <c r="K27" t="str">
        <f>_xlfn.XLOOKUP(D27,Product_Master!A:A,Product_Master!C:C)</f>
        <v>Furniture</v>
      </c>
      <c r="L27" t="str">
        <f>_xlfn.XLOOKUP(C27,Employee_Master!A:A,Employee_Master!B:B)</f>
        <v>Amit Mehta</v>
      </c>
    </row>
    <row r="28" spans="1:12" x14ac:dyDescent="0.3">
      <c r="A28" t="s">
        <v>304</v>
      </c>
      <c r="B28" s="1">
        <v>45789</v>
      </c>
      <c r="C28" t="s">
        <v>39</v>
      </c>
      <c r="D28" t="s">
        <v>188</v>
      </c>
      <c r="E28" t="s">
        <v>281</v>
      </c>
      <c r="F28">
        <v>8</v>
      </c>
      <c r="G28" t="str">
        <f>_xlfn.XLOOKUP(C28,Employee_Master!A:A,Employee_Master!B:B)</f>
        <v>Amit Agarwal</v>
      </c>
      <c r="H28" t="str">
        <f>_xlfn.XLOOKUP(D28,Product_Master!A:A,Product_Master!B:B)</f>
        <v>Marker 10</v>
      </c>
      <c r="I28">
        <f>_xlfn.XLOOKUP(D28,Product_Master!A:A,Product_Master!D:D)</f>
        <v>50</v>
      </c>
      <c r="J28">
        <f t="shared" si="0"/>
        <v>400</v>
      </c>
      <c r="K28" t="str">
        <f>_xlfn.XLOOKUP(D28,Product_Master!A:A,Product_Master!C:C)</f>
        <v>Office Supplies</v>
      </c>
      <c r="L28" t="str">
        <f>_xlfn.XLOOKUP(C28,Employee_Master!A:A,Employee_Master!B:B)</f>
        <v>Amit Agarwal</v>
      </c>
    </row>
    <row r="29" spans="1:12" x14ac:dyDescent="0.3">
      <c r="A29" t="s">
        <v>305</v>
      </c>
      <c r="B29" s="1">
        <v>45673</v>
      </c>
      <c r="C29" t="s">
        <v>81</v>
      </c>
      <c r="D29" t="s">
        <v>260</v>
      </c>
      <c r="E29" t="s">
        <v>290</v>
      </c>
      <c r="F29">
        <v>8</v>
      </c>
      <c r="G29" t="str">
        <f>_xlfn.XLOOKUP(C29,Employee_Master!A:A,Employee_Master!B:B)</f>
        <v>Priya Verma</v>
      </c>
      <c r="H29" t="str">
        <f>_xlfn.XLOOKUP(D29,Product_Master!A:A,Product_Master!B:B)</f>
        <v>Desk 46</v>
      </c>
      <c r="I29">
        <f>_xlfn.XLOOKUP(D29,Product_Master!A:A,Product_Master!D:D)</f>
        <v>12000</v>
      </c>
      <c r="J29">
        <f t="shared" si="0"/>
        <v>96000</v>
      </c>
      <c r="K29" t="str">
        <f>_xlfn.XLOOKUP(D29,Product_Master!A:A,Product_Master!C:C)</f>
        <v>Furniture</v>
      </c>
      <c r="L29" t="str">
        <f>_xlfn.XLOOKUP(C29,Employee_Master!A:A,Employee_Master!B:B)</f>
        <v>Priya Verma</v>
      </c>
    </row>
    <row r="30" spans="1:12" x14ac:dyDescent="0.3">
      <c r="A30" t="s">
        <v>306</v>
      </c>
      <c r="B30" s="1">
        <v>45786</v>
      </c>
      <c r="C30" t="s">
        <v>68</v>
      </c>
      <c r="D30" t="s">
        <v>214</v>
      </c>
      <c r="E30" t="s">
        <v>277</v>
      </c>
      <c r="F30">
        <v>7</v>
      </c>
      <c r="G30" t="str">
        <f>_xlfn.XLOOKUP(C30,Employee_Master!A:A,Employee_Master!B:B)</f>
        <v>Priya Kumar</v>
      </c>
      <c r="H30" t="str">
        <f>_xlfn.XLOOKUP(D30,Product_Master!A:A,Product_Master!B:B)</f>
        <v>Keyboard 23</v>
      </c>
      <c r="I30">
        <f>_xlfn.XLOOKUP(D30,Product_Master!A:A,Product_Master!D:D)</f>
        <v>1200</v>
      </c>
      <c r="J30">
        <f t="shared" si="0"/>
        <v>8400</v>
      </c>
      <c r="K30" t="str">
        <f>_xlfn.XLOOKUP(D30,Product_Master!A:A,Product_Master!C:C)</f>
        <v>Electronics</v>
      </c>
      <c r="L30" t="str">
        <f>_xlfn.XLOOKUP(C30,Employee_Master!A:A,Employee_Master!B:B)</f>
        <v>Priya Kumar</v>
      </c>
    </row>
    <row r="31" spans="1:12" x14ac:dyDescent="0.3">
      <c r="A31" t="s">
        <v>307</v>
      </c>
      <c r="B31" s="1">
        <v>45943</v>
      </c>
      <c r="C31" t="s">
        <v>122</v>
      </c>
      <c r="D31" t="s">
        <v>268</v>
      </c>
      <c r="E31" t="s">
        <v>277</v>
      </c>
      <c r="F31">
        <v>9</v>
      </c>
      <c r="G31" t="str">
        <f>_xlfn.XLOOKUP(C31,Employee_Master!A:A,Employee_Master!B:B)</f>
        <v>Sneha Agarwal</v>
      </c>
      <c r="H31" t="str">
        <f>_xlfn.XLOOKUP(D31,Product_Master!A:A,Product_Master!B:B)</f>
        <v>Marker 50</v>
      </c>
      <c r="I31">
        <f>_xlfn.XLOOKUP(D31,Product_Master!A:A,Product_Master!D:D)</f>
        <v>50</v>
      </c>
      <c r="J31">
        <f t="shared" si="0"/>
        <v>450</v>
      </c>
      <c r="K31" t="str">
        <f>_xlfn.XLOOKUP(D31,Product_Master!A:A,Product_Master!C:C)</f>
        <v>Office Supplies</v>
      </c>
      <c r="L31" t="str">
        <f>_xlfn.XLOOKUP(C31,Employee_Master!A:A,Employee_Master!B:B)</f>
        <v>Sneha Agarwal</v>
      </c>
    </row>
    <row r="32" spans="1:12" x14ac:dyDescent="0.3">
      <c r="A32" t="s">
        <v>308</v>
      </c>
      <c r="B32" s="1">
        <v>45931</v>
      </c>
      <c r="C32" t="s">
        <v>134</v>
      </c>
      <c r="D32" t="s">
        <v>232</v>
      </c>
      <c r="E32" t="s">
        <v>277</v>
      </c>
      <c r="F32">
        <v>7</v>
      </c>
      <c r="G32" t="str">
        <f>_xlfn.XLOOKUP(C32,Employee_Master!A:A,Employee_Master!B:B)</f>
        <v>Rahul Gupta</v>
      </c>
      <c r="H32" t="str">
        <f>_xlfn.XLOOKUP(D32,Product_Master!A:A,Product_Master!B:B)</f>
        <v>Mouse 32</v>
      </c>
      <c r="I32">
        <f>_xlfn.XLOOKUP(D32,Product_Master!A:A,Product_Master!D:D)</f>
        <v>500</v>
      </c>
      <c r="J32">
        <f t="shared" si="0"/>
        <v>3500</v>
      </c>
      <c r="K32" t="str">
        <f>_xlfn.XLOOKUP(D32,Product_Master!A:A,Product_Master!C:C)</f>
        <v>Electronics</v>
      </c>
      <c r="L32" t="str">
        <f>_xlfn.XLOOKUP(C32,Employee_Master!A:A,Employee_Master!B:B)</f>
        <v>Rahul Gupta</v>
      </c>
    </row>
    <row r="33" spans="1:12" x14ac:dyDescent="0.3">
      <c r="A33" t="s">
        <v>309</v>
      </c>
      <c r="B33" s="1">
        <v>45746</v>
      </c>
      <c r="C33" t="s">
        <v>10</v>
      </c>
      <c r="D33" t="s">
        <v>252</v>
      </c>
      <c r="E33" t="s">
        <v>290</v>
      </c>
      <c r="F33">
        <v>10</v>
      </c>
      <c r="G33" t="str">
        <f>_xlfn.XLOOKUP(C33,Employee_Master!A:A,Employee_Master!B:B)</f>
        <v>Karan Yadav</v>
      </c>
      <c r="H33" t="str">
        <f>_xlfn.XLOOKUP(D33,Product_Master!A:A,Product_Master!B:B)</f>
        <v>Mouse 42</v>
      </c>
      <c r="I33">
        <f>_xlfn.XLOOKUP(D33,Product_Master!A:A,Product_Master!D:D)</f>
        <v>500</v>
      </c>
      <c r="J33">
        <f t="shared" si="0"/>
        <v>5000</v>
      </c>
      <c r="K33" t="str">
        <f>_xlfn.XLOOKUP(D33,Product_Master!A:A,Product_Master!C:C)</f>
        <v>Electronics</v>
      </c>
      <c r="L33" t="str">
        <f>_xlfn.XLOOKUP(C33,Employee_Master!A:A,Employee_Master!B:B)</f>
        <v>Karan Yadav</v>
      </c>
    </row>
    <row r="34" spans="1:12" x14ac:dyDescent="0.3">
      <c r="A34" t="s">
        <v>310</v>
      </c>
      <c r="B34" s="1">
        <v>45863</v>
      </c>
      <c r="C34" t="s">
        <v>127</v>
      </c>
      <c r="D34" t="s">
        <v>212</v>
      </c>
      <c r="E34" t="s">
        <v>281</v>
      </c>
      <c r="F34">
        <v>2</v>
      </c>
      <c r="G34" t="str">
        <f>_xlfn.XLOOKUP(C34,Employee_Master!A:A,Employee_Master!B:B)</f>
        <v>Rahul Jain</v>
      </c>
      <c r="H34" t="str">
        <f>_xlfn.XLOOKUP(D34,Product_Master!A:A,Product_Master!B:B)</f>
        <v>Mouse 22</v>
      </c>
      <c r="I34">
        <f>_xlfn.XLOOKUP(D34,Product_Master!A:A,Product_Master!D:D)</f>
        <v>500</v>
      </c>
      <c r="J34">
        <f t="shared" si="0"/>
        <v>1000</v>
      </c>
      <c r="K34" t="str">
        <f>_xlfn.XLOOKUP(D34,Product_Master!A:A,Product_Master!C:C)</f>
        <v>Electronics</v>
      </c>
      <c r="L34" t="str">
        <f>_xlfn.XLOOKUP(C34,Employee_Master!A:A,Employee_Master!B:B)</f>
        <v>Rahul Jain</v>
      </c>
    </row>
    <row r="35" spans="1:12" x14ac:dyDescent="0.3">
      <c r="A35" t="s">
        <v>311</v>
      </c>
      <c r="B35" s="1">
        <v>45889</v>
      </c>
      <c r="C35" t="s">
        <v>107</v>
      </c>
      <c r="D35" t="s">
        <v>208</v>
      </c>
      <c r="E35" t="s">
        <v>290</v>
      </c>
      <c r="F35">
        <v>2</v>
      </c>
      <c r="G35" t="str">
        <f>_xlfn.XLOOKUP(C35,Employee_Master!A:A,Employee_Master!B:B)</f>
        <v>Pooja Jain</v>
      </c>
      <c r="H35" t="str">
        <f>_xlfn.XLOOKUP(D35,Product_Master!A:A,Product_Master!B:B)</f>
        <v>Marker 20</v>
      </c>
      <c r="I35">
        <f>_xlfn.XLOOKUP(D35,Product_Master!A:A,Product_Master!D:D)</f>
        <v>50</v>
      </c>
      <c r="J35">
        <f t="shared" si="0"/>
        <v>100</v>
      </c>
      <c r="K35" t="str">
        <f>_xlfn.XLOOKUP(D35,Product_Master!A:A,Product_Master!C:C)</f>
        <v>Office Supplies</v>
      </c>
      <c r="L35" t="str">
        <f>_xlfn.XLOOKUP(C35,Employee_Master!A:A,Employee_Master!B:B)</f>
        <v>Pooja Jain</v>
      </c>
    </row>
    <row r="36" spans="1:12" x14ac:dyDescent="0.3">
      <c r="A36" t="s">
        <v>312</v>
      </c>
      <c r="B36" s="1">
        <v>45769</v>
      </c>
      <c r="C36" t="s">
        <v>32</v>
      </c>
      <c r="D36" t="s">
        <v>264</v>
      </c>
      <c r="E36" t="s">
        <v>281</v>
      </c>
      <c r="F36">
        <v>2</v>
      </c>
      <c r="G36" t="str">
        <f>_xlfn.XLOOKUP(C36,Employee_Master!A:A,Employee_Master!B:B)</f>
        <v>Karan Gupta</v>
      </c>
      <c r="H36" t="str">
        <f>_xlfn.XLOOKUP(D36,Product_Master!A:A,Product_Master!B:B)</f>
        <v>Notebook 48</v>
      </c>
      <c r="I36">
        <f>_xlfn.XLOOKUP(D36,Product_Master!A:A,Product_Master!D:D)</f>
        <v>100</v>
      </c>
      <c r="J36">
        <f t="shared" si="0"/>
        <v>200</v>
      </c>
      <c r="K36" t="str">
        <f>_xlfn.XLOOKUP(D36,Product_Master!A:A,Product_Master!C:C)</f>
        <v>Office Supplies</v>
      </c>
      <c r="L36" t="str">
        <f>_xlfn.XLOOKUP(C36,Employee_Master!A:A,Employee_Master!B:B)</f>
        <v>Karan Gupta</v>
      </c>
    </row>
    <row r="37" spans="1:12" x14ac:dyDescent="0.3">
      <c r="A37" t="s">
        <v>313</v>
      </c>
      <c r="B37" s="1">
        <v>45919</v>
      </c>
      <c r="C37" t="s">
        <v>34</v>
      </c>
      <c r="D37" t="s">
        <v>246</v>
      </c>
      <c r="E37" t="s">
        <v>281</v>
      </c>
      <c r="F37">
        <v>11</v>
      </c>
      <c r="G37" t="str">
        <f>_xlfn.XLOOKUP(C37,Employee_Master!A:A,Employee_Master!B:B)</f>
        <v>Priya Sharma</v>
      </c>
      <c r="H37" t="str">
        <f>_xlfn.XLOOKUP(D37,Product_Master!A:A,Product_Master!B:B)</f>
        <v>Printer Paper 39</v>
      </c>
      <c r="I37">
        <f>_xlfn.XLOOKUP(D37,Product_Master!A:A,Product_Master!D:D)</f>
        <v>300</v>
      </c>
      <c r="J37">
        <f t="shared" si="0"/>
        <v>3300</v>
      </c>
      <c r="K37" t="str">
        <f>_xlfn.XLOOKUP(D37,Product_Master!A:A,Product_Master!C:C)</f>
        <v>Office Supplies</v>
      </c>
      <c r="L37" t="str">
        <f>_xlfn.XLOOKUP(C37,Employee_Master!A:A,Employee_Master!B:B)</f>
        <v>Priya Sharma</v>
      </c>
    </row>
    <row r="38" spans="1:12" x14ac:dyDescent="0.3">
      <c r="A38" t="s">
        <v>314</v>
      </c>
      <c r="B38" s="1">
        <v>45976</v>
      </c>
      <c r="C38" t="s">
        <v>51</v>
      </c>
      <c r="D38" t="s">
        <v>188</v>
      </c>
      <c r="E38" t="s">
        <v>277</v>
      </c>
      <c r="F38">
        <v>11</v>
      </c>
      <c r="G38" t="str">
        <f>_xlfn.XLOOKUP(C38,Employee_Master!A:A,Employee_Master!B:B)</f>
        <v>Vikas Agarwal</v>
      </c>
      <c r="H38" t="str">
        <f>_xlfn.XLOOKUP(D38,Product_Master!A:A,Product_Master!B:B)</f>
        <v>Marker 10</v>
      </c>
      <c r="I38">
        <f>_xlfn.XLOOKUP(D38,Product_Master!A:A,Product_Master!D:D)</f>
        <v>50</v>
      </c>
      <c r="J38">
        <f t="shared" si="0"/>
        <v>550</v>
      </c>
      <c r="K38" t="str">
        <f>_xlfn.XLOOKUP(D38,Product_Master!A:A,Product_Master!C:C)</f>
        <v>Office Supplies</v>
      </c>
      <c r="L38" t="str">
        <f>_xlfn.XLOOKUP(C38,Employee_Master!A:A,Employee_Master!B:B)</f>
        <v>Vikas Agarwal</v>
      </c>
    </row>
    <row r="39" spans="1:12" x14ac:dyDescent="0.3">
      <c r="A39" t="s">
        <v>315</v>
      </c>
      <c r="B39" s="1">
        <v>46017</v>
      </c>
      <c r="C39" t="s">
        <v>30</v>
      </c>
      <c r="D39" t="s">
        <v>206</v>
      </c>
      <c r="E39" t="s">
        <v>281</v>
      </c>
      <c r="F39">
        <v>3</v>
      </c>
      <c r="G39" t="str">
        <f>_xlfn.XLOOKUP(C39,Employee_Master!A:A,Employee_Master!B:B)</f>
        <v>Neha Singh</v>
      </c>
      <c r="H39" t="str">
        <f>_xlfn.XLOOKUP(D39,Product_Master!A:A,Product_Master!B:B)</f>
        <v>Printer Paper 19</v>
      </c>
      <c r="I39">
        <f>_xlfn.XLOOKUP(D39,Product_Master!A:A,Product_Master!D:D)</f>
        <v>300</v>
      </c>
      <c r="J39">
        <f t="shared" si="0"/>
        <v>900</v>
      </c>
      <c r="K39" t="str">
        <f>_xlfn.XLOOKUP(D39,Product_Master!A:A,Product_Master!C:C)</f>
        <v>Office Supplies</v>
      </c>
      <c r="L39" t="str">
        <f>_xlfn.XLOOKUP(C39,Employee_Master!A:A,Employee_Master!B:B)</f>
        <v>Neha Singh</v>
      </c>
    </row>
    <row r="40" spans="1:12" x14ac:dyDescent="0.3">
      <c r="A40" t="s">
        <v>316</v>
      </c>
      <c r="B40" s="1">
        <v>45760</v>
      </c>
      <c r="C40" t="s">
        <v>51</v>
      </c>
      <c r="D40" t="s">
        <v>204</v>
      </c>
      <c r="E40" t="s">
        <v>281</v>
      </c>
      <c r="F40">
        <v>18</v>
      </c>
      <c r="G40" t="str">
        <f>_xlfn.XLOOKUP(C40,Employee_Master!A:A,Employee_Master!B:B)</f>
        <v>Vikas Agarwal</v>
      </c>
      <c r="H40" t="str">
        <f>_xlfn.XLOOKUP(D40,Product_Master!A:A,Product_Master!B:B)</f>
        <v>Notebook 18</v>
      </c>
      <c r="I40">
        <f>_xlfn.XLOOKUP(D40,Product_Master!A:A,Product_Master!D:D)</f>
        <v>100</v>
      </c>
      <c r="J40">
        <f t="shared" si="0"/>
        <v>1800</v>
      </c>
      <c r="K40" t="str">
        <f>_xlfn.XLOOKUP(D40,Product_Master!A:A,Product_Master!C:C)</f>
        <v>Office Supplies</v>
      </c>
      <c r="L40" t="str">
        <f>_xlfn.XLOOKUP(C40,Employee_Master!A:A,Employee_Master!B:B)</f>
        <v>Vikas Agarwal</v>
      </c>
    </row>
    <row r="41" spans="1:12" x14ac:dyDescent="0.3">
      <c r="A41" t="s">
        <v>317</v>
      </c>
      <c r="B41" s="1">
        <v>45786</v>
      </c>
      <c r="C41" t="s">
        <v>123</v>
      </c>
      <c r="D41" t="s">
        <v>194</v>
      </c>
      <c r="E41" t="s">
        <v>290</v>
      </c>
      <c r="F41">
        <v>13</v>
      </c>
      <c r="G41" t="str">
        <f>_xlfn.XLOOKUP(C41,Employee_Master!A:A,Employee_Master!B:B)</f>
        <v>Pooja Jain</v>
      </c>
      <c r="H41" t="str">
        <f>_xlfn.XLOOKUP(D41,Product_Master!A:A,Product_Master!B:B)</f>
        <v>Keyboard 13</v>
      </c>
      <c r="I41">
        <f>_xlfn.XLOOKUP(D41,Product_Master!A:A,Product_Master!D:D)</f>
        <v>1200</v>
      </c>
      <c r="J41">
        <f t="shared" si="0"/>
        <v>15600</v>
      </c>
      <c r="K41" t="str">
        <f>_xlfn.XLOOKUP(D41,Product_Master!A:A,Product_Master!C:C)</f>
        <v>Electronics</v>
      </c>
      <c r="L41" t="str">
        <f>_xlfn.XLOOKUP(C41,Employee_Master!A:A,Employee_Master!B:B)</f>
        <v>Pooja Jain</v>
      </c>
    </row>
    <row r="42" spans="1:12" x14ac:dyDescent="0.3">
      <c r="A42" t="s">
        <v>318</v>
      </c>
      <c r="B42" s="1">
        <v>45951</v>
      </c>
      <c r="C42" t="s">
        <v>149</v>
      </c>
      <c r="D42" t="s">
        <v>232</v>
      </c>
      <c r="E42" t="s">
        <v>275</v>
      </c>
      <c r="F42">
        <v>8</v>
      </c>
      <c r="G42" t="str">
        <f>_xlfn.XLOOKUP(C42,Employee_Master!A:A,Employee_Master!B:B)</f>
        <v>Anjali Verma</v>
      </c>
      <c r="H42" t="str">
        <f>_xlfn.XLOOKUP(D42,Product_Master!A:A,Product_Master!B:B)</f>
        <v>Mouse 32</v>
      </c>
      <c r="I42">
        <f>_xlfn.XLOOKUP(D42,Product_Master!A:A,Product_Master!D:D)</f>
        <v>500</v>
      </c>
      <c r="J42">
        <f t="shared" si="0"/>
        <v>4000</v>
      </c>
      <c r="K42" t="str">
        <f>_xlfn.XLOOKUP(D42,Product_Master!A:A,Product_Master!C:C)</f>
        <v>Electronics</v>
      </c>
      <c r="L42" t="str">
        <f>_xlfn.XLOOKUP(C42,Employee_Master!A:A,Employee_Master!B:B)</f>
        <v>Anjali Verma</v>
      </c>
    </row>
    <row r="43" spans="1:12" x14ac:dyDescent="0.3">
      <c r="A43" t="s">
        <v>319</v>
      </c>
      <c r="B43" s="1">
        <v>46001</v>
      </c>
      <c r="C43" t="s">
        <v>93</v>
      </c>
      <c r="D43" t="s">
        <v>230</v>
      </c>
      <c r="E43" t="s">
        <v>281</v>
      </c>
      <c r="F43">
        <v>4</v>
      </c>
      <c r="G43" t="str">
        <f>_xlfn.XLOOKUP(C43,Employee_Master!A:A,Employee_Master!B:B)</f>
        <v>Rahul Patel</v>
      </c>
      <c r="H43" t="str">
        <f>_xlfn.XLOOKUP(D43,Product_Master!A:A,Product_Master!B:B)</f>
        <v>Laptop 31</v>
      </c>
      <c r="I43">
        <f>_xlfn.XLOOKUP(D43,Product_Master!A:A,Product_Master!D:D)</f>
        <v>60000</v>
      </c>
      <c r="J43">
        <f t="shared" si="0"/>
        <v>240000</v>
      </c>
      <c r="K43" t="str">
        <f>_xlfn.XLOOKUP(D43,Product_Master!A:A,Product_Master!C:C)</f>
        <v>Electronics</v>
      </c>
      <c r="L43" t="str">
        <f>_xlfn.XLOOKUP(C43,Employee_Master!A:A,Employee_Master!B:B)</f>
        <v>Rahul Patel</v>
      </c>
    </row>
    <row r="44" spans="1:12" x14ac:dyDescent="0.3">
      <c r="A44" t="s">
        <v>320</v>
      </c>
      <c r="B44" s="1">
        <v>45927</v>
      </c>
      <c r="C44" t="s">
        <v>39</v>
      </c>
      <c r="D44" t="s">
        <v>266</v>
      </c>
      <c r="E44" t="s">
        <v>290</v>
      </c>
      <c r="F44">
        <v>8</v>
      </c>
      <c r="G44" t="str">
        <f>_xlfn.XLOOKUP(C44,Employee_Master!A:A,Employee_Master!B:B)</f>
        <v>Amit Agarwal</v>
      </c>
      <c r="H44" t="str">
        <f>_xlfn.XLOOKUP(D44,Product_Master!A:A,Product_Master!B:B)</f>
        <v>Printer Paper 49</v>
      </c>
      <c r="I44">
        <f>_xlfn.XLOOKUP(D44,Product_Master!A:A,Product_Master!D:D)</f>
        <v>300</v>
      </c>
      <c r="J44">
        <f t="shared" si="0"/>
        <v>2400</v>
      </c>
      <c r="K44" t="str">
        <f>_xlfn.XLOOKUP(D44,Product_Master!A:A,Product_Master!C:C)</f>
        <v>Office Supplies</v>
      </c>
      <c r="L44" t="str">
        <f>_xlfn.XLOOKUP(C44,Employee_Master!A:A,Employee_Master!B:B)</f>
        <v>Amit Agarwal</v>
      </c>
    </row>
    <row r="45" spans="1:12" x14ac:dyDescent="0.3">
      <c r="A45" t="s">
        <v>321</v>
      </c>
      <c r="B45" s="1">
        <v>45774</v>
      </c>
      <c r="C45" t="s">
        <v>34</v>
      </c>
      <c r="D45" t="s">
        <v>254</v>
      </c>
      <c r="E45" t="s">
        <v>275</v>
      </c>
      <c r="F45">
        <v>14</v>
      </c>
      <c r="G45" t="str">
        <f>_xlfn.XLOOKUP(C45,Employee_Master!A:A,Employee_Master!B:B)</f>
        <v>Priya Sharma</v>
      </c>
      <c r="H45" t="str">
        <f>_xlfn.XLOOKUP(D45,Product_Master!A:A,Product_Master!B:B)</f>
        <v>Keyboard 43</v>
      </c>
      <c r="I45">
        <f>_xlfn.XLOOKUP(D45,Product_Master!A:A,Product_Master!D:D)</f>
        <v>1200</v>
      </c>
      <c r="J45">
        <f t="shared" si="0"/>
        <v>16800</v>
      </c>
      <c r="K45" t="str">
        <f>_xlfn.XLOOKUP(D45,Product_Master!A:A,Product_Master!C:C)</f>
        <v>Electronics</v>
      </c>
      <c r="L45" t="str">
        <f>_xlfn.XLOOKUP(C45,Employee_Master!A:A,Employee_Master!B:B)</f>
        <v>Priya Sharma</v>
      </c>
    </row>
    <row r="46" spans="1:12" x14ac:dyDescent="0.3">
      <c r="A46" t="s">
        <v>322</v>
      </c>
      <c r="B46" s="1">
        <v>46005</v>
      </c>
      <c r="C46" t="s">
        <v>143</v>
      </c>
      <c r="D46" t="s">
        <v>170</v>
      </c>
      <c r="E46" t="s">
        <v>290</v>
      </c>
      <c r="F46">
        <v>2</v>
      </c>
      <c r="G46" t="str">
        <f>_xlfn.XLOOKUP(C46,Employee_Master!A:A,Employee_Master!B:B)</f>
        <v>Neha Yadav</v>
      </c>
      <c r="H46" t="str">
        <f>_xlfn.XLOOKUP(D46,Product_Master!A:A,Product_Master!B:B)</f>
        <v>Mouse 2</v>
      </c>
      <c r="I46">
        <f>_xlfn.XLOOKUP(D46,Product_Master!A:A,Product_Master!D:D)</f>
        <v>500</v>
      </c>
      <c r="J46">
        <f t="shared" si="0"/>
        <v>1000</v>
      </c>
      <c r="K46" t="str">
        <f>_xlfn.XLOOKUP(D46,Product_Master!A:A,Product_Master!C:C)</f>
        <v>Electronics</v>
      </c>
      <c r="L46" t="str">
        <f>_xlfn.XLOOKUP(C46,Employee_Master!A:A,Employee_Master!B:B)</f>
        <v>Neha Yadav</v>
      </c>
    </row>
    <row r="47" spans="1:12" x14ac:dyDescent="0.3">
      <c r="A47" t="s">
        <v>323</v>
      </c>
      <c r="B47" s="1">
        <v>45836</v>
      </c>
      <c r="C47" t="s">
        <v>16</v>
      </c>
      <c r="D47" t="s">
        <v>258</v>
      </c>
      <c r="E47" t="s">
        <v>275</v>
      </c>
      <c r="F47">
        <v>12</v>
      </c>
      <c r="G47" t="str">
        <f>_xlfn.XLOOKUP(C47,Employee_Master!A:A,Employee_Master!B:B)</f>
        <v>Priya Kumar</v>
      </c>
      <c r="H47" t="str">
        <f>_xlfn.XLOOKUP(D47,Product_Master!A:A,Product_Master!B:B)</f>
        <v>Office Chair 45</v>
      </c>
      <c r="I47">
        <f>_xlfn.XLOOKUP(D47,Product_Master!A:A,Product_Master!D:D)</f>
        <v>7000</v>
      </c>
      <c r="J47">
        <f t="shared" si="0"/>
        <v>84000</v>
      </c>
      <c r="K47" t="str">
        <f>_xlfn.XLOOKUP(D47,Product_Master!A:A,Product_Master!C:C)</f>
        <v>Furniture</v>
      </c>
      <c r="L47" t="str">
        <f>_xlfn.XLOOKUP(C47,Employee_Master!A:A,Employee_Master!B:B)</f>
        <v>Priya Kumar</v>
      </c>
    </row>
    <row r="48" spans="1:12" x14ac:dyDescent="0.3">
      <c r="A48" t="s">
        <v>324</v>
      </c>
      <c r="B48" s="1">
        <v>46016</v>
      </c>
      <c r="C48" t="s">
        <v>39</v>
      </c>
      <c r="D48" t="s">
        <v>176</v>
      </c>
      <c r="E48" t="s">
        <v>277</v>
      </c>
      <c r="F48">
        <v>6</v>
      </c>
      <c r="G48" t="str">
        <f>_xlfn.XLOOKUP(C48,Employee_Master!A:A,Employee_Master!B:B)</f>
        <v>Amit Agarwal</v>
      </c>
      <c r="H48" t="str">
        <f>_xlfn.XLOOKUP(D48,Product_Master!A:A,Product_Master!B:B)</f>
        <v>Office Chair 5</v>
      </c>
      <c r="I48">
        <f>_xlfn.XLOOKUP(D48,Product_Master!A:A,Product_Master!D:D)</f>
        <v>7000</v>
      </c>
      <c r="J48">
        <f t="shared" si="0"/>
        <v>42000</v>
      </c>
      <c r="K48" t="str">
        <f>_xlfn.XLOOKUP(D48,Product_Master!A:A,Product_Master!C:C)</f>
        <v>Furniture</v>
      </c>
      <c r="L48" t="str">
        <f>_xlfn.XLOOKUP(C48,Employee_Master!A:A,Employee_Master!B:B)</f>
        <v>Amit Agarwal</v>
      </c>
    </row>
    <row r="49" spans="1:12" x14ac:dyDescent="0.3">
      <c r="A49" t="s">
        <v>325</v>
      </c>
      <c r="B49" s="1">
        <v>45938</v>
      </c>
      <c r="C49" t="s">
        <v>87</v>
      </c>
      <c r="D49" t="s">
        <v>172</v>
      </c>
      <c r="E49" t="s">
        <v>275</v>
      </c>
      <c r="F49">
        <v>4</v>
      </c>
      <c r="G49" t="str">
        <f>_xlfn.XLOOKUP(C49,Employee_Master!A:A,Employee_Master!B:B)</f>
        <v>Rahul Sharma</v>
      </c>
      <c r="H49" t="str">
        <f>_xlfn.XLOOKUP(D49,Product_Master!A:A,Product_Master!B:B)</f>
        <v>Keyboard 3</v>
      </c>
      <c r="I49">
        <f>_xlfn.XLOOKUP(D49,Product_Master!A:A,Product_Master!D:D)</f>
        <v>1200</v>
      </c>
      <c r="J49">
        <f t="shared" si="0"/>
        <v>4800</v>
      </c>
      <c r="K49" t="str">
        <f>_xlfn.XLOOKUP(D49,Product_Master!A:A,Product_Master!C:C)</f>
        <v>Electronics</v>
      </c>
      <c r="L49" t="str">
        <f>_xlfn.XLOOKUP(C49,Employee_Master!A:A,Employee_Master!B:B)</f>
        <v>Rahul Sharma</v>
      </c>
    </row>
    <row r="50" spans="1:12" x14ac:dyDescent="0.3">
      <c r="A50" t="s">
        <v>326</v>
      </c>
      <c r="B50" s="1">
        <v>45676</v>
      </c>
      <c r="C50" t="s">
        <v>139</v>
      </c>
      <c r="D50" t="s">
        <v>214</v>
      </c>
      <c r="E50" t="s">
        <v>281</v>
      </c>
      <c r="F50">
        <v>17</v>
      </c>
      <c r="G50" t="str">
        <f>_xlfn.XLOOKUP(C50,Employee_Master!A:A,Employee_Master!B:B)</f>
        <v>Sneha Verma</v>
      </c>
      <c r="H50" t="str">
        <f>_xlfn.XLOOKUP(D50,Product_Master!A:A,Product_Master!B:B)</f>
        <v>Keyboard 23</v>
      </c>
      <c r="I50">
        <f>_xlfn.XLOOKUP(D50,Product_Master!A:A,Product_Master!D:D)</f>
        <v>1200</v>
      </c>
      <c r="J50">
        <f t="shared" si="0"/>
        <v>20400</v>
      </c>
      <c r="K50" t="str">
        <f>_xlfn.XLOOKUP(D50,Product_Master!A:A,Product_Master!C:C)</f>
        <v>Electronics</v>
      </c>
      <c r="L50" t="str">
        <f>_xlfn.XLOOKUP(C50,Employee_Master!A:A,Employee_Master!B:B)</f>
        <v>Sneha Verma</v>
      </c>
    </row>
    <row r="51" spans="1:12" x14ac:dyDescent="0.3">
      <c r="A51" t="s">
        <v>327</v>
      </c>
      <c r="B51" s="1">
        <v>45905</v>
      </c>
      <c r="C51" t="s">
        <v>155</v>
      </c>
      <c r="D51" t="s">
        <v>174</v>
      </c>
      <c r="E51" t="s">
        <v>281</v>
      </c>
      <c r="F51">
        <v>18</v>
      </c>
      <c r="G51" t="str">
        <f>_xlfn.XLOOKUP(C51,Employee_Master!A:A,Employee_Master!B:B)</f>
        <v>Rahul Singh</v>
      </c>
      <c r="H51" t="str">
        <f>_xlfn.XLOOKUP(D51,Product_Master!A:A,Product_Master!B:B)</f>
        <v>Monitor 4</v>
      </c>
      <c r="I51">
        <f>_xlfn.XLOOKUP(D51,Product_Master!A:A,Product_Master!D:D)</f>
        <v>15000</v>
      </c>
      <c r="J51">
        <f t="shared" si="0"/>
        <v>270000</v>
      </c>
      <c r="K51" t="str">
        <f>_xlfn.XLOOKUP(D51,Product_Master!A:A,Product_Master!C:C)</f>
        <v>Electronics</v>
      </c>
      <c r="L51" t="str">
        <f>_xlfn.XLOOKUP(C51,Employee_Master!A:A,Employee_Master!B:B)</f>
        <v>Rahul Singh</v>
      </c>
    </row>
    <row r="52" spans="1:12" x14ac:dyDescent="0.3">
      <c r="A52" t="s">
        <v>328</v>
      </c>
      <c r="B52" s="1">
        <v>45991</v>
      </c>
      <c r="C52" t="s">
        <v>136</v>
      </c>
      <c r="D52" t="s">
        <v>198</v>
      </c>
      <c r="E52" t="s">
        <v>275</v>
      </c>
      <c r="F52">
        <v>6</v>
      </c>
      <c r="G52" t="str">
        <f>_xlfn.XLOOKUP(C52,Employee_Master!A:A,Employee_Master!B:B)</f>
        <v>Karan Yadav</v>
      </c>
      <c r="H52" t="str">
        <f>_xlfn.XLOOKUP(D52,Product_Master!A:A,Product_Master!B:B)</f>
        <v>Office Chair 15</v>
      </c>
      <c r="I52">
        <f>_xlfn.XLOOKUP(D52,Product_Master!A:A,Product_Master!D:D)</f>
        <v>7000</v>
      </c>
      <c r="J52">
        <f t="shared" si="0"/>
        <v>42000</v>
      </c>
      <c r="K52" t="str">
        <f>_xlfn.XLOOKUP(D52,Product_Master!A:A,Product_Master!C:C)</f>
        <v>Furniture</v>
      </c>
      <c r="L52" t="str">
        <f>_xlfn.XLOOKUP(C52,Employee_Master!A:A,Employee_Master!B:B)</f>
        <v>Karan Yadav</v>
      </c>
    </row>
    <row r="53" spans="1:12" x14ac:dyDescent="0.3">
      <c r="A53" t="s">
        <v>329</v>
      </c>
      <c r="B53" s="1">
        <v>45663</v>
      </c>
      <c r="C53" t="s">
        <v>12</v>
      </c>
      <c r="D53" t="s">
        <v>266</v>
      </c>
      <c r="E53" t="s">
        <v>275</v>
      </c>
      <c r="F53">
        <v>14</v>
      </c>
      <c r="G53" t="str">
        <f>_xlfn.XLOOKUP(C53,Employee_Master!A:A,Employee_Master!B:B)</f>
        <v>Sneha Mehta</v>
      </c>
      <c r="H53" t="str">
        <f>_xlfn.XLOOKUP(D53,Product_Master!A:A,Product_Master!B:B)</f>
        <v>Printer Paper 49</v>
      </c>
      <c r="I53">
        <f>_xlfn.XLOOKUP(D53,Product_Master!A:A,Product_Master!D:D)</f>
        <v>300</v>
      </c>
      <c r="J53">
        <f t="shared" si="0"/>
        <v>4200</v>
      </c>
      <c r="K53" t="str">
        <f>_xlfn.XLOOKUP(D53,Product_Master!A:A,Product_Master!C:C)</f>
        <v>Office Supplies</v>
      </c>
      <c r="L53" t="str">
        <f>_xlfn.XLOOKUP(C53,Employee_Master!A:A,Employee_Master!B:B)</f>
        <v>Sneha Mehta</v>
      </c>
    </row>
    <row r="54" spans="1:12" x14ac:dyDescent="0.3">
      <c r="A54" t="s">
        <v>330</v>
      </c>
      <c r="B54" s="1">
        <v>45865</v>
      </c>
      <c r="C54" t="s">
        <v>133</v>
      </c>
      <c r="D54" t="s">
        <v>206</v>
      </c>
      <c r="E54" t="s">
        <v>290</v>
      </c>
      <c r="F54">
        <v>5</v>
      </c>
      <c r="G54" t="str">
        <f>_xlfn.XLOOKUP(C54,Employee_Master!A:A,Employee_Master!B:B)</f>
        <v>Neha Sharma</v>
      </c>
      <c r="H54" t="str">
        <f>_xlfn.XLOOKUP(D54,Product_Master!A:A,Product_Master!B:B)</f>
        <v>Printer Paper 19</v>
      </c>
      <c r="I54">
        <f>_xlfn.XLOOKUP(D54,Product_Master!A:A,Product_Master!D:D)</f>
        <v>300</v>
      </c>
      <c r="J54">
        <f t="shared" si="0"/>
        <v>1500</v>
      </c>
      <c r="K54" t="str">
        <f>_xlfn.XLOOKUP(D54,Product_Master!A:A,Product_Master!C:C)</f>
        <v>Office Supplies</v>
      </c>
      <c r="L54" t="str">
        <f>_xlfn.XLOOKUP(C54,Employee_Master!A:A,Employee_Master!B:B)</f>
        <v>Neha Sharma</v>
      </c>
    </row>
    <row r="55" spans="1:12" x14ac:dyDescent="0.3">
      <c r="A55" t="s">
        <v>331</v>
      </c>
      <c r="B55" s="1">
        <v>45808</v>
      </c>
      <c r="C55" t="s">
        <v>146</v>
      </c>
      <c r="D55" t="s">
        <v>167</v>
      </c>
      <c r="E55" t="s">
        <v>290</v>
      </c>
      <c r="F55">
        <v>5</v>
      </c>
      <c r="G55" t="str">
        <f>_xlfn.XLOOKUP(C55,Employee_Master!A:A,Employee_Master!B:B)</f>
        <v>Rohit Sharma</v>
      </c>
      <c r="H55" t="str">
        <f>_xlfn.XLOOKUP(D55,Product_Master!A:A,Product_Master!B:B)</f>
        <v>Laptop 1</v>
      </c>
      <c r="I55">
        <f>_xlfn.XLOOKUP(D55,Product_Master!A:A,Product_Master!D:D)</f>
        <v>60000</v>
      </c>
      <c r="J55">
        <f t="shared" si="0"/>
        <v>300000</v>
      </c>
      <c r="K55" t="str">
        <f>_xlfn.XLOOKUP(D55,Product_Master!A:A,Product_Master!C:C)</f>
        <v>Electronics</v>
      </c>
      <c r="L55" t="str">
        <f>_xlfn.XLOOKUP(C55,Employee_Master!A:A,Employee_Master!B:B)</f>
        <v>Rohit Sharma</v>
      </c>
    </row>
    <row r="56" spans="1:12" x14ac:dyDescent="0.3">
      <c r="A56" t="s">
        <v>332</v>
      </c>
      <c r="B56" s="1">
        <v>45827</v>
      </c>
      <c r="C56" t="s">
        <v>69</v>
      </c>
      <c r="D56" t="s">
        <v>232</v>
      </c>
      <c r="E56" t="s">
        <v>275</v>
      </c>
      <c r="F56">
        <v>20</v>
      </c>
      <c r="G56" t="str">
        <f>_xlfn.XLOOKUP(C56,Employee_Master!A:A,Employee_Master!B:B)</f>
        <v>Amit Verma</v>
      </c>
      <c r="H56" t="str">
        <f>_xlfn.XLOOKUP(D56,Product_Master!A:A,Product_Master!B:B)</f>
        <v>Mouse 32</v>
      </c>
      <c r="I56">
        <f>_xlfn.XLOOKUP(D56,Product_Master!A:A,Product_Master!D:D)</f>
        <v>500</v>
      </c>
      <c r="J56">
        <f t="shared" si="0"/>
        <v>10000</v>
      </c>
      <c r="K56" t="str">
        <f>_xlfn.XLOOKUP(D56,Product_Master!A:A,Product_Master!C:C)</f>
        <v>Electronics</v>
      </c>
      <c r="L56" t="str">
        <f>_xlfn.XLOOKUP(C56,Employee_Master!A:A,Employee_Master!B:B)</f>
        <v>Amit Verma</v>
      </c>
    </row>
    <row r="57" spans="1:12" x14ac:dyDescent="0.3">
      <c r="A57" t="s">
        <v>333</v>
      </c>
      <c r="B57" s="1">
        <v>45796</v>
      </c>
      <c r="C57" t="s">
        <v>12</v>
      </c>
      <c r="D57" t="s">
        <v>194</v>
      </c>
      <c r="E57" t="s">
        <v>275</v>
      </c>
      <c r="F57">
        <v>4</v>
      </c>
      <c r="G57" t="str">
        <f>_xlfn.XLOOKUP(C57,Employee_Master!A:A,Employee_Master!B:B)</f>
        <v>Sneha Mehta</v>
      </c>
      <c r="H57" t="str">
        <f>_xlfn.XLOOKUP(D57,Product_Master!A:A,Product_Master!B:B)</f>
        <v>Keyboard 13</v>
      </c>
      <c r="I57">
        <f>_xlfn.XLOOKUP(D57,Product_Master!A:A,Product_Master!D:D)</f>
        <v>1200</v>
      </c>
      <c r="J57">
        <f t="shared" si="0"/>
        <v>4800</v>
      </c>
      <c r="K57" t="str">
        <f>_xlfn.XLOOKUP(D57,Product_Master!A:A,Product_Master!C:C)</f>
        <v>Electronics</v>
      </c>
      <c r="L57" t="str">
        <f>_xlfn.XLOOKUP(C57,Employee_Master!A:A,Employee_Master!B:B)</f>
        <v>Sneha Mehta</v>
      </c>
    </row>
    <row r="58" spans="1:12" x14ac:dyDescent="0.3">
      <c r="A58" t="s">
        <v>334</v>
      </c>
      <c r="B58" s="1">
        <v>45965</v>
      </c>
      <c r="C58" t="s">
        <v>57</v>
      </c>
      <c r="D58" t="s">
        <v>266</v>
      </c>
      <c r="E58" t="s">
        <v>277</v>
      </c>
      <c r="F58">
        <v>5</v>
      </c>
      <c r="G58" t="str">
        <f>_xlfn.XLOOKUP(C58,Employee_Master!A:A,Employee_Master!B:B)</f>
        <v>Neha Sharma</v>
      </c>
      <c r="H58" t="str">
        <f>_xlfn.XLOOKUP(D58,Product_Master!A:A,Product_Master!B:B)</f>
        <v>Printer Paper 49</v>
      </c>
      <c r="I58">
        <f>_xlfn.XLOOKUP(D58,Product_Master!A:A,Product_Master!D:D)</f>
        <v>300</v>
      </c>
      <c r="J58">
        <f t="shared" si="0"/>
        <v>1500</v>
      </c>
      <c r="K58" t="str">
        <f>_xlfn.XLOOKUP(D58,Product_Master!A:A,Product_Master!C:C)</f>
        <v>Office Supplies</v>
      </c>
      <c r="L58" t="str">
        <f>_xlfn.XLOOKUP(C58,Employee_Master!A:A,Employee_Master!B:B)</f>
        <v>Neha Sharma</v>
      </c>
    </row>
    <row r="59" spans="1:12" x14ac:dyDescent="0.3">
      <c r="A59" t="s">
        <v>335</v>
      </c>
      <c r="B59" s="1">
        <v>45994</v>
      </c>
      <c r="C59" t="s">
        <v>107</v>
      </c>
      <c r="D59" t="s">
        <v>220</v>
      </c>
      <c r="E59" t="s">
        <v>281</v>
      </c>
      <c r="F59">
        <v>19</v>
      </c>
      <c r="G59" t="str">
        <f>_xlfn.XLOOKUP(C59,Employee_Master!A:A,Employee_Master!B:B)</f>
        <v>Pooja Jain</v>
      </c>
      <c r="H59" t="str">
        <f>_xlfn.XLOOKUP(D59,Product_Master!A:A,Product_Master!B:B)</f>
        <v>Desk 26</v>
      </c>
      <c r="I59">
        <f>_xlfn.XLOOKUP(D59,Product_Master!A:A,Product_Master!D:D)</f>
        <v>12000</v>
      </c>
      <c r="J59">
        <f t="shared" si="0"/>
        <v>228000</v>
      </c>
      <c r="K59" t="str">
        <f>_xlfn.XLOOKUP(D59,Product_Master!A:A,Product_Master!C:C)</f>
        <v>Furniture</v>
      </c>
      <c r="L59" t="str">
        <f>_xlfn.XLOOKUP(C59,Employee_Master!A:A,Employee_Master!B:B)</f>
        <v>Pooja Jain</v>
      </c>
    </row>
    <row r="60" spans="1:12" x14ac:dyDescent="0.3">
      <c r="A60" t="s">
        <v>336</v>
      </c>
      <c r="B60" s="1">
        <v>45724</v>
      </c>
      <c r="C60" t="s">
        <v>10</v>
      </c>
      <c r="D60" t="s">
        <v>214</v>
      </c>
      <c r="E60" t="s">
        <v>290</v>
      </c>
      <c r="F60">
        <v>10</v>
      </c>
      <c r="G60" t="str">
        <f>_xlfn.XLOOKUP(C60,Employee_Master!A:A,Employee_Master!B:B)</f>
        <v>Karan Yadav</v>
      </c>
      <c r="H60" t="str">
        <f>_xlfn.XLOOKUP(D60,Product_Master!A:A,Product_Master!B:B)</f>
        <v>Keyboard 23</v>
      </c>
      <c r="I60">
        <f>_xlfn.XLOOKUP(D60,Product_Master!A:A,Product_Master!D:D)</f>
        <v>1200</v>
      </c>
      <c r="J60">
        <f t="shared" si="0"/>
        <v>12000</v>
      </c>
      <c r="K60" t="str">
        <f>_xlfn.XLOOKUP(D60,Product_Master!A:A,Product_Master!C:C)</f>
        <v>Electronics</v>
      </c>
      <c r="L60" t="str">
        <f>_xlfn.XLOOKUP(C60,Employee_Master!A:A,Employee_Master!B:B)</f>
        <v>Karan Yadav</v>
      </c>
    </row>
    <row r="61" spans="1:12" x14ac:dyDescent="0.3">
      <c r="A61" t="s">
        <v>337</v>
      </c>
      <c r="B61" s="1">
        <v>45923</v>
      </c>
      <c r="C61" t="s">
        <v>47</v>
      </c>
      <c r="D61" t="s">
        <v>216</v>
      </c>
      <c r="E61" t="s">
        <v>281</v>
      </c>
      <c r="F61">
        <v>16</v>
      </c>
      <c r="G61" t="str">
        <f>_xlfn.XLOOKUP(C61,Employee_Master!A:A,Employee_Master!B:B)</f>
        <v>Amit Mehta</v>
      </c>
      <c r="H61" t="str">
        <f>_xlfn.XLOOKUP(D61,Product_Master!A:A,Product_Master!B:B)</f>
        <v>Monitor 24</v>
      </c>
      <c r="I61">
        <f>_xlfn.XLOOKUP(D61,Product_Master!A:A,Product_Master!D:D)</f>
        <v>15000</v>
      </c>
      <c r="J61">
        <f t="shared" si="0"/>
        <v>240000</v>
      </c>
      <c r="K61" t="str">
        <f>_xlfn.XLOOKUP(D61,Product_Master!A:A,Product_Master!C:C)</f>
        <v>Electronics</v>
      </c>
      <c r="L61" t="str">
        <f>_xlfn.XLOOKUP(C61,Employee_Master!A:A,Employee_Master!B:B)</f>
        <v>Amit Mehta</v>
      </c>
    </row>
    <row r="62" spans="1:12" x14ac:dyDescent="0.3">
      <c r="A62" t="s">
        <v>338</v>
      </c>
      <c r="B62" s="1">
        <v>45786</v>
      </c>
      <c r="C62" t="s">
        <v>126</v>
      </c>
      <c r="D62" t="s">
        <v>260</v>
      </c>
      <c r="E62" t="s">
        <v>275</v>
      </c>
      <c r="F62">
        <v>15</v>
      </c>
      <c r="G62" t="str">
        <f>_xlfn.XLOOKUP(C62,Employee_Master!A:A,Employee_Master!B:B)</f>
        <v>Karan Singh</v>
      </c>
      <c r="H62" t="str">
        <f>_xlfn.XLOOKUP(D62,Product_Master!A:A,Product_Master!B:B)</f>
        <v>Desk 46</v>
      </c>
      <c r="I62">
        <f>_xlfn.XLOOKUP(D62,Product_Master!A:A,Product_Master!D:D)</f>
        <v>12000</v>
      </c>
      <c r="J62">
        <f t="shared" si="0"/>
        <v>180000</v>
      </c>
      <c r="K62" t="str">
        <f>_xlfn.XLOOKUP(D62,Product_Master!A:A,Product_Master!C:C)</f>
        <v>Furniture</v>
      </c>
      <c r="L62" t="str">
        <f>_xlfn.XLOOKUP(C62,Employee_Master!A:A,Employee_Master!B:B)</f>
        <v>Karan Singh</v>
      </c>
    </row>
    <row r="63" spans="1:12" x14ac:dyDescent="0.3">
      <c r="A63" t="s">
        <v>339</v>
      </c>
      <c r="B63" s="1">
        <v>45858</v>
      </c>
      <c r="C63" t="s">
        <v>32</v>
      </c>
      <c r="D63" t="s">
        <v>194</v>
      </c>
      <c r="E63" t="s">
        <v>281</v>
      </c>
      <c r="F63">
        <v>7</v>
      </c>
      <c r="G63" t="str">
        <f>_xlfn.XLOOKUP(C63,Employee_Master!A:A,Employee_Master!B:B)</f>
        <v>Karan Gupta</v>
      </c>
      <c r="H63" t="str">
        <f>_xlfn.XLOOKUP(D63,Product_Master!A:A,Product_Master!B:B)</f>
        <v>Keyboard 13</v>
      </c>
      <c r="I63">
        <f>_xlfn.XLOOKUP(D63,Product_Master!A:A,Product_Master!D:D)</f>
        <v>1200</v>
      </c>
      <c r="J63">
        <f t="shared" si="0"/>
        <v>8400</v>
      </c>
      <c r="K63" t="str">
        <f>_xlfn.XLOOKUP(D63,Product_Master!A:A,Product_Master!C:C)</f>
        <v>Electronics</v>
      </c>
      <c r="L63" t="str">
        <f>_xlfn.XLOOKUP(C63,Employee_Master!A:A,Employee_Master!B:B)</f>
        <v>Karan Gupta</v>
      </c>
    </row>
    <row r="64" spans="1:12" x14ac:dyDescent="0.3">
      <c r="A64" t="s">
        <v>340</v>
      </c>
      <c r="B64" s="1">
        <v>45680</v>
      </c>
      <c r="C64" t="s">
        <v>133</v>
      </c>
      <c r="D64" t="s">
        <v>196</v>
      </c>
      <c r="E64" t="s">
        <v>277</v>
      </c>
      <c r="F64">
        <v>13</v>
      </c>
      <c r="G64" t="str">
        <f>_xlfn.XLOOKUP(C64,Employee_Master!A:A,Employee_Master!B:B)</f>
        <v>Neha Sharma</v>
      </c>
      <c r="H64" t="str">
        <f>_xlfn.XLOOKUP(D64,Product_Master!A:A,Product_Master!B:B)</f>
        <v>Monitor 14</v>
      </c>
      <c r="I64">
        <f>_xlfn.XLOOKUP(D64,Product_Master!A:A,Product_Master!D:D)</f>
        <v>15000</v>
      </c>
      <c r="J64">
        <f t="shared" si="0"/>
        <v>195000</v>
      </c>
      <c r="K64" t="str">
        <f>_xlfn.XLOOKUP(D64,Product_Master!A:A,Product_Master!C:C)</f>
        <v>Electronics</v>
      </c>
      <c r="L64" t="str">
        <f>_xlfn.XLOOKUP(C64,Employee_Master!A:A,Employee_Master!B:B)</f>
        <v>Neha Sharma</v>
      </c>
    </row>
    <row r="65" spans="1:12" x14ac:dyDescent="0.3">
      <c r="A65" t="s">
        <v>341</v>
      </c>
      <c r="B65" s="1">
        <v>45996</v>
      </c>
      <c r="C65" t="s">
        <v>137</v>
      </c>
      <c r="D65" t="s">
        <v>234</v>
      </c>
      <c r="E65" t="s">
        <v>275</v>
      </c>
      <c r="F65">
        <v>6</v>
      </c>
      <c r="G65" t="str">
        <f>_xlfn.XLOOKUP(C65,Employee_Master!A:A,Employee_Master!B:B)</f>
        <v>Priya Mehta</v>
      </c>
      <c r="H65" t="str">
        <f>_xlfn.XLOOKUP(D65,Product_Master!A:A,Product_Master!B:B)</f>
        <v>Keyboard 33</v>
      </c>
      <c r="I65">
        <f>_xlfn.XLOOKUP(D65,Product_Master!A:A,Product_Master!D:D)</f>
        <v>1200</v>
      </c>
      <c r="J65">
        <f t="shared" si="0"/>
        <v>7200</v>
      </c>
      <c r="K65" t="str">
        <f>_xlfn.XLOOKUP(D65,Product_Master!A:A,Product_Master!C:C)</f>
        <v>Electronics</v>
      </c>
      <c r="L65" t="str">
        <f>_xlfn.XLOOKUP(C65,Employee_Master!A:A,Employee_Master!B:B)</f>
        <v>Priya Mehta</v>
      </c>
    </row>
    <row r="66" spans="1:12" x14ac:dyDescent="0.3">
      <c r="A66" t="s">
        <v>342</v>
      </c>
      <c r="B66" s="1">
        <v>45658</v>
      </c>
      <c r="C66" t="s">
        <v>105</v>
      </c>
      <c r="D66" t="s">
        <v>224</v>
      </c>
      <c r="E66" t="s">
        <v>281</v>
      </c>
      <c r="F66">
        <v>20</v>
      </c>
      <c r="G66" t="str">
        <f>_xlfn.XLOOKUP(C66,Employee_Master!A:A,Employee_Master!B:B)</f>
        <v>Vikas Singh</v>
      </c>
      <c r="H66" t="str">
        <f>_xlfn.XLOOKUP(D66,Product_Master!A:A,Product_Master!B:B)</f>
        <v>Notebook 28</v>
      </c>
      <c r="I66">
        <f>_xlfn.XLOOKUP(D66,Product_Master!A:A,Product_Master!D:D)</f>
        <v>100</v>
      </c>
      <c r="J66">
        <f t="shared" si="0"/>
        <v>2000</v>
      </c>
      <c r="K66" t="str">
        <f>_xlfn.XLOOKUP(D66,Product_Master!A:A,Product_Master!C:C)</f>
        <v>Office Supplies</v>
      </c>
      <c r="L66" t="str">
        <f>_xlfn.XLOOKUP(C66,Employee_Master!A:A,Employee_Master!B:B)</f>
        <v>Vikas Singh</v>
      </c>
    </row>
    <row r="67" spans="1:12" x14ac:dyDescent="0.3">
      <c r="A67" t="s">
        <v>343</v>
      </c>
      <c r="B67" s="1">
        <v>45895</v>
      </c>
      <c r="C67" t="s">
        <v>65</v>
      </c>
      <c r="D67" t="s">
        <v>212</v>
      </c>
      <c r="E67" t="s">
        <v>277</v>
      </c>
      <c r="F67">
        <v>2</v>
      </c>
      <c r="G67" t="str">
        <f>_xlfn.XLOOKUP(C67,Employee_Master!A:A,Employee_Master!B:B)</f>
        <v>Neha Mehta</v>
      </c>
      <c r="H67" t="str">
        <f>_xlfn.XLOOKUP(D67,Product_Master!A:A,Product_Master!B:B)</f>
        <v>Mouse 22</v>
      </c>
      <c r="I67">
        <f>_xlfn.XLOOKUP(D67,Product_Master!A:A,Product_Master!D:D)</f>
        <v>500</v>
      </c>
      <c r="J67">
        <f t="shared" ref="J67:J130" si="1">F67*I67</f>
        <v>1000</v>
      </c>
      <c r="K67" t="str">
        <f>_xlfn.XLOOKUP(D67,Product_Master!A:A,Product_Master!C:C)</f>
        <v>Electronics</v>
      </c>
      <c r="L67" t="str">
        <f>_xlfn.XLOOKUP(C67,Employee_Master!A:A,Employee_Master!B:B)</f>
        <v>Neha Mehta</v>
      </c>
    </row>
    <row r="68" spans="1:12" x14ac:dyDescent="0.3">
      <c r="A68" t="s">
        <v>344</v>
      </c>
      <c r="B68" s="1">
        <v>45757</v>
      </c>
      <c r="C68" t="s">
        <v>110</v>
      </c>
      <c r="D68" t="s">
        <v>192</v>
      </c>
      <c r="E68" t="s">
        <v>290</v>
      </c>
      <c r="F68">
        <v>7</v>
      </c>
      <c r="G68" t="str">
        <f>_xlfn.XLOOKUP(C68,Employee_Master!A:A,Employee_Master!B:B)</f>
        <v>Pooja Sharma</v>
      </c>
      <c r="H68" t="str">
        <f>_xlfn.XLOOKUP(D68,Product_Master!A:A,Product_Master!B:B)</f>
        <v>Mouse 12</v>
      </c>
      <c r="I68">
        <f>_xlfn.XLOOKUP(D68,Product_Master!A:A,Product_Master!D:D)</f>
        <v>500</v>
      </c>
      <c r="J68">
        <f t="shared" si="1"/>
        <v>3500</v>
      </c>
      <c r="K68" t="str">
        <f>_xlfn.XLOOKUP(D68,Product_Master!A:A,Product_Master!C:C)</f>
        <v>Electronics</v>
      </c>
      <c r="L68" t="str">
        <f>_xlfn.XLOOKUP(C68,Employee_Master!A:A,Employee_Master!B:B)</f>
        <v>Pooja Sharma</v>
      </c>
    </row>
    <row r="69" spans="1:12" x14ac:dyDescent="0.3">
      <c r="A69" t="s">
        <v>345</v>
      </c>
      <c r="B69" s="1">
        <v>45893</v>
      </c>
      <c r="C69" t="s">
        <v>101</v>
      </c>
      <c r="D69" t="s">
        <v>268</v>
      </c>
      <c r="E69" t="s">
        <v>281</v>
      </c>
      <c r="F69">
        <v>2</v>
      </c>
      <c r="G69" t="str">
        <f>_xlfn.XLOOKUP(C69,Employee_Master!A:A,Employee_Master!B:B)</f>
        <v>Pooja Verma</v>
      </c>
      <c r="H69" t="str">
        <f>_xlfn.XLOOKUP(D69,Product_Master!A:A,Product_Master!B:B)</f>
        <v>Marker 50</v>
      </c>
      <c r="I69">
        <f>_xlfn.XLOOKUP(D69,Product_Master!A:A,Product_Master!D:D)</f>
        <v>50</v>
      </c>
      <c r="J69">
        <f t="shared" si="1"/>
        <v>100</v>
      </c>
      <c r="K69" t="str">
        <f>_xlfn.XLOOKUP(D69,Product_Master!A:A,Product_Master!C:C)</f>
        <v>Office Supplies</v>
      </c>
      <c r="L69" t="str">
        <f>_xlfn.XLOOKUP(C69,Employee_Master!A:A,Employee_Master!B:B)</f>
        <v>Pooja Verma</v>
      </c>
    </row>
    <row r="70" spans="1:12" x14ac:dyDescent="0.3">
      <c r="A70" t="s">
        <v>346</v>
      </c>
      <c r="B70" s="1">
        <v>45901</v>
      </c>
      <c r="C70" t="s">
        <v>108</v>
      </c>
      <c r="D70" t="s">
        <v>170</v>
      </c>
      <c r="E70" t="s">
        <v>281</v>
      </c>
      <c r="F70">
        <v>20</v>
      </c>
      <c r="G70" t="str">
        <f>_xlfn.XLOOKUP(C70,Employee_Master!A:A,Employee_Master!B:B)</f>
        <v>Priya Jain</v>
      </c>
      <c r="H70" t="str">
        <f>_xlfn.XLOOKUP(D70,Product_Master!A:A,Product_Master!B:B)</f>
        <v>Mouse 2</v>
      </c>
      <c r="I70">
        <f>_xlfn.XLOOKUP(D70,Product_Master!A:A,Product_Master!D:D)</f>
        <v>500</v>
      </c>
      <c r="J70">
        <f t="shared" si="1"/>
        <v>10000</v>
      </c>
      <c r="K70" t="str">
        <f>_xlfn.XLOOKUP(D70,Product_Master!A:A,Product_Master!C:C)</f>
        <v>Electronics</v>
      </c>
      <c r="L70" t="str">
        <f>_xlfn.XLOOKUP(C70,Employee_Master!A:A,Employee_Master!B:B)</f>
        <v>Priya Jain</v>
      </c>
    </row>
    <row r="71" spans="1:12" x14ac:dyDescent="0.3">
      <c r="A71" t="s">
        <v>347</v>
      </c>
      <c r="B71" s="1">
        <v>45861</v>
      </c>
      <c r="C71" t="s">
        <v>12</v>
      </c>
      <c r="D71" t="s">
        <v>262</v>
      </c>
      <c r="E71" t="s">
        <v>290</v>
      </c>
      <c r="F71">
        <v>11</v>
      </c>
      <c r="G71" t="str">
        <f>_xlfn.XLOOKUP(C71,Employee_Master!A:A,Employee_Master!B:B)</f>
        <v>Sneha Mehta</v>
      </c>
      <c r="H71" t="str">
        <f>_xlfn.XLOOKUP(D71,Product_Master!A:A,Product_Master!B:B)</f>
        <v>Cabinet 47</v>
      </c>
      <c r="I71">
        <f>_xlfn.XLOOKUP(D71,Product_Master!A:A,Product_Master!D:D)</f>
        <v>10000</v>
      </c>
      <c r="J71">
        <f t="shared" si="1"/>
        <v>110000</v>
      </c>
      <c r="K71" t="str">
        <f>_xlfn.XLOOKUP(D71,Product_Master!A:A,Product_Master!C:C)</f>
        <v>Furniture</v>
      </c>
      <c r="L71" t="str">
        <f>_xlfn.XLOOKUP(C71,Employee_Master!A:A,Employee_Master!B:B)</f>
        <v>Sneha Mehta</v>
      </c>
    </row>
    <row r="72" spans="1:12" x14ac:dyDescent="0.3">
      <c r="A72" t="s">
        <v>348</v>
      </c>
      <c r="B72" s="1">
        <v>45872</v>
      </c>
      <c r="C72" t="s">
        <v>65</v>
      </c>
      <c r="D72" t="s">
        <v>226</v>
      </c>
      <c r="E72" t="s">
        <v>275</v>
      </c>
      <c r="F72">
        <v>19</v>
      </c>
      <c r="G72" t="str">
        <f>_xlfn.XLOOKUP(C72,Employee_Master!A:A,Employee_Master!B:B)</f>
        <v>Neha Mehta</v>
      </c>
      <c r="H72" t="str">
        <f>_xlfn.XLOOKUP(D72,Product_Master!A:A,Product_Master!B:B)</f>
        <v>Printer Paper 29</v>
      </c>
      <c r="I72">
        <f>_xlfn.XLOOKUP(D72,Product_Master!A:A,Product_Master!D:D)</f>
        <v>300</v>
      </c>
      <c r="J72">
        <f t="shared" si="1"/>
        <v>5700</v>
      </c>
      <c r="K72" t="str">
        <f>_xlfn.XLOOKUP(D72,Product_Master!A:A,Product_Master!C:C)</f>
        <v>Office Supplies</v>
      </c>
      <c r="L72" t="str">
        <f>_xlfn.XLOOKUP(C72,Employee_Master!A:A,Employee_Master!B:B)</f>
        <v>Neha Mehta</v>
      </c>
    </row>
    <row r="73" spans="1:12" x14ac:dyDescent="0.3">
      <c r="A73" t="s">
        <v>349</v>
      </c>
      <c r="B73" s="1">
        <v>45706</v>
      </c>
      <c r="C73" t="s">
        <v>120</v>
      </c>
      <c r="D73" t="s">
        <v>172</v>
      </c>
      <c r="E73" t="s">
        <v>277</v>
      </c>
      <c r="F73">
        <v>14</v>
      </c>
      <c r="G73" t="str">
        <f>_xlfn.XLOOKUP(C73,Employee_Master!A:A,Employee_Master!B:B)</f>
        <v>Priya Sharma</v>
      </c>
      <c r="H73" t="str">
        <f>_xlfn.XLOOKUP(D73,Product_Master!A:A,Product_Master!B:B)</f>
        <v>Keyboard 3</v>
      </c>
      <c r="I73">
        <f>_xlfn.XLOOKUP(D73,Product_Master!A:A,Product_Master!D:D)</f>
        <v>1200</v>
      </c>
      <c r="J73">
        <f t="shared" si="1"/>
        <v>16800</v>
      </c>
      <c r="K73" t="str">
        <f>_xlfn.XLOOKUP(D73,Product_Master!A:A,Product_Master!C:C)</f>
        <v>Electronics</v>
      </c>
      <c r="L73" t="str">
        <f>_xlfn.XLOOKUP(C73,Employee_Master!A:A,Employee_Master!B:B)</f>
        <v>Priya Sharma</v>
      </c>
    </row>
    <row r="74" spans="1:12" x14ac:dyDescent="0.3">
      <c r="A74" t="s">
        <v>350</v>
      </c>
      <c r="B74" s="1">
        <v>45728</v>
      </c>
      <c r="C74" t="s">
        <v>110</v>
      </c>
      <c r="D74" t="s">
        <v>236</v>
      </c>
      <c r="E74" t="s">
        <v>277</v>
      </c>
      <c r="F74">
        <v>14</v>
      </c>
      <c r="G74" t="str">
        <f>_xlfn.XLOOKUP(C74,Employee_Master!A:A,Employee_Master!B:B)</f>
        <v>Pooja Sharma</v>
      </c>
      <c r="H74" t="str">
        <f>_xlfn.XLOOKUP(D74,Product_Master!A:A,Product_Master!B:B)</f>
        <v>Monitor 34</v>
      </c>
      <c r="I74">
        <f>_xlfn.XLOOKUP(D74,Product_Master!A:A,Product_Master!D:D)</f>
        <v>15000</v>
      </c>
      <c r="J74">
        <f t="shared" si="1"/>
        <v>210000</v>
      </c>
      <c r="K74" t="str">
        <f>_xlfn.XLOOKUP(D74,Product_Master!A:A,Product_Master!C:C)</f>
        <v>Electronics</v>
      </c>
      <c r="L74" t="str">
        <f>_xlfn.XLOOKUP(C74,Employee_Master!A:A,Employee_Master!B:B)</f>
        <v>Pooja Sharma</v>
      </c>
    </row>
    <row r="75" spans="1:12" x14ac:dyDescent="0.3">
      <c r="A75" t="s">
        <v>351</v>
      </c>
      <c r="B75" s="1">
        <v>45768</v>
      </c>
      <c r="C75" t="s">
        <v>153</v>
      </c>
      <c r="D75" t="s">
        <v>176</v>
      </c>
      <c r="E75" t="s">
        <v>281</v>
      </c>
      <c r="F75">
        <v>8</v>
      </c>
      <c r="G75" t="str">
        <f>_xlfn.XLOOKUP(C75,Employee_Master!A:A,Employee_Master!B:B)</f>
        <v>Rohit Kumar</v>
      </c>
      <c r="H75" t="str">
        <f>_xlfn.XLOOKUP(D75,Product_Master!A:A,Product_Master!B:B)</f>
        <v>Office Chair 5</v>
      </c>
      <c r="I75">
        <f>_xlfn.XLOOKUP(D75,Product_Master!A:A,Product_Master!D:D)</f>
        <v>7000</v>
      </c>
      <c r="J75">
        <f t="shared" si="1"/>
        <v>56000</v>
      </c>
      <c r="K75" t="str">
        <f>_xlfn.XLOOKUP(D75,Product_Master!A:A,Product_Master!C:C)</f>
        <v>Furniture</v>
      </c>
      <c r="L75" t="str">
        <f>_xlfn.XLOOKUP(C75,Employee_Master!A:A,Employee_Master!B:B)</f>
        <v>Rohit Kumar</v>
      </c>
    </row>
    <row r="76" spans="1:12" x14ac:dyDescent="0.3">
      <c r="A76" t="s">
        <v>352</v>
      </c>
      <c r="B76" s="1">
        <v>45744</v>
      </c>
      <c r="C76" t="s">
        <v>12</v>
      </c>
      <c r="D76" t="s">
        <v>268</v>
      </c>
      <c r="E76" t="s">
        <v>275</v>
      </c>
      <c r="F76">
        <v>13</v>
      </c>
      <c r="G76" t="str">
        <f>_xlfn.XLOOKUP(C76,Employee_Master!A:A,Employee_Master!B:B)</f>
        <v>Sneha Mehta</v>
      </c>
      <c r="H76" t="str">
        <f>_xlfn.XLOOKUP(D76,Product_Master!A:A,Product_Master!B:B)</f>
        <v>Marker 50</v>
      </c>
      <c r="I76">
        <f>_xlfn.XLOOKUP(D76,Product_Master!A:A,Product_Master!D:D)</f>
        <v>50</v>
      </c>
      <c r="J76">
        <f t="shared" si="1"/>
        <v>650</v>
      </c>
      <c r="K76" t="str">
        <f>_xlfn.XLOOKUP(D76,Product_Master!A:A,Product_Master!C:C)</f>
        <v>Office Supplies</v>
      </c>
      <c r="L76" t="str">
        <f>_xlfn.XLOOKUP(C76,Employee_Master!A:A,Employee_Master!B:B)</f>
        <v>Sneha Mehta</v>
      </c>
    </row>
    <row r="77" spans="1:12" x14ac:dyDescent="0.3">
      <c r="A77" t="s">
        <v>353</v>
      </c>
      <c r="B77" s="1">
        <v>45754</v>
      </c>
      <c r="C77" t="s">
        <v>93</v>
      </c>
      <c r="D77" t="s">
        <v>194</v>
      </c>
      <c r="E77" t="s">
        <v>277</v>
      </c>
      <c r="F77">
        <v>12</v>
      </c>
      <c r="G77" t="str">
        <f>_xlfn.XLOOKUP(C77,Employee_Master!A:A,Employee_Master!B:B)</f>
        <v>Rahul Patel</v>
      </c>
      <c r="H77" t="str">
        <f>_xlfn.XLOOKUP(D77,Product_Master!A:A,Product_Master!B:B)</f>
        <v>Keyboard 13</v>
      </c>
      <c r="I77">
        <f>_xlfn.XLOOKUP(D77,Product_Master!A:A,Product_Master!D:D)</f>
        <v>1200</v>
      </c>
      <c r="J77">
        <f t="shared" si="1"/>
        <v>14400</v>
      </c>
      <c r="K77" t="str">
        <f>_xlfn.XLOOKUP(D77,Product_Master!A:A,Product_Master!C:C)</f>
        <v>Electronics</v>
      </c>
      <c r="L77" t="str">
        <f>_xlfn.XLOOKUP(C77,Employee_Master!A:A,Employee_Master!B:B)</f>
        <v>Rahul Patel</v>
      </c>
    </row>
    <row r="78" spans="1:12" x14ac:dyDescent="0.3">
      <c r="A78" t="s">
        <v>354</v>
      </c>
      <c r="B78" s="1">
        <v>45660</v>
      </c>
      <c r="C78" t="s">
        <v>8</v>
      </c>
      <c r="D78" t="s">
        <v>181</v>
      </c>
      <c r="E78" t="s">
        <v>281</v>
      </c>
      <c r="F78">
        <v>8</v>
      </c>
      <c r="G78" t="str">
        <f>_xlfn.XLOOKUP(C78,Employee_Master!A:A,Employee_Master!B:B)</f>
        <v>Karan Patel</v>
      </c>
      <c r="H78" t="str">
        <f>_xlfn.XLOOKUP(D78,Product_Master!A:A,Product_Master!B:B)</f>
        <v>Cabinet 7</v>
      </c>
      <c r="I78">
        <f>_xlfn.XLOOKUP(D78,Product_Master!A:A,Product_Master!D:D)</f>
        <v>10000</v>
      </c>
      <c r="J78">
        <f t="shared" si="1"/>
        <v>80000</v>
      </c>
      <c r="K78" t="str">
        <f>_xlfn.XLOOKUP(D78,Product_Master!A:A,Product_Master!C:C)</f>
        <v>Furniture</v>
      </c>
      <c r="L78" t="str">
        <f>_xlfn.XLOOKUP(C78,Employee_Master!A:A,Employee_Master!B:B)</f>
        <v>Karan Patel</v>
      </c>
    </row>
    <row r="79" spans="1:12" x14ac:dyDescent="0.3">
      <c r="A79" t="s">
        <v>355</v>
      </c>
      <c r="B79" s="1">
        <v>45950</v>
      </c>
      <c r="C79" t="s">
        <v>132</v>
      </c>
      <c r="D79" t="s">
        <v>214</v>
      </c>
      <c r="E79" t="s">
        <v>275</v>
      </c>
      <c r="F79">
        <v>10</v>
      </c>
      <c r="G79" t="str">
        <f>_xlfn.XLOOKUP(C79,Employee_Master!A:A,Employee_Master!B:B)</f>
        <v>Anjali Kumar</v>
      </c>
      <c r="H79" t="str">
        <f>_xlfn.XLOOKUP(D79,Product_Master!A:A,Product_Master!B:B)</f>
        <v>Keyboard 23</v>
      </c>
      <c r="I79">
        <f>_xlfn.XLOOKUP(D79,Product_Master!A:A,Product_Master!D:D)</f>
        <v>1200</v>
      </c>
      <c r="J79">
        <f t="shared" si="1"/>
        <v>12000</v>
      </c>
      <c r="K79" t="str">
        <f>_xlfn.XLOOKUP(D79,Product_Master!A:A,Product_Master!C:C)</f>
        <v>Electronics</v>
      </c>
      <c r="L79" t="str">
        <f>_xlfn.XLOOKUP(C79,Employee_Master!A:A,Employee_Master!B:B)</f>
        <v>Anjali Kumar</v>
      </c>
    </row>
    <row r="80" spans="1:12" x14ac:dyDescent="0.3">
      <c r="A80" t="s">
        <v>356</v>
      </c>
      <c r="B80" s="1">
        <v>45915</v>
      </c>
      <c r="C80" t="s">
        <v>53</v>
      </c>
      <c r="D80" t="s">
        <v>234</v>
      </c>
      <c r="E80" t="s">
        <v>277</v>
      </c>
      <c r="F80">
        <v>18</v>
      </c>
      <c r="G80" t="str">
        <f>_xlfn.XLOOKUP(C80,Employee_Master!A:A,Employee_Master!B:B)</f>
        <v>Karan Sharma</v>
      </c>
      <c r="H80" t="str">
        <f>_xlfn.XLOOKUP(D80,Product_Master!A:A,Product_Master!B:B)</f>
        <v>Keyboard 33</v>
      </c>
      <c r="I80">
        <f>_xlfn.XLOOKUP(D80,Product_Master!A:A,Product_Master!D:D)</f>
        <v>1200</v>
      </c>
      <c r="J80">
        <f t="shared" si="1"/>
        <v>21600</v>
      </c>
      <c r="K80" t="str">
        <f>_xlfn.XLOOKUP(D80,Product_Master!A:A,Product_Master!C:C)</f>
        <v>Electronics</v>
      </c>
      <c r="L80" t="str">
        <f>_xlfn.XLOOKUP(C80,Employee_Master!A:A,Employee_Master!B:B)</f>
        <v>Karan Sharma</v>
      </c>
    </row>
    <row r="81" spans="1:12" x14ac:dyDescent="0.3">
      <c r="A81" t="s">
        <v>357</v>
      </c>
      <c r="B81" s="1">
        <v>46000</v>
      </c>
      <c r="C81" t="s">
        <v>51</v>
      </c>
      <c r="D81" t="s">
        <v>256</v>
      </c>
      <c r="E81" t="s">
        <v>290</v>
      </c>
      <c r="F81">
        <v>20</v>
      </c>
      <c r="G81" t="str">
        <f>_xlfn.XLOOKUP(C81,Employee_Master!A:A,Employee_Master!B:B)</f>
        <v>Vikas Agarwal</v>
      </c>
      <c r="H81" t="str">
        <f>_xlfn.XLOOKUP(D81,Product_Master!A:A,Product_Master!B:B)</f>
        <v>Monitor 44</v>
      </c>
      <c r="I81">
        <f>_xlfn.XLOOKUP(D81,Product_Master!A:A,Product_Master!D:D)</f>
        <v>15000</v>
      </c>
      <c r="J81">
        <f t="shared" si="1"/>
        <v>300000</v>
      </c>
      <c r="K81" t="str">
        <f>_xlfn.XLOOKUP(D81,Product_Master!A:A,Product_Master!C:C)</f>
        <v>Electronics</v>
      </c>
      <c r="L81" t="str">
        <f>_xlfn.XLOOKUP(C81,Employee_Master!A:A,Employee_Master!B:B)</f>
        <v>Vikas Agarwal</v>
      </c>
    </row>
    <row r="82" spans="1:12" x14ac:dyDescent="0.3">
      <c r="A82" t="s">
        <v>358</v>
      </c>
      <c r="B82" s="1">
        <v>45789</v>
      </c>
      <c r="C82" t="s">
        <v>152</v>
      </c>
      <c r="D82" t="s">
        <v>256</v>
      </c>
      <c r="E82" t="s">
        <v>277</v>
      </c>
      <c r="F82">
        <v>13</v>
      </c>
      <c r="G82" t="str">
        <f>_xlfn.XLOOKUP(C82,Employee_Master!A:A,Employee_Master!B:B)</f>
        <v>Vikas Singh</v>
      </c>
      <c r="H82" t="str">
        <f>_xlfn.XLOOKUP(D82,Product_Master!A:A,Product_Master!B:B)</f>
        <v>Monitor 44</v>
      </c>
      <c r="I82">
        <f>_xlfn.XLOOKUP(D82,Product_Master!A:A,Product_Master!D:D)</f>
        <v>15000</v>
      </c>
      <c r="J82">
        <f t="shared" si="1"/>
        <v>195000</v>
      </c>
      <c r="K82" t="str">
        <f>_xlfn.XLOOKUP(D82,Product_Master!A:A,Product_Master!C:C)</f>
        <v>Electronics</v>
      </c>
      <c r="L82" t="str">
        <f>_xlfn.XLOOKUP(C82,Employee_Master!A:A,Employee_Master!B:B)</f>
        <v>Vikas Singh</v>
      </c>
    </row>
    <row r="83" spans="1:12" x14ac:dyDescent="0.3">
      <c r="A83" t="s">
        <v>359</v>
      </c>
      <c r="B83" s="1">
        <v>45706</v>
      </c>
      <c r="C83" t="s">
        <v>105</v>
      </c>
      <c r="D83" t="s">
        <v>204</v>
      </c>
      <c r="E83" t="s">
        <v>277</v>
      </c>
      <c r="F83">
        <v>1</v>
      </c>
      <c r="G83" t="str">
        <f>_xlfn.XLOOKUP(C83,Employee_Master!A:A,Employee_Master!B:B)</f>
        <v>Vikas Singh</v>
      </c>
      <c r="H83" t="str">
        <f>_xlfn.XLOOKUP(D83,Product_Master!A:A,Product_Master!B:B)</f>
        <v>Notebook 18</v>
      </c>
      <c r="I83">
        <f>_xlfn.XLOOKUP(D83,Product_Master!A:A,Product_Master!D:D)</f>
        <v>100</v>
      </c>
      <c r="J83">
        <f t="shared" si="1"/>
        <v>100</v>
      </c>
      <c r="K83" t="str">
        <f>_xlfn.XLOOKUP(D83,Product_Master!A:A,Product_Master!C:C)</f>
        <v>Office Supplies</v>
      </c>
      <c r="L83" t="str">
        <f>_xlfn.XLOOKUP(C83,Employee_Master!A:A,Employee_Master!B:B)</f>
        <v>Vikas Singh</v>
      </c>
    </row>
    <row r="84" spans="1:12" x14ac:dyDescent="0.3">
      <c r="A84" t="s">
        <v>360</v>
      </c>
      <c r="B84" s="1">
        <v>45973</v>
      </c>
      <c r="C84" t="s">
        <v>65</v>
      </c>
      <c r="D84" t="s">
        <v>264</v>
      </c>
      <c r="E84" t="s">
        <v>290</v>
      </c>
      <c r="F84">
        <v>13</v>
      </c>
      <c r="G84" t="str">
        <f>_xlfn.XLOOKUP(C84,Employee_Master!A:A,Employee_Master!B:B)</f>
        <v>Neha Mehta</v>
      </c>
      <c r="H84" t="str">
        <f>_xlfn.XLOOKUP(D84,Product_Master!A:A,Product_Master!B:B)</f>
        <v>Notebook 48</v>
      </c>
      <c r="I84">
        <f>_xlfn.XLOOKUP(D84,Product_Master!A:A,Product_Master!D:D)</f>
        <v>100</v>
      </c>
      <c r="J84">
        <f t="shared" si="1"/>
        <v>1300</v>
      </c>
      <c r="K84" t="str">
        <f>_xlfn.XLOOKUP(D84,Product_Master!A:A,Product_Master!C:C)</f>
        <v>Office Supplies</v>
      </c>
      <c r="L84" t="str">
        <f>_xlfn.XLOOKUP(C84,Employee_Master!A:A,Employee_Master!B:B)</f>
        <v>Neha Mehta</v>
      </c>
    </row>
    <row r="85" spans="1:12" x14ac:dyDescent="0.3">
      <c r="A85" t="s">
        <v>361</v>
      </c>
      <c r="B85" s="1">
        <v>45730</v>
      </c>
      <c r="C85" t="s">
        <v>85</v>
      </c>
      <c r="D85" t="s">
        <v>188</v>
      </c>
      <c r="E85" t="s">
        <v>277</v>
      </c>
      <c r="F85">
        <v>5</v>
      </c>
      <c r="G85" t="str">
        <f>_xlfn.XLOOKUP(C85,Employee_Master!A:A,Employee_Master!B:B)</f>
        <v>Vikas Jain</v>
      </c>
      <c r="H85" t="str">
        <f>_xlfn.XLOOKUP(D85,Product_Master!A:A,Product_Master!B:B)</f>
        <v>Marker 10</v>
      </c>
      <c r="I85">
        <f>_xlfn.XLOOKUP(D85,Product_Master!A:A,Product_Master!D:D)</f>
        <v>50</v>
      </c>
      <c r="J85">
        <f t="shared" si="1"/>
        <v>250</v>
      </c>
      <c r="K85" t="str">
        <f>_xlfn.XLOOKUP(D85,Product_Master!A:A,Product_Master!C:C)</f>
        <v>Office Supplies</v>
      </c>
      <c r="L85" t="str">
        <f>_xlfn.XLOOKUP(C85,Employee_Master!A:A,Employee_Master!B:B)</f>
        <v>Vikas Jain</v>
      </c>
    </row>
    <row r="86" spans="1:12" x14ac:dyDescent="0.3">
      <c r="A86" t="s">
        <v>362</v>
      </c>
      <c r="B86" s="1">
        <v>45745</v>
      </c>
      <c r="C86" t="s">
        <v>25</v>
      </c>
      <c r="D86" t="s">
        <v>176</v>
      </c>
      <c r="E86" t="s">
        <v>275</v>
      </c>
      <c r="F86">
        <v>19</v>
      </c>
      <c r="G86" t="str">
        <f>_xlfn.XLOOKUP(C86,Employee_Master!A:A,Employee_Master!B:B)</f>
        <v>Pooja Singh</v>
      </c>
      <c r="H86" t="str">
        <f>_xlfn.XLOOKUP(D86,Product_Master!A:A,Product_Master!B:B)</f>
        <v>Office Chair 5</v>
      </c>
      <c r="I86">
        <f>_xlfn.XLOOKUP(D86,Product_Master!A:A,Product_Master!D:D)</f>
        <v>7000</v>
      </c>
      <c r="J86">
        <f t="shared" si="1"/>
        <v>133000</v>
      </c>
      <c r="K86" t="str">
        <f>_xlfn.XLOOKUP(D86,Product_Master!A:A,Product_Master!C:C)</f>
        <v>Furniture</v>
      </c>
      <c r="L86" t="str">
        <f>_xlfn.XLOOKUP(C86,Employee_Master!A:A,Employee_Master!B:B)</f>
        <v>Pooja Singh</v>
      </c>
    </row>
    <row r="87" spans="1:12" x14ac:dyDescent="0.3">
      <c r="A87" t="s">
        <v>363</v>
      </c>
      <c r="B87" s="1">
        <v>45667</v>
      </c>
      <c r="C87" t="s">
        <v>35</v>
      </c>
      <c r="D87" t="s">
        <v>174</v>
      </c>
      <c r="E87" t="s">
        <v>290</v>
      </c>
      <c r="F87">
        <v>3</v>
      </c>
      <c r="G87" t="str">
        <f>_xlfn.XLOOKUP(C87,Employee_Master!A:A,Employee_Master!B:B)</f>
        <v>Rahul Yadav</v>
      </c>
      <c r="H87" t="str">
        <f>_xlfn.XLOOKUP(D87,Product_Master!A:A,Product_Master!B:B)</f>
        <v>Monitor 4</v>
      </c>
      <c r="I87">
        <f>_xlfn.XLOOKUP(D87,Product_Master!A:A,Product_Master!D:D)</f>
        <v>15000</v>
      </c>
      <c r="J87">
        <f t="shared" si="1"/>
        <v>45000</v>
      </c>
      <c r="K87" t="str">
        <f>_xlfn.XLOOKUP(D87,Product_Master!A:A,Product_Master!C:C)</f>
        <v>Electronics</v>
      </c>
      <c r="L87" t="str">
        <f>_xlfn.XLOOKUP(C87,Employee_Master!A:A,Employee_Master!B:B)</f>
        <v>Rahul Yadav</v>
      </c>
    </row>
    <row r="88" spans="1:12" x14ac:dyDescent="0.3">
      <c r="A88" t="s">
        <v>364</v>
      </c>
      <c r="B88" s="1">
        <v>45798</v>
      </c>
      <c r="C88" t="s">
        <v>97</v>
      </c>
      <c r="D88" t="s">
        <v>174</v>
      </c>
      <c r="E88" t="s">
        <v>290</v>
      </c>
      <c r="F88">
        <v>15</v>
      </c>
      <c r="G88" t="str">
        <f>_xlfn.XLOOKUP(C88,Employee_Master!A:A,Employee_Master!B:B)</f>
        <v>Anjali Singh</v>
      </c>
      <c r="H88" t="str">
        <f>_xlfn.XLOOKUP(D88,Product_Master!A:A,Product_Master!B:B)</f>
        <v>Monitor 4</v>
      </c>
      <c r="I88">
        <f>_xlfn.XLOOKUP(D88,Product_Master!A:A,Product_Master!D:D)</f>
        <v>15000</v>
      </c>
      <c r="J88">
        <f t="shared" si="1"/>
        <v>225000</v>
      </c>
      <c r="K88" t="str">
        <f>_xlfn.XLOOKUP(D88,Product_Master!A:A,Product_Master!C:C)</f>
        <v>Electronics</v>
      </c>
      <c r="L88" t="str">
        <f>_xlfn.XLOOKUP(C88,Employee_Master!A:A,Employee_Master!B:B)</f>
        <v>Anjali Singh</v>
      </c>
    </row>
    <row r="89" spans="1:12" x14ac:dyDescent="0.3">
      <c r="A89" t="s">
        <v>365</v>
      </c>
      <c r="B89" s="1">
        <v>45880</v>
      </c>
      <c r="C89" t="s">
        <v>75</v>
      </c>
      <c r="D89" t="s">
        <v>214</v>
      </c>
      <c r="E89" t="s">
        <v>277</v>
      </c>
      <c r="F89">
        <v>16</v>
      </c>
      <c r="G89" t="str">
        <f>_xlfn.XLOOKUP(C89,Employee_Master!A:A,Employee_Master!B:B)</f>
        <v>Vikas Sharma</v>
      </c>
      <c r="H89" t="str">
        <f>_xlfn.XLOOKUP(D89,Product_Master!A:A,Product_Master!B:B)</f>
        <v>Keyboard 23</v>
      </c>
      <c r="I89">
        <f>_xlfn.XLOOKUP(D89,Product_Master!A:A,Product_Master!D:D)</f>
        <v>1200</v>
      </c>
      <c r="J89">
        <f t="shared" si="1"/>
        <v>19200</v>
      </c>
      <c r="K89" t="str">
        <f>_xlfn.XLOOKUP(D89,Product_Master!A:A,Product_Master!C:C)</f>
        <v>Electronics</v>
      </c>
      <c r="L89" t="str">
        <f>_xlfn.XLOOKUP(C89,Employee_Master!A:A,Employee_Master!B:B)</f>
        <v>Vikas Sharma</v>
      </c>
    </row>
    <row r="90" spans="1:12" x14ac:dyDescent="0.3">
      <c r="A90" t="s">
        <v>366</v>
      </c>
      <c r="B90" s="1">
        <v>46004</v>
      </c>
      <c r="C90" t="s">
        <v>37</v>
      </c>
      <c r="D90" t="s">
        <v>174</v>
      </c>
      <c r="E90" t="s">
        <v>275</v>
      </c>
      <c r="F90">
        <v>16</v>
      </c>
      <c r="G90" t="str">
        <f>_xlfn.XLOOKUP(C90,Employee_Master!A:A,Employee_Master!B:B)</f>
        <v>Rahul Yadav</v>
      </c>
      <c r="H90" t="str">
        <f>_xlfn.XLOOKUP(D90,Product_Master!A:A,Product_Master!B:B)</f>
        <v>Monitor 4</v>
      </c>
      <c r="I90">
        <f>_xlfn.XLOOKUP(D90,Product_Master!A:A,Product_Master!D:D)</f>
        <v>15000</v>
      </c>
      <c r="J90">
        <f t="shared" si="1"/>
        <v>240000</v>
      </c>
      <c r="K90" t="str">
        <f>_xlfn.XLOOKUP(D90,Product_Master!A:A,Product_Master!C:C)</f>
        <v>Electronics</v>
      </c>
      <c r="L90" t="str">
        <f>_xlfn.XLOOKUP(C90,Employee_Master!A:A,Employee_Master!B:B)</f>
        <v>Rahul Yadav</v>
      </c>
    </row>
    <row r="91" spans="1:12" x14ac:dyDescent="0.3">
      <c r="A91" t="s">
        <v>367</v>
      </c>
      <c r="B91" s="1">
        <v>45699</v>
      </c>
      <c r="C91" t="s">
        <v>70</v>
      </c>
      <c r="D91" t="s">
        <v>262</v>
      </c>
      <c r="E91" t="s">
        <v>281</v>
      </c>
      <c r="F91">
        <v>1</v>
      </c>
      <c r="G91" t="str">
        <f>_xlfn.XLOOKUP(C91,Employee_Master!A:A,Employee_Master!B:B)</f>
        <v>Rohit Jain</v>
      </c>
      <c r="H91" t="str">
        <f>_xlfn.XLOOKUP(D91,Product_Master!A:A,Product_Master!B:B)</f>
        <v>Cabinet 47</v>
      </c>
      <c r="I91">
        <f>_xlfn.XLOOKUP(D91,Product_Master!A:A,Product_Master!D:D)</f>
        <v>10000</v>
      </c>
      <c r="J91">
        <f t="shared" si="1"/>
        <v>10000</v>
      </c>
      <c r="K91" t="str">
        <f>_xlfn.XLOOKUP(D91,Product_Master!A:A,Product_Master!C:C)</f>
        <v>Furniture</v>
      </c>
      <c r="L91" t="str">
        <f>_xlfn.XLOOKUP(C91,Employee_Master!A:A,Employee_Master!B:B)</f>
        <v>Rohit Jain</v>
      </c>
    </row>
    <row r="92" spans="1:12" x14ac:dyDescent="0.3">
      <c r="A92" t="s">
        <v>368</v>
      </c>
      <c r="B92" s="1">
        <v>45930</v>
      </c>
      <c r="C92" t="s">
        <v>18</v>
      </c>
      <c r="D92" t="s">
        <v>240</v>
      </c>
      <c r="E92" t="s">
        <v>281</v>
      </c>
      <c r="F92">
        <v>3</v>
      </c>
      <c r="G92" t="str">
        <f>_xlfn.XLOOKUP(C92,Employee_Master!A:A,Employee_Master!B:B)</f>
        <v>Pooja Verma</v>
      </c>
      <c r="H92" t="str">
        <f>_xlfn.XLOOKUP(D92,Product_Master!A:A,Product_Master!B:B)</f>
        <v>Desk 36</v>
      </c>
      <c r="I92">
        <f>_xlfn.XLOOKUP(D92,Product_Master!A:A,Product_Master!D:D)</f>
        <v>12000</v>
      </c>
      <c r="J92">
        <f t="shared" si="1"/>
        <v>36000</v>
      </c>
      <c r="K92" t="str">
        <f>_xlfn.XLOOKUP(D92,Product_Master!A:A,Product_Master!C:C)</f>
        <v>Furniture</v>
      </c>
      <c r="L92" t="str">
        <f>_xlfn.XLOOKUP(C92,Employee_Master!A:A,Employee_Master!B:B)</f>
        <v>Pooja Verma</v>
      </c>
    </row>
    <row r="93" spans="1:12" x14ac:dyDescent="0.3">
      <c r="A93" t="s">
        <v>369</v>
      </c>
      <c r="B93" s="1">
        <v>45964</v>
      </c>
      <c r="C93" t="s">
        <v>110</v>
      </c>
      <c r="D93" t="s">
        <v>228</v>
      </c>
      <c r="E93" t="s">
        <v>281</v>
      </c>
      <c r="F93">
        <v>7</v>
      </c>
      <c r="G93" t="str">
        <f>_xlfn.XLOOKUP(C93,Employee_Master!A:A,Employee_Master!B:B)</f>
        <v>Pooja Sharma</v>
      </c>
      <c r="H93" t="str">
        <f>_xlfn.XLOOKUP(D93,Product_Master!A:A,Product_Master!B:B)</f>
        <v>Marker 30</v>
      </c>
      <c r="I93">
        <f>_xlfn.XLOOKUP(D93,Product_Master!A:A,Product_Master!D:D)</f>
        <v>50</v>
      </c>
      <c r="J93">
        <f t="shared" si="1"/>
        <v>350</v>
      </c>
      <c r="K93" t="str">
        <f>_xlfn.XLOOKUP(D93,Product_Master!A:A,Product_Master!C:C)</f>
        <v>Office Supplies</v>
      </c>
      <c r="L93" t="str">
        <f>_xlfn.XLOOKUP(C93,Employee_Master!A:A,Employee_Master!B:B)</f>
        <v>Pooja Sharma</v>
      </c>
    </row>
    <row r="94" spans="1:12" x14ac:dyDescent="0.3">
      <c r="A94" t="s">
        <v>370</v>
      </c>
      <c r="B94" s="1">
        <v>45988</v>
      </c>
      <c r="C94" t="s">
        <v>20</v>
      </c>
      <c r="D94" t="s">
        <v>250</v>
      </c>
      <c r="E94" t="s">
        <v>290</v>
      </c>
      <c r="F94">
        <v>15</v>
      </c>
      <c r="G94" t="str">
        <f>_xlfn.XLOOKUP(C94,Employee_Master!A:A,Employee_Master!B:B)</f>
        <v>Sneha Mehta</v>
      </c>
      <c r="H94" t="str">
        <f>_xlfn.XLOOKUP(D94,Product_Master!A:A,Product_Master!B:B)</f>
        <v>Laptop 41</v>
      </c>
      <c r="I94">
        <f>_xlfn.XLOOKUP(D94,Product_Master!A:A,Product_Master!D:D)</f>
        <v>60000</v>
      </c>
      <c r="J94">
        <f t="shared" si="1"/>
        <v>900000</v>
      </c>
      <c r="K94" t="str">
        <f>_xlfn.XLOOKUP(D94,Product_Master!A:A,Product_Master!C:C)</f>
        <v>Electronics</v>
      </c>
      <c r="L94" t="str">
        <f>_xlfn.XLOOKUP(C94,Employee_Master!A:A,Employee_Master!B:B)</f>
        <v>Sneha Mehta</v>
      </c>
    </row>
    <row r="95" spans="1:12" x14ac:dyDescent="0.3">
      <c r="A95" t="s">
        <v>371</v>
      </c>
      <c r="B95" s="1">
        <v>45666</v>
      </c>
      <c r="C95" t="s">
        <v>158</v>
      </c>
      <c r="D95" t="s">
        <v>196</v>
      </c>
      <c r="E95" t="s">
        <v>275</v>
      </c>
      <c r="F95">
        <v>6</v>
      </c>
      <c r="G95" t="str">
        <f>_xlfn.XLOOKUP(C95,Employee_Master!A:A,Employee_Master!B:B)</f>
        <v>Rohit Yadav</v>
      </c>
      <c r="H95" t="str">
        <f>_xlfn.XLOOKUP(D95,Product_Master!A:A,Product_Master!B:B)</f>
        <v>Monitor 14</v>
      </c>
      <c r="I95">
        <f>_xlfn.XLOOKUP(D95,Product_Master!A:A,Product_Master!D:D)</f>
        <v>15000</v>
      </c>
      <c r="J95">
        <f t="shared" si="1"/>
        <v>90000</v>
      </c>
      <c r="K95" t="str">
        <f>_xlfn.XLOOKUP(D95,Product_Master!A:A,Product_Master!C:C)</f>
        <v>Electronics</v>
      </c>
      <c r="L95" t="str">
        <f>_xlfn.XLOOKUP(C95,Employee_Master!A:A,Employee_Master!B:B)</f>
        <v>Rohit Yadav</v>
      </c>
    </row>
    <row r="96" spans="1:12" x14ac:dyDescent="0.3">
      <c r="A96" t="s">
        <v>372</v>
      </c>
      <c r="B96" s="1">
        <v>45987</v>
      </c>
      <c r="C96" t="s">
        <v>134</v>
      </c>
      <c r="D96" t="s">
        <v>181</v>
      </c>
      <c r="E96" t="s">
        <v>275</v>
      </c>
      <c r="F96">
        <v>11</v>
      </c>
      <c r="G96" t="str">
        <f>_xlfn.XLOOKUP(C96,Employee_Master!A:A,Employee_Master!B:B)</f>
        <v>Rahul Gupta</v>
      </c>
      <c r="H96" t="str">
        <f>_xlfn.XLOOKUP(D96,Product_Master!A:A,Product_Master!B:B)</f>
        <v>Cabinet 7</v>
      </c>
      <c r="I96">
        <f>_xlfn.XLOOKUP(D96,Product_Master!A:A,Product_Master!D:D)</f>
        <v>10000</v>
      </c>
      <c r="J96">
        <f t="shared" si="1"/>
        <v>110000</v>
      </c>
      <c r="K96" t="str">
        <f>_xlfn.XLOOKUP(D96,Product_Master!A:A,Product_Master!C:C)</f>
        <v>Furniture</v>
      </c>
      <c r="L96" t="str">
        <f>_xlfn.XLOOKUP(C96,Employee_Master!A:A,Employee_Master!B:B)</f>
        <v>Rahul Gupta</v>
      </c>
    </row>
    <row r="97" spans="1:12" x14ac:dyDescent="0.3">
      <c r="A97" t="s">
        <v>373</v>
      </c>
      <c r="B97" s="1">
        <v>46002</v>
      </c>
      <c r="C97" t="s">
        <v>159</v>
      </c>
      <c r="D97" t="s">
        <v>212</v>
      </c>
      <c r="E97" t="s">
        <v>281</v>
      </c>
      <c r="F97">
        <v>6</v>
      </c>
      <c r="G97" t="str">
        <f>_xlfn.XLOOKUP(C97,Employee_Master!A:A,Employee_Master!B:B)</f>
        <v>Karan Sharma</v>
      </c>
      <c r="H97" t="str">
        <f>_xlfn.XLOOKUP(D97,Product_Master!A:A,Product_Master!B:B)</f>
        <v>Mouse 22</v>
      </c>
      <c r="I97">
        <f>_xlfn.XLOOKUP(D97,Product_Master!A:A,Product_Master!D:D)</f>
        <v>500</v>
      </c>
      <c r="J97">
        <f t="shared" si="1"/>
        <v>3000</v>
      </c>
      <c r="K97" t="str">
        <f>_xlfn.XLOOKUP(D97,Product_Master!A:A,Product_Master!C:C)</f>
        <v>Electronics</v>
      </c>
      <c r="L97" t="str">
        <f>_xlfn.XLOOKUP(C97,Employee_Master!A:A,Employee_Master!B:B)</f>
        <v>Karan Sharma</v>
      </c>
    </row>
    <row r="98" spans="1:12" x14ac:dyDescent="0.3">
      <c r="A98" t="s">
        <v>374</v>
      </c>
      <c r="B98" s="1">
        <v>45714</v>
      </c>
      <c r="C98" t="s">
        <v>130</v>
      </c>
      <c r="D98" t="s">
        <v>244</v>
      </c>
      <c r="E98" t="s">
        <v>290</v>
      </c>
      <c r="F98">
        <v>19</v>
      </c>
      <c r="G98" t="str">
        <f>_xlfn.XLOOKUP(C98,Employee_Master!A:A,Employee_Master!B:B)</f>
        <v>Sneha Gupta</v>
      </c>
      <c r="H98" t="str">
        <f>_xlfn.XLOOKUP(D98,Product_Master!A:A,Product_Master!B:B)</f>
        <v>Notebook 38</v>
      </c>
      <c r="I98">
        <f>_xlfn.XLOOKUP(D98,Product_Master!A:A,Product_Master!D:D)</f>
        <v>100</v>
      </c>
      <c r="J98">
        <f t="shared" si="1"/>
        <v>1900</v>
      </c>
      <c r="K98" t="str">
        <f>_xlfn.XLOOKUP(D98,Product_Master!A:A,Product_Master!C:C)</f>
        <v>Office Supplies</v>
      </c>
      <c r="L98" t="str">
        <f>_xlfn.XLOOKUP(C98,Employee_Master!A:A,Employee_Master!B:B)</f>
        <v>Sneha Gupta</v>
      </c>
    </row>
    <row r="99" spans="1:12" x14ac:dyDescent="0.3">
      <c r="A99" t="s">
        <v>375</v>
      </c>
      <c r="B99" s="1">
        <v>45782</v>
      </c>
      <c r="C99" t="s">
        <v>29</v>
      </c>
      <c r="D99" t="s">
        <v>172</v>
      </c>
      <c r="E99" t="s">
        <v>277</v>
      </c>
      <c r="F99">
        <v>5</v>
      </c>
      <c r="G99" t="str">
        <f>_xlfn.XLOOKUP(C99,Employee_Master!A:A,Employee_Master!B:B)</f>
        <v>Priya Kumar</v>
      </c>
      <c r="H99" t="str">
        <f>_xlfn.XLOOKUP(D99,Product_Master!A:A,Product_Master!B:B)</f>
        <v>Keyboard 3</v>
      </c>
      <c r="I99">
        <f>_xlfn.XLOOKUP(D99,Product_Master!A:A,Product_Master!D:D)</f>
        <v>1200</v>
      </c>
      <c r="J99">
        <f t="shared" si="1"/>
        <v>6000</v>
      </c>
      <c r="K99" t="str">
        <f>_xlfn.XLOOKUP(D99,Product_Master!A:A,Product_Master!C:C)</f>
        <v>Electronics</v>
      </c>
      <c r="L99" t="str">
        <f>_xlfn.XLOOKUP(C99,Employee_Master!A:A,Employee_Master!B:B)</f>
        <v>Priya Kumar</v>
      </c>
    </row>
    <row r="100" spans="1:12" x14ac:dyDescent="0.3">
      <c r="A100" t="s">
        <v>376</v>
      </c>
      <c r="B100" s="1">
        <v>45805</v>
      </c>
      <c r="C100" t="s">
        <v>72</v>
      </c>
      <c r="D100" t="s">
        <v>216</v>
      </c>
      <c r="E100" t="s">
        <v>281</v>
      </c>
      <c r="F100">
        <v>3</v>
      </c>
      <c r="G100" t="str">
        <f>_xlfn.XLOOKUP(C100,Employee_Master!A:A,Employee_Master!B:B)</f>
        <v>Karan Yadav</v>
      </c>
      <c r="H100" t="str">
        <f>_xlfn.XLOOKUP(D100,Product_Master!A:A,Product_Master!B:B)</f>
        <v>Monitor 24</v>
      </c>
      <c r="I100">
        <f>_xlfn.XLOOKUP(D100,Product_Master!A:A,Product_Master!D:D)</f>
        <v>15000</v>
      </c>
      <c r="J100">
        <f t="shared" si="1"/>
        <v>45000</v>
      </c>
      <c r="K100" t="str">
        <f>_xlfn.XLOOKUP(D100,Product_Master!A:A,Product_Master!C:C)</f>
        <v>Electronics</v>
      </c>
      <c r="L100" t="str">
        <f>_xlfn.XLOOKUP(C100,Employee_Master!A:A,Employee_Master!B:B)</f>
        <v>Karan Yadav</v>
      </c>
    </row>
    <row r="101" spans="1:12" x14ac:dyDescent="0.3">
      <c r="A101" t="s">
        <v>377</v>
      </c>
      <c r="B101" s="1">
        <v>45802</v>
      </c>
      <c r="C101" t="s">
        <v>122</v>
      </c>
      <c r="D101" t="s">
        <v>234</v>
      </c>
      <c r="E101" t="s">
        <v>275</v>
      </c>
      <c r="F101">
        <v>2</v>
      </c>
      <c r="G101" t="str">
        <f>_xlfn.XLOOKUP(C101,Employee_Master!A:A,Employee_Master!B:B)</f>
        <v>Sneha Agarwal</v>
      </c>
      <c r="H101" t="str">
        <f>_xlfn.XLOOKUP(D101,Product_Master!A:A,Product_Master!B:B)</f>
        <v>Keyboard 33</v>
      </c>
      <c r="I101">
        <f>_xlfn.XLOOKUP(D101,Product_Master!A:A,Product_Master!D:D)</f>
        <v>1200</v>
      </c>
      <c r="J101">
        <f t="shared" si="1"/>
        <v>2400</v>
      </c>
      <c r="K101" t="str">
        <f>_xlfn.XLOOKUP(D101,Product_Master!A:A,Product_Master!C:C)</f>
        <v>Electronics</v>
      </c>
      <c r="L101" t="str">
        <f>_xlfn.XLOOKUP(C101,Employee_Master!A:A,Employee_Master!B:B)</f>
        <v>Sneha Agarwal</v>
      </c>
    </row>
    <row r="102" spans="1:12" x14ac:dyDescent="0.3">
      <c r="A102" t="s">
        <v>378</v>
      </c>
      <c r="B102" s="1">
        <v>45845</v>
      </c>
      <c r="C102" t="s">
        <v>132</v>
      </c>
      <c r="D102" t="s">
        <v>210</v>
      </c>
      <c r="E102" t="s">
        <v>290</v>
      </c>
      <c r="F102">
        <v>8</v>
      </c>
      <c r="G102" t="str">
        <f>_xlfn.XLOOKUP(C102,Employee_Master!A:A,Employee_Master!B:B)</f>
        <v>Anjali Kumar</v>
      </c>
      <c r="H102" t="str">
        <f>_xlfn.XLOOKUP(D102,Product_Master!A:A,Product_Master!B:B)</f>
        <v>Laptop 21</v>
      </c>
      <c r="I102">
        <f>_xlfn.XLOOKUP(D102,Product_Master!A:A,Product_Master!D:D)</f>
        <v>60000</v>
      </c>
      <c r="J102">
        <f t="shared" si="1"/>
        <v>480000</v>
      </c>
      <c r="K102" t="str">
        <f>_xlfn.XLOOKUP(D102,Product_Master!A:A,Product_Master!C:C)</f>
        <v>Electronics</v>
      </c>
      <c r="L102" t="str">
        <f>_xlfn.XLOOKUP(C102,Employee_Master!A:A,Employee_Master!B:B)</f>
        <v>Anjali Kumar</v>
      </c>
    </row>
    <row r="103" spans="1:12" x14ac:dyDescent="0.3">
      <c r="A103" t="s">
        <v>379</v>
      </c>
      <c r="B103" s="1">
        <v>45805</v>
      </c>
      <c r="C103" t="s">
        <v>75</v>
      </c>
      <c r="D103" t="s">
        <v>210</v>
      </c>
      <c r="E103" t="s">
        <v>275</v>
      </c>
      <c r="F103">
        <v>12</v>
      </c>
      <c r="G103" t="str">
        <f>_xlfn.XLOOKUP(C103,Employee_Master!A:A,Employee_Master!B:B)</f>
        <v>Vikas Sharma</v>
      </c>
      <c r="H103" t="str">
        <f>_xlfn.XLOOKUP(D103,Product_Master!A:A,Product_Master!B:B)</f>
        <v>Laptop 21</v>
      </c>
      <c r="I103">
        <f>_xlfn.XLOOKUP(D103,Product_Master!A:A,Product_Master!D:D)</f>
        <v>60000</v>
      </c>
      <c r="J103">
        <f t="shared" si="1"/>
        <v>720000</v>
      </c>
      <c r="K103" t="str">
        <f>_xlfn.XLOOKUP(D103,Product_Master!A:A,Product_Master!C:C)</f>
        <v>Electronics</v>
      </c>
      <c r="L103" t="str">
        <f>_xlfn.XLOOKUP(C103,Employee_Master!A:A,Employee_Master!B:B)</f>
        <v>Vikas Sharma</v>
      </c>
    </row>
    <row r="104" spans="1:12" x14ac:dyDescent="0.3">
      <c r="A104" t="s">
        <v>380</v>
      </c>
      <c r="B104" s="1">
        <v>45998</v>
      </c>
      <c r="C104" t="s">
        <v>130</v>
      </c>
      <c r="D104" t="s">
        <v>170</v>
      </c>
      <c r="E104" t="s">
        <v>277</v>
      </c>
      <c r="F104">
        <v>9</v>
      </c>
      <c r="G104" t="str">
        <f>_xlfn.XLOOKUP(C104,Employee_Master!A:A,Employee_Master!B:B)</f>
        <v>Sneha Gupta</v>
      </c>
      <c r="H104" t="str">
        <f>_xlfn.XLOOKUP(D104,Product_Master!A:A,Product_Master!B:B)</f>
        <v>Mouse 2</v>
      </c>
      <c r="I104">
        <f>_xlfn.XLOOKUP(D104,Product_Master!A:A,Product_Master!D:D)</f>
        <v>500</v>
      </c>
      <c r="J104">
        <f t="shared" si="1"/>
        <v>4500</v>
      </c>
      <c r="K104" t="str">
        <f>_xlfn.XLOOKUP(D104,Product_Master!A:A,Product_Master!C:C)</f>
        <v>Electronics</v>
      </c>
      <c r="L104" t="str">
        <f>_xlfn.XLOOKUP(C104,Employee_Master!A:A,Employee_Master!B:B)</f>
        <v>Sneha Gupta</v>
      </c>
    </row>
    <row r="105" spans="1:12" x14ac:dyDescent="0.3">
      <c r="A105" t="s">
        <v>381</v>
      </c>
      <c r="B105" s="1">
        <v>45902</v>
      </c>
      <c r="C105" t="s">
        <v>156</v>
      </c>
      <c r="D105" t="s">
        <v>240</v>
      </c>
      <c r="E105" t="s">
        <v>277</v>
      </c>
      <c r="F105">
        <v>2</v>
      </c>
      <c r="G105" t="str">
        <f>_xlfn.XLOOKUP(C105,Employee_Master!A:A,Employee_Master!B:B)</f>
        <v>Sneha Yadav</v>
      </c>
      <c r="H105" t="str">
        <f>_xlfn.XLOOKUP(D105,Product_Master!A:A,Product_Master!B:B)</f>
        <v>Desk 36</v>
      </c>
      <c r="I105">
        <f>_xlfn.XLOOKUP(D105,Product_Master!A:A,Product_Master!D:D)</f>
        <v>12000</v>
      </c>
      <c r="J105">
        <f t="shared" si="1"/>
        <v>24000</v>
      </c>
      <c r="K105" t="str">
        <f>_xlfn.XLOOKUP(D105,Product_Master!A:A,Product_Master!C:C)</f>
        <v>Furniture</v>
      </c>
      <c r="L105" t="str">
        <f>_xlfn.XLOOKUP(C105,Employee_Master!A:A,Employee_Master!B:B)</f>
        <v>Sneha Yadav</v>
      </c>
    </row>
    <row r="106" spans="1:12" x14ac:dyDescent="0.3">
      <c r="A106" t="s">
        <v>382</v>
      </c>
      <c r="B106" s="1">
        <v>45866</v>
      </c>
      <c r="C106" t="s">
        <v>32</v>
      </c>
      <c r="D106" t="s">
        <v>174</v>
      </c>
      <c r="E106" t="s">
        <v>275</v>
      </c>
      <c r="F106">
        <v>10</v>
      </c>
      <c r="G106" t="str">
        <f>_xlfn.XLOOKUP(C106,Employee_Master!A:A,Employee_Master!B:B)</f>
        <v>Karan Gupta</v>
      </c>
      <c r="H106" t="str">
        <f>_xlfn.XLOOKUP(D106,Product_Master!A:A,Product_Master!B:B)</f>
        <v>Monitor 4</v>
      </c>
      <c r="I106">
        <f>_xlfn.XLOOKUP(D106,Product_Master!A:A,Product_Master!D:D)</f>
        <v>15000</v>
      </c>
      <c r="J106">
        <f t="shared" si="1"/>
        <v>150000</v>
      </c>
      <c r="K106" t="str">
        <f>_xlfn.XLOOKUP(D106,Product_Master!A:A,Product_Master!C:C)</f>
        <v>Electronics</v>
      </c>
      <c r="L106" t="str">
        <f>_xlfn.XLOOKUP(C106,Employee_Master!A:A,Employee_Master!B:B)</f>
        <v>Karan Gupta</v>
      </c>
    </row>
    <row r="107" spans="1:12" x14ac:dyDescent="0.3">
      <c r="A107" t="s">
        <v>383</v>
      </c>
      <c r="B107" s="1">
        <v>45892</v>
      </c>
      <c r="C107" t="s">
        <v>41</v>
      </c>
      <c r="D107" t="s">
        <v>218</v>
      </c>
      <c r="E107" t="s">
        <v>281</v>
      </c>
      <c r="F107">
        <v>12</v>
      </c>
      <c r="G107" t="str">
        <f>_xlfn.XLOOKUP(C107,Employee_Master!A:A,Employee_Master!B:B)</f>
        <v>Neha Mehta</v>
      </c>
      <c r="H107" t="str">
        <f>_xlfn.XLOOKUP(D107,Product_Master!A:A,Product_Master!B:B)</f>
        <v>Office Chair 25</v>
      </c>
      <c r="I107">
        <f>_xlfn.XLOOKUP(D107,Product_Master!A:A,Product_Master!D:D)</f>
        <v>7000</v>
      </c>
      <c r="J107">
        <f t="shared" si="1"/>
        <v>84000</v>
      </c>
      <c r="K107" t="str">
        <f>_xlfn.XLOOKUP(D107,Product_Master!A:A,Product_Master!C:C)</f>
        <v>Furniture</v>
      </c>
      <c r="L107" t="str">
        <f>_xlfn.XLOOKUP(C107,Employee_Master!A:A,Employee_Master!B:B)</f>
        <v>Neha Mehta</v>
      </c>
    </row>
    <row r="108" spans="1:12" x14ac:dyDescent="0.3">
      <c r="A108" t="s">
        <v>384</v>
      </c>
      <c r="B108" s="1">
        <v>45816</v>
      </c>
      <c r="C108" t="s">
        <v>116</v>
      </c>
      <c r="D108" t="s">
        <v>216</v>
      </c>
      <c r="E108" t="s">
        <v>277</v>
      </c>
      <c r="F108">
        <v>18</v>
      </c>
      <c r="G108" t="str">
        <f>_xlfn.XLOOKUP(C108,Employee_Master!A:A,Employee_Master!B:B)</f>
        <v>Vikas Gupta</v>
      </c>
      <c r="H108" t="str">
        <f>_xlfn.XLOOKUP(D108,Product_Master!A:A,Product_Master!B:B)</f>
        <v>Monitor 24</v>
      </c>
      <c r="I108">
        <f>_xlfn.XLOOKUP(D108,Product_Master!A:A,Product_Master!D:D)</f>
        <v>15000</v>
      </c>
      <c r="J108">
        <f t="shared" si="1"/>
        <v>270000</v>
      </c>
      <c r="K108" t="str">
        <f>_xlfn.XLOOKUP(D108,Product_Master!A:A,Product_Master!C:C)</f>
        <v>Electronics</v>
      </c>
      <c r="L108" t="str">
        <f>_xlfn.XLOOKUP(C108,Employee_Master!A:A,Employee_Master!B:B)</f>
        <v>Vikas Gupta</v>
      </c>
    </row>
    <row r="109" spans="1:12" x14ac:dyDescent="0.3">
      <c r="A109" t="s">
        <v>385</v>
      </c>
      <c r="B109" s="1">
        <v>46017</v>
      </c>
      <c r="C109" t="s">
        <v>151</v>
      </c>
      <c r="D109" t="s">
        <v>224</v>
      </c>
      <c r="E109" t="s">
        <v>290</v>
      </c>
      <c r="F109">
        <v>10</v>
      </c>
      <c r="G109" t="str">
        <f>_xlfn.XLOOKUP(C109,Employee_Master!A:A,Employee_Master!B:B)</f>
        <v>Neha Yadav</v>
      </c>
      <c r="H109" t="str">
        <f>_xlfn.XLOOKUP(D109,Product_Master!A:A,Product_Master!B:B)</f>
        <v>Notebook 28</v>
      </c>
      <c r="I109">
        <f>_xlfn.XLOOKUP(D109,Product_Master!A:A,Product_Master!D:D)</f>
        <v>100</v>
      </c>
      <c r="J109">
        <f t="shared" si="1"/>
        <v>1000</v>
      </c>
      <c r="K109" t="str">
        <f>_xlfn.XLOOKUP(D109,Product_Master!A:A,Product_Master!C:C)</f>
        <v>Office Supplies</v>
      </c>
      <c r="L109" t="str">
        <f>_xlfn.XLOOKUP(C109,Employee_Master!A:A,Employee_Master!B:B)</f>
        <v>Neha Yadav</v>
      </c>
    </row>
    <row r="110" spans="1:12" x14ac:dyDescent="0.3">
      <c r="A110" t="s">
        <v>386</v>
      </c>
      <c r="B110" s="1">
        <v>45729</v>
      </c>
      <c r="C110" t="s">
        <v>62</v>
      </c>
      <c r="D110" t="s">
        <v>242</v>
      </c>
      <c r="E110" t="s">
        <v>275</v>
      </c>
      <c r="F110">
        <v>20</v>
      </c>
      <c r="G110" t="str">
        <f>_xlfn.XLOOKUP(C110,Employee_Master!A:A,Employee_Master!B:B)</f>
        <v>Neha Gupta</v>
      </c>
      <c r="H110" t="str">
        <f>_xlfn.XLOOKUP(D110,Product_Master!A:A,Product_Master!B:B)</f>
        <v>Cabinet 37</v>
      </c>
      <c r="I110">
        <f>_xlfn.XLOOKUP(D110,Product_Master!A:A,Product_Master!D:D)</f>
        <v>10000</v>
      </c>
      <c r="J110">
        <f t="shared" si="1"/>
        <v>200000</v>
      </c>
      <c r="K110" t="str">
        <f>_xlfn.XLOOKUP(D110,Product_Master!A:A,Product_Master!C:C)</f>
        <v>Furniture</v>
      </c>
      <c r="L110" t="str">
        <f>_xlfn.XLOOKUP(C110,Employee_Master!A:A,Employee_Master!B:B)</f>
        <v>Neha Gupta</v>
      </c>
    </row>
    <row r="111" spans="1:12" x14ac:dyDescent="0.3">
      <c r="A111" t="s">
        <v>387</v>
      </c>
      <c r="B111" s="1">
        <v>45724</v>
      </c>
      <c r="C111" t="s">
        <v>53</v>
      </c>
      <c r="D111" t="s">
        <v>242</v>
      </c>
      <c r="E111" t="s">
        <v>290</v>
      </c>
      <c r="F111">
        <v>11</v>
      </c>
      <c r="G111" t="str">
        <f>_xlfn.XLOOKUP(C111,Employee_Master!A:A,Employee_Master!B:B)</f>
        <v>Karan Sharma</v>
      </c>
      <c r="H111" t="str">
        <f>_xlfn.XLOOKUP(D111,Product_Master!A:A,Product_Master!B:B)</f>
        <v>Cabinet 37</v>
      </c>
      <c r="I111">
        <f>_xlfn.XLOOKUP(D111,Product_Master!A:A,Product_Master!D:D)</f>
        <v>10000</v>
      </c>
      <c r="J111">
        <f t="shared" si="1"/>
        <v>110000</v>
      </c>
      <c r="K111" t="str">
        <f>_xlfn.XLOOKUP(D111,Product_Master!A:A,Product_Master!C:C)</f>
        <v>Furniture</v>
      </c>
      <c r="L111" t="str">
        <f>_xlfn.XLOOKUP(C111,Employee_Master!A:A,Employee_Master!B:B)</f>
        <v>Karan Sharma</v>
      </c>
    </row>
    <row r="112" spans="1:12" x14ac:dyDescent="0.3">
      <c r="A112" t="s">
        <v>388</v>
      </c>
      <c r="B112" s="1">
        <v>45738</v>
      </c>
      <c r="C112" t="s">
        <v>55</v>
      </c>
      <c r="D112" t="s">
        <v>179</v>
      </c>
      <c r="E112" t="s">
        <v>290</v>
      </c>
      <c r="F112">
        <v>18</v>
      </c>
      <c r="G112" t="str">
        <f>_xlfn.XLOOKUP(C112,Employee_Master!A:A,Employee_Master!B:B)</f>
        <v>Rahul Gupta</v>
      </c>
      <c r="H112" t="str">
        <f>_xlfn.XLOOKUP(D112,Product_Master!A:A,Product_Master!B:B)</f>
        <v>Desk 6</v>
      </c>
      <c r="I112">
        <f>_xlfn.XLOOKUP(D112,Product_Master!A:A,Product_Master!D:D)</f>
        <v>12000</v>
      </c>
      <c r="J112">
        <f t="shared" si="1"/>
        <v>216000</v>
      </c>
      <c r="K112" t="str">
        <f>_xlfn.XLOOKUP(D112,Product_Master!A:A,Product_Master!C:C)</f>
        <v>Furniture</v>
      </c>
      <c r="L112" t="str">
        <f>_xlfn.XLOOKUP(C112,Employee_Master!A:A,Employee_Master!B:B)</f>
        <v>Rahul Gupta</v>
      </c>
    </row>
    <row r="113" spans="1:12" x14ac:dyDescent="0.3">
      <c r="A113" t="s">
        <v>389</v>
      </c>
      <c r="B113" s="1">
        <v>45971</v>
      </c>
      <c r="C113" t="s">
        <v>27</v>
      </c>
      <c r="D113" t="s">
        <v>266</v>
      </c>
      <c r="E113" t="s">
        <v>277</v>
      </c>
      <c r="F113">
        <v>16</v>
      </c>
      <c r="G113" t="str">
        <f>_xlfn.XLOOKUP(C113,Employee_Master!A:A,Employee_Master!B:B)</f>
        <v>Pooja Jain</v>
      </c>
      <c r="H113" t="str">
        <f>_xlfn.XLOOKUP(D113,Product_Master!A:A,Product_Master!B:B)</f>
        <v>Printer Paper 49</v>
      </c>
      <c r="I113">
        <f>_xlfn.XLOOKUP(D113,Product_Master!A:A,Product_Master!D:D)</f>
        <v>300</v>
      </c>
      <c r="J113">
        <f t="shared" si="1"/>
        <v>4800</v>
      </c>
      <c r="K113" t="str">
        <f>_xlfn.XLOOKUP(D113,Product_Master!A:A,Product_Master!C:C)</f>
        <v>Office Supplies</v>
      </c>
      <c r="L113" t="str">
        <f>_xlfn.XLOOKUP(C113,Employee_Master!A:A,Employee_Master!B:B)</f>
        <v>Pooja Jain</v>
      </c>
    </row>
    <row r="114" spans="1:12" x14ac:dyDescent="0.3">
      <c r="A114" t="s">
        <v>390</v>
      </c>
      <c r="B114" s="1">
        <v>45927</v>
      </c>
      <c r="C114" t="s">
        <v>59</v>
      </c>
      <c r="D114" t="s">
        <v>210</v>
      </c>
      <c r="E114" t="s">
        <v>277</v>
      </c>
      <c r="F114">
        <v>1</v>
      </c>
      <c r="G114" t="str">
        <f>_xlfn.XLOOKUP(C114,Employee_Master!A:A,Employee_Master!B:B)</f>
        <v>Pooja Jain</v>
      </c>
      <c r="H114" t="str">
        <f>_xlfn.XLOOKUP(D114,Product_Master!A:A,Product_Master!B:B)</f>
        <v>Laptop 21</v>
      </c>
      <c r="I114">
        <f>_xlfn.XLOOKUP(D114,Product_Master!A:A,Product_Master!D:D)</f>
        <v>60000</v>
      </c>
      <c r="J114">
        <f t="shared" si="1"/>
        <v>60000</v>
      </c>
      <c r="K114" t="str">
        <f>_xlfn.XLOOKUP(D114,Product_Master!A:A,Product_Master!C:C)</f>
        <v>Electronics</v>
      </c>
      <c r="L114" t="str">
        <f>_xlfn.XLOOKUP(C114,Employee_Master!A:A,Employee_Master!B:B)</f>
        <v>Pooja Jain</v>
      </c>
    </row>
    <row r="115" spans="1:12" x14ac:dyDescent="0.3">
      <c r="A115" t="s">
        <v>391</v>
      </c>
      <c r="B115" s="1">
        <v>45805</v>
      </c>
      <c r="C115" t="s">
        <v>149</v>
      </c>
      <c r="D115" t="s">
        <v>188</v>
      </c>
      <c r="E115" t="s">
        <v>275</v>
      </c>
      <c r="F115">
        <v>20</v>
      </c>
      <c r="G115" t="str">
        <f>_xlfn.XLOOKUP(C115,Employee_Master!A:A,Employee_Master!B:B)</f>
        <v>Anjali Verma</v>
      </c>
      <c r="H115" t="str">
        <f>_xlfn.XLOOKUP(D115,Product_Master!A:A,Product_Master!B:B)</f>
        <v>Marker 10</v>
      </c>
      <c r="I115">
        <f>_xlfn.XLOOKUP(D115,Product_Master!A:A,Product_Master!D:D)</f>
        <v>50</v>
      </c>
      <c r="J115">
        <f t="shared" si="1"/>
        <v>1000</v>
      </c>
      <c r="K115" t="str">
        <f>_xlfn.XLOOKUP(D115,Product_Master!A:A,Product_Master!C:C)</f>
        <v>Office Supplies</v>
      </c>
      <c r="L115" t="str">
        <f>_xlfn.XLOOKUP(C115,Employee_Master!A:A,Employee_Master!B:B)</f>
        <v>Anjali Verma</v>
      </c>
    </row>
    <row r="116" spans="1:12" x14ac:dyDescent="0.3">
      <c r="A116" t="s">
        <v>392</v>
      </c>
      <c r="B116" s="1">
        <v>45812</v>
      </c>
      <c r="C116" t="s">
        <v>35</v>
      </c>
      <c r="D116" t="s">
        <v>252</v>
      </c>
      <c r="E116" t="s">
        <v>290</v>
      </c>
      <c r="F116">
        <v>9</v>
      </c>
      <c r="G116" t="str">
        <f>_xlfn.XLOOKUP(C116,Employee_Master!A:A,Employee_Master!B:B)</f>
        <v>Rahul Yadav</v>
      </c>
      <c r="H116" t="str">
        <f>_xlfn.XLOOKUP(D116,Product_Master!A:A,Product_Master!B:B)</f>
        <v>Mouse 42</v>
      </c>
      <c r="I116">
        <f>_xlfn.XLOOKUP(D116,Product_Master!A:A,Product_Master!D:D)</f>
        <v>500</v>
      </c>
      <c r="J116">
        <f t="shared" si="1"/>
        <v>4500</v>
      </c>
      <c r="K116" t="str">
        <f>_xlfn.XLOOKUP(D116,Product_Master!A:A,Product_Master!C:C)</f>
        <v>Electronics</v>
      </c>
      <c r="L116" t="str">
        <f>_xlfn.XLOOKUP(C116,Employee_Master!A:A,Employee_Master!B:B)</f>
        <v>Rahul Yadav</v>
      </c>
    </row>
    <row r="117" spans="1:12" x14ac:dyDescent="0.3">
      <c r="A117" t="s">
        <v>393</v>
      </c>
      <c r="B117" s="1">
        <v>45693</v>
      </c>
      <c r="C117" t="s">
        <v>59</v>
      </c>
      <c r="D117" t="s">
        <v>242</v>
      </c>
      <c r="E117" t="s">
        <v>281</v>
      </c>
      <c r="F117">
        <v>4</v>
      </c>
      <c r="G117" t="str">
        <f>_xlfn.XLOOKUP(C117,Employee_Master!A:A,Employee_Master!B:B)</f>
        <v>Pooja Jain</v>
      </c>
      <c r="H117" t="str">
        <f>_xlfn.XLOOKUP(D117,Product_Master!A:A,Product_Master!B:B)</f>
        <v>Cabinet 37</v>
      </c>
      <c r="I117">
        <f>_xlfn.XLOOKUP(D117,Product_Master!A:A,Product_Master!D:D)</f>
        <v>10000</v>
      </c>
      <c r="J117">
        <f t="shared" si="1"/>
        <v>40000</v>
      </c>
      <c r="K117" t="str">
        <f>_xlfn.XLOOKUP(D117,Product_Master!A:A,Product_Master!C:C)</f>
        <v>Furniture</v>
      </c>
      <c r="L117" t="str">
        <f>_xlfn.XLOOKUP(C117,Employee_Master!A:A,Employee_Master!B:B)</f>
        <v>Pooja Jain</v>
      </c>
    </row>
    <row r="118" spans="1:12" x14ac:dyDescent="0.3">
      <c r="A118" t="s">
        <v>394</v>
      </c>
      <c r="B118" s="1">
        <v>45898</v>
      </c>
      <c r="C118" t="s">
        <v>146</v>
      </c>
      <c r="D118" t="s">
        <v>224</v>
      </c>
      <c r="E118" t="s">
        <v>290</v>
      </c>
      <c r="F118">
        <v>5</v>
      </c>
      <c r="G118" t="str">
        <f>_xlfn.XLOOKUP(C118,Employee_Master!A:A,Employee_Master!B:B)</f>
        <v>Rohit Sharma</v>
      </c>
      <c r="H118" t="str">
        <f>_xlfn.XLOOKUP(D118,Product_Master!A:A,Product_Master!B:B)</f>
        <v>Notebook 28</v>
      </c>
      <c r="I118">
        <f>_xlfn.XLOOKUP(D118,Product_Master!A:A,Product_Master!D:D)</f>
        <v>100</v>
      </c>
      <c r="J118">
        <f t="shared" si="1"/>
        <v>500</v>
      </c>
      <c r="K118" t="str">
        <f>_xlfn.XLOOKUP(D118,Product_Master!A:A,Product_Master!C:C)</f>
        <v>Office Supplies</v>
      </c>
      <c r="L118" t="str">
        <f>_xlfn.XLOOKUP(C118,Employee_Master!A:A,Employee_Master!B:B)</f>
        <v>Rohit Sharma</v>
      </c>
    </row>
    <row r="119" spans="1:12" x14ac:dyDescent="0.3">
      <c r="A119" t="s">
        <v>395</v>
      </c>
      <c r="B119" s="1">
        <v>45735</v>
      </c>
      <c r="C119" t="s">
        <v>16</v>
      </c>
      <c r="D119" t="s">
        <v>167</v>
      </c>
      <c r="E119" t="s">
        <v>281</v>
      </c>
      <c r="F119">
        <v>7</v>
      </c>
      <c r="G119" t="str">
        <f>_xlfn.XLOOKUP(C119,Employee_Master!A:A,Employee_Master!B:B)</f>
        <v>Priya Kumar</v>
      </c>
      <c r="H119" t="str">
        <f>_xlfn.XLOOKUP(D119,Product_Master!A:A,Product_Master!B:B)</f>
        <v>Laptop 1</v>
      </c>
      <c r="I119">
        <f>_xlfn.XLOOKUP(D119,Product_Master!A:A,Product_Master!D:D)</f>
        <v>60000</v>
      </c>
      <c r="J119">
        <f t="shared" si="1"/>
        <v>420000</v>
      </c>
      <c r="K119" t="str">
        <f>_xlfn.XLOOKUP(D119,Product_Master!A:A,Product_Master!C:C)</f>
        <v>Electronics</v>
      </c>
      <c r="L119" t="str">
        <f>_xlfn.XLOOKUP(C119,Employee_Master!A:A,Employee_Master!B:B)</f>
        <v>Priya Kumar</v>
      </c>
    </row>
    <row r="120" spans="1:12" x14ac:dyDescent="0.3">
      <c r="A120" t="s">
        <v>396</v>
      </c>
      <c r="B120" s="1">
        <v>45694</v>
      </c>
      <c r="C120" t="s">
        <v>59</v>
      </c>
      <c r="D120" t="s">
        <v>236</v>
      </c>
      <c r="E120" t="s">
        <v>281</v>
      </c>
      <c r="F120">
        <v>17</v>
      </c>
      <c r="G120" t="str">
        <f>_xlfn.XLOOKUP(C120,Employee_Master!A:A,Employee_Master!B:B)</f>
        <v>Pooja Jain</v>
      </c>
      <c r="H120" t="str">
        <f>_xlfn.XLOOKUP(D120,Product_Master!A:A,Product_Master!B:B)</f>
        <v>Monitor 34</v>
      </c>
      <c r="I120">
        <f>_xlfn.XLOOKUP(D120,Product_Master!A:A,Product_Master!D:D)</f>
        <v>15000</v>
      </c>
      <c r="J120">
        <f t="shared" si="1"/>
        <v>255000</v>
      </c>
      <c r="K120" t="str">
        <f>_xlfn.XLOOKUP(D120,Product_Master!A:A,Product_Master!C:C)</f>
        <v>Electronics</v>
      </c>
      <c r="L120" t="str">
        <f>_xlfn.XLOOKUP(C120,Employee_Master!A:A,Employee_Master!B:B)</f>
        <v>Pooja Jain</v>
      </c>
    </row>
    <row r="121" spans="1:12" x14ac:dyDescent="0.3">
      <c r="A121" t="s">
        <v>397</v>
      </c>
      <c r="B121" s="1">
        <v>45855</v>
      </c>
      <c r="C121" t="s">
        <v>83</v>
      </c>
      <c r="D121" t="s">
        <v>268</v>
      </c>
      <c r="E121" t="s">
        <v>275</v>
      </c>
      <c r="F121">
        <v>5</v>
      </c>
      <c r="G121" t="str">
        <f>_xlfn.XLOOKUP(C121,Employee_Master!A:A,Employee_Master!B:B)</f>
        <v>Rahul Verma</v>
      </c>
      <c r="H121" t="str">
        <f>_xlfn.XLOOKUP(D121,Product_Master!A:A,Product_Master!B:B)</f>
        <v>Marker 50</v>
      </c>
      <c r="I121">
        <f>_xlfn.XLOOKUP(D121,Product_Master!A:A,Product_Master!D:D)</f>
        <v>50</v>
      </c>
      <c r="J121">
        <f t="shared" si="1"/>
        <v>250</v>
      </c>
      <c r="K121" t="str">
        <f>_xlfn.XLOOKUP(D121,Product_Master!A:A,Product_Master!C:C)</f>
        <v>Office Supplies</v>
      </c>
      <c r="L121" t="str">
        <f>_xlfn.XLOOKUP(C121,Employee_Master!A:A,Employee_Master!B:B)</f>
        <v>Rahul Verma</v>
      </c>
    </row>
    <row r="122" spans="1:12" x14ac:dyDescent="0.3">
      <c r="A122" t="s">
        <v>398</v>
      </c>
      <c r="B122" s="1">
        <v>45932</v>
      </c>
      <c r="C122" t="s">
        <v>34</v>
      </c>
      <c r="D122" t="s">
        <v>266</v>
      </c>
      <c r="E122" t="s">
        <v>277</v>
      </c>
      <c r="F122">
        <v>1</v>
      </c>
      <c r="G122" t="str">
        <f>_xlfn.XLOOKUP(C122,Employee_Master!A:A,Employee_Master!B:B)</f>
        <v>Priya Sharma</v>
      </c>
      <c r="H122" t="str">
        <f>_xlfn.XLOOKUP(D122,Product_Master!A:A,Product_Master!B:B)</f>
        <v>Printer Paper 49</v>
      </c>
      <c r="I122">
        <f>_xlfn.XLOOKUP(D122,Product_Master!A:A,Product_Master!D:D)</f>
        <v>300</v>
      </c>
      <c r="J122">
        <f t="shared" si="1"/>
        <v>300</v>
      </c>
      <c r="K122" t="str">
        <f>_xlfn.XLOOKUP(D122,Product_Master!A:A,Product_Master!C:C)</f>
        <v>Office Supplies</v>
      </c>
      <c r="L122" t="str">
        <f>_xlfn.XLOOKUP(C122,Employee_Master!A:A,Employee_Master!B:B)</f>
        <v>Priya Sharma</v>
      </c>
    </row>
    <row r="123" spans="1:12" x14ac:dyDescent="0.3">
      <c r="A123" t="s">
        <v>399</v>
      </c>
      <c r="B123" s="1">
        <v>45693</v>
      </c>
      <c r="C123" t="s">
        <v>35</v>
      </c>
      <c r="D123" t="s">
        <v>258</v>
      </c>
      <c r="E123" t="s">
        <v>290</v>
      </c>
      <c r="F123">
        <v>7</v>
      </c>
      <c r="G123" t="str">
        <f>_xlfn.XLOOKUP(C123,Employee_Master!A:A,Employee_Master!B:B)</f>
        <v>Rahul Yadav</v>
      </c>
      <c r="H123" t="str">
        <f>_xlfn.XLOOKUP(D123,Product_Master!A:A,Product_Master!B:B)</f>
        <v>Office Chair 45</v>
      </c>
      <c r="I123">
        <f>_xlfn.XLOOKUP(D123,Product_Master!A:A,Product_Master!D:D)</f>
        <v>7000</v>
      </c>
      <c r="J123">
        <f t="shared" si="1"/>
        <v>49000</v>
      </c>
      <c r="K123" t="str">
        <f>_xlfn.XLOOKUP(D123,Product_Master!A:A,Product_Master!C:C)</f>
        <v>Furniture</v>
      </c>
      <c r="L123" t="str">
        <f>_xlfn.XLOOKUP(C123,Employee_Master!A:A,Employee_Master!B:B)</f>
        <v>Rahul Yadav</v>
      </c>
    </row>
    <row r="124" spans="1:12" x14ac:dyDescent="0.3">
      <c r="A124" t="s">
        <v>400</v>
      </c>
      <c r="B124" s="1">
        <v>45832</v>
      </c>
      <c r="C124" t="s">
        <v>101</v>
      </c>
      <c r="D124" t="s">
        <v>258</v>
      </c>
      <c r="E124" t="s">
        <v>277</v>
      </c>
      <c r="F124">
        <v>8</v>
      </c>
      <c r="G124" t="str">
        <f>_xlfn.XLOOKUP(C124,Employee_Master!A:A,Employee_Master!B:B)</f>
        <v>Pooja Verma</v>
      </c>
      <c r="H124" t="str">
        <f>_xlfn.XLOOKUP(D124,Product_Master!A:A,Product_Master!B:B)</f>
        <v>Office Chair 45</v>
      </c>
      <c r="I124">
        <f>_xlfn.XLOOKUP(D124,Product_Master!A:A,Product_Master!D:D)</f>
        <v>7000</v>
      </c>
      <c r="J124">
        <f t="shared" si="1"/>
        <v>56000</v>
      </c>
      <c r="K124" t="str">
        <f>_xlfn.XLOOKUP(D124,Product_Master!A:A,Product_Master!C:C)</f>
        <v>Furniture</v>
      </c>
      <c r="L124" t="str">
        <f>_xlfn.XLOOKUP(C124,Employee_Master!A:A,Employee_Master!B:B)</f>
        <v>Pooja Verma</v>
      </c>
    </row>
    <row r="125" spans="1:12" x14ac:dyDescent="0.3">
      <c r="A125" t="s">
        <v>401</v>
      </c>
      <c r="B125" s="1">
        <v>46017</v>
      </c>
      <c r="C125" t="s">
        <v>25</v>
      </c>
      <c r="D125" t="s">
        <v>174</v>
      </c>
      <c r="E125" t="s">
        <v>277</v>
      </c>
      <c r="F125">
        <v>13</v>
      </c>
      <c r="G125" t="str">
        <f>_xlfn.XLOOKUP(C125,Employee_Master!A:A,Employee_Master!B:B)</f>
        <v>Pooja Singh</v>
      </c>
      <c r="H125" t="str">
        <f>_xlfn.XLOOKUP(D125,Product_Master!A:A,Product_Master!B:B)</f>
        <v>Monitor 4</v>
      </c>
      <c r="I125">
        <f>_xlfn.XLOOKUP(D125,Product_Master!A:A,Product_Master!D:D)</f>
        <v>15000</v>
      </c>
      <c r="J125">
        <f t="shared" si="1"/>
        <v>195000</v>
      </c>
      <c r="K125" t="str">
        <f>_xlfn.XLOOKUP(D125,Product_Master!A:A,Product_Master!C:C)</f>
        <v>Electronics</v>
      </c>
      <c r="L125" t="str">
        <f>_xlfn.XLOOKUP(C125,Employee_Master!A:A,Employee_Master!B:B)</f>
        <v>Pooja Singh</v>
      </c>
    </row>
    <row r="126" spans="1:12" x14ac:dyDescent="0.3">
      <c r="A126" t="s">
        <v>402</v>
      </c>
      <c r="B126" s="1">
        <v>46020</v>
      </c>
      <c r="C126" t="s">
        <v>152</v>
      </c>
      <c r="D126" t="s">
        <v>181</v>
      </c>
      <c r="E126" t="s">
        <v>277</v>
      </c>
      <c r="F126">
        <v>3</v>
      </c>
      <c r="G126" t="str">
        <f>_xlfn.XLOOKUP(C126,Employee_Master!A:A,Employee_Master!B:B)</f>
        <v>Vikas Singh</v>
      </c>
      <c r="H126" t="str">
        <f>_xlfn.XLOOKUP(D126,Product_Master!A:A,Product_Master!B:B)</f>
        <v>Cabinet 7</v>
      </c>
      <c r="I126">
        <f>_xlfn.XLOOKUP(D126,Product_Master!A:A,Product_Master!D:D)</f>
        <v>10000</v>
      </c>
      <c r="J126">
        <f t="shared" si="1"/>
        <v>30000</v>
      </c>
      <c r="K126" t="str">
        <f>_xlfn.XLOOKUP(D126,Product_Master!A:A,Product_Master!C:C)</f>
        <v>Furniture</v>
      </c>
      <c r="L126" t="str">
        <f>_xlfn.XLOOKUP(C126,Employee_Master!A:A,Employee_Master!B:B)</f>
        <v>Vikas Singh</v>
      </c>
    </row>
    <row r="127" spans="1:12" x14ac:dyDescent="0.3">
      <c r="A127" t="s">
        <v>403</v>
      </c>
      <c r="B127" s="1">
        <v>45693</v>
      </c>
      <c r="C127" t="s">
        <v>160</v>
      </c>
      <c r="D127" t="s">
        <v>196</v>
      </c>
      <c r="E127" t="s">
        <v>275</v>
      </c>
      <c r="F127">
        <v>8</v>
      </c>
      <c r="G127" t="str">
        <f>_xlfn.XLOOKUP(C127,Employee_Master!A:A,Employee_Master!B:B)</f>
        <v>Anjali Jain</v>
      </c>
      <c r="H127" t="str">
        <f>_xlfn.XLOOKUP(D127,Product_Master!A:A,Product_Master!B:B)</f>
        <v>Monitor 14</v>
      </c>
      <c r="I127">
        <f>_xlfn.XLOOKUP(D127,Product_Master!A:A,Product_Master!D:D)</f>
        <v>15000</v>
      </c>
      <c r="J127">
        <f t="shared" si="1"/>
        <v>120000</v>
      </c>
      <c r="K127" t="str">
        <f>_xlfn.XLOOKUP(D127,Product_Master!A:A,Product_Master!C:C)</f>
        <v>Electronics</v>
      </c>
      <c r="L127" t="str">
        <f>_xlfn.XLOOKUP(C127,Employee_Master!A:A,Employee_Master!B:B)</f>
        <v>Anjali Jain</v>
      </c>
    </row>
    <row r="128" spans="1:12" x14ac:dyDescent="0.3">
      <c r="A128" t="s">
        <v>404</v>
      </c>
      <c r="B128" s="1">
        <v>45980</v>
      </c>
      <c r="C128" t="s">
        <v>114</v>
      </c>
      <c r="D128" t="s">
        <v>188</v>
      </c>
      <c r="E128" t="s">
        <v>281</v>
      </c>
      <c r="F128">
        <v>17</v>
      </c>
      <c r="G128" t="str">
        <f>_xlfn.XLOOKUP(C128,Employee_Master!A:A,Employee_Master!B:B)</f>
        <v>Anjali Sharma</v>
      </c>
      <c r="H128" t="str">
        <f>_xlfn.XLOOKUP(D128,Product_Master!A:A,Product_Master!B:B)</f>
        <v>Marker 10</v>
      </c>
      <c r="I128">
        <f>_xlfn.XLOOKUP(D128,Product_Master!A:A,Product_Master!D:D)</f>
        <v>50</v>
      </c>
      <c r="J128">
        <f t="shared" si="1"/>
        <v>850</v>
      </c>
      <c r="K128" t="str">
        <f>_xlfn.XLOOKUP(D128,Product_Master!A:A,Product_Master!C:C)</f>
        <v>Office Supplies</v>
      </c>
      <c r="L128" t="str">
        <f>_xlfn.XLOOKUP(C128,Employee_Master!A:A,Employee_Master!B:B)</f>
        <v>Anjali Sharma</v>
      </c>
    </row>
    <row r="129" spans="1:12" x14ac:dyDescent="0.3">
      <c r="A129" t="s">
        <v>405</v>
      </c>
      <c r="B129" s="1">
        <v>45812</v>
      </c>
      <c r="C129" t="s">
        <v>120</v>
      </c>
      <c r="D129" t="s">
        <v>220</v>
      </c>
      <c r="E129" t="s">
        <v>290</v>
      </c>
      <c r="F129">
        <v>5</v>
      </c>
      <c r="G129" t="str">
        <f>_xlfn.XLOOKUP(C129,Employee_Master!A:A,Employee_Master!B:B)</f>
        <v>Priya Sharma</v>
      </c>
      <c r="H129" t="str">
        <f>_xlfn.XLOOKUP(D129,Product_Master!A:A,Product_Master!B:B)</f>
        <v>Desk 26</v>
      </c>
      <c r="I129">
        <f>_xlfn.XLOOKUP(D129,Product_Master!A:A,Product_Master!D:D)</f>
        <v>12000</v>
      </c>
      <c r="J129">
        <f t="shared" si="1"/>
        <v>60000</v>
      </c>
      <c r="K129" t="str">
        <f>_xlfn.XLOOKUP(D129,Product_Master!A:A,Product_Master!C:C)</f>
        <v>Furniture</v>
      </c>
      <c r="L129" t="str">
        <f>_xlfn.XLOOKUP(C129,Employee_Master!A:A,Employee_Master!B:B)</f>
        <v>Priya Sharma</v>
      </c>
    </row>
    <row r="130" spans="1:12" x14ac:dyDescent="0.3">
      <c r="A130" t="s">
        <v>406</v>
      </c>
      <c r="B130" s="1">
        <v>45773</v>
      </c>
      <c r="C130" t="s">
        <v>16</v>
      </c>
      <c r="D130" t="s">
        <v>194</v>
      </c>
      <c r="E130" t="s">
        <v>281</v>
      </c>
      <c r="F130">
        <v>2</v>
      </c>
      <c r="G130" t="str">
        <f>_xlfn.XLOOKUP(C130,Employee_Master!A:A,Employee_Master!B:B)</f>
        <v>Priya Kumar</v>
      </c>
      <c r="H130" t="str">
        <f>_xlfn.XLOOKUP(D130,Product_Master!A:A,Product_Master!B:B)</f>
        <v>Keyboard 13</v>
      </c>
      <c r="I130">
        <f>_xlfn.XLOOKUP(D130,Product_Master!A:A,Product_Master!D:D)</f>
        <v>1200</v>
      </c>
      <c r="J130">
        <f t="shared" si="1"/>
        <v>2400</v>
      </c>
      <c r="K130" t="str">
        <f>_xlfn.XLOOKUP(D130,Product_Master!A:A,Product_Master!C:C)</f>
        <v>Electronics</v>
      </c>
      <c r="L130" t="str">
        <f>_xlfn.XLOOKUP(C130,Employee_Master!A:A,Employee_Master!B:B)</f>
        <v>Priya Kumar</v>
      </c>
    </row>
    <row r="131" spans="1:12" x14ac:dyDescent="0.3">
      <c r="A131" t="s">
        <v>407</v>
      </c>
      <c r="B131" s="1">
        <v>45805</v>
      </c>
      <c r="C131" t="s">
        <v>47</v>
      </c>
      <c r="D131" t="s">
        <v>226</v>
      </c>
      <c r="E131" t="s">
        <v>277</v>
      </c>
      <c r="F131">
        <v>8</v>
      </c>
      <c r="G131" t="str">
        <f>_xlfn.XLOOKUP(C131,Employee_Master!A:A,Employee_Master!B:B)</f>
        <v>Amit Mehta</v>
      </c>
      <c r="H131" t="str">
        <f>_xlfn.XLOOKUP(D131,Product_Master!A:A,Product_Master!B:B)</f>
        <v>Printer Paper 29</v>
      </c>
      <c r="I131">
        <f>_xlfn.XLOOKUP(D131,Product_Master!A:A,Product_Master!D:D)</f>
        <v>300</v>
      </c>
      <c r="J131">
        <f t="shared" ref="J131:J194" si="2">F131*I131</f>
        <v>2400</v>
      </c>
      <c r="K131" t="str">
        <f>_xlfn.XLOOKUP(D131,Product_Master!A:A,Product_Master!C:C)</f>
        <v>Office Supplies</v>
      </c>
      <c r="L131" t="str">
        <f>_xlfn.XLOOKUP(C131,Employee_Master!A:A,Employee_Master!B:B)</f>
        <v>Amit Mehta</v>
      </c>
    </row>
    <row r="132" spans="1:12" x14ac:dyDescent="0.3">
      <c r="A132" t="s">
        <v>408</v>
      </c>
      <c r="B132" s="1">
        <v>46001</v>
      </c>
      <c r="C132" t="s">
        <v>32</v>
      </c>
      <c r="D132" t="s">
        <v>204</v>
      </c>
      <c r="E132" t="s">
        <v>290</v>
      </c>
      <c r="F132">
        <v>7</v>
      </c>
      <c r="G132" t="str">
        <f>_xlfn.XLOOKUP(C132,Employee_Master!A:A,Employee_Master!B:B)</f>
        <v>Karan Gupta</v>
      </c>
      <c r="H132" t="str">
        <f>_xlfn.XLOOKUP(D132,Product_Master!A:A,Product_Master!B:B)</f>
        <v>Notebook 18</v>
      </c>
      <c r="I132">
        <f>_xlfn.XLOOKUP(D132,Product_Master!A:A,Product_Master!D:D)</f>
        <v>100</v>
      </c>
      <c r="J132">
        <f t="shared" si="2"/>
        <v>700</v>
      </c>
      <c r="K132" t="str">
        <f>_xlfn.XLOOKUP(D132,Product_Master!A:A,Product_Master!C:C)</f>
        <v>Office Supplies</v>
      </c>
      <c r="L132" t="str">
        <f>_xlfn.XLOOKUP(C132,Employee_Master!A:A,Employee_Master!B:B)</f>
        <v>Karan Gupta</v>
      </c>
    </row>
    <row r="133" spans="1:12" x14ac:dyDescent="0.3">
      <c r="A133" t="s">
        <v>409</v>
      </c>
      <c r="B133" s="1">
        <v>45812</v>
      </c>
      <c r="C133" t="s">
        <v>7</v>
      </c>
      <c r="D133" t="s">
        <v>212</v>
      </c>
      <c r="E133" t="s">
        <v>290</v>
      </c>
      <c r="F133">
        <v>12</v>
      </c>
      <c r="G133" t="str">
        <f>_xlfn.XLOOKUP(C133,Employee_Master!A:A,Employee_Master!B:B)</f>
        <v>Priya Sharma</v>
      </c>
      <c r="H133" t="str">
        <f>_xlfn.XLOOKUP(D133,Product_Master!A:A,Product_Master!B:B)</f>
        <v>Mouse 22</v>
      </c>
      <c r="I133">
        <f>_xlfn.XLOOKUP(D133,Product_Master!A:A,Product_Master!D:D)</f>
        <v>500</v>
      </c>
      <c r="J133">
        <f t="shared" si="2"/>
        <v>6000</v>
      </c>
      <c r="K133" t="str">
        <f>_xlfn.XLOOKUP(D133,Product_Master!A:A,Product_Master!C:C)</f>
        <v>Electronics</v>
      </c>
      <c r="L133" t="str">
        <f>_xlfn.XLOOKUP(C133,Employee_Master!A:A,Employee_Master!B:B)</f>
        <v>Priya Sharma</v>
      </c>
    </row>
    <row r="134" spans="1:12" x14ac:dyDescent="0.3">
      <c r="A134" t="s">
        <v>410</v>
      </c>
      <c r="B134" s="1">
        <v>45732</v>
      </c>
      <c r="C134" t="s">
        <v>64</v>
      </c>
      <c r="D134" t="s">
        <v>214</v>
      </c>
      <c r="E134" t="s">
        <v>290</v>
      </c>
      <c r="F134">
        <v>6</v>
      </c>
      <c r="G134" t="str">
        <f>_xlfn.XLOOKUP(C134,Employee_Master!A:A,Employee_Master!B:B)</f>
        <v>Anjali Jain</v>
      </c>
      <c r="H134" t="str">
        <f>_xlfn.XLOOKUP(D134,Product_Master!A:A,Product_Master!B:B)</f>
        <v>Keyboard 23</v>
      </c>
      <c r="I134">
        <f>_xlfn.XLOOKUP(D134,Product_Master!A:A,Product_Master!D:D)</f>
        <v>1200</v>
      </c>
      <c r="J134">
        <f t="shared" si="2"/>
        <v>7200</v>
      </c>
      <c r="K134" t="str">
        <f>_xlfn.XLOOKUP(D134,Product_Master!A:A,Product_Master!C:C)</f>
        <v>Electronics</v>
      </c>
      <c r="L134" t="str">
        <f>_xlfn.XLOOKUP(C134,Employee_Master!A:A,Employee_Master!B:B)</f>
        <v>Anjali Jain</v>
      </c>
    </row>
    <row r="135" spans="1:12" x14ac:dyDescent="0.3">
      <c r="A135" t="s">
        <v>411</v>
      </c>
      <c r="B135" s="1">
        <v>45942</v>
      </c>
      <c r="C135" t="s">
        <v>100</v>
      </c>
      <c r="D135" t="s">
        <v>183</v>
      </c>
      <c r="E135" t="s">
        <v>277</v>
      </c>
      <c r="F135">
        <v>12</v>
      </c>
      <c r="G135" t="str">
        <f>_xlfn.XLOOKUP(C135,Employee_Master!A:A,Employee_Master!B:B)</f>
        <v>Anjali Jain</v>
      </c>
      <c r="H135" t="str">
        <f>_xlfn.XLOOKUP(D135,Product_Master!A:A,Product_Master!B:B)</f>
        <v>Notebook 8</v>
      </c>
      <c r="I135">
        <f>_xlfn.XLOOKUP(D135,Product_Master!A:A,Product_Master!D:D)</f>
        <v>100</v>
      </c>
      <c r="J135">
        <f t="shared" si="2"/>
        <v>1200</v>
      </c>
      <c r="K135" t="str">
        <f>_xlfn.XLOOKUP(D135,Product_Master!A:A,Product_Master!C:C)</f>
        <v>Office Supplies</v>
      </c>
      <c r="L135" t="str">
        <f>_xlfn.XLOOKUP(C135,Employee_Master!A:A,Employee_Master!B:B)</f>
        <v>Anjali Jain</v>
      </c>
    </row>
    <row r="136" spans="1:12" x14ac:dyDescent="0.3">
      <c r="A136" t="s">
        <v>412</v>
      </c>
      <c r="B136" s="1">
        <v>45792</v>
      </c>
      <c r="C136" t="s">
        <v>89</v>
      </c>
      <c r="D136" t="s">
        <v>196</v>
      </c>
      <c r="E136" t="s">
        <v>281</v>
      </c>
      <c r="F136">
        <v>12</v>
      </c>
      <c r="G136" t="str">
        <f>_xlfn.XLOOKUP(C136,Employee_Master!A:A,Employee_Master!B:B)</f>
        <v>Amit Agarwal</v>
      </c>
      <c r="H136" t="str">
        <f>_xlfn.XLOOKUP(D136,Product_Master!A:A,Product_Master!B:B)</f>
        <v>Monitor 14</v>
      </c>
      <c r="I136">
        <f>_xlfn.XLOOKUP(D136,Product_Master!A:A,Product_Master!D:D)</f>
        <v>15000</v>
      </c>
      <c r="J136">
        <f t="shared" si="2"/>
        <v>180000</v>
      </c>
      <c r="K136" t="str">
        <f>_xlfn.XLOOKUP(D136,Product_Master!A:A,Product_Master!C:C)</f>
        <v>Electronics</v>
      </c>
      <c r="L136" t="str">
        <f>_xlfn.XLOOKUP(C136,Employee_Master!A:A,Employee_Master!B:B)</f>
        <v>Amit Agarwal</v>
      </c>
    </row>
    <row r="137" spans="1:12" x14ac:dyDescent="0.3">
      <c r="A137" t="s">
        <v>413</v>
      </c>
      <c r="B137" s="1">
        <v>45707</v>
      </c>
      <c r="C137" t="s">
        <v>136</v>
      </c>
      <c r="D137" t="s">
        <v>218</v>
      </c>
      <c r="E137" t="s">
        <v>275</v>
      </c>
      <c r="F137">
        <v>4</v>
      </c>
      <c r="G137" t="str">
        <f>_xlfn.XLOOKUP(C137,Employee_Master!A:A,Employee_Master!B:B)</f>
        <v>Karan Yadav</v>
      </c>
      <c r="H137" t="str">
        <f>_xlfn.XLOOKUP(D137,Product_Master!A:A,Product_Master!B:B)</f>
        <v>Office Chair 25</v>
      </c>
      <c r="I137">
        <f>_xlfn.XLOOKUP(D137,Product_Master!A:A,Product_Master!D:D)</f>
        <v>7000</v>
      </c>
      <c r="J137">
        <f t="shared" si="2"/>
        <v>28000</v>
      </c>
      <c r="K137" t="str">
        <f>_xlfn.XLOOKUP(D137,Product_Master!A:A,Product_Master!C:C)</f>
        <v>Furniture</v>
      </c>
      <c r="L137" t="str">
        <f>_xlfn.XLOOKUP(C137,Employee_Master!A:A,Employee_Master!B:B)</f>
        <v>Karan Yadav</v>
      </c>
    </row>
    <row r="138" spans="1:12" x14ac:dyDescent="0.3">
      <c r="A138" t="s">
        <v>414</v>
      </c>
      <c r="B138" s="1">
        <v>45851</v>
      </c>
      <c r="C138" t="s">
        <v>145</v>
      </c>
      <c r="D138" t="s">
        <v>181</v>
      </c>
      <c r="E138" t="s">
        <v>290</v>
      </c>
      <c r="F138">
        <v>20</v>
      </c>
      <c r="G138" t="str">
        <f>_xlfn.XLOOKUP(C138,Employee_Master!A:A,Employee_Master!B:B)</f>
        <v>Rahul Gupta</v>
      </c>
      <c r="H138" t="str">
        <f>_xlfn.XLOOKUP(D138,Product_Master!A:A,Product_Master!B:B)</f>
        <v>Cabinet 7</v>
      </c>
      <c r="I138">
        <f>_xlfn.XLOOKUP(D138,Product_Master!A:A,Product_Master!D:D)</f>
        <v>10000</v>
      </c>
      <c r="J138">
        <f t="shared" si="2"/>
        <v>200000</v>
      </c>
      <c r="K138" t="str">
        <f>_xlfn.XLOOKUP(D138,Product_Master!A:A,Product_Master!C:C)</f>
        <v>Furniture</v>
      </c>
      <c r="L138" t="str">
        <f>_xlfn.XLOOKUP(C138,Employee_Master!A:A,Employee_Master!B:B)</f>
        <v>Rahul Gupta</v>
      </c>
    </row>
    <row r="139" spans="1:12" x14ac:dyDescent="0.3">
      <c r="A139" t="s">
        <v>415</v>
      </c>
      <c r="B139" s="1">
        <v>45753</v>
      </c>
      <c r="C139" t="s">
        <v>148</v>
      </c>
      <c r="D139" t="s">
        <v>260</v>
      </c>
      <c r="E139" t="s">
        <v>290</v>
      </c>
      <c r="F139">
        <v>18</v>
      </c>
      <c r="G139" t="str">
        <f>_xlfn.XLOOKUP(C139,Employee_Master!A:A,Employee_Master!B:B)</f>
        <v>Vikas Agarwal</v>
      </c>
      <c r="H139" t="str">
        <f>_xlfn.XLOOKUP(D139,Product_Master!A:A,Product_Master!B:B)</f>
        <v>Desk 46</v>
      </c>
      <c r="I139">
        <f>_xlfn.XLOOKUP(D139,Product_Master!A:A,Product_Master!D:D)</f>
        <v>12000</v>
      </c>
      <c r="J139">
        <f t="shared" si="2"/>
        <v>216000</v>
      </c>
      <c r="K139" t="str">
        <f>_xlfn.XLOOKUP(D139,Product_Master!A:A,Product_Master!C:C)</f>
        <v>Furniture</v>
      </c>
      <c r="L139" t="str">
        <f>_xlfn.XLOOKUP(C139,Employee_Master!A:A,Employee_Master!B:B)</f>
        <v>Vikas Agarwal</v>
      </c>
    </row>
    <row r="140" spans="1:12" x14ac:dyDescent="0.3">
      <c r="A140" t="s">
        <v>416</v>
      </c>
      <c r="B140" s="1">
        <v>45752</v>
      </c>
      <c r="C140" t="s">
        <v>7</v>
      </c>
      <c r="D140" t="s">
        <v>246</v>
      </c>
      <c r="E140" t="s">
        <v>277</v>
      </c>
      <c r="F140">
        <v>8</v>
      </c>
      <c r="G140" t="str">
        <f>_xlfn.XLOOKUP(C140,Employee_Master!A:A,Employee_Master!B:B)</f>
        <v>Priya Sharma</v>
      </c>
      <c r="H140" t="str">
        <f>_xlfn.XLOOKUP(D140,Product_Master!A:A,Product_Master!B:B)</f>
        <v>Printer Paper 39</v>
      </c>
      <c r="I140">
        <f>_xlfn.XLOOKUP(D140,Product_Master!A:A,Product_Master!D:D)</f>
        <v>300</v>
      </c>
      <c r="J140">
        <f t="shared" si="2"/>
        <v>2400</v>
      </c>
      <c r="K140" t="str">
        <f>_xlfn.XLOOKUP(D140,Product_Master!A:A,Product_Master!C:C)</f>
        <v>Office Supplies</v>
      </c>
      <c r="L140" t="str">
        <f>_xlfn.XLOOKUP(C140,Employee_Master!A:A,Employee_Master!B:B)</f>
        <v>Priya Sharma</v>
      </c>
    </row>
    <row r="141" spans="1:12" x14ac:dyDescent="0.3">
      <c r="A141" t="s">
        <v>417</v>
      </c>
      <c r="B141" s="1">
        <v>45972</v>
      </c>
      <c r="C141" t="s">
        <v>72</v>
      </c>
      <c r="D141" t="s">
        <v>238</v>
      </c>
      <c r="E141" t="s">
        <v>281</v>
      </c>
      <c r="F141">
        <v>13</v>
      </c>
      <c r="G141" t="str">
        <f>_xlfn.XLOOKUP(C141,Employee_Master!A:A,Employee_Master!B:B)</f>
        <v>Karan Yadav</v>
      </c>
      <c r="H141" t="str">
        <f>_xlfn.XLOOKUP(D141,Product_Master!A:A,Product_Master!B:B)</f>
        <v>Office Chair 35</v>
      </c>
      <c r="I141">
        <f>_xlfn.XLOOKUP(D141,Product_Master!A:A,Product_Master!D:D)</f>
        <v>7000</v>
      </c>
      <c r="J141">
        <f t="shared" si="2"/>
        <v>91000</v>
      </c>
      <c r="K141" t="str">
        <f>_xlfn.XLOOKUP(D141,Product_Master!A:A,Product_Master!C:C)</f>
        <v>Furniture</v>
      </c>
      <c r="L141" t="str">
        <f>_xlfn.XLOOKUP(C141,Employee_Master!A:A,Employee_Master!B:B)</f>
        <v>Karan Yadav</v>
      </c>
    </row>
    <row r="142" spans="1:12" x14ac:dyDescent="0.3">
      <c r="A142" t="s">
        <v>418</v>
      </c>
      <c r="B142" s="1">
        <v>45728</v>
      </c>
      <c r="C142" t="s">
        <v>23</v>
      </c>
      <c r="D142" t="s">
        <v>228</v>
      </c>
      <c r="E142" t="s">
        <v>275</v>
      </c>
      <c r="F142">
        <v>3</v>
      </c>
      <c r="G142" t="str">
        <f>_xlfn.XLOOKUP(C142,Employee_Master!A:A,Employee_Master!B:B)</f>
        <v>Rohit Jain</v>
      </c>
      <c r="H142" t="str">
        <f>_xlfn.XLOOKUP(D142,Product_Master!A:A,Product_Master!B:B)</f>
        <v>Marker 30</v>
      </c>
      <c r="I142">
        <f>_xlfn.XLOOKUP(D142,Product_Master!A:A,Product_Master!D:D)</f>
        <v>50</v>
      </c>
      <c r="J142">
        <f t="shared" si="2"/>
        <v>150</v>
      </c>
      <c r="K142" t="str">
        <f>_xlfn.XLOOKUP(D142,Product_Master!A:A,Product_Master!C:C)</f>
        <v>Office Supplies</v>
      </c>
      <c r="L142" t="str">
        <f>_xlfn.XLOOKUP(C142,Employee_Master!A:A,Employee_Master!B:B)</f>
        <v>Rohit Jain</v>
      </c>
    </row>
    <row r="143" spans="1:12" x14ac:dyDescent="0.3">
      <c r="A143" t="s">
        <v>419</v>
      </c>
      <c r="B143" s="1">
        <v>45890</v>
      </c>
      <c r="C143" t="s">
        <v>153</v>
      </c>
      <c r="D143" t="s">
        <v>196</v>
      </c>
      <c r="E143" t="s">
        <v>277</v>
      </c>
      <c r="F143">
        <v>19</v>
      </c>
      <c r="G143" t="str">
        <f>_xlfn.XLOOKUP(C143,Employee_Master!A:A,Employee_Master!B:B)</f>
        <v>Rohit Kumar</v>
      </c>
      <c r="H143" t="str">
        <f>_xlfn.XLOOKUP(D143,Product_Master!A:A,Product_Master!B:B)</f>
        <v>Monitor 14</v>
      </c>
      <c r="I143">
        <f>_xlfn.XLOOKUP(D143,Product_Master!A:A,Product_Master!D:D)</f>
        <v>15000</v>
      </c>
      <c r="J143">
        <f t="shared" si="2"/>
        <v>285000</v>
      </c>
      <c r="K143" t="str">
        <f>_xlfn.XLOOKUP(D143,Product_Master!A:A,Product_Master!C:C)</f>
        <v>Electronics</v>
      </c>
      <c r="L143" t="str">
        <f>_xlfn.XLOOKUP(C143,Employee_Master!A:A,Employee_Master!B:B)</f>
        <v>Rohit Kumar</v>
      </c>
    </row>
    <row r="144" spans="1:12" x14ac:dyDescent="0.3">
      <c r="A144" t="s">
        <v>420</v>
      </c>
      <c r="B144" s="1">
        <v>45962</v>
      </c>
      <c r="C144" t="s">
        <v>8</v>
      </c>
      <c r="D144" t="s">
        <v>236</v>
      </c>
      <c r="E144" t="s">
        <v>277</v>
      </c>
      <c r="F144">
        <v>8</v>
      </c>
      <c r="G144" t="str">
        <f>_xlfn.XLOOKUP(C144,Employee_Master!A:A,Employee_Master!B:B)</f>
        <v>Karan Patel</v>
      </c>
      <c r="H144" t="str">
        <f>_xlfn.XLOOKUP(D144,Product_Master!A:A,Product_Master!B:B)</f>
        <v>Monitor 34</v>
      </c>
      <c r="I144">
        <f>_xlfn.XLOOKUP(D144,Product_Master!A:A,Product_Master!D:D)</f>
        <v>15000</v>
      </c>
      <c r="J144">
        <f t="shared" si="2"/>
        <v>120000</v>
      </c>
      <c r="K144" t="str">
        <f>_xlfn.XLOOKUP(D144,Product_Master!A:A,Product_Master!C:C)</f>
        <v>Electronics</v>
      </c>
      <c r="L144" t="str">
        <f>_xlfn.XLOOKUP(C144,Employee_Master!A:A,Employee_Master!B:B)</f>
        <v>Karan Patel</v>
      </c>
    </row>
    <row r="145" spans="1:12" x14ac:dyDescent="0.3">
      <c r="A145" t="s">
        <v>421</v>
      </c>
      <c r="B145" s="1">
        <v>45956</v>
      </c>
      <c r="C145" t="s">
        <v>23</v>
      </c>
      <c r="D145" t="s">
        <v>260</v>
      </c>
      <c r="E145" t="s">
        <v>275</v>
      </c>
      <c r="F145">
        <v>17</v>
      </c>
      <c r="G145" t="str">
        <f>_xlfn.XLOOKUP(C145,Employee_Master!A:A,Employee_Master!B:B)</f>
        <v>Rohit Jain</v>
      </c>
      <c r="H145" t="str">
        <f>_xlfn.XLOOKUP(D145,Product_Master!A:A,Product_Master!B:B)</f>
        <v>Desk 46</v>
      </c>
      <c r="I145">
        <f>_xlfn.XLOOKUP(D145,Product_Master!A:A,Product_Master!D:D)</f>
        <v>12000</v>
      </c>
      <c r="J145">
        <f t="shared" si="2"/>
        <v>204000</v>
      </c>
      <c r="K145" t="str">
        <f>_xlfn.XLOOKUP(D145,Product_Master!A:A,Product_Master!C:C)</f>
        <v>Furniture</v>
      </c>
      <c r="L145" t="str">
        <f>_xlfn.XLOOKUP(C145,Employee_Master!A:A,Employee_Master!B:B)</f>
        <v>Rohit Jain</v>
      </c>
    </row>
    <row r="146" spans="1:12" x14ac:dyDescent="0.3">
      <c r="A146" t="s">
        <v>422</v>
      </c>
      <c r="B146" s="1">
        <v>45759</v>
      </c>
      <c r="C146" t="s">
        <v>158</v>
      </c>
      <c r="D146" t="s">
        <v>224</v>
      </c>
      <c r="E146" t="s">
        <v>281</v>
      </c>
      <c r="F146">
        <v>10</v>
      </c>
      <c r="G146" t="str">
        <f>_xlfn.XLOOKUP(C146,Employee_Master!A:A,Employee_Master!B:B)</f>
        <v>Rohit Yadav</v>
      </c>
      <c r="H146" t="str">
        <f>_xlfn.XLOOKUP(D146,Product_Master!A:A,Product_Master!B:B)</f>
        <v>Notebook 28</v>
      </c>
      <c r="I146">
        <f>_xlfn.XLOOKUP(D146,Product_Master!A:A,Product_Master!D:D)</f>
        <v>100</v>
      </c>
      <c r="J146">
        <f t="shared" si="2"/>
        <v>1000</v>
      </c>
      <c r="K146" t="str">
        <f>_xlfn.XLOOKUP(D146,Product_Master!A:A,Product_Master!C:C)</f>
        <v>Office Supplies</v>
      </c>
      <c r="L146" t="str">
        <f>_xlfn.XLOOKUP(C146,Employee_Master!A:A,Employee_Master!B:B)</f>
        <v>Rohit Yadav</v>
      </c>
    </row>
    <row r="147" spans="1:12" x14ac:dyDescent="0.3">
      <c r="A147" t="s">
        <v>423</v>
      </c>
      <c r="B147" s="1">
        <v>45872</v>
      </c>
      <c r="C147" t="s">
        <v>133</v>
      </c>
      <c r="D147" t="s">
        <v>268</v>
      </c>
      <c r="E147" t="s">
        <v>290</v>
      </c>
      <c r="F147">
        <v>3</v>
      </c>
      <c r="G147" t="str">
        <f>_xlfn.XLOOKUP(C147,Employee_Master!A:A,Employee_Master!B:B)</f>
        <v>Neha Sharma</v>
      </c>
      <c r="H147" t="str">
        <f>_xlfn.XLOOKUP(D147,Product_Master!A:A,Product_Master!B:B)</f>
        <v>Marker 50</v>
      </c>
      <c r="I147">
        <f>_xlfn.XLOOKUP(D147,Product_Master!A:A,Product_Master!D:D)</f>
        <v>50</v>
      </c>
      <c r="J147">
        <f t="shared" si="2"/>
        <v>150</v>
      </c>
      <c r="K147" t="str">
        <f>_xlfn.XLOOKUP(D147,Product_Master!A:A,Product_Master!C:C)</f>
        <v>Office Supplies</v>
      </c>
      <c r="L147" t="str">
        <f>_xlfn.XLOOKUP(C147,Employee_Master!A:A,Employee_Master!B:B)</f>
        <v>Neha Sharma</v>
      </c>
    </row>
    <row r="148" spans="1:12" x14ac:dyDescent="0.3">
      <c r="A148" t="s">
        <v>424</v>
      </c>
      <c r="B148" s="1">
        <v>45775</v>
      </c>
      <c r="C148" t="s">
        <v>35</v>
      </c>
      <c r="D148" t="s">
        <v>250</v>
      </c>
      <c r="E148" t="s">
        <v>275</v>
      </c>
      <c r="F148">
        <v>13</v>
      </c>
      <c r="G148" t="str">
        <f>_xlfn.XLOOKUP(C148,Employee_Master!A:A,Employee_Master!B:B)</f>
        <v>Rahul Yadav</v>
      </c>
      <c r="H148" t="str">
        <f>_xlfn.XLOOKUP(D148,Product_Master!A:A,Product_Master!B:B)</f>
        <v>Laptop 41</v>
      </c>
      <c r="I148">
        <f>_xlfn.XLOOKUP(D148,Product_Master!A:A,Product_Master!D:D)</f>
        <v>60000</v>
      </c>
      <c r="J148">
        <f t="shared" si="2"/>
        <v>780000</v>
      </c>
      <c r="K148" t="str">
        <f>_xlfn.XLOOKUP(D148,Product_Master!A:A,Product_Master!C:C)</f>
        <v>Electronics</v>
      </c>
      <c r="L148" t="str">
        <f>_xlfn.XLOOKUP(C148,Employee_Master!A:A,Employee_Master!B:B)</f>
        <v>Rahul Yadav</v>
      </c>
    </row>
    <row r="149" spans="1:12" x14ac:dyDescent="0.3">
      <c r="A149" t="s">
        <v>425</v>
      </c>
      <c r="B149" s="1">
        <v>45720</v>
      </c>
      <c r="C149" t="s">
        <v>130</v>
      </c>
      <c r="D149" t="s">
        <v>252</v>
      </c>
      <c r="E149" t="s">
        <v>281</v>
      </c>
      <c r="F149">
        <v>15</v>
      </c>
      <c r="G149" t="str">
        <f>_xlfn.XLOOKUP(C149,Employee_Master!A:A,Employee_Master!B:B)</f>
        <v>Sneha Gupta</v>
      </c>
      <c r="H149" t="str">
        <f>_xlfn.XLOOKUP(D149,Product_Master!A:A,Product_Master!B:B)</f>
        <v>Mouse 42</v>
      </c>
      <c r="I149">
        <f>_xlfn.XLOOKUP(D149,Product_Master!A:A,Product_Master!D:D)</f>
        <v>500</v>
      </c>
      <c r="J149">
        <f t="shared" si="2"/>
        <v>7500</v>
      </c>
      <c r="K149" t="str">
        <f>_xlfn.XLOOKUP(D149,Product_Master!A:A,Product_Master!C:C)</f>
        <v>Electronics</v>
      </c>
      <c r="L149" t="str">
        <f>_xlfn.XLOOKUP(C149,Employee_Master!A:A,Employee_Master!B:B)</f>
        <v>Sneha Gupta</v>
      </c>
    </row>
    <row r="150" spans="1:12" x14ac:dyDescent="0.3">
      <c r="A150" t="s">
        <v>426</v>
      </c>
      <c r="B150" s="1">
        <v>45698</v>
      </c>
      <c r="C150" t="s">
        <v>43</v>
      </c>
      <c r="D150" t="s">
        <v>256</v>
      </c>
      <c r="E150" t="s">
        <v>290</v>
      </c>
      <c r="F150">
        <v>12</v>
      </c>
      <c r="G150" t="str">
        <f>_xlfn.XLOOKUP(C150,Employee_Master!A:A,Employee_Master!B:B)</f>
        <v>Anjali Kumar</v>
      </c>
      <c r="H150" t="str">
        <f>_xlfn.XLOOKUP(D150,Product_Master!A:A,Product_Master!B:B)</f>
        <v>Monitor 44</v>
      </c>
      <c r="I150">
        <f>_xlfn.XLOOKUP(D150,Product_Master!A:A,Product_Master!D:D)</f>
        <v>15000</v>
      </c>
      <c r="J150">
        <f t="shared" si="2"/>
        <v>180000</v>
      </c>
      <c r="K150" t="str">
        <f>_xlfn.XLOOKUP(D150,Product_Master!A:A,Product_Master!C:C)</f>
        <v>Electronics</v>
      </c>
      <c r="L150" t="str">
        <f>_xlfn.XLOOKUP(C150,Employee_Master!A:A,Employee_Master!B:B)</f>
        <v>Anjali Kumar</v>
      </c>
    </row>
    <row r="151" spans="1:12" x14ac:dyDescent="0.3">
      <c r="A151" t="s">
        <v>427</v>
      </c>
      <c r="B151" s="1">
        <v>45825</v>
      </c>
      <c r="C151" t="s">
        <v>156</v>
      </c>
      <c r="D151" t="s">
        <v>244</v>
      </c>
      <c r="E151" t="s">
        <v>290</v>
      </c>
      <c r="F151">
        <v>12</v>
      </c>
      <c r="G151" t="str">
        <f>_xlfn.XLOOKUP(C151,Employee_Master!A:A,Employee_Master!B:B)</f>
        <v>Sneha Yadav</v>
      </c>
      <c r="H151" t="str">
        <f>_xlfn.XLOOKUP(D151,Product_Master!A:A,Product_Master!B:B)</f>
        <v>Notebook 38</v>
      </c>
      <c r="I151">
        <f>_xlfn.XLOOKUP(D151,Product_Master!A:A,Product_Master!D:D)</f>
        <v>100</v>
      </c>
      <c r="J151">
        <f t="shared" si="2"/>
        <v>1200</v>
      </c>
      <c r="K151" t="str">
        <f>_xlfn.XLOOKUP(D151,Product_Master!A:A,Product_Master!C:C)</f>
        <v>Office Supplies</v>
      </c>
      <c r="L151" t="str">
        <f>_xlfn.XLOOKUP(C151,Employee_Master!A:A,Employee_Master!B:B)</f>
        <v>Sneha Yadav</v>
      </c>
    </row>
    <row r="152" spans="1:12" x14ac:dyDescent="0.3">
      <c r="A152" t="s">
        <v>428</v>
      </c>
      <c r="B152" s="1">
        <v>45921</v>
      </c>
      <c r="C152" t="s">
        <v>69</v>
      </c>
      <c r="D152" t="s">
        <v>226</v>
      </c>
      <c r="E152" t="s">
        <v>290</v>
      </c>
      <c r="F152">
        <v>3</v>
      </c>
      <c r="G152" t="str">
        <f>_xlfn.XLOOKUP(C152,Employee_Master!A:A,Employee_Master!B:B)</f>
        <v>Amit Verma</v>
      </c>
      <c r="H152" t="str">
        <f>_xlfn.XLOOKUP(D152,Product_Master!A:A,Product_Master!B:B)</f>
        <v>Printer Paper 29</v>
      </c>
      <c r="I152">
        <f>_xlfn.XLOOKUP(D152,Product_Master!A:A,Product_Master!D:D)</f>
        <v>300</v>
      </c>
      <c r="J152">
        <f t="shared" si="2"/>
        <v>900</v>
      </c>
      <c r="K152" t="str">
        <f>_xlfn.XLOOKUP(D152,Product_Master!A:A,Product_Master!C:C)</f>
        <v>Office Supplies</v>
      </c>
      <c r="L152" t="str">
        <f>_xlfn.XLOOKUP(C152,Employee_Master!A:A,Employee_Master!B:B)</f>
        <v>Amit Verma</v>
      </c>
    </row>
    <row r="153" spans="1:12" x14ac:dyDescent="0.3">
      <c r="A153" t="s">
        <v>429</v>
      </c>
      <c r="B153" s="1">
        <v>45746</v>
      </c>
      <c r="C153" t="s">
        <v>116</v>
      </c>
      <c r="D153" t="s">
        <v>248</v>
      </c>
      <c r="E153" t="s">
        <v>281</v>
      </c>
      <c r="F153">
        <v>19</v>
      </c>
      <c r="G153" t="str">
        <f>_xlfn.XLOOKUP(C153,Employee_Master!A:A,Employee_Master!B:B)</f>
        <v>Vikas Gupta</v>
      </c>
      <c r="H153" t="str">
        <f>_xlfn.XLOOKUP(D153,Product_Master!A:A,Product_Master!B:B)</f>
        <v>Marker 40</v>
      </c>
      <c r="I153">
        <f>_xlfn.XLOOKUP(D153,Product_Master!A:A,Product_Master!D:D)</f>
        <v>50</v>
      </c>
      <c r="J153">
        <f t="shared" si="2"/>
        <v>950</v>
      </c>
      <c r="K153" t="str">
        <f>_xlfn.XLOOKUP(D153,Product_Master!A:A,Product_Master!C:C)</f>
        <v>Office Supplies</v>
      </c>
      <c r="L153" t="str">
        <f>_xlfn.XLOOKUP(C153,Employee_Master!A:A,Employee_Master!B:B)</f>
        <v>Vikas Gupta</v>
      </c>
    </row>
    <row r="154" spans="1:12" x14ac:dyDescent="0.3">
      <c r="A154" t="s">
        <v>430</v>
      </c>
      <c r="B154" s="1">
        <v>45864</v>
      </c>
      <c r="C154" t="s">
        <v>51</v>
      </c>
      <c r="D154" t="s">
        <v>238</v>
      </c>
      <c r="E154" t="s">
        <v>277</v>
      </c>
      <c r="F154">
        <v>12</v>
      </c>
      <c r="G154" t="str">
        <f>_xlfn.XLOOKUP(C154,Employee_Master!A:A,Employee_Master!B:B)</f>
        <v>Vikas Agarwal</v>
      </c>
      <c r="H154" t="str">
        <f>_xlfn.XLOOKUP(D154,Product_Master!A:A,Product_Master!B:B)</f>
        <v>Office Chair 35</v>
      </c>
      <c r="I154">
        <f>_xlfn.XLOOKUP(D154,Product_Master!A:A,Product_Master!D:D)</f>
        <v>7000</v>
      </c>
      <c r="J154">
        <f t="shared" si="2"/>
        <v>84000</v>
      </c>
      <c r="K154" t="str">
        <f>_xlfn.XLOOKUP(D154,Product_Master!A:A,Product_Master!C:C)</f>
        <v>Furniture</v>
      </c>
      <c r="L154" t="str">
        <f>_xlfn.XLOOKUP(C154,Employee_Master!A:A,Employee_Master!B:B)</f>
        <v>Vikas Agarwal</v>
      </c>
    </row>
    <row r="155" spans="1:12" x14ac:dyDescent="0.3">
      <c r="A155" t="s">
        <v>431</v>
      </c>
      <c r="B155" s="1">
        <v>45893</v>
      </c>
      <c r="C155" t="s">
        <v>70</v>
      </c>
      <c r="D155" t="s">
        <v>174</v>
      </c>
      <c r="E155" t="s">
        <v>281</v>
      </c>
      <c r="F155">
        <v>8</v>
      </c>
      <c r="G155" t="str">
        <f>_xlfn.XLOOKUP(C155,Employee_Master!A:A,Employee_Master!B:B)</f>
        <v>Rohit Jain</v>
      </c>
      <c r="H155" t="str">
        <f>_xlfn.XLOOKUP(D155,Product_Master!A:A,Product_Master!B:B)</f>
        <v>Monitor 4</v>
      </c>
      <c r="I155">
        <f>_xlfn.XLOOKUP(D155,Product_Master!A:A,Product_Master!D:D)</f>
        <v>15000</v>
      </c>
      <c r="J155">
        <f t="shared" si="2"/>
        <v>120000</v>
      </c>
      <c r="K155" t="str">
        <f>_xlfn.XLOOKUP(D155,Product_Master!A:A,Product_Master!C:C)</f>
        <v>Electronics</v>
      </c>
      <c r="L155" t="str">
        <f>_xlfn.XLOOKUP(C155,Employee_Master!A:A,Employee_Master!B:B)</f>
        <v>Rohit Jain</v>
      </c>
    </row>
    <row r="156" spans="1:12" x14ac:dyDescent="0.3">
      <c r="A156" t="s">
        <v>432</v>
      </c>
      <c r="B156" s="1">
        <v>45979</v>
      </c>
      <c r="C156" t="s">
        <v>101</v>
      </c>
      <c r="D156" t="s">
        <v>222</v>
      </c>
      <c r="E156" t="s">
        <v>290</v>
      </c>
      <c r="F156">
        <v>17</v>
      </c>
      <c r="G156" t="str">
        <f>_xlfn.XLOOKUP(C156,Employee_Master!A:A,Employee_Master!B:B)</f>
        <v>Pooja Verma</v>
      </c>
      <c r="H156" t="str">
        <f>_xlfn.XLOOKUP(D156,Product_Master!A:A,Product_Master!B:B)</f>
        <v>Cabinet 27</v>
      </c>
      <c r="I156">
        <f>_xlfn.XLOOKUP(D156,Product_Master!A:A,Product_Master!D:D)</f>
        <v>10000</v>
      </c>
      <c r="J156">
        <f t="shared" si="2"/>
        <v>170000</v>
      </c>
      <c r="K156" t="str">
        <f>_xlfn.XLOOKUP(D156,Product_Master!A:A,Product_Master!C:C)</f>
        <v>Furniture</v>
      </c>
      <c r="L156" t="str">
        <f>_xlfn.XLOOKUP(C156,Employee_Master!A:A,Employee_Master!B:B)</f>
        <v>Pooja Verma</v>
      </c>
    </row>
    <row r="157" spans="1:12" x14ac:dyDescent="0.3">
      <c r="A157" t="s">
        <v>433</v>
      </c>
      <c r="B157" s="1">
        <v>45685</v>
      </c>
      <c r="C157" t="s">
        <v>137</v>
      </c>
      <c r="D157" t="s">
        <v>222</v>
      </c>
      <c r="E157" t="s">
        <v>275</v>
      </c>
      <c r="F157">
        <v>2</v>
      </c>
      <c r="G157" t="str">
        <f>_xlfn.XLOOKUP(C157,Employee_Master!A:A,Employee_Master!B:B)</f>
        <v>Priya Mehta</v>
      </c>
      <c r="H157" t="str">
        <f>_xlfn.XLOOKUP(D157,Product_Master!A:A,Product_Master!B:B)</f>
        <v>Cabinet 27</v>
      </c>
      <c r="I157">
        <f>_xlfn.XLOOKUP(D157,Product_Master!A:A,Product_Master!D:D)</f>
        <v>10000</v>
      </c>
      <c r="J157">
        <f t="shared" si="2"/>
        <v>20000</v>
      </c>
      <c r="K157" t="str">
        <f>_xlfn.XLOOKUP(D157,Product_Master!A:A,Product_Master!C:C)</f>
        <v>Furniture</v>
      </c>
      <c r="L157" t="str">
        <f>_xlfn.XLOOKUP(C157,Employee_Master!A:A,Employee_Master!B:B)</f>
        <v>Priya Mehta</v>
      </c>
    </row>
    <row r="158" spans="1:12" x14ac:dyDescent="0.3">
      <c r="A158" t="s">
        <v>434</v>
      </c>
      <c r="B158" s="1">
        <v>45987</v>
      </c>
      <c r="C158" t="s">
        <v>65</v>
      </c>
      <c r="D158" t="s">
        <v>202</v>
      </c>
      <c r="E158" t="s">
        <v>277</v>
      </c>
      <c r="F158">
        <v>5</v>
      </c>
      <c r="G158" t="str">
        <f>_xlfn.XLOOKUP(C158,Employee_Master!A:A,Employee_Master!B:B)</f>
        <v>Neha Mehta</v>
      </c>
      <c r="H158" t="str">
        <f>_xlfn.XLOOKUP(D158,Product_Master!A:A,Product_Master!B:B)</f>
        <v>Cabinet 17</v>
      </c>
      <c r="I158">
        <f>_xlfn.XLOOKUP(D158,Product_Master!A:A,Product_Master!D:D)</f>
        <v>10000</v>
      </c>
      <c r="J158">
        <f t="shared" si="2"/>
        <v>50000</v>
      </c>
      <c r="K158" t="str">
        <f>_xlfn.XLOOKUP(D158,Product_Master!A:A,Product_Master!C:C)</f>
        <v>Furniture</v>
      </c>
      <c r="L158" t="str">
        <f>_xlfn.XLOOKUP(C158,Employee_Master!A:A,Employee_Master!B:B)</f>
        <v>Neha Mehta</v>
      </c>
    </row>
    <row r="159" spans="1:12" x14ac:dyDescent="0.3">
      <c r="A159" t="s">
        <v>435</v>
      </c>
      <c r="B159" s="1">
        <v>45782</v>
      </c>
      <c r="C159" t="s">
        <v>90</v>
      </c>
      <c r="D159" t="s">
        <v>236</v>
      </c>
      <c r="E159" t="s">
        <v>281</v>
      </c>
      <c r="F159">
        <v>3</v>
      </c>
      <c r="G159" t="str">
        <f>_xlfn.XLOOKUP(C159,Employee_Master!A:A,Employee_Master!B:B)</f>
        <v>Rahul Singh</v>
      </c>
      <c r="H159" t="str">
        <f>_xlfn.XLOOKUP(D159,Product_Master!A:A,Product_Master!B:B)</f>
        <v>Monitor 34</v>
      </c>
      <c r="I159">
        <f>_xlfn.XLOOKUP(D159,Product_Master!A:A,Product_Master!D:D)</f>
        <v>15000</v>
      </c>
      <c r="J159">
        <f t="shared" si="2"/>
        <v>45000</v>
      </c>
      <c r="K159" t="str">
        <f>_xlfn.XLOOKUP(D159,Product_Master!A:A,Product_Master!C:C)</f>
        <v>Electronics</v>
      </c>
      <c r="L159" t="str">
        <f>_xlfn.XLOOKUP(C159,Employee_Master!A:A,Employee_Master!B:B)</f>
        <v>Rahul Singh</v>
      </c>
    </row>
    <row r="160" spans="1:12" x14ac:dyDescent="0.3">
      <c r="A160" t="s">
        <v>436</v>
      </c>
      <c r="B160" s="1">
        <v>45980</v>
      </c>
      <c r="C160" t="s">
        <v>134</v>
      </c>
      <c r="D160" t="s">
        <v>176</v>
      </c>
      <c r="E160" t="s">
        <v>290</v>
      </c>
      <c r="F160">
        <v>13</v>
      </c>
      <c r="G160" t="str">
        <f>_xlfn.XLOOKUP(C160,Employee_Master!A:A,Employee_Master!B:B)</f>
        <v>Rahul Gupta</v>
      </c>
      <c r="H160" t="str">
        <f>_xlfn.XLOOKUP(D160,Product_Master!A:A,Product_Master!B:B)</f>
        <v>Office Chair 5</v>
      </c>
      <c r="I160">
        <f>_xlfn.XLOOKUP(D160,Product_Master!A:A,Product_Master!D:D)</f>
        <v>7000</v>
      </c>
      <c r="J160">
        <f t="shared" si="2"/>
        <v>91000</v>
      </c>
      <c r="K160" t="str">
        <f>_xlfn.XLOOKUP(D160,Product_Master!A:A,Product_Master!C:C)</f>
        <v>Furniture</v>
      </c>
      <c r="L160" t="str">
        <f>_xlfn.XLOOKUP(C160,Employee_Master!A:A,Employee_Master!B:B)</f>
        <v>Rahul Gupta</v>
      </c>
    </row>
    <row r="161" spans="1:12" x14ac:dyDescent="0.3">
      <c r="A161" t="s">
        <v>437</v>
      </c>
      <c r="B161" s="1">
        <v>45772</v>
      </c>
      <c r="C161" t="s">
        <v>118</v>
      </c>
      <c r="D161" t="s">
        <v>179</v>
      </c>
      <c r="E161" t="s">
        <v>277</v>
      </c>
      <c r="F161">
        <v>3</v>
      </c>
      <c r="G161" t="str">
        <f>_xlfn.XLOOKUP(C161,Employee_Master!A:A,Employee_Master!B:B)</f>
        <v>Pooja Patel</v>
      </c>
      <c r="H161" t="str">
        <f>_xlfn.XLOOKUP(D161,Product_Master!A:A,Product_Master!B:B)</f>
        <v>Desk 6</v>
      </c>
      <c r="I161">
        <f>_xlfn.XLOOKUP(D161,Product_Master!A:A,Product_Master!D:D)</f>
        <v>12000</v>
      </c>
      <c r="J161">
        <f t="shared" si="2"/>
        <v>36000</v>
      </c>
      <c r="K161" t="str">
        <f>_xlfn.XLOOKUP(D161,Product_Master!A:A,Product_Master!C:C)</f>
        <v>Furniture</v>
      </c>
      <c r="L161" t="str">
        <f>_xlfn.XLOOKUP(C161,Employee_Master!A:A,Employee_Master!B:B)</f>
        <v>Pooja Patel</v>
      </c>
    </row>
    <row r="162" spans="1:12" x14ac:dyDescent="0.3">
      <c r="A162" t="s">
        <v>438</v>
      </c>
      <c r="B162" s="1">
        <v>45996</v>
      </c>
      <c r="C162" t="s">
        <v>126</v>
      </c>
      <c r="D162" t="s">
        <v>218</v>
      </c>
      <c r="E162" t="s">
        <v>290</v>
      </c>
      <c r="F162">
        <v>7</v>
      </c>
      <c r="G162" t="str">
        <f>_xlfn.XLOOKUP(C162,Employee_Master!A:A,Employee_Master!B:B)</f>
        <v>Karan Singh</v>
      </c>
      <c r="H162" t="str">
        <f>_xlfn.XLOOKUP(D162,Product_Master!A:A,Product_Master!B:B)</f>
        <v>Office Chair 25</v>
      </c>
      <c r="I162">
        <f>_xlfn.XLOOKUP(D162,Product_Master!A:A,Product_Master!D:D)</f>
        <v>7000</v>
      </c>
      <c r="J162">
        <f t="shared" si="2"/>
        <v>49000</v>
      </c>
      <c r="K162" t="str">
        <f>_xlfn.XLOOKUP(D162,Product_Master!A:A,Product_Master!C:C)</f>
        <v>Furniture</v>
      </c>
      <c r="L162" t="str">
        <f>_xlfn.XLOOKUP(C162,Employee_Master!A:A,Employee_Master!B:B)</f>
        <v>Karan Singh</v>
      </c>
    </row>
    <row r="163" spans="1:12" x14ac:dyDescent="0.3">
      <c r="A163" t="s">
        <v>439</v>
      </c>
      <c r="B163" s="1">
        <v>45687</v>
      </c>
      <c r="C163" t="s">
        <v>149</v>
      </c>
      <c r="D163" t="s">
        <v>170</v>
      </c>
      <c r="E163" t="s">
        <v>290</v>
      </c>
      <c r="F163">
        <v>2</v>
      </c>
      <c r="G163" t="str">
        <f>_xlfn.XLOOKUP(C163,Employee_Master!A:A,Employee_Master!B:B)</f>
        <v>Anjali Verma</v>
      </c>
      <c r="H163" t="str">
        <f>_xlfn.XLOOKUP(D163,Product_Master!A:A,Product_Master!B:B)</f>
        <v>Mouse 2</v>
      </c>
      <c r="I163">
        <f>_xlfn.XLOOKUP(D163,Product_Master!A:A,Product_Master!D:D)</f>
        <v>500</v>
      </c>
      <c r="J163">
        <f t="shared" si="2"/>
        <v>1000</v>
      </c>
      <c r="K163" t="str">
        <f>_xlfn.XLOOKUP(D163,Product_Master!A:A,Product_Master!C:C)</f>
        <v>Electronics</v>
      </c>
      <c r="L163" t="str">
        <f>_xlfn.XLOOKUP(C163,Employee_Master!A:A,Employee_Master!B:B)</f>
        <v>Anjali Verma</v>
      </c>
    </row>
    <row r="164" spans="1:12" x14ac:dyDescent="0.3">
      <c r="A164" t="s">
        <v>440</v>
      </c>
      <c r="B164" s="1">
        <v>45966</v>
      </c>
      <c r="C164" t="s">
        <v>18</v>
      </c>
      <c r="D164" t="s">
        <v>192</v>
      </c>
      <c r="E164" t="s">
        <v>281</v>
      </c>
      <c r="F164">
        <v>8</v>
      </c>
      <c r="G164" t="str">
        <f>_xlfn.XLOOKUP(C164,Employee_Master!A:A,Employee_Master!B:B)</f>
        <v>Pooja Verma</v>
      </c>
      <c r="H164" t="str">
        <f>_xlfn.XLOOKUP(D164,Product_Master!A:A,Product_Master!B:B)</f>
        <v>Mouse 12</v>
      </c>
      <c r="I164">
        <f>_xlfn.XLOOKUP(D164,Product_Master!A:A,Product_Master!D:D)</f>
        <v>500</v>
      </c>
      <c r="J164">
        <f t="shared" si="2"/>
        <v>4000</v>
      </c>
      <c r="K164" t="str">
        <f>_xlfn.XLOOKUP(D164,Product_Master!A:A,Product_Master!C:C)</f>
        <v>Electronics</v>
      </c>
      <c r="L164" t="str">
        <f>_xlfn.XLOOKUP(C164,Employee_Master!A:A,Employee_Master!B:B)</f>
        <v>Pooja Verma</v>
      </c>
    </row>
    <row r="165" spans="1:12" x14ac:dyDescent="0.3">
      <c r="A165" t="s">
        <v>441</v>
      </c>
      <c r="B165" s="1">
        <v>45833</v>
      </c>
      <c r="C165" t="s">
        <v>112</v>
      </c>
      <c r="D165" t="s">
        <v>196</v>
      </c>
      <c r="E165" t="s">
        <v>277</v>
      </c>
      <c r="F165">
        <v>1</v>
      </c>
      <c r="G165" t="str">
        <f>_xlfn.XLOOKUP(C165,Employee_Master!A:A,Employee_Master!B:B)</f>
        <v>Sneha Patel</v>
      </c>
      <c r="H165" t="str">
        <f>_xlfn.XLOOKUP(D165,Product_Master!A:A,Product_Master!B:B)</f>
        <v>Monitor 14</v>
      </c>
      <c r="I165">
        <f>_xlfn.XLOOKUP(D165,Product_Master!A:A,Product_Master!D:D)</f>
        <v>15000</v>
      </c>
      <c r="J165">
        <f t="shared" si="2"/>
        <v>15000</v>
      </c>
      <c r="K165" t="str">
        <f>_xlfn.XLOOKUP(D165,Product_Master!A:A,Product_Master!C:C)</f>
        <v>Electronics</v>
      </c>
      <c r="L165" t="str">
        <f>_xlfn.XLOOKUP(C165,Employee_Master!A:A,Employee_Master!B:B)</f>
        <v>Sneha Patel</v>
      </c>
    </row>
    <row r="166" spans="1:12" x14ac:dyDescent="0.3">
      <c r="A166" t="s">
        <v>442</v>
      </c>
      <c r="B166" s="1">
        <v>45890</v>
      </c>
      <c r="C166" t="s">
        <v>32</v>
      </c>
      <c r="D166" t="s">
        <v>260</v>
      </c>
      <c r="E166" t="s">
        <v>277</v>
      </c>
      <c r="F166">
        <v>5</v>
      </c>
      <c r="G166" t="str">
        <f>_xlfn.XLOOKUP(C166,Employee_Master!A:A,Employee_Master!B:B)</f>
        <v>Karan Gupta</v>
      </c>
      <c r="H166" t="str">
        <f>_xlfn.XLOOKUP(D166,Product_Master!A:A,Product_Master!B:B)</f>
        <v>Desk 46</v>
      </c>
      <c r="I166">
        <f>_xlfn.XLOOKUP(D166,Product_Master!A:A,Product_Master!D:D)</f>
        <v>12000</v>
      </c>
      <c r="J166">
        <f t="shared" si="2"/>
        <v>60000</v>
      </c>
      <c r="K166" t="str">
        <f>_xlfn.XLOOKUP(D166,Product_Master!A:A,Product_Master!C:C)</f>
        <v>Furniture</v>
      </c>
      <c r="L166" t="str">
        <f>_xlfn.XLOOKUP(C166,Employee_Master!A:A,Employee_Master!B:B)</f>
        <v>Karan Gupta</v>
      </c>
    </row>
    <row r="167" spans="1:12" x14ac:dyDescent="0.3">
      <c r="A167" t="s">
        <v>443</v>
      </c>
      <c r="B167" s="1">
        <v>46002</v>
      </c>
      <c r="C167" t="s">
        <v>104</v>
      </c>
      <c r="D167" t="s">
        <v>246</v>
      </c>
      <c r="E167" t="s">
        <v>281</v>
      </c>
      <c r="F167">
        <v>20</v>
      </c>
      <c r="G167" t="str">
        <f>_xlfn.XLOOKUP(C167,Employee_Master!A:A,Employee_Master!B:B)</f>
        <v>Neha Gupta</v>
      </c>
      <c r="H167" t="str">
        <f>_xlfn.XLOOKUP(D167,Product_Master!A:A,Product_Master!B:B)</f>
        <v>Printer Paper 39</v>
      </c>
      <c r="I167">
        <f>_xlfn.XLOOKUP(D167,Product_Master!A:A,Product_Master!D:D)</f>
        <v>300</v>
      </c>
      <c r="J167">
        <f t="shared" si="2"/>
        <v>6000</v>
      </c>
      <c r="K167" t="str">
        <f>_xlfn.XLOOKUP(D167,Product_Master!A:A,Product_Master!C:C)</f>
        <v>Office Supplies</v>
      </c>
      <c r="L167" t="str">
        <f>_xlfn.XLOOKUP(C167,Employee_Master!A:A,Employee_Master!B:B)</f>
        <v>Neha Gupta</v>
      </c>
    </row>
    <row r="168" spans="1:12" x14ac:dyDescent="0.3">
      <c r="A168" t="s">
        <v>444</v>
      </c>
      <c r="B168" s="1">
        <v>45803</v>
      </c>
      <c r="C168" t="s">
        <v>71</v>
      </c>
      <c r="D168" t="s">
        <v>256</v>
      </c>
      <c r="E168" t="s">
        <v>275</v>
      </c>
      <c r="F168">
        <v>13</v>
      </c>
      <c r="G168" t="str">
        <f>_xlfn.XLOOKUP(C168,Employee_Master!A:A,Employee_Master!B:B)</f>
        <v>Amit Mehta</v>
      </c>
      <c r="H168" t="str">
        <f>_xlfn.XLOOKUP(D168,Product_Master!A:A,Product_Master!B:B)</f>
        <v>Monitor 44</v>
      </c>
      <c r="I168">
        <f>_xlfn.XLOOKUP(D168,Product_Master!A:A,Product_Master!D:D)</f>
        <v>15000</v>
      </c>
      <c r="J168">
        <f t="shared" si="2"/>
        <v>195000</v>
      </c>
      <c r="K168" t="str">
        <f>_xlfn.XLOOKUP(D168,Product_Master!A:A,Product_Master!C:C)</f>
        <v>Electronics</v>
      </c>
      <c r="L168" t="str">
        <f>_xlfn.XLOOKUP(C168,Employee_Master!A:A,Employee_Master!B:B)</f>
        <v>Amit Mehta</v>
      </c>
    </row>
    <row r="169" spans="1:12" x14ac:dyDescent="0.3">
      <c r="A169" t="s">
        <v>445</v>
      </c>
      <c r="B169" s="1">
        <v>45942</v>
      </c>
      <c r="C169" t="s">
        <v>133</v>
      </c>
      <c r="D169" t="s">
        <v>172</v>
      </c>
      <c r="E169" t="s">
        <v>275</v>
      </c>
      <c r="F169">
        <v>15</v>
      </c>
      <c r="G169" t="str">
        <f>_xlfn.XLOOKUP(C169,Employee_Master!A:A,Employee_Master!B:B)</f>
        <v>Neha Sharma</v>
      </c>
      <c r="H169" t="str">
        <f>_xlfn.XLOOKUP(D169,Product_Master!A:A,Product_Master!B:B)</f>
        <v>Keyboard 3</v>
      </c>
      <c r="I169">
        <f>_xlfn.XLOOKUP(D169,Product_Master!A:A,Product_Master!D:D)</f>
        <v>1200</v>
      </c>
      <c r="J169">
        <f t="shared" si="2"/>
        <v>18000</v>
      </c>
      <c r="K169" t="str">
        <f>_xlfn.XLOOKUP(D169,Product_Master!A:A,Product_Master!C:C)</f>
        <v>Electronics</v>
      </c>
      <c r="L169" t="str">
        <f>_xlfn.XLOOKUP(C169,Employee_Master!A:A,Employee_Master!B:B)</f>
        <v>Neha Sharma</v>
      </c>
    </row>
    <row r="170" spans="1:12" x14ac:dyDescent="0.3">
      <c r="A170" t="s">
        <v>446</v>
      </c>
      <c r="B170" s="1">
        <v>45921</v>
      </c>
      <c r="C170" t="s">
        <v>96</v>
      </c>
      <c r="D170" t="s">
        <v>264</v>
      </c>
      <c r="E170" t="s">
        <v>281</v>
      </c>
      <c r="F170">
        <v>2</v>
      </c>
      <c r="G170" t="str">
        <f>_xlfn.XLOOKUP(C170,Employee_Master!A:A,Employee_Master!B:B)</f>
        <v>Neha Gupta</v>
      </c>
      <c r="H170" t="str">
        <f>_xlfn.XLOOKUP(D170,Product_Master!A:A,Product_Master!B:B)</f>
        <v>Notebook 48</v>
      </c>
      <c r="I170">
        <f>_xlfn.XLOOKUP(D170,Product_Master!A:A,Product_Master!D:D)</f>
        <v>100</v>
      </c>
      <c r="J170">
        <f t="shared" si="2"/>
        <v>200</v>
      </c>
      <c r="K170" t="str">
        <f>_xlfn.XLOOKUP(D170,Product_Master!A:A,Product_Master!C:C)</f>
        <v>Office Supplies</v>
      </c>
      <c r="L170" t="str">
        <f>_xlfn.XLOOKUP(C170,Employee_Master!A:A,Employee_Master!B:B)</f>
        <v>Neha Gupta</v>
      </c>
    </row>
    <row r="171" spans="1:12" x14ac:dyDescent="0.3">
      <c r="A171" t="s">
        <v>447</v>
      </c>
      <c r="B171" s="1">
        <v>45874</v>
      </c>
      <c r="C171" t="s">
        <v>34</v>
      </c>
      <c r="D171" t="s">
        <v>194</v>
      </c>
      <c r="E171" t="s">
        <v>290</v>
      </c>
      <c r="F171">
        <v>13</v>
      </c>
      <c r="G171" t="str">
        <f>_xlfn.XLOOKUP(C171,Employee_Master!A:A,Employee_Master!B:B)</f>
        <v>Priya Sharma</v>
      </c>
      <c r="H171" t="str">
        <f>_xlfn.XLOOKUP(D171,Product_Master!A:A,Product_Master!B:B)</f>
        <v>Keyboard 13</v>
      </c>
      <c r="I171">
        <f>_xlfn.XLOOKUP(D171,Product_Master!A:A,Product_Master!D:D)</f>
        <v>1200</v>
      </c>
      <c r="J171">
        <f t="shared" si="2"/>
        <v>15600</v>
      </c>
      <c r="K171" t="str">
        <f>_xlfn.XLOOKUP(D171,Product_Master!A:A,Product_Master!C:C)</f>
        <v>Electronics</v>
      </c>
      <c r="L171" t="str">
        <f>_xlfn.XLOOKUP(C171,Employee_Master!A:A,Employee_Master!B:B)</f>
        <v>Priya Sharma</v>
      </c>
    </row>
    <row r="172" spans="1:12" x14ac:dyDescent="0.3">
      <c r="A172" t="s">
        <v>448</v>
      </c>
      <c r="B172" s="1">
        <v>45971</v>
      </c>
      <c r="C172" t="s">
        <v>27</v>
      </c>
      <c r="D172" t="s">
        <v>181</v>
      </c>
      <c r="E172" t="s">
        <v>281</v>
      </c>
      <c r="F172">
        <v>20</v>
      </c>
      <c r="G172" t="str">
        <f>_xlfn.XLOOKUP(C172,Employee_Master!A:A,Employee_Master!B:B)</f>
        <v>Pooja Jain</v>
      </c>
      <c r="H172" t="str">
        <f>_xlfn.XLOOKUP(D172,Product_Master!A:A,Product_Master!B:B)</f>
        <v>Cabinet 7</v>
      </c>
      <c r="I172">
        <f>_xlfn.XLOOKUP(D172,Product_Master!A:A,Product_Master!D:D)</f>
        <v>10000</v>
      </c>
      <c r="J172">
        <f t="shared" si="2"/>
        <v>200000</v>
      </c>
      <c r="K172" t="str">
        <f>_xlfn.XLOOKUP(D172,Product_Master!A:A,Product_Master!C:C)</f>
        <v>Furniture</v>
      </c>
      <c r="L172" t="str">
        <f>_xlfn.XLOOKUP(C172,Employee_Master!A:A,Employee_Master!B:B)</f>
        <v>Pooja Jain</v>
      </c>
    </row>
    <row r="173" spans="1:12" x14ac:dyDescent="0.3">
      <c r="A173" t="s">
        <v>449</v>
      </c>
      <c r="B173" s="1">
        <v>45924</v>
      </c>
      <c r="C173" t="s">
        <v>77</v>
      </c>
      <c r="D173" t="s">
        <v>202</v>
      </c>
      <c r="E173" t="s">
        <v>281</v>
      </c>
      <c r="F173">
        <v>8</v>
      </c>
      <c r="G173" t="str">
        <f>_xlfn.XLOOKUP(C173,Employee_Master!A:A,Employee_Master!B:B)</f>
        <v>Rohit Verma</v>
      </c>
      <c r="H173" t="str">
        <f>_xlfn.XLOOKUP(D173,Product_Master!A:A,Product_Master!B:B)</f>
        <v>Cabinet 17</v>
      </c>
      <c r="I173">
        <f>_xlfn.XLOOKUP(D173,Product_Master!A:A,Product_Master!D:D)</f>
        <v>10000</v>
      </c>
      <c r="J173">
        <f t="shared" si="2"/>
        <v>80000</v>
      </c>
      <c r="K173" t="str">
        <f>_xlfn.XLOOKUP(D173,Product_Master!A:A,Product_Master!C:C)</f>
        <v>Furniture</v>
      </c>
      <c r="L173" t="str">
        <f>_xlfn.XLOOKUP(C173,Employee_Master!A:A,Employee_Master!B:B)</f>
        <v>Rohit Verma</v>
      </c>
    </row>
    <row r="174" spans="1:12" x14ac:dyDescent="0.3">
      <c r="A174" t="s">
        <v>450</v>
      </c>
      <c r="B174" s="1">
        <v>45836</v>
      </c>
      <c r="C174" t="s">
        <v>38</v>
      </c>
      <c r="D174" t="s">
        <v>220</v>
      </c>
      <c r="E174" t="s">
        <v>290</v>
      </c>
      <c r="F174">
        <v>16</v>
      </c>
      <c r="G174" t="str">
        <f>_xlfn.XLOOKUP(C174,Employee_Master!A:A,Employee_Master!B:B)</f>
        <v>Karan Gupta</v>
      </c>
      <c r="H174" t="str">
        <f>_xlfn.XLOOKUP(D174,Product_Master!A:A,Product_Master!B:B)</f>
        <v>Desk 26</v>
      </c>
      <c r="I174">
        <f>_xlfn.XLOOKUP(D174,Product_Master!A:A,Product_Master!D:D)</f>
        <v>12000</v>
      </c>
      <c r="J174">
        <f t="shared" si="2"/>
        <v>192000</v>
      </c>
      <c r="K174" t="str">
        <f>_xlfn.XLOOKUP(D174,Product_Master!A:A,Product_Master!C:C)</f>
        <v>Furniture</v>
      </c>
      <c r="L174" t="str">
        <f>_xlfn.XLOOKUP(C174,Employee_Master!A:A,Employee_Master!B:B)</f>
        <v>Karan Gupta</v>
      </c>
    </row>
    <row r="175" spans="1:12" x14ac:dyDescent="0.3">
      <c r="A175" t="s">
        <v>451</v>
      </c>
      <c r="B175" s="1">
        <v>45791</v>
      </c>
      <c r="C175" t="s">
        <v>121</v>
      </c>
      <c r="D175" t="s">
        <v>240</v>
      </c>
      <c r="E175" t="s">
        <v>277</v>
      </c>
      <c r="F175">
        <v>14</v>
      </c>
      <c r="G175" t="str">
        <f>_xlfn.XLOOKUP(C175,Employee_Master!A:A,Employee_Master!B:B)</f>
        <v>Amit Mehta</v>
      </c>
      <c r="H175" t="str">
        <f>_xlfn.XLOOKUP(D175,Product_Master!A:A,Product_Master!B:B)</f>
        <v>Desk 36</v>
      </c>
      <c r="I175">
        <f>_xlfn.XLOOKUP(D175,Product_Master!A:A,Product_Master!D:D)</f>
        <v>12000</v>
      </c>
      <c r="J175">
        <f t="shared" si="2"/>
        <v>168000</v>
      </c>
      <c r="K175" t="str">
        <f>_xlfn.XLOOKUP(D175,Product_Master!A:A,Product_Master!C:C)</f>
        <v>Furniture</v>
      </c>
      <c r="L175" t="str">
        <f>_xlfn.XLOOKUP(C175,Employee_Master!A:A,Employee_Master!B:B)</f>
        <v>Amit Mehta</v>
      </c>
    </row>
    <row r="176" spans="1:12" x14ac:dyDescent="0.3">
      <c r="A176" t="s">
        <v>452</v>
      </c>
      <c r="B176" s="1">
        <v>45937</v>
      </c>
      <c r="C176" t="s">
        <v>75</v>
      </c>
      <c r="D176" t="s">
        <v>167</v>
      </c>
      <c r="E176" t="s">
        <v>277</v>
      </c>
      <c r="F176">
        <v>16</v>
      </c>
      <c r="G176" t="str">
        <f>_xlfn.XLOOKUP(C176,Employee_Master!A:A,Employee_Master!B:B)</f>
        <v>Vikas Sharma</v>
      </c>
      <c r="H176" t="str">
        <f>_xlfn.XLOOKUP(D176,Product_Master!A:A,Product_Master!B:B)</f>
        <v>Laptop 1</v>
      </c>
      <c r="I176">
        <f>_xlfn.XLOOKUP(D176,Product_Master!A:A,Product_Master!D:D)</f>
        <v>60000</v>
      </c>
      <c r="J176">
        <f t="shared" si="2"/>
        <v>960000</v>
      </c>
      <c r="K176" t="str">
        <f>_xlfn.XLOOKUP(D176,Product_Master!A:A,Product_Master!C:C)</f>
        <v>Electronics</v>
      </c>
      <c r="L176" t="str">
        <f>_xlfn.XLOOKUP(C176,Employee_Master!A:A,Employee_Master!B:B)</f>
        <v>Vikas Sharma</v>
      </c>
    </row>
    <row r="177" spans="1:12" x14ac:dyDescent="0.3">
      <c r="A177" t="s">
        <v>453</v>
      </c>
      <c r="B177" s="1">
        <v>45745</v>
      </c>
      <c r="C177" t="s">
        <v>130</v>
      </c>
      <c r="D177" t="s">
        <v>264</v>
      </c>
      <c r="E177" t="s">
        <v>281</v>
      </c>
      <c r="F177">
        <v>20</v>
      </c>
      <c r="G177" t="str">
        <f>_xlfn.XLOOKUP(C177,Employee_Master!A:A,Employee_Master!B:B)</f>
        <v>Sneha Gupta</v>
      </c>
      <c r="H177" t="str">
        <f>_xlfn.XLOOKUP(D177,Product_Master!A:A,Product_Master!B:B)</f>
        <v>Notebook 48</v>
      </c>
      <c r="I177">
        <f>_xlfn.XLOOKUP(D177,Product_Master!A:A,Product_Master!D:D)</f>
        <v>100</v>
      </c>
      <c r="J177">
        <f t="shared" si="2"/>
        <v>2000</v>
      </c>
      <c r="K177" t="str">
        <f>_xlfn.XLOOKUP(D177,Product_Master!A:A,Product_Master!C:C)</f>
        <v>Office Supplies</v>
      </c>
      <c r="L177" t="str">
        <f>_xlfn.XLOOKUP(C177,Employee_Master!A:A,Employee_Master!B:B)</f>
        <v>Sneha Gupta</v>
      </c>
    </row>
    <row r="178" spans="1:12" x14ac:dyDescent="0.3">
      <c r="A178" t="s">
        <v>454</v>
      </c>
      <c r="B178" s="1">
        <v>45814</v>
      </c>
      <c r="C178" t="s">
        <v>102</v>
      </c>
      <c r="D178" t="s">
        <v>210</v>
      </c>
      <c r="E178" t="s">
        <v>290</v>
      </c>
      <c r="F178">
        <v>14</v>
      </c>
      <c r="G178" t="str">
        <f>_xlfn.XLOOKUP(C178,Employee_Master!A:A,Employee_Master!B:B)</f>
        <v>Rohit Patel</v>
      </c>
      <c r="H178" t="str">
        <f>_xlfn.XLOOKUP(D178,Product_Master!A:A,Product_Master!B:B)</f>
        <v>Laptop 21</v>
      </c>
      <c r="I178">
        <f>_xlfn.XLOOKUP(D178,Product_Master!A:A,Product_Master!D:D)</f>
        <v>60000</v>
      </c>
      <c r="J178">
        <f t="shared" si="2"/>
        <v>840000</v>
      </c>
      <c r="K178" t="str">
        <f>_xlfn.XLOOKUP(D178,Product_Master!A:A,Product_Master!C:C)</f>
        <v>Electronics</v>
      </c>
      <c r="L178" t="str">
        <f>_xlfn.XLOOKUP(C178,Employee_Master!A:A,Employee_Master!B:B)</f>
        <v>Rohit Patel</v>
      </c>
    </row>
    <row r="179" spans="1:12" x14ac:dyDescent="0.3">
      <c r="A179" t="s">
        <v>455</v>
      </c>
      <c r="B179" s="1">
        <v>45961</v>
      </c>
      <c r="C179" t="s">
        <v>71</v>
      </c>
      <c r="D179" t="s">
        <v>260</v>
      </c>
      <c r="E179" t="s">
        <v>290</v>
      </c>
      <c r="F179">
        <v>18</v>
      </c>
      <c r="G179" t="str">
        <f>_xlfn.XLOOKUP(C179,Employee_Master!A:A,Employee_Master!B:B)</f>
        <v>Amit Mehta</v>
      </c>
      <c r="H179" t="str">
        <f>_xlfn.XLOOKUP(D179,Product_Master!A:A,Product_Master!B:B)</f>
        <v>Desk 46</v>
      </c>
      <c r="I179">
        <f>_xlfn.XLOOKUP(D179,Product_Master!A:A,Product_Master!D:D)</f>
        <v>12000</v>
      </c>
      <c r="J179">
        <f t="shared" si="2"/>
        <v>216000</v>
      </c>
      <c r="K179" t="str">
        <f>_xlfn.XLOOKUP(D179,Product_Master!A:A,Product_Master!C:C)</f>
        <v>Furniture</v>
      </c>
      <c r="L179" t="str">
        <f>_xlfn.XLOOKUP(C179,Employee_Master!A:A,Employee_Master!B:B)</f>
        <v>Amit Mehta</v>
      </c>
    </row>
    <row r="180" spans="1:12" x14ac:dyDescent="0.3">
      <c r="A180" t="s">
        <v>456</v>
      </c>
      <c r="B180" s="1">
        <v>45734</v>
      </c>
      <c r="C180" t="s">
        <v>12</v>
      </c>
      <c r="D180" t="s">
        <v>190</v>
      </c>
      <c r="E180" t="s">
        <v>277</v>
      </c>
      <c r="F180">
        <v>4</v>
      </c>
      <c r="G180" t="str">
        <f>_xlfn.XLOOKUP(C180,Employee_Master!A:A,Employee_Master!B:B)</f>
        <v>Sneha Mehta</v>
      </c>
      <c r="H180" t="str">
        <f>_xlfn.XLOOKUP(D180,Product_Master!A:A,Product_Master!B:B)</f>
        <v>Laptop 11</v>
      </c>
      <c r="I180">
        <f>_xlfn.XLOOKUP(D180,Product_Master!A:A,Product_Master!D:D)</f>
        <v>60000</v>
      </c>
      <c r="J180">
        <f t="shared" si="2"/>
        <v>240000</v>
      </c>
      <c r="K180" t="str">
        <f>_xlfn.XLOOKUP(D180,Product_Master!A:A,Product_Master!C:C)</f>
        <v>Electronics</v>
      </c>
      <c r="L180" t="str">
        <f>_xlfn.XLOOKUP(C180,Employee_Master!A:A,Employee_Master!B:B)</f>
        <v>Sneha Mehta</v>
      </c>
    </row>
    <row r="181" spans="1:12" x14ac:dyDescent="0.3">
      <c r="A181" t="s">
        <v>457</v>
      </c>
      <c r="B181" s="1">
        <v>45856</v>
      </c>
      <c r="C181" t="s">
        <v>96</v>
      </c>
      <c r="D181" t="s">
        <v>224</v>
      </c>
      <c r="E181" t="s">
        <v>277</v>
      </c>
      <c r="F181">
        <v>1</v>
      </c>
      <c r="G181" t="str">
        <f>_xlfn.XLOOKUP(C181,Employee_Master!A:A,Employee_Master!B:B)</f>
        <v>Neha Gupta</v>
      </c>
      <c r="H181" t="str">
        <f>_xlfn.XLOOKUP(D181,Product_Master!A:A,Product_Master!B:B)</f>
        <v>Notebook 28</v>
      </c>
      <c r="I181">
        <f>_xlfn.XLOOKUP(D181,Product_Master!A:A,Product_Master!D:D)</f>
        <v>100</v>
      </c>
      <c r="J181">
        <f t="shared" si="2"/>
        <v>100</v>
      </c>
      <c r="K181" t="str">
        <f>_xlfn.XLOOKUP(D181,Product_Master!A:A,Product_Master!C:C)</f>
        <v>Office Supplies</v>
      </c>
      <c r="L181" t="str">
        <f>_xlfn.XLOOKUP(C181,Employee_Master!A:A,Employee_Master!B:B)</f>
        <v>Neha Gupta</v>
      </c>
    </row>
    <row r="182" spans="1:12" x14ac:dyDescent="0.3">
      <c r="A182" t="s">
        <v>458</v>
      </c>
      <c r="B182" s="1">
        <v>45751</v>
      </c>
      <c r="C182" t="s">
        <v>37</v>
      </c>
      <c r="D182" t="s">
        <v>186</v>
      </c>
      <c r="E182" t="s">
        <v>290</v>
      </c>
      <c r="F182">
        <v>5</v>
      </c>
      <c r="G182" t="str">
        <f>_xlfn.XLOOKUP(C182,Employee_Master!A:A,Employee_Master!B:B)</f>
        <v>Rahul Yadav</v>
      </c>
      <c r="H182" t="str">
        <f>_xlfn.XLOOKUP(D182,Product_Master!A:A,Product_Master!B:B)</f>
        <v>Printer Paper 9</v>
      </c>
      <c r="I182">
        <f>_xlfn.XLOOKUP(D182,Product_Master!A:A,Product_Master!D:D)</f>
        <v>300</v>
      </c>
      <c r="J182">
        <f t="shared" si="2"/>
        <v>1500</v>
      </c>
      <c r="K182" t="str">
        <f>_xlfn.XLOOKUP(D182,Product_Master!A:A,Product_Master!C:C)</f>
        <v>Office Supplies</v>
      </c>
      <c r="L182" t="str">
        <f>_xlfn.XLOOKUP(C182,Employee_Master!A:A,Employee_Master!B:B)</f>
        <v>Rahul Yadav</v>
      </c>
    </row>
    <row r="183" spans="1:12" x14ac:dyDescent="0.3">
      <c r="A183" t="s">
        <v>459</v>
      </c>
      <c r="B183" s="1">
        <v>45790</v>
      </c>
      <c r="C183" t="s">
        <v>12</v>
      </c>
      <c r="D183" t="s">
        <v>167</v>
      </c>
      <c r="E183" t="s">
        <v>281</v>
      </c>
      <c r="F183">
        <v>7</v>
      </c>
      <c r="G183" t="str">
        <f>_xlfn.XLOOKUP(C183,Employee_Master!A:A,Employee_Master!B:B)</f>
        <v>Sneha Mehta</v>
      </c>
      <c r="H183" t="str">
        <f>_xlfn.XLOOKUP(D183,Product_Master!A:A,Product_Master!B:B)</f>
        <v>Laptop 1</v>
      </c>
      <c r="I183">
        <f>_xlfn.XLOOKUP(D183,Product_Master!A:A,Product_Master!D:D)</f>
        <v>60000</v>
      </c>
      <c r="J183">
        <f t="shared" si="2"/>
        <v>420000</v>
      </c>
      <c r="K183" t="str">
        <f>_xlfn.XLOOKUP(D183,Product_Master!A:A,Product_Master!C:C)</f>
        <v>Electronics</v>
      </c>
      <c r="L183" t="str">
        <f>_xlfn.XLOOKUP(C183,Employee_Master!A:A,Employee_Master!B:B)</f>
        <v>Sneha Mehta</v>
      </c>
    </row>
    <row r="184" spans="1:12" x14ac:dyDescent="0.3">
      <c r="A184" t="s">
        <v>460</v>
      </c>
      <c r="B184" s="1">
        <v>45760</v>
      </c>
      <c r="C184" t="s">
        <v>53</v>
      </c>
      <c r="D184" t="s">
        <v>192</v>
      </c>
      <c r="E184" t="s">
        <v>275</v>
      </c>
      <c r="F184">
        <v>8</v>
      </c>
      <c r="G184" t="str">
        <f>_xlfn.XLOOKUP(C184,Employee_Master!A:A,Employee_Master!B:B)</f>
        <v>Karan Sharma</v>
      </c>
      <c r="H184" t="str">
        <f>_xlfn.XLOOKUP(D184,Product_Master!A:A,Product_Master!B:B)</f>
        <v>Mouse 12</v>
      </c>
      <c r="I184">
        <f>_xlfn.XLOOKUP(D184,Product_Master!A:A,Product_Master!D:D)</f>
        <v>500</v>
      </c>
      <c r="J184">
        <f t="shared" si="2"/>
        <v>4000</v>
      </c>
      <c r="K184" t="str">
        <f>_xlfn.XLOOKUP(D184,Product_Master!A:A,Product_Master!C:C)</f>
        <v>Electronics</v>
      </c>
      <c r="L184" t="str">
        <f>_xlfn.XLOOKUP(C184,Employee_Master!A:A,Employee_Master!B:B)</f>
        <v>Karan Sharma</v>
      </c>
    </row>
    <row r="185" spans="1:12" x14ac:dyDescent="0.3">
      <c r="A185" t="s">
        <v>461</v>
      </c>
      <c r="B185" s="1">
        <v>45763</v>
      </c>
      <c r="C185" t="s">
        <v>59</v>
      </c>
      <c r="D185" t="s">
        <v>176</v>
      </c>
      <c r="E185" t="s">
        <v>290</v>
      </c>
      <c r="F185">
        <v>15</v>
      </c>
      <c r="G185" t="str">
        <f>_xlfn.XLOOKUP(C185,Employee_Master!A:A,Employee_Master!B:B)</f>
        <v>Pooja Jain</v>
      </c>
      <c r="H185" t="str">
        <f>_xlfn.XLOOKUP(D185,Product_Master!A:A,Product_Master!B:B)</f>
        <v>Office Chair 5</v>
      </c>
      <c r="I185">
        <f>_xlfn.XLOOKUP(D185,Product_Master!A:A,Product_Master!D:D)</f>
        <v>7000</v>
      </c>
      <c r="J185">
        <f t="shared" si="2"/>
        <v>105000</v>
      </c>
      <c r="K185" t="str">
        <f>_xlfn.XLOOKUP(D185,Product_Master!A:A,Product_Master!C:C)</f>
        <v>Furniture</v>
      </c>
      <c r="L185" t="str">
        <f>_xlfn.XLOOKUP(C185,Employee_Master!A:A,Employee_Master!B:B)</f>
        <v>Pooja Jain</v>
      </c>
    </row>
    <row r="186" spans="1:12" x14ac:dyDescent="0.3">
      <c r="A186" t="s">
        <v>462</v>
      </c>
      <c r="B186" s="1">
        <v>45814</v>
      </c>
      <c r="C186" t="s">
        <v>4</v>
      </c>
      <c r="D186" t="s">
        <v>256</v>
      </c>
      <c r="E186" t="s">
        <v>290</v>
      </c>
      <c r="F186">
        <v>1</v>
      </c>
      <c r="G186" t="str">
        <f>_xlfn.XLOOKUP(C186,Employee_Master!A:A,Employee_Master!B:B)</f>
        <v>Priya Sharma</v>
      </c>
      <c r="H186" t="str">
        <f>_xlfn.XLOOKUP(D186,Product_Master!A:A,Product_Master!B:B)</f>
        <v>Monitor 44</v>
      </c>
      <c r="I186">
        <f>_xlfn.XLOOKUP(D186,Product_Master!A:A,Product_Master!D:D)</f>
        <v>15000</v>
      </c>
      <c r="J186">
        <f t="shared" si="2"/>
        <v>15000</v>
      </c>
      <c r="K186" t="str">
        <f>_xlfn.XLOOKUP(D186,Product_Master!A:A,Product_Master!C:C)</f>
        <v>Electronics</v>
      </c>
      <c r="L186" t="str">
        <f>_xlfn.XLOOKUP(C186,Employee_Master!A:A,Employee_Master!B:B)</f>
        <v>Priya Sharma</v>
      </c>
    </row>
    <row r="187" spans="1:12" x14ac:dyDescent="0.3">
      <c r="A187" t="s">
        <v>463</v>
      </c>
      <c r="B187" s="1">
        <v>45931</v>
      </c>
      <c r="C187" t="s">
        <v>29</v>
      </c>
      <c r="D187" t="s">
        <v>188</v>
      </c>
      <c r="E187" t="s">
        <v>290</v>
      </c>
      <c r="F187">
        <v>7</v>
      </c>
      <c r="G187" t="str">
        <f>_xlfn.XLOOKUP(C187,Employee_Master!A:A,Employee_Master!B:B)</f>
        <v>Priya Kumar</v>
      </c>
      <c r="H187" t="str">
        <f>_xlfn.XLOOKUP(D187,Product_Master!A:A,Product_Master!B:B)</f>
        <v>Marker 10</v>
      </c>
      <c r="I187">
        <f>_xlfn.XLOOKUP(D187,Product_Master!A:A,Product_Master!D:D)</f>
        <v>50</v>
      </c>
      <c r="J187">
        <f t="shared" si="2"/>
        <v>350</v>
      </c>
      <c r="K187" t="str">
        <f>_xlfn.XLOOKUP(D187,Product_Master!A:A,Product_Master!C:C)</f>
        <v>Office Supplies</v>
      </c>
      <c r="L187" t="str">
        <f>_xlfn.XLOOKUP(C187,Employee_Master!A:A,Employee_Master!B:B)</f>
        <v>Priya Kumar</v>
      </c>
    </row>
    <row r="188" spans="1:12" x14ac:dyDescent="0.3">
      <c r="A188" t="s">
        <v>464</v>
      </c>
      <c r="B188" s="1">
        <v>45659</v>
      </c>
      <c r="C188" t="s">
        <v>29</v>
      </c>
      <c r="D188" t="s">
        <v>220</v>
      </c>
      <c r="E188" t="s">
        <v>277</v>
      </c>
      <c r="F188">
        <v>18</v>
      </c>
      <c r="G188" t="str">
        <f>_xlfn.XLOOKUP(C188,Employee_Master!A:A,Employee_Master!B:B)</f>
        <v>Priya Kumar</v>
      </c>
      <c r="H188" t="str">
        <f>_xlfn.XLOOKUP(D188,Product_Master!A:A,Product_Master!B:B)</f>
        <v>Desk 26</v>
      </c>
      <c r="I188">
        <f>_xlfn.XLOOKUP(D188,Product_Master!A:A,Product_Master!D:D)</f>
        <v>12000</v>
      </c>
      <c r="J188">
        <f t="shared" si="2"/>
        <v>216000</v>
      </c>
      <c r="K188" t="str">
        <f>_xlfn.XLOOKUP(D188,Product_Master!A:A,Product_Master!C:C)</f>
        <v>Furniture</v>
      </c>
      <c r="L188" t="str">
        <f>_xlfn.XLOOKUP(C188,Employee_Master!A:A,Employee_Master!B:B)</f>
        <v>Priya Kumar</v>
      </c>
    </row>
    <row r="189" spans="1:12" x14ac:dyDescent="0.3">
      <c r="A189" t="s">
        <v>465</v>
      </c>
      <c r="B189" s="1">
        <v>45975</v>
      </c>
      <c r="C189" t="s">
        <v>134</v>
      </c>
      <c r="D189" t="s">
        <v>202</v>
      </c>
      <c r="E189" t="s">
        <v>277</v>
      </c>
      <c r="F189">
        <v>11</v>
      </c>
      <c r="G189" t="str">
        <f>_xlfn.XLOOKUP(C189,Employee_Master!A:A,Employee_Master!B:B)</f>
        <v>Rahul Gupta</v>
      </c>
      <c r="H189" t="str">
        <f>_xlfn.XLOOKUP(D189,Product_Master!A:A,Product_Master!B:B)</f>
        <v>Cabinet 17</v>
      </c>
      <c r="I189">
        <f>_xlfn.XLOOKUP(D189,Product_Master!A:A,Product_Master!D:D)</f>
        <v>10000</v>
      </c>
      <c r="J189">
        <f t="shared" si="2"/>
        <v>110000</v>
      </c>
      <c r="K189" t="str">
        <f>_xlfn.XLOOKUP(D189,Product_Master!A:A,Product_Master!C:C)</f>
        <v>Furniture</v>
      </c>
      <c r="L189" t="str">
        <f>_xlfn.XLOOKUP(C189,Employee_Master!A:A,Employee_Master!B:B)</f>
        <v>Rahul Gupta</v>
      </c>
    </row>
    <row r="190" spans="1:12" x14ac:dyDescent="0.3">
      <c r="A190" t="s">
        <v>466</v>
      </c>
      <c r="B190" s="1">
        <v>45957</v>
      </c>
      <c r="C190" t="s">
        <v>4</v>
      </c>
      <c r="D190" t="s">
        <v>204</v>
      </c>
      <c r="E190" t="s">
        <v>277</v>
      </c>
      <c r="F190">
        <v>3</v>
      </c>
      <c r="G190" t="str">
        <f>_xlfn.XLOOKUP(C190,Employee_Master!A:A,Employee_Master!B:B)</f>
        <v>Priya Sharma</v>
      </c>
      <c r="H190" t="str">
        <f>_xlfn.XLOOKUP(D190,Product_Master!A:A,Product_Master!B:B)</f>
        <v>Notebook 18</v>
      </c>
      <c r="I190">
        <f>_xlfn.XLOOKUP(D190,Product_Master!A:A,Product_Master!D:D)</f>
        <v>100</v>
      </c>
      <c r="J190">
        <f t="shared" si="2"/>
        <v>300</v>
      </c>
      <c r="K190" t="str">
        <f>_xlfn.XLOOKUP(D190,Product_Master!A:A,Product_Master!C:C)</f>
        <v>Office Supplies</v>
      </c>
      <c r="L190" t="str">
        <f>_xlfn.XLOOKUP(C190,Employee_Master!A:A,Employee_Master!B:B)</f>
        <v>Priya Sharma</v>
      </c>
    </row>
    <row r="191" spans="1:12" x14ac:dyDescent="0.3">
      <c r="A191" t="s">
        <v>467</v>
      </c>
      <c r="B191" s="1">
        <v>45662</v>
      </c>
      <c r="C191" t="s">
        <v>65</v>
      </c>
      <c r="D191" t="s">
        <v>232</v>
      </c>
      <c r="E191" t="s">
        <v>290</v>
      </c>
      <c r="F191">
        <v>7</v>
      </c>
      <c r="G191" t="str">
        <f>_xlfn.XLOOKUP(C191,Employee_Master!A:A,Employee_Master!B:B)</f>
        <v>Neha Mehta</v>
      </c>
      <c r="H191" t="str">
        <f>_xlfn.XLOOKUP(D191,Product_Master!A:A,Product_Master!B:B)</f>
        <v>Mouse 32</v>
      </c>
      <c r="I191">
        <f>_xlfn.XLOOKUP(D191,Product_Master!A:A,Product_Master!D:D)</f>
        <v>500</v>
      </c>
      <c r="J191">
        <f t="shared" si="2"/>
        <v>3500</v>
      </c>
      <c r="K191" t="str">
        <f>_xlfn.XLOOKUP(D191,Product_Master!A:A,Product_Master!C:C)</f>
        <v>Electronics</v>
      </c>
      <c r="L191" t="str">
        <f>_xlfn.XLOOKUP(C191,Employee_Master!A:A,Employee_Master!B:B)</f>
        <v>Neha Mehta</v>
      </c>
    </row>
    <row r="192" spans="1:12" x14ac:dyDescent="0.3">
      <c r="A192" t="s">
        <v>468</v>
      </c>
      <c r="B192" s="1">
        <v>45694</v>
      </c>
      <c r="C192" t="s">
        <v>69</v>
      </c>
      <c r="D192" t="s">
        <v>176</v>
      </c>
      <c r="E192" t="s">
        <v>281</v>
      </c>
      <c r="F192">
        <v>7</v>
      </c>
      <c r="G192" t="str">
        <f>_xlfn.XLOOKUP(C192,Employee_Master!A:A,Employee_Master!B:B)</f>
        <v>Amit Verma</v>
      </c>
      <c r="H192" t="str">
        <f>_xlfn.XLOOKUP(D192,Product_Master!A:A,Product_Master!B:B)</f>
        <v>Office Chair 5</v>
      </c>
      <c r="I192">
        <f>_xlfn.XLOOKUP(D192,Product_Master!A:A,Product_Master!D:D)</f>
        <v>7000</v>
      </c>
      <c r="J192">
        <f t="shared" si="2"/>
        <v>49000</v>
      </c>
      <c r="K192" t="str">
        <f>_xlfn.XLOOKUP(D192,Product_Master!A:A,Product_Master!C:C)</f>
        <v>Furniture</v>
      </c>
      <c r="L192" t="str">
        <f>_xlfn.XLOOKUP(C192,Employee_Master!A:A,Employee_Master!B:B)</f>
        <v>Amit Verma</v>
      </c>
    </row>
    <row r="193" spans="1:12" x14ac:dyDescent="0.3">
      <c r="A193" t="s">
        <v>469</v>
      </c>
      <c r="B193" s="1">
        <v>45732</v>
      </c>
      <c r="C193" t="s">
        <v>102</v>
      </c>
      <c r="D193" t="s">
        <v>202</v>
      </c>
      <c r="E193" t="s">
        <v>281</v>
      </c>
      <c r="F193">
        <v>16</v>
      </c>
      <c r="G193" t="str">
        <f>_xlfn.XLOOKUP(C193,Employee_Master!A:A,Employee_Master!B:B)</f>
        <v>Rohit Patel</v>
      </c>
      <c r="H193" t="str">
        <f>_xlfn.XLOOKUP(D193,Product_Master!A:A,Product_Master!B:B)</f>
        <v>Cabinet 17</v>
      </c>
      <c r="I193">
        <f>_xlfn.XLOOKUP(D193,Product_Master!A:A,Product_Master!D:D)</f>
        <v>10000</v>
      </c>
      <c r="J193">
        <f t="shared" si="2"/>
        <v>160000</v>
      </c>
      <c r="K193" t="str">
        <f>_xlfn.XLOOKUP(D193,Product_Master!A:A,Product_Master!C:C)</f>
        <v>Furniture</v>
      </c>
      <c r="L193" t="str">
        <f>_xlfn.XLOOKUP(C193,Employee_Master!A:A,Employee_Master!B:B)</f>
        <v>Rohit Patel</v>
      </c>
    </row>
    <row r="194" spans="1:12" x14ac:dyDescent="0.3">
      <c r="A194" t="s">
        <v>470</v>
      </c>
      <c r="B194" s="1">
        <v>45711</v>
      </c>
      <c r="C194" t="s">
        <v>49</v>
      </c>
      <c r="D194" t="s">
        <v>228</v>
      </c>
      <c r="E194" t="s">
        <v>281</v>
      </c>
      <c r="F194">
        <v>11</v>
      </c>
      <c r="G194" t="str">
        <f>_xlfn.XLOOKUP(C194,Employee_Master!A:A,Employee_Master!B:B)</f>
        <v>Amit Verma</v>
      </c>
      <c r="H194" t="str">
        <f>_xlfn.XLOOKUP(D194,Product_Master!A:A,Product_Master!B:B)</f>
        <v>Marker 30</v>
      </c>
      <c r="I194">
        <f>_xlfn.XLOOKUP(D194,Product_Master!A:A,Product_Master!D:D)</f>
        <v>50</v>
      </c>
      <c r="J194">
        <f t="shared" si="2"/>
        <v>550</v>
      </c>
      <c r="K194" t="str">
        <f>_xlfn.XLOOKUP(D194,Product_Master!A:A,Product_Master!C:C)</f>
        <v>Office Supplies</v>
      </c>
      <c r="L194" t="str">
        <f>_xlfn.XLOOKUP(C194,Employee_Master!A:A,Employee_Master!B:B)</f>
        <v>Amit Verma</v>
      </c>
    </row>
    <row r="195" spans="1:12" x14ac:dyDescent="0.3">
      <c r="A195" t="s">
        <v>471</v>
      </c>
      <c r="B195" s="1">
        <v>45731</v>
      </c>
      <c r="C195" t="s">
        <v>145</v>
      </c>
      <c r="D195" t="s">
        <v>167</v>
      </c>
      <c r="E195" t="s">
        <v>275</v>
      </c>
      <c r="F195">
        <v>10</v>
      </c>
      <c r="G195" t="str">
        <f>_xlfn.XLOOKUP(C195,Employee_Master!A:A,Employee_Master!B:B)</f>
        <v>Rahul Gupta</v>
      </c>
      <c r="H195" t="str">
        <f>_xlfn.XLOOKUP(D195,Product_Master!A:A,Product_Master!B:B)</f>
        <v>Laptop 1</v>
      </c>
      <c r="I195">
        <f>_xlfn.XLOOKUP(D195,Product_Master!A:A,Product_Master!D:D)</f>
        <v>60000</v>
      </c>
      <c r="J195">
        <f t="shared" ref="J195:J258" si="3">F195*I195</f>
        <v>600000</v>
      </c>
      <c r="K195" t="str">
        <f>_xlfn.XLOOKUP(D195,Product_Master!A:A,Product_Master!C:C)</f>
        <v>Electronics</v>
      </c>
      <c r="L195" t="str">
        <f>_xlfn.XLOOKUP(C195,Employee_Master!A:A,Employee_Master!B:B)</f>
        <v>Rahul Gupta</v>
      </c>
    </row>
    <row r="196" spans="1:12" x14ac:dyDescent="0.3">
      <c r="A196" t="s">
        <v>472</v>
      </c>
      <c r="B196" s="1">
        <v>45912</v>
      </c>
      <c r="C196" t="s">
        <v>30</v>
      </c>
      <c r="D196" t="s">
        <v>188</v>
      </c>
      <c r="E196" t="s">
        <v>290</v>
      </c>
      <c r="F196">
        <v>5</v>
      </c>
      <c r="G196" t="str">
        <f>_xlfn.XLOOKUP(C196,Employee_Master!A:A,Employee_Master!B:B)</f>
        <v>Neha Singh</v>
      </c>
      <c r="H196" t="str">
        <f>_xlfn.XLOOKUP(D196,Product_Master!A:A,Product_Master!B:B)</f>
        <v>Marker 10</v>
      </c>
      <c r="I196">
        <f>_xlfn.XLOOKUP(D196,Product_Master!A:A,Product_Master!D:D)</f>
        <v>50</v>
      </c>
      <c r="J196">
        <f t="shared" si="3"/>
        <v>250</v>
      </c>
      <c r="K196" t="str">
        <f>_xlfn.XLOOKUP(D196,Product_Master!A:A,Product_Master!C:C)</f>
        <v>Office Supplies</v>
      </c>
      <c r="L196" t="str">
        <f>_xlfn.XLOOKUP(C196,Employee_Master!A:A,Employee_Master!B:B)</f>
        <v>Neha Singh</v>
      </c>
    </row>
    <row r="197" spans="1:12" x14ac:dyDescent="0.3">
      <c r="A197" t="s">
        <v>473</v>
      </c>
      <c r="B197" s="1">
        <v>45919</v>
      </c>
      <c r="C197" t="s">
        <v>98</v>
      </c>
      <c r="D197" t="s">
        <v>204</v>
      </c>
      <c r="E197" t="s">
        <v>290</v>
      </c>
      <c r="F197">
        <v>2</v>
      </c>
      <c r="G197" t="str">
        <f>_xlfn.XLOOKUP(C197,Employee_Master!A:A,Employee_Master!B:B)</f>
        <v>Vikas Yadav</v>
      </c>
      <c r="H197" t="str">
        <f>_xlfn.XLOOKUP(D197,Product_Master!A:A,Product_Master!B:B)</f>
        <v>Notebook 18</v>
      </c>
      <c r="I197">
        <f>_xlfn.XLOOKUP(D197,Product_Master!A:A,Product_Master!D:D)</f>
        <v>100</v>
      </c>
      <c r="J197">
        <f t="shared" si="3"/>
        <v>200</v>
      </c>
      <c r="K197" t="str">
        <f>_xlfn.XLOOKUP(D197,Product_Master!A:A,Product_Master!C:C)</f>
        <v>Office Supplies</v>
      </c>
      <c r="L197" t="str">
        <f>_xlfn.XLOOKUP(C197,Employee_Master!A:A,Employee_Master!B:B)</f>
        <v>Vikas Yadav</v>
      </c>
    </row>
    <row r="198" spans="1:12" x14ac:dyDescent="0.3">
      <c r="A198" t="s">
        <v>474</v>
      </c>
      <c r="B198" s="1">
        <v>45856</v>
      </c>
      <c r="C198" t="s">
        <v>16</v>
      </c>
      <c r="D198" t="s">
        <v>260</v>
      </c>
      <c r="E198" t="s">
        <v>275</v>
      </c>
      <c r="F198">
        <v>4</v>
      </c>
      <c r="G198" t="str">
        <f>_xlfn.XLOOKUP(C198,Employee_Master!A:A,Employee_Master!B:B)</f>
        <v>Priya Kumar</v>
      </c>
      <c r="H198" t="str">
        <f>_xlfn.XLOOKUP(D198,Product_Master!A:A,Product_Master!B:B)</f>
        <v>Desk 46</v>
      </c>
      <c r="I198">
        <f>_xlfn.XLOOKUP(D198,Product_Master!A:A,Product_Master!D:D)</f>
        <v>12000</v>
      </c>
      <c r="J198">
        <f t="shared" si="3"/>
        <v>48000</v>
      </c>
      <c r="K198" t="str">
        <f>_xlfn.XLOOKUP(D198,Product_Master!A:A,Product_Master!C:C)</f>
        <v>Furniture</v>
      </c>
      <c r="L198" t="str">
        <f>_xlfn.XLOOKUP(C198,Employee_Master!A:A,Employee_Master!B:B)</f>
        <v>Priya Kumar</v>
      </c>
    </row>
    <row r="199" spans="1:12" x14ac:dyDescent="0.3">
      <c r="A199" t="s">
        <v>475</v>
      </c>
      <c r="B199" s="1">
        <v>45778</v>
      </c>
      <c r="C199" t="s">
        <v>81</v>
      </c>
      <c r="D199" t="s">
        <v>240</v>
      </c>
      <c r="E199" t="s">
        <v>290</v>
      </c>
      <c r="F199">
        <v>6</v>
      </c>
      <c r="G199" t="str">
        <f>_xlfn.XLOOKUP(C199,Employee_Master!A:A,Employee_Master!B:B)</f>
        <v>Priya Verma</v>
      </c>
      <c r="H199" t="str">
        <f>_xlfn.XLOOKUP(D199,Product_Master!A:A,Product_Master!B:B)</f>
        <v>Desk 36</v>
      </c>
      <c r="I199">
        <f>_xlfn.XLOOKUP(D199,Product_Master!A:A,Product_Master!D:D)</f>
        <v>12000</v>
      </c>
      <c r="J199">
        <f t="shared" si="3"/>
        <v>72000</v>
      </c>
      <c r="K199" t="str">
        <f>_xlfn.XLOOKUP(D199,Product_Master!A:A,Product_Master!C:C)</f>
        <v>Furniture</v>
      </c>
      <c r="L199" t="str">
        <f>_xlfn.XLOOKUP(C199,Employee_Master!A:A,Employee_Master!B:B)</f>
        <v>Priya Verma</v>
      </c>
    </row>
    <row r="200" spans="1:12" x14ac:dyDescent="0.3">
      <c r="A200" t="s">
        <v>476</v>
      </c>
      <c r="B200" s="1">
        <v>45763</v>
      </c>
      <c r="C200" t="s">
        <v>127</v>
      </c>
      <c r="D200" t="s">
        <v>266</v>
      </c>
      <c r="E200" t="s">
        <v>290</v>
      </c>
      <c r="F200">
        <v>11</v>
      </c>
      <c r="G200" t="str">
        <f>_xlfn.XLOOKUP(C200,Employee_Master!A:A,Employee_Master!B:B)</f>
        <v>Rahul Jain</v>
      </c>
      <c r="H200" t="str">
        <f>_xlfn.XLOOKUP(D200,Product_Master!A:A,Product_Master!B:B)</f>
        <v>Printer Paper 49</v>
      </c>
      <c r="I200">
        <f>_xlfn.XLOOKUP(D200,Product_Master!A:A,Product_Master!D:D)</f>
        <v>300</v>
      </c>
      <c r="J200">
        <f t="shared" si="3"/>
        <v>3300</v>
      </c>
      <c r="K200" t="str">
        <f>_xlfn.XLOOKUP(D200,Product_Master!A:A,Product_Master!C:C)</f>
        <v>Office Supplies</v>
      </c>
      <c r="L200" t="str">
        <f>_xlfn.XLOOKUP(C200,Employee_Master!A:A,Employee_Master!B:B)</f>
        <v>Rahul Jain</v>
      </c>
    </row>
    <row r="201" spans="1:12" x14ac:dyDescent="0.3">
      <c r="A201" t="s">
        <v>477</v>
      </c>
      <c r="B201" s="1">
        <v>45707</v>
      </c>
      <c r="C201" t="s">
        <v>70</v>
      </c>
      <c r="D201" t="s">
        <v>234</v>
      </c>
      <c r="E201" t="s">
        <v>275</v>
      </c>
      <c r="F201">
        <v>6</v>
      </c>
      <c r="G201" t="str">
        <f>_xlfn.XLOOKUP(C201,Employee_Master!A:A,Employee_Master!B:B)</f>
        <v>Rohit Jain</v>
      </c>
      <c r="H201" t="str">
        <f>_xlfn.XLOOKUP(D201,Product_Master!A:A,Product_Master!B:B)</f>
        <v>Keyboard 33</v>
      </c>
      <c r="I201">
        <f>_xlfn.XLOOKUP(D201,Product_Master!A:A,Product_Master!D:D)</f>
        <v>1200</v>
      </c>
      <c r="J201">
        <f t="shared" si="3"/>
        <v>7200</v>
      </c>
      <c r="K201" t="str">
        <f>_xlfn.XLOOKUP(D201,Product_Master!A:A,Product_Master!C:C)</f>
        <v>Electronics</v>
      </c>
      <c r="L201" t="str">
        <f>_xlfn.XLOOKUP(C201,Employee_Master!A:A,Employee_Master!B:B)</f>
        <v>Rohit Jain</v>
      </c>
    </row>
    <row r="202" spans="1:12" x14ac:dyDescent="0.3">
      <c r="A202" t="s">
        <v>478</v>
      </c>
      <c r="B202" s="1">
        <v>45696</v>
      </c>
      <c r="C202" t="s">
        <v>132</v>
      </c>
      <c r="D202" t="s">
        <v>260</v>
      </c>
      <c r="E202" t="s">
        <v>281</v>
      </c>
      <c r="F202">
        <v>15</v>
      </c>
      <c r="G202" t="str">
        <f>_xlfn.XLOOKUP(C202,Employee_Master!A:A,Employee_Master!B:B)</f>
        <v>Anjali Kumar</v>
      </c>
      <c r="H202" t="str">
        <f>_xlfn.XLOOKUP(D202,Product_Master!A:A,Product_Master!B:B)</f>
        <v>Desk 46</v>
      </c>
      <c r="I202">
        <f>_xlfn.XLOOKUP(D202,Product_Master!A:A,Product_Master!D:D)</f>
        <v>12000</v>
      </c>
      <c r="J202">
        <f t="shared" si="3"/>
        <v>180000</v>
      </c>
      <c r="K202" t="str">
        <f>_xlfn.XLOOKUP(D202,Product_Master!A:A,Product_Master!C:C)</f>
        <v>Furniture</v>
      </c>
      <c r="L202" t="str">
        <f>_xlfn.XLOOKUP(C202,Employee_Master!A:A,Employee_Master!B:B)</f>
        <v>Anjali Kumar</v>
      </c>
    </row>
    <row r="203" spans="1:12" x14ac:dyDescent="0.3">
      <c r="A203" t="s">
        <v>479</v>
      </c>
      <c r="B203" s="1">
        <v>45804</v>
      </c>
      <c r="C203" t="s">
        <v>70</v>
      </c>
      <c r="D203" t="s">
        <v>218</v>
      </c>
      <c r="E203" t="s">
        <v>275</v>
      </c>
      <c r="F203">
        <v>2</v>
      </c>
      <c r="G203" t="str">
        <f>_xlfn.XLOOKUP(C203,Employee_Master!A:A,Employee_Master!B:B)</f>
        <v>Rohit Jain</v>
      </c>
      <c r="H203" t="str">
        <f>_xlfn.XLOOKUP(D203,Product_Master!A:A,Product_Master!B:B)</f>
        <v>Office Chair 25</v>
      </c>
      <c r="I203">
        <f>_xlfn.XLOOKUP(D203,Product_Master!A:A,Product_Master!D:D)</f>
        <v>7000</v>
      </c>
      <c r="J203">
        <f t="shared" si="3"/>
        <v>14000</v>
      </c>
      <c r="K203" t="str">
        <f>_xlfn.XLOOKUP(D203,Product_Master!A:A,Product_Master!C:C)</f>
        <v>Furniture</v>
      </c>
      <c r="L203" t="str">
        <f>_xlfn.XLOOKUP(C203,Employee_Master!A:A,Employee_Master!B:B)</f>
        <v>Rohit Jain</v>
      </c>
    </row>
    <row r="204" spans="1:12" x14ac:dyDescent="0.3">
      <c r="A204" t="s">
        <v>480</v>
      </c>
      <c r="B204" s="1">
        <v>45705</v>
      </c>
      <c r="C204" t="s">
        <v>75</v>
      </c>
      <c r="D204" t="s">
        <v>172</v>
      </c>
      <c r="E204" t="s">
        <v>290</v>
      </c>
      <c r="F204">
        <v>12</v>
      </c>
      <c r="G204" t="str">
        <f>_xlfn.XLOOKUP(C204,Employee_Master!A:A,Employee_Master!B:B)</f>
        <v>Vikas Sharma</v>
      </c>
      <c r="H204" t="str">
        <f>_xlfn.XLOOKUP(D204,Product_Master!A:A,Product_Master!B:B)</f>
        <v>Keyboard 3</v>
      </c>
      <c r="I204">
        <f>_xlfn.XLOOKUP(D204,Product_Master!A:A,Product_Master!D:D)</f>
        <v>1200</v>
      </c>
      <c r="J204">
        <f t="shared" si="3"/>
        <v>14400</v>
      </c>
      <c r="K204" t="str">
        <f>_xlfn.XLOOKUP(D204,Product_Master!A:A,Product_Master!C:C)</f>
        <v>Electronics</v>
      </c>
      <c r="L204" t="str">
        <f>_xlfn.XLOOKUP(C204,Employee_Master!A:A,Employee_Master!B:B)</f>
        <v>Vikas Sharma</v>
      </c>
    </row>
    <row r="205" spans="1:12" x14ac:dyDescent="0.3">
      <c r="A205" t="s">
        <v>481</v>
      </c>
      <c r="B205" s="1">
        <v>45774</v>
      </c>
      <c r="C205" t="s">
        <v>8</v>
      </c>
      <c r="D205" t="s">
        <v>196</v>
      </c>
      <c r="E205" t="s">
        <v>277</v>
      </c>
      <c r="F205">
        <v>14</v>
      </c>
      <c r="G205" t="str">
        <f>_xlfn.XLOOKUP(C205,Employee_Master!A:A,Employee_Master!B:B)</f>
        <v>Karan Patel</v>
      </c>
      <c r="H205" t="str">
        <f>_xlfn.XLOOKUP(D205,Product_Master!A:A,Product_Master!B:B)</f>
        <v>Monitor 14</v>
      </c>
      <c r="I205">
        <f>_xlfn.XLOOKUP(D205,Product_Master!A:A,Product_Master!D:D)</f>
        <v>15000</v>
      </c>
      <c r="J205">
        <f t="shared" si="3"/>
        <v>210000</v>
      </c>
      <c r="K205" t="str">
        <f>_xlfn.XLOOKUP(D205,Product_Master!A:A,Product_Master!C:C)</f>
        <v>Electronics</v>
      </c>
      <c r="L205" t="str">
        <f>_xlfn.XLOOKUP(C205,Employee_Master!A:A,Employee_Master!B:B)</f>
        <v>Karan Patel</v>
      </c>
    </row>
    <row r="206" spans="1:12" x14ac:dyDescent="0.3">
      <c r="A206" t="s">
        <v>482</v>
      </c>
      <c r="B206" s="1">
        <v>45930</v>
      </c>
      <c r="C206" t="s">
        <v>90</v>
      </c>
      <c r="D206" t="s">
        <v>222</v>
      </c>
      <c r="E206" t="s">
        <v>277</v>
      </c>
      <c r="F206">
        <v>16</v>
      </c>
      <c r="G206" t="str">
        <f>_xlfn.XLOOKUP(C206,Employee_Master!A:A,Employee_Master!B:B)</f>
        <v>Rahul Singh</v>
      </c>
      <c r="H206" t="str">
        <f>_xlfn.XLOOKUP(D206,Product_Master!A:A,Product_Master!B:B)</f>
        <v>Cabinet 27</v>
      </c>
      <c r="I206">
        <f>_xlfn.XLOOKUP(D206,Product_Master!A:A,Product_Master!D:D)</f>
        <v>10000</v>
      </c>
      <c r="J206">
        <f t="shared" si="3"/>
        <v>160000</v>
      </c>
      <c r="K206" t="str">
        <f>_xlfn.XLOOKUP(D206,Product_Master!A:A,Product_Master!C:C)</f>
        <v>Furniture</v>
      </c>
      <c r="L206" t="str">
        <f>_xlfn.XLOOKUP(C206,Employee_Master!A:A,Employee_Master!B:B)</f>
        <v>Rahul Singh</v>
      </c>
    </row>
    <row r="207" spans="1:12" x14ac:dyDescent="0.3">
      <c r="A207" t="s">
        <v>483</v>
      </c>
      <c r="B207" s="1">
        <v>45670</v>
      </c>
      <c r="C207" t="s">
        <v>155</v>
      </c>
      <c r="D207" t="s">
        <v>264</v>
      </c>
      <c r="E207" t="s">
        <v>281</v>
      </c>
      <c r="F207">
        <v>19</v>
      </c>
      <c r="G207" t="str">
        <f>_xlfn.XLOOKUP(C207,Employee_Master!A:A,Employee_Master!B:B)</f>
        <v>Rahul Singh</v>
      </c>
      <c r="H207" t="str">
        <f>_xlfn.XLOOKUP(D207,Product_Master!A:A,Product_Master!B:B)</f>
        <v>Notebook 48</v>
      </c>
      <c r="I207">
        <f>_xlfn.XLOOKUP(D207,Product_Master!A:A,Product_Master!D:D)</f>
        <v>100</v>
      </c>
      <c r="J207">
        <f t="shared" si="3"/>
        <v>1900</v>
      </c>
      <c r="K207" t="str">
        <f>_xlfn.XLOOKUP(D207,Product_Master!A:A,Product_Master!C:C)</f>
        <v>Office Supplies</v>
      </c>
      <c r="L207" t="str">
        <f>_xlfn.XLOOKUP(C207,Employee_Master!A:A,Employee_Master!B:B)</f>
        <v>Rahul Singh</v>
      </c>
    </row>
    <row r="208" spans="1:12" x14ac:dyDescent="0.3">
      <c r="A208" t="s">
        <v>484</v>
      </c>
      <c r="B208" s="1">
        <v>45868</v>
      </c>
      <c r="C208" t="s">
        <v>66</v>
      </c>
      <c r="D208" t="s">
        <v>220</v>
      </c>
      <c r="E208" t="s">
        <v>277</v>
      </c>
      <c r="F208">
        <v>10</v>
      </c>
      <c r="G208" t="str">
        <f>_xlfn.XLOOKUP(C208,Employee_Master!A:A,Employee_Master!B:B)</f>
        <v>Rohit Yadav</v>
      </c>
      <c r="H208" t="str">
        <f>_xlfn.XLOOKUP(D208,Product_Master!A:A,Product_Master!B:B)</f>
        <v>Desk 26</v>
      </c>
      <c r="I208">
        <f>_xlfn.XLOOKUP(D208,Product_Master!A:A,Product_Master!D:D)</f>
        <v>12000</v>
      </c>
      <c r="J208">
        <f t="shared" si="3"/>
        <v>120000</v>
      </c>
      <c r="K208" t="str">
        <f>_xlfn.XLOOKUP(D208,Product_Master!A:A,Product_Master!C:C)</f>
        <v>Furniture</v>
      </c>
      <c r="L208" t="str">
        <f>_xlfn.XLOOKUP(C208,Employee_Master!A:A,Employee_Master!B:B)</f>
        <v>Rohit Yadav</v>
      </c>
    </row>
    <row r="209" spans="1:12" x14ac:dyDescent="0.3">
      <c r="A209" t="s">
        <v>485</v>
      </c>
      <c r="B209" s="1">
        <v>45994</v>
      </c>
      <c r="C209" t="s">
        <v>161</v>
      </c>
      <c r="D209" t="s">
        <v>212</v>
      </c>
      <c r="E209" t="s">
        <v>275</v>
      </c>
      <c r="F209">
        <v>12</v>
      </c>
      <c r="G209" t="str">
        <f>_xlfn.XLOOKUP(C209,Employee_Master!A:A,Employee_Master!B:B)</f>
        <v>Neha Patel</v>
      </c>
      <c r="H209" t="str">
        <f>_xlfn.XLOOKUP(D209,Product_Master!A:A,Product_Master!B:B)</f>
        <v>Mouse 22</v>
      </c>
      <c r="I209">
        <f>_xlfn.XLOOKUP(D209,Product_Master!A:A,Product_Master!D:D)</f>
        <v>500</v>
      </c>
      <c r="J209">
        <f t="shared" si="3"/>
        <v>6000</v>
      </c>
      <c r="K209" t="str">
        <f>_xlfn.XLOOKUP(D209,Product_Master!A:A,Product_Master!C:C)</f>
        <v>Electronics</v>
      </c>
      <c r="L209" t="str">
        <f>_xlfn.XLOOKUP(C209,Employee_Master!A:A,Employee_Master!B:B)</f>
        <v>Neha Patel</v>
      </c>
    </row>
    <row r="210" spans="1:12" x14ac:dyDescent="0.3">
      <c r="A210" t="s">
        <v>486</v>
      </c>
      <c r="B210" s="1">
        <v>45700</v>
      </c>
      <c r="C210" t="s">
        <v>39</v>
      </c>
      <c r="D210" t="s">
        <v>230</v>
      </c>
      <c r="E210" t="s">
        <v>275</v>
      </c>
      <c r="F210">
        <v>15</v>
      </c>
      <c r="G210" t="str">
        <f>_xlfn.XLOOKUP(C210,Employee_Master!A:A,Employee_Master!B:B)</f>
        <v>Amit Agarwal</v>
      </c>
      <c r="H210" t="str">
        <f>_xlfn.XLOOKUP(D210,Product_Master!A:A,Product_Master!B:B)</f>
        <v>Laptop 31</v>
      </c>
      <c r="I210">
        <f>_xlfn.XLOOKUP(D210,Product_Master!A:A,Product_Master!D:D)</f>
        <v>60000</v>
      </c>
      <c r="J210">
        <f t="shared" si="3"/>
        <v>900000</v>
      </c>
      <c r="K210" t="str">
        <f>_xlfn.XLOOKUP(D210,Product_Master!A:A,Product_Master!C:C)</f>
        <v>Electronics</v>
      </c>
      <c r="L210" t="str">
        <f>_xlfn.XLOOKUP(C210,Employee_Master!A:A,Employee_Master!B:B)</f>
        <v>Amit Agarwal</v>
      </c>
    </row>
    <row r="211" spans="1:12" x14ac:dyDescent="0.3">
      <c r="A211" t="s">
        <v>487</v>
      </c>
      <c r="B211" s="1">
        <v>45673</v>
      </c>
      <c r="C211" t="s">
        <v>53</v>
      </c>
      <c r="D211" t="s">
        <v>181</v>
      </c>
      <c r="E211" t="s">
        <v>281</v>
      </c>
      <c r="F211">
        <v>16</v>
      </c>
      <c r="G211" t="str">
        <f>_xlfn.XLOOKUP(C211,Employee_Master!A:A,Employee_Master!B:B)</f>
        <v>Karan Sharma</v>
      </c>
      <c r="H211" t="str">
        <f>_xlfn.XLOOKUP(D211,Product_Master!A:A,Product_Master!B:B)</f>
        <v>Cabinet 7</v>
      </c>
      <c r="I211">
        <f>_xlfn.XLOOKUP(D211,Product_Master!A:A,Product_Master!D:D)</f>
        <v>10000</v>
      </c>
      <c r="J211">
        <f t="shared" si="3"/>
        <v>160000</v>
      </c>
      <c r="K211" t="str">
        <f>_xlfn.XLOOKUP(D211,Product_Master!A:A,Product_Master!C:C)</f>
        <v>Furniture</v>
      </c>
      <c r="L211" t="str">
        <f>_xlfn.XLOOKUP(C211,Employee_Master!A:A,Employee_Master!B:B)</f>
        <v>Karan Sharma</v>
      </c>
    </row>
    <row r="212" spans="1:12" x14ac:dyDescent="0.3">
      <c r="A212" t="s">
        <v>488</v>
      </c>
      <c r="B212" s="1">
        <v>45986</v>
      </c>
      <c r="C212" t="s">
        <v>102</v>
      </c>
      <c r="D212" t="s">
        <v>204</v>
      </c>
      <c r="E212" t="s">
        <v>277</v>
      </c>
      <c r="F212">
        <v>2</v>
      </c>
      <c r="G212" t="str">
        <f>_xlfn.XLOOKUP(C212,Employee_Master!A:A,Employee_Master!B:B)</f>
        <v>Rohit Patel</v>
      </c>
      <c r="H212" t="str">
        <f>_xlfn.XLOOKUP(D212,Product_Master!A:A,Product_Master!B:B)</f>
        <v>Notebook 18</v>
      </c>
      <c r="I212">
        <f>_xlfn.XLOOKUP(D212,Product_Master!A:A,Product_Master!D:D)</f>
        <v>100</v>
      </c>
      <c r="J212">
        <f t="shared" si="3"/>
        <v>200</v>
      </c>
      <c r="K212" t="str">
        <f>_xlfn.XLOOKUP(D212,Product_Master!A:A,Product_Master!C:C)</f>
        <v>Office Supplies</v>
      </c>
      <c r="L212" t="str">
        <f>_xlfn.XLOOKUP(C212,Employee_Master!A:A,Employee_Master!B:B)</f>
        <v>Rohit Patel</v>
      </c>
    </row>
    <row r="213" spans="1:12" x14ac:dyDescent="0.3">
      <c r="A213" t="s">
        <v>489</v>
      </c>
      <c r="B213" s="1">
        <v>45945</v>
      </c>
      <c r="C213" t="s">
        <v>118</v>
      </c>
      <c r="D213" t="s">
        <v>194</v>
      </c>
      <c r="E213" t="s">
        <v>281</v>
      </c>
      <c r="F213">
        <v>15</v>
      </c>
      <c r="G213" t="str">
        <f>_xlfn.XLOOKUP(C213,Employee_Master!A:A,Employee_Master!B:B)</f>
        <v>Pooja Patel</v>
      </c>
      <c r="H213" t="str">
        <f>_xlfn.XLOOKUP(D213,Product_Master!A:A,Product_Master!B:B)</f>
        <v>Keyboard 13</v>
      </c>
      <c r="I213">
        <f>_xlfn.XLOOKUP(D213,Product_Master!A:A,Product_Master!D:D)</f>
        <v>1200</v>
      </c>
      <c r="J213">
        <f t="shared" si="3"/>
        <v>18000</v>
      </c>
      <c r="K213" t="str">
        <f>_xlfn.XLOOKUP(D213,Product_Master!A:A,Product_Master!C:C)</f>
        <v>Electronics</v>
      </c>
      <c r="L213" t="str">
        <f>_xlfn.XLOOKUP(C213,Employee_Master!A:A,Employee_Master!B:B)</f>
        <v>Pooja Patel</v>
      </c>
    </row>
    <row r="214" spans="1:12" x14ac:dyDescent="0.3">
      <c r="A214" t="s">
        <v>490</v>
      </c>
      <c r="B214" s="1">
        <v>45742</v>
      </c>
      <c r="C214" t="s">
        <v>116</v>
      </c>
      <c r="D214" t="s">
        <v>252</v>
      </c>
      <c r="E214" t="s">
        <v>290</v>
      </c>
      <c r="F214">
        <v>4</v>
      </c>
      <c r="G214" t="str">
        <f>_xlfn.XLOOKUP(C214,Employee_Master!A:A,Employee_Master!B:B)</f>
        <v>Vikas Gupta</v>
      </c>
      <c r="H214" t="str">
        <f>_xlfn.XLOOKUP(D214,Product_Master!A:A,Product_Master!B:B)</f>
        <v>Mouse 42</v>
      </c>
      <c r="I214">
        <f>_xlfn.XLOOKUP(D214,Product_Master!A:A,Product_Master!D:D)</f>
        <v>500</v>
      </c>
      <c r="J214">
        <f t="shared" si="3"/>
        <v>2000</v>
      </c>
      <c r="K214" t="str">
        <f>_xlfn.XLOOKUP(D214,Product_Master!A:A,Product_Master!C:C)</f>
        <v>Electronics</v>
      </c>
      <c r="L214" t="str">
        <f>_xlfn.XLOOKUP(C214,Employee_Master!A:A,Employee_Master!B:B)</f>
        <v>Vikas Gupta</v>
      </c>
    </row>
    <row r="215" spans="1:12" x14ac:dyDescent="0.3">
      <c r="A215" t="s">
        <v>491</v>
      </c>
      <c r="B215" s="1">
        <v>45758</v>
      </c>
      <c r="C215" t="s">
        <v>35</v>
      </c>
      <c r="D215" t="s">
        <v>196</v>
      </c>
      <c r="E215" t="s">
        <v>277</v>
      </c>
      <c r="F215">
        <v>17</v>
      </c>
      <c r="G215" t="str">
        <f>_xlfn.XLOOKUP(C215,Employee_Master!A:A,Employee_Master!B:B)</f>
        <v>Rahul Yadav</v>
      </c>
      <c r="H215" t="str">
        <f>_xlfn.XLOOKUP(D215,Product_Master!A:A,Product_Master!B:B)</f>
        <v>Monitor 14</v>
      </c>
      <c r="I215">
        <f>_xlfn.XLOOKUP(D215,Product_Master!A:A,Product_Master!D:D)</f>
        <v>15000</v>
      </c>
      <c r="J215">
        <f t="shared" si="3"/>
        <v>255000</v>
      </c>
      <c r="K215" t="str">
        <f>_xlfn.XLOOKUP(D215,Product_Master!A:A,Product_Master!C:C)</f>
        <v>Electronics</v>
      </c>
      <c r="L215" t="str">
        <f>_xlfn.XLOOKUP(C215,Employee_Master!A:A,Employee_Master!B:B)</f>
        <v>Rahul Yadav</v>
      </c>
    </row>
    <row r="216" spans="1:12" x14ac:dyDescent="0.3">
      <c r="A216" t="s">
        <v>492</v>
      </c>
      <c r="B216" s="1">
        <v>45967</v>
      </c>
      <c r="C216" t="s">
        <v>139</v>
      </c>
      <c r="D216" t="s">
        <v>230</v>
      </c>
      <c r="E216" t="s">
        <v>290</v>
      </c>
      <c r="F216">
        <v>16</v>
      </c>
      <c r="G216" t="str">
        <f>_xlfn.XLOOKUP(C216,Employee_Master!A:A,Employee_Master!B:B)</f>
        <v>Sneha Verma</v>
      </c>
      <c r="H216" t="str">
        <f>_xlfn.XLOOKUP(D216,Product_Master!A:A,Product_Master!B:B)</f>
        <v>Laptop 31</v>
      </c>
      <c r="I216">
        <f>_xlfn.XLOOKUP(D216,Product_Master!A:A,Product_Master!D:D)</f>
        <v>60000</v>
      </c>
      <c r="J216">
        <f t="shared" si="3"/>
        <v>960000</v>
      </c>
      <c r="K216" t="str">
        <f>_xlfn.XLOOKUP(D216,Product_Master!A:A,Product_Master!C:C)</f>
        <v>Electronics</v>
      </c>
      <c r="L216" t="str">
        <f>_xlfn.XLOOKUP(C216,Employee_Master!A:A,Employee_Master!B:B)</f>
        <v>Sneha Verma</v>
      </c>
    </row>
    <row r="217" spans="1:12" x14ac:dyDescent="0.3">
      <c r="A217" t="s">
        <v>493</v>
      </c>
      <c r="B217" s="1">
        <v>45896</v>
      </c>
      <c r="C217" t="s">
        <v>85</v>
      </c>
      <c r="D217" t="s">
        <v>210</v>
      </c>
      <c r="E217" t="s">
        <v>290</v>
      </c>
      <c r="F217">
        <v>7</v>
      </c>
      <c r="G217" t="str">
        <f>_xlfn.XLOOKUP(C217,Employee_Master!A:A,Employee_Master!B:B)</f>
        <v>Vikas Jain</v>
      </c>
      <c r="H217" t="str">
        <f>_xlfn.XLOOKUP(D217,Product_Master!A:A,Product_Master!B:B)</f>
        <v>Laptop 21</v>
      </c>
      <c r="I217">
        <f>_xlfn.XLOOKUP(D217,Product_Master!A:A,Product_Master!D:D)</f>
        <v>60000</v>
      </c>
      <c r="J217">
        <f t="shared" si="3"/>
        <v>420000</v>
      </c>
      <c r="K217" t="str">
        <f>_xlfn.XLOOKUP(D217,Product_Master!A:A,Product_Master!C:C)</f>
        <v>Electronics</v>
      </c>
      <c r="L217" t="str">
        <f>_xlfn.XLOOKUP(C217,Employee_Master!A:A,Employee_Master!B:B)</f>
        <v>Vikas Jain</v>
      </c>
    </row>
    <row r="218" spans="1:12" x14ac:dyDescent="0.3">
      <c r="A218" t="s">
        <v>494</v>
      </c>
      <c r="B218" s="1">
        <v>45707</v>
      </c>
      <c r="C218" t="s">
        <v>60</v>
      </c>
      <c r="D218" t="s">
        <v>188</v>
      </c>
      <c r="E218" t="s">
        <v>290</v>
      </c>
      <c r="F218">
        <v>16</v>
      </c>
      <c r="G218" t="str">
        <f>_xlfn.XLOOKUP(C218,Employee_Master!A:A,Employee_Master!B:B)</f>
        <v>Sneha Agarwal</v>
      </c>
      <c r="H218" t="str">
        <f>_xlfn.XLOOKUP(D218,Product_Master!A:A,Product_Master!B:B)</f>
        <v>Marker 10</v>
      </c>
      <c r="I218">
        <f>_xlfn.XLOOKUP(D218,Product_Master!A:A,Product_Master!D:D)</f>
        <v>50</v>
      </c>
      <c r="J218">
        <f t="shared" si="3"/>
        <v>800</v>
      </c>
      <c r="K218" t="str">
        <f>_xlfn.XLOOKUP(D218,Product_Master!A:A,Product_Master!C:C)</f>
        <v>Office Supplies</v>
      </c>
      <c r="L218" t="str">
        <f>_xlfn.XLOOKUP(C218,Employee_Master!A:A,Employee_Master!B:B)</f>
        <v>Sneha Agarwal</v>
      </c>
    </row>
    <row r="219" spans="1:12" x14ac:dyDescent="0.3">
      <c r="A219" t="s">
        <v>495</v>
      </c>
      <c r="B219" s="1">
        <v>45771</v>
      </c>
      <c r="C219" t="s">
        <v>145</v>
      </c>
      <c r="D219" t="s">
        <v>174</v>
      </c>
      <c r="E219" t="s">
        <v>275</v>
      </c>
      <c r="F219">
        <v>13</v>
      </c>
      <c r="G219" t="str">
        <f>_xlfn.XLOOKUP(C219,Employee_Master!A:A,Employee_Master!B:B)</f>
        <v>Rahul Gupta</v>
      </c>
      <c r="H219" t="str">
        <f>_xlfn.XLOOKUP(D219,Product_Master!A:A,Product_Master!B:B)</f>
        <v>Monitor 4</v>
      </c>
      <c r="I219">
        <f>_xlfn.XLOOKUP(D219,Product_Master!A:A,Product_Master!D:D)</f>
        <v>15000</v>
      </c>
      <c r="J219">
        <f t="shared" si="3"/>
        <v>195000</v>
      </c>
      <c r="K219" t="str">
        <f>_xlfn.XLOOKUP(D219,Product_Master!A:A,Product_Master!C:C)</f>
        <v>Electronics</v>
      </c>
      <c r="L219" t="str">
        <f>_xlfn.XLOOKUP(C219,Employee_Master!A:A,Employee_Master!B:B)</f>
        <v>Rahul Gupta</v>
      </c>
    </row>
    <row r="220" spans="1:12" x14ac:dyDescent="0.3">
      <c r="A220" t="s">
        <v>496</v>
      </c>
      <c r="B220" s="1">
        <v>45807</v>
      </c>
      <c r="C220" t="s">
        <v>118</v>
      </c>
      <c r="D220" t="s">
        <v>170</v>
      </c>
      <c r="E220" t="s">
        <v>281</v>
      </c>
      <c r="F220">
        <v>7</v>
      </c>
      <c r="G220" t="str">
        <f>_xlfn.XLOOKUP(C220,Employee_Master!A:A,Employee_Master!B:B)</f>
        <v>Pooja Patel</v>
      </c>
      <c r="H220" t="str">
        <f>_xlfn.XLOOKUP(D220,Product_Master!A:A,Product_Master!B:B)</f>
        <v>Mouse 2</v>
      </c>
      <c r="I220">
        <f>_xlfn.XLOOKUP(D220,Product_Master!A:A,Product_Master!D:D)</f>
        <v>500</v>
      </c>
      <c r="J220">
        <f t="shared" si="3"/>
        <v>3500</v>
      </c>
      <c r="K220" t="str">
        <f>_xlfn.XLOOKUP(D220,Product_Master!A:A,Product_Master!C:C)</f>
        <v>Electronics</v>
      </c>
      <c r="L220" t="str">
        <f>_xlfn.XLOOKUP(C220,Employee_Master!A:A,Employee_Master!B:B)</f>
        <v>Pooja Patel</v>
      </c>
    </row>
    <row r="221" spans="1:12" x14ac:dyDescent="0.3">
      <c r="A221" t="s">
        <v>497</v>
      </c>
      <c r="B221" s="1">
        <v>45788</v>
      </c>
      <c r="C221" t="s">
        <v>69</v>
      </c>
      <c r="D221" t="s">
        <v>258</v>
      </c>
      <c r="E221" t="s">
        <v>275</v>
      </c>
      <c r="F221">
        <v>15</v>
      </c>
      <c r="G221" t="str">
        <f>_xlfn.XLOOKUP(C221,Employee_Master!A:A,Employee_Master!B:B)</f>
        <v>Amit Verma</v>
      </c>
      <c r="H221" t="str">
        <f>_xlfn.XLOOKUP(D221,Product_Master!A:A,Product_Master!B:B)</f>
        <v>Office Chair 45</v>
      </c>
      <c r="I221">
        <f>_xlfn.XLOOKUP(D221,Product_Master!A:A,Product_Master!D:D)</f>
        <v>7000</v>
      </c>
      <c r="J221">
        <f t="shared" si="3"/>
        <v>105000</v>
      </c>
      <c r="K221" t="str">
        <f>_xlfn.XLOOKUP(D221,Product_Master!A:A,Product_Master!C:C)</f>
        <v>Furniture</v>
      </c>
      <c r="L221" t="str">
        <f>_xlfn.XLOOKUP(C221,Employee_Master!A:A,Employee_Master!B:B)</f>
        <v>Amit Verma</v>
      </c>
    </row>
    <row r="222" spans="1:12" x14ac:dyDescent="0.3">
      <c r="A222" t="s">
        <v>498</v>
      </c>
      <c r="B222" s="1">
        <v>45785</v>
      </c>
      <c r="C222" t="s">
        <v>156</v>
      </c>
      <c r="D222" t="s">
        <v>226</v>
      </c>
      <c r="E222" t="s">
        <v>290</v>
      </c>
      <c r="F222">
        <v>12</v>
      </c>
      <c r="G222" t="str">
        <f>_xlfn.XLOOKUP(C222,Employee_Master!A:A,Employee_Master!B:B)</f>
        <v>Sneha Yadav</v>
      </c>
      <c r="H222" t="str">
        <f>_xlfn.XLOOKUP(D222,Product_Master!A:A,Product_Master!B:B)</f>
        <v>Printer Paper 29</v>
      </c>
      <c r="I222">
        <f>_xlfn.XLOOKUP(D222,Product_Master!A:A,Product_Master!D:D)</f>
        <v>300</v>
      </c>
      <c r="J222">
        <f t="shared" si="3"/>
        <v>3600</v>
      </c>
      <c r="K222" t="str">
        <f>_xlfn.XLOOKUP(D222,Product_Master!A:A,Product_Master!C:C)</f>
        <v>Office Supplies</v>
      </c>
      <c r="L222" t="str">
        <f>_xlfn.XLOOKUP(C222,Employee_Master!A:A,Employee_Master!B:B)</f>
        <v>Sneha Yadav</v>
      </c>
    </row>
    <row r="223" spans="1:12" x14ac:dyDescent="0.3">
      <c r="A223" t="s">
        <v>499</v>
      </c>
      <c r="B223" s="1">
        <v>45861</v>
      </c>
      <c r="C223" t="s">
        <v>55</v>
      </c>
      <c r="D223" t="s">
        <v>176</v>
      </c>
      <c r="E223" t="s">
        <v>290</v>
      </c>
      <c r="F223">
        <v>8</v>
      </c>
      <c r="G223" t="str">
        <f>_xlfn.XLOOKUP(C223,Employee_Master!A:A,Employee_Master!B:B)</f>
        <v>Rahul Gupta</v>
      </c>
      <c r="H223" t="str">
        <f>_xlfn.XLOOKUP(D223,Product_Master!A:A,Product_Master!B:B)</f>
        <v>Office Chair 5</v>
      </c>
      <c r="I223">
        <f>_xlfn.XLOOKUP(D223,Product_Master!A:A,Product_Master!D:D)</f>
        <v>7000</v>
      </c>
      <c r="J223">
        <f t="shared" si="3"/>
        <v>56000</v>
      </c>
      <c r="K223" t="str">
        <f>_xlfn.XLOOKUP(D223,Product_Master!A:A,Product_Master!C:C)</f>
        <v>Furniture</v>
      </c>
      <c r="L223" t="str">
        <f>_xlfn.XLOOKUP(C223,Employee_Master!A:A,Employee_Master!B:B)</f>
        <v>Rahul Gupta</v>
      </c>
    </row>
    <row r="224" spans="1:12" x14ac:dyDescent="0.3">
      <c r="A224" t="s">
        <v>500</v>
      </c>
      <c r="B224" s="1">
        <v>45699</v>
      </c>
      <c r="C224" t="s">
        <v>21</v>
      </c>
      <c r="D224" t="s">
        <v>238</v>
      </c>
      <c r="E224" t="s">
        <v>277</v>
      </c>
      <c r="F224">
        <v>6</v>
      </c>
      <c r="G224" t="str">
        <f>_xlfn.XLOOKUP(C224,Employee_Master!A:A,Employee_Master!B:B)</f>
        <v>Karan Kumar</v>
      </c>
      <c r="H224" t="str">
        <f>_xlfn.XLOOKUP(D224,Product_Master!A:A,Product_Master!B:B)</f>
        <v>Office Chair 35</v>
      </c>
      <c r="I224">
        <f>_xlfn.XLOOKUP(D224,Product_Master!A:A,Product_Master!D:D)</f>
        <v>7000</v>
      </c>
      <c r="J224">
        <f t="shared" si="3"/>
        <v>42000</v>
      </c>
      <c r="K224" t="str">
        <f>_xlfn.XLOOKUP(D224,Product_Master!A:A,Product_Master!C:C)</f>
        <v>Furniture</v>
      </c>
      <c r="L224" t="str">
        <f>_xlfn.XLOOKUP(C224,Employee_Master!A:A,Employee_Master!B:B)</f>
        <v>Karan Kumar</v>
      </c>
    </row>
    <row r="225" spans="1:12" x14ac:dyDescent="0.3">
      <c r="A225" t="s">
        <v>501</v>
      </c>
      <c r="B225" s="1">
        <v>45721</v>
      </c>
      <c r="C225" t="s">
        <v>81</v>
      </c>
      <c r="D225" t="s">
        <v>258</v>
      </c>
      <c r="E225" t="s">
        <v>277</v>
      </c>
      <c r="F225">
        <v>18</v>
      </c>
      <c r="G225" t="str">
        <f>_xlfn.XLOOKUP(C225,Employee_Master!A:A,Employee_Master!B:B)</f>
        <v>Priya Verma</v>
      </c>
      <c r="H225" t="str">
        <f>_xlfn.XLOOKUP(D225,Product_Master!A:A,Product_Master!B:B)</f>
        <v>Office Chair 45</v>
      </c>
      <c r="I225">
        <f>_xlfn.XLOOKUP(D225,Product_Master!A:A,Product_Master!D:D)</f>
        <v>7000</v>
      </c>
      <c r="J225">
        <f t="shared" si="3"/>
        <v>126000</v>
      </c>
      <c r="K225" t="str">
        <f>_xlfn.XLOOKUP(D225,Product_Master!A:A,Product_Master!C:C)</f>
        <v>Furniture</v>
      </c>
      <c r="L225" t="str">
        <f>_xlfn.XLOOKUP(C225,Employee_Master!A:A,Employee_Master!B:B)</f>
        <v>Priya Verma</v>
      </c>
    </row>
    <row r="226" spans="1:12" x14ac:dyDescent="0.3">
      <c r="A226" t="s">
        <v>502</v>
      </c>
      <c r="B226" s="1">
        <v>45913</v>
      </c>
      <c r="C226" t="s">
        <v>14</v>
      </c>
      <c r="D226" t="s">
        <v>192</v>
      </c>
      <c r="E226" t="s">
        <v>281</v>
      </c>
      <c r="F226">
        <v>3</v>
      </c>
      <c r="G226" t="str">
        <f>_xlfn.XLOOKUP(C226,Employee_Master!A:A,Employee_Master!B:B)</f>
        <v>Anjali Jain</v>
      </c>
      <c r="H226" t="str">
        <f>_xlfn.XLOOKUP(D226,Product_Master!A:A,Product_Master!B:B)</f>
        <v>Mouse 12</v>
      </c>
      <c r="I226">
        <f>_xlfn.XLOOKUP(D226,Product_Master!A:A,Product_Master!D:D)</f>
        <v>500</v>
      </c>
      <c r="J226">
        <f t="shared" si="3"/>
        <v>1500</v>
      </c>
      <c r="K226" t="str">
        <f>_xlfn.XLOOKUP(D226,Product_Master!A:A,Product_Master!C:C)</f>
        <v>Electronics</v>
      </c>
      <c r="L226" t="str">
        <f>_xlfn.XLOOKUP(C226,Employee_Master!A:A,Employee_Master!B:B)</f>
        <v>Anjali Jain</v>
      </c>
    </row>
    <row r="227" spans="1:12" x14ac:dyDescent="0.3">
      <c r="A227" t="s">
        <v>503</v>
      </c>
      <c r="B227" s="1">
        <v>45712</v>
      </c>
      <c r="C227" t="s">
        <v>121</v>
      </c>
      <c r="D227" t="s">
        <v>234</v>
      </c>
      <c r="E227" t="s">
        <v>290</v>
      </c>
      <c r="F227">
        <v>17</v>
      </c>
      <c r="G227" t="str">
        <f>_xlfn.XLOOKUP(C227,Employee_Master!A:A,Employee_Master!B:B)</f>
        <v>Amit Mehta</v>
      </c>
      <c r="H227" t="str">
        <f>_xlfn.XLOOKUP(D227,Product_Master!A:A,Product_Master!B:B)</f>
        <v>Keyboard 33</v>
      </c>
      <c r="I227">
        <f>_xlfn.XLOOKUP(D227,Product_Master!A:A,Product_Master!D:D)</f>
        <v>1200</v>
      </c>
      <c r="J227">
        <f t="shared" si="3"/>
        <v>20400</v>
      </c>
      <c r="K227" t="str">
        <f>_xlfn.XLOOKUP(D227,Product_Master!A:A,Product_Master!C:C)</f>
        <v>Electronics</v>
      </c>
      <c r="L227" t="str">
        <f>_xlfn.XLOOKUP(C227,Employee_Master!A:A,Employee_Master!B:B)</f>
        <v>Amit Mehta</v>
      </c>
    </row>
    <row r="228" spans="1:12" x14ac:dyDescent="0.3">
      <c r="A228" t="s">
        <v>504</v>
      </c>
      <c r="B228" s="1">
        <v>45756</v>
      </c>
      <c r="C228" t="s">
        <v>105</v>
      </c>
      <c r="D228" t="s">
        <v>188</v>
      </c>
      <c r="E228" t="s">
        <v>290</v>
      </c>
      <c r="F228">
        <v>19</v>
      </c>
      <c r="G228" t="str">
        <f>_xlfn.XLOOKUP(C228,Employee_Master!A:A,Employee_Master!B:B)</f>
        <v>Vikas Singh</v>
      </c>
      <c r="H228" t="str">
        <f>_xlfn.XLOOKUP(D228,Product_Master!A:A,Product_Master!B:B)</f>
        <v>Marker 10</v>
      </c>
      <c r="I228">
        <f>_xlfn.XLOOKUP(D228,Product_Master!A:A,Product_Master!D:D)</f>
        <v>50</v>
      </c>
      <c r="J228">
        <f t="shared" si="3"/>
        <v>950</v>
      </c>
      <c r="K228" t="str">
        <f>_xlfn.XLOOKUP(D228,Product_Master!A:A,Product_Master!C:C)</f>
        <v>Office Supplies</v>
      </c>
      <c r="L228" t="str">
        <f>_xlfn.XLOOKUP(C228,Employee_Master!A:A,Employee_Master!B:B)</f>
        <v>Vikas Singh</v>
      </c>
    </row>
    <row r="229" spans="1:12" x14ac:dyDescent="0.3">
      <c r="A229" t="s">
        <v>505</v>
      </c>
      <c r="B229" s="1">
        <v>45774</v>
      </c>
      <c r="C229" t="s">
        <v>118</v>
      </c>
      <c r="D229" t="s">
        <v>167</v>
      </c>
      <c r="E229" t="s">
        <v>281</v>
      </c>
      <c r="F229">
        <v>19</v>
      </c>
      <c r="G229" t="str">
        <f>_xlfn.XLOOKUP(C229,Employee_Master!A:A,Employee_Master!B:B)</f>
        <v>Pooja Patel</v>
      </c>
      <c r="H229" t="str">
        <f>_xlfn.XLOOKUP(D229,Product_Master!A:A,Product_Master!B:B)</f>
        <v>Laptop 1</v>
      </c>
      <c r="I229">
        <f>_xlfn.XLOOKUP(D229,Product_Master!A:A,Product_Master!D:D)</f>
        <v>60000</v>
      </c>
      <c r="J229">
        <f t="shared" si="3"/>
        <v>1140000</v>
      </c>
      <c r="K229" t="str">
        <f>_xlfn.XLOOKUP(D229,Product_Master!A:A,Product_Master!C:C)</f>
        <v>Electronics</v>
      </c>
      <c r="L229" t="str">
        <f>_xlfn.XLOOKUP(C229,Employee_Master!A:A,Employee_Master!B:B)</f>
        <v>Pooja Patel</v>
      </c>
    </row>
    <row r="230" spans="1:12" x14ac:dyDescent="0.3">
      <c r="A230" t="s">
        <v>506</v>
      </c>
      <c r="B230" s="1">
        <v>45684</v>
      </c>
      <c r="C230" t="s">
        <v>49</v>
      </c>
      <c r="D230" t="s">
        <v>268</v>
      </c>
      <c r="E230" t="s">
        <v>275</v>
      </c>
      <c r="F230">
        <v>20</v>
      </c>
      <c r="G230" t="str">
        <f>_xlfn.XLOOKUP(C230,Employee_Master!A:A,Employee_Master!B:B)</f>
        <v>Amit Verma</v>
      </c>
      <c r="H230" t="str">
        <f>_xlfn.XLOOKUP(D230,Product_Master!A:A,Product_Master!B:B)</f>
        <v>Marker 50</v>
      </c>
      <c r="I230">
        <f>_xlfn.XLOOKUP(D230,Product_Master!A:A,Product_Master!D:D)</f>
        <v>50</v>
      </c>
      <c r="J230">
        <f t="shared" si="3"/>
        <v>1000</v>
      </c>
      <c r="K230" t="str">
        <f>_xlfn.XLOOKUP(D230,Product_Master!A:A,Product_Master!C:C)</f>
        <v>Office Supplies</v>
      </c>
      <c r="L230" t="str">
        <f>_xlfn.XLOOKUP(C230,Employee_Master!A:A,Employee_Master!B:B)</f>
        <v>Amit Verma</v>
      </c>
    </row>
    <row r="231" spans="1:12" x14ac:dyDescent="0.3">
      <c r="A231" t="s">
        <v>507</v>
      </c>
      <c r="B231" s="1">
        <v>45676</v>
      </c>
      <c r="C231" t="s">
        <v>7</v>
      </c>
      <c r="D231" t="s">
        <v>172</v>
      </c>
      <c r="E231" t="s">
        <v>275</v>
      </c>
      <c r="F231">
        <v>11</v>
      </c>
      <c r="G231" t="str">
        <f>_xlfn.XLOOKUP(C231,Employee_Master!A:A,Employee_Master!B:B)</f>
        <v>Priya Sharma</v>
      </c>
      <c r="H231" t="str">
        <f>_xlfn.XLOOKUP(D231,Product_Master!A:A,Product_Master!B:B)</f>
        <v>Keyboard 3</v>
      </c>
      <c r="I231">
        <f>_xlfn.XLOOKUP(D231,Product_Master!A:A,Product_Master!D:D)</f>
        <v>1200</v>
      </c>
      <c r="J231">
        <f t="shared" si="3"/>
        <v>13200</v>
      </c>
      <c r="K231" t="str">
        <f>_xlfn.XLOOKUP(D231,Product_Master!A:A,Product_Master!C:C)</f>
        <v>Electronics</v>
      </c>
      <c r="L231" t="str">
        <f>_xlfn.XLOOKUP(C231,Employee_Master!A:A,Employee_Master!B:B)</f>
        <v>Priya Sharma</v>
      </c>
    </row>
    <row r="232" spans="1:12" x14ac:dyDescent="0.3">
      <c r="A232" t="s">
        <v>508</v>
      </c>
      <c r="B232" s="1">
        <v>45704</v>
      </c>
      <c r="C232" t="s">
        <v>133</v>
      </c>
      <c r="D232" t="s">
        <v>204</v>
      </c>
      <c r="E232" t="s">
        <v>281</v>
      </c>
      <c r="F232">
        <v>16</v>
      </c>
      <c r="G232" t="str">
        <f>_xlfn.XLOOKUP(C232,Employee_Master!A:A,Employee_Master!B:B)</f>
        <v>Neha Sharma</v>
      </c>
      <c r="H232" t="str">
        <f>_xlfn.XLOOKUP(D232,Product_Master!A:A,Product_Master!B:B)</f>
        <v>Notebook 18</v>
      </c>
      <c r="I232">
        <f>_xlfn.XLOOKUP(D232,Product_Master!A:A,Product_Master!D:D)</f>
        <v>100</v>
      </c>
      <c r="J232">
        <f t="shared" si="3"/>
        <v>1600</v>
      </c>
      <c r="K232" t="str">
        <f>_xlfn.XLOOKUP(D232,Product_Master!A:A,Product_Master!C:C)</f>
        <v>Office Supplies</v>
      </c>
      <c r="L232" t="str">
        <f>_xlfn.XLOOKUP(C232,Employee_Master!A:A,Employee_Master!B:B)</f>
        <v>Neha Sharma</v>
      </c>
    </row>
    <row r="233" spans="1:12" x14ac:dyDescent="0.3">
      <c r="A233" t="s">
        <v>509</v>
      </c>
      <c r="B233" s="1">
        <v>45854</v>
      </c>
      <c r="C233" t="s">
        <v>152</v>
      </c>
      <c r="D233" t="s">
        <v>266</v>
      </c>
      <c r="E233" t="s">
        <v>290</v>
      </c>
      <c r="F233">
        <v>4</v>
      </c>
      <c r="G233" t="str">
        <f>_xlfn.XLOOKUP(C233,Employee_Master!A:A,Employee_Master!B:B)</f>
        <v>Vikas Singh</v>
      </c>
      <c r="H233" t="str">
        <f>_xlfn.XLOOKUP(D233,Product_Master!A:A,Product_Master!B:B)</f>
        <v>Printer Paper 49</v>
      </c>
      <c r="I233">
        <f>_xlfn.XLOOKUP(D233,Product_Master!A:A,Product_Master!D:D)</f>
        <v>300</v>
      </c>
      <c r="J233">
        <f t="shared" si="3"/>
        <v>1200</v>
      </c>
      <c r="K233" t="str">
        <f>_xlfn.XLOOKUP(D233,Product_Master!A:A,Product_Master!C:C)</f>
        <v>Office Supplies</v>
      </c>
      <c r="L233" t="str">
        <f>_xlfn.XLOOKUP(C233,Employee_Master!A:A,Employee_Master!B:B)</f>
        <v>Vikas Singh</v>
      </c>
    </row>
    <row r="234" spans="1:12" x14ac:dyDescent="0.3">
      <c r="A234" t="s">
        <v>510</v>
      </c>
      <c r="B234" s="1">
        <v>45751</v>
      </c>
      <c r="C234" t="s">
        <v>148</v>
      </c>
      <c r="D234" t="s">
        <v>226</v>
      </c>
      <c r="E234" t="s">
        <v>290</v>
      </c>
      <c r="F234">
        <v>11</v>
      </c>
      <c r="G234" t="str">
        <f>_xlfn.XLOOKUP(C234,Employee_Master!A:A,Employee_Master!B:B)</f>
        <v>Vikas Agarwal</v>
      </c>
      <c r="H234" t="str">
        <f>_xlfn.XLOOKUP(D234,Product_Master!A:A,Product_Master!B:B)</f>
        <v>Printer Paper 29</v>
      </c>
      <c r="I234">
        <f>_xlfn.XLOOKUP(D234,Product_Master!A:A,Product_Master!D:D)</f>
        <v>300</v>
      </c>
      <c r="J234">
        <f t="shared" si="3"/>
        <v>3300</v>
      </c>
      <c r="K234" t="str">
        <f>_xlfn.XLOOKUP(D234,Product_Master!A:A,Product_Master!C:C)</f>
        <v>Office Supplies</v>
      </c>
      <c r="L234" t="str">
        <f>_xlfn.XLOOKUP(C234,Employee_Master!A:A,Employee_Master!B:B)</f>
        <v>Vikas Agarwal</v>
      </c>
    </row>
    <row r="235" spans="1:12" x14ac:dyDescent="0.3">
      <c r="A235" t="s">
        <v>511</v>
      </c>
      <c r="B235" s="1">
        <v>45881</v>
      </c>
      <c r="C235" t="s">
        <v>23</v>
      </c>
      <c r="D235" t="s">
        <v>218</v>
      </c>
      <c r="E235" t="s">
        <v>290</v>
      </c>
      <c r="F235">
        <v>1</v>
      </c>
      <c r="G235" t="str">
        <f>_xlfn.XLOOKUP(C235,Employee_Master!A:A,Employee_Master!B:B)</f>
        <v>Rohit Jain</v>
      </c>
      <c r="H235" t="str">
        <f>_xlfn.XLOOKUP(D235,Product_Master!A:A,Product_Master!B:B)</f>
        <v>Office Chair 25</v>
      </c>
      <c r="I235">
        <f>_xlfn.XLOOKUP(D235,Product_Master!A:A,Product_Master!D:D)</f>
        <v>7000</v>
      </c>
      <c r="J235">
        <f t="shared" si="3"/>
        <v>7000</v>
      </c>
      <c r="K235" t="str">
        <f>_xlfn.XLOOKUP(D235,Product_Master!A:A,Product_Master!C:C)</f>
        <v>Furniture</v>
      </c>
      <c r="L235" t="str">
        <f>_xlfn.XLOOKUP(C235,Employee_Master!A:A,Employee_Master!B:B)</f>
        <v>Rohit Jain</v>
      </c>
    </row>
    <row r="236" spans="1:12" x14ac:dyDescent="0.3">
      <c r="A236" t="s">
        <v>512</v>
      </c>
      <c r="B236" s="1">
        <v>45837</v>
      </c>
      <c r="C236" t="s">
        <v>25</v>
      </c>
      <c r="D236" t="s">
        <v>238</v>
      </c>
      <c r="E236" t="s">
        <v>275</v>
      </c>
      <c r="F236">
        <v>16</v>
      </c>
      <c r="G236" t="str">
        <f>_xlfn.XLOOKUP(C236,Employee_Master!A:A,Employee_Master!B:B)</f>
        <v>Pooja Singh</v>
      </c>
      <c r="H236" t="str">
        <f>_xlfn.XLOOKUP(D236,Product_Master!A:A,Product_Master!B:B)</f>
        <v>Office Chair 35</v>
      </c>
      <c r="I236">
        <f>_xlfn.XLOOKUP(D236,Product_Master!A:A,Product_Master!D:D)</f>
        <v>7000</v>
      </c>
      <c r="J236">
        <f t="shared" si="3"/>
        <v>112000</v>
      </c>
      <c r="K236" t="str">
        <f>_xlfn.XLOOKUP(D236,Product_Master!A:A,Product_Master!C:C)</f>
        <v>Furniture</v>
      </c>
      <c r="L236" t="str">
        <f>_xlfn.XLOOKUP(C236,Employee_Master!A:A,Employee_Master!B:B)</f>
        <v>Pooja Singh</v>
      </c>
    </row>
    <row r="237" spans="1:12" x14ac:dyDescent="0.3">
      <c r="A237" t="s">
        <v>513</v>
      </c>
      <c r="B237" s="1">
        <v>45934</v>
      </c>
      <c r="C237" t="s">
        <v>110</v>
      </c>
      <c r="D237" t="s">
        <v>232</v>
      </c>
      <c r="E237" t="s">
        <v>290</v>
      </c>
      <c r="F237">
        <v>1</v>
      </c>
      <c r="G237" t="str">
        <f>_xlfn.XLOOKUP(C237,Employee_Master!A:A,Employee_Master!B:B)</f>
        <v>Pooja Sharma</v>
      </c>
      <c r="H237" t="str">
        <f>_xlfn.XLOOKUP(D237,Product_Master!A:A,Product_Master!B:B)</f>
        <v>Mouse 32</v>
      </c>
      <c r="I237">
        <f>_xlfn.XLOOKUP(D237,Product_Master!A:A,Product_Master!D:D)</f>
        <v>500</v>
      </c>
      <c r="J237">
        <f t="shared" si="3"/>
        <v>500</v>
      </c>
      <c r="K237" t="str">
        <f>_xlfn.XLOOKUP(D237,Product_Master!A:A,Product_Master!C:C)</f>
        <v>Electronics</v>
      </c>
      <c r="L237" t="str">
        <f>_xlfn.XLOOKUP(C237,Employee_Master!A:A,Employee_Master!B:B)</f>
        <v>Pooja Sharma</v>
      </c>
    </row>
    <row r="238" spans="1:12" x14ac:dyDescent="0.3">
      <c r="A238" t="s">
        <v>514</v>
      </c>
      <c r="B238" s="1">
        <v>45938</v>
      </c>
      <c r="C238" t="s">
        <v>49</v>
      </c>
      <c r="D238" t="s">
        <v>264</v>
      </c>
      <c r="E238" t="s">
        <v>290</v>
      </c>
      <c r="F238">
        <v>2</v>
      </c>
      <c r="G238" t="str">
        <f>_xlfn.XLOOKUP(C238,Employee_Master!A:A,Employee_Master!B:B)</f>
        <v>Amit Verma</v>
      </c>
      <c r="H238" t="str">
        <f>_xlfn.XLOOKUP(D238,Product_Master!A:A,Product_Master!B:B)</f>
        <v>Notebook 48</v>
      </c>
      <c r="I238">
        <f>_xlfn.XLOOKUP(D238,Product_Master!A:A,Product_Master!D:D)</f>
        <v>100</v>
      </c>
      <c r="J238">
        <f t="shared" si="3"/>
        <v>200</v>
      </c>
      <c r="K238" t="str">
        <f>_xlfn.XLOOKUP(D238,Product_Master!A:A,Product_Master!C:C)</f>
        <v>Office Supplies</v>
      </c>
      <c r="L238" t="str">
        <f>_xlfn.XLOOKUP(C238,Employee_Master!A:A,Employee_Master!B:B)</f>
        <v>Amit Verma</v>
      </c>
    </row>
    <row r="239" spans="1:12" x14ac:dyDescent="0.3">
      <c r="A239" t="s">
        <v>515</v>
      </c>
      <c r="B239" s="1">
        <v>45925</v>
      </c>
      <c r="C239" t="s">
        <v>136</v>
      </c>
      <c r="D239" t="s">
        <v>226</v>
      </c>
      <c r="E239" t="s">
        <v>277</v>
      </c>
      <c r="F239">
        <v>8</v>
      </c>
      <c r="G239" t="str">
        <f>_xlfn.XLOOKUP(C239,Employee_Master!A:A,Employee_Master!B:B)</f>
        <v>Karan Yadav</v>
      </c>
      <c r="H239" t="str">
        <f>_xlfn.XLOOKUP(D239,Product_Master!A:A,Product_Master!B:B)</f>
        <v>Printer Paper 29</v>
      </c>
      <c r="I239">
        <f>_xlfn.XLOOKUP(D239,Product_Master!A:A,Product_Master!D:D)</f>
        <v>300</v>
      </c>
      <c r="J239">
        <f t="shared" si="3"/>
        <v>2400</v>
      </c>
      <c r="K239" t="str">
        <f>_xlfn.XLOOKUP(D239,Product_Master!A:A,Product_Master!C:C)</f>
        <v>Office Supplies</v>
      </c>
      <c r="L239" t="str">
        <f>_xlfn.XLOOKUP(C239,Employee_Master!A:A,Employee_Master!B:B)</f>
        <v>Karan Yadav</v>
      </c>
    </row>
    <row r="240" spans="1:12" x14ac:dyDescent="0.3">
      <c r="A240" t="s">
        <v>516</v>
      </c>
      <c r="B240" s="1">
        <v>45866</v>
      </c>
      <c r="C240" t="s">
        <v>108</v>
      </c>
      <c r="D240" t="s">
        <v>186</v>
      </c>
      <c r="E240" t="s">
        <v>290</v>
      </c>
      <c r="F240">
        <v>12</v>
      </c>
      <c r="G240" t="str">
        <f>_xlfn.XLOOKUP(C240,Employee_Master!A:A,Employee_Master!B:B)</f>
        <v>Priya Jain</v>
      </c>
      <c r="H240" t="str">
        <f>_xlfn.XLOOKUP(D240,Product_Master!A:A,Product_Master!B:B)</f>
        <v>Printer Paper 9</v>
      </c>
      <c r="I240">
        <f>_xlfn.XLOOKUP(D240,Product_Master!A:A,Product_Master!D:D)</f>
        <v>300</v>
      </c>
      <c r="J240">
        <f t="shared" si="3"/>
        <v>3600</v>
      </c>
      <c r="K240" t="str">
        <f>_xlfn.XLOOKUP(D240,Product_Master!A:A,Product_Master!C:C)</f>
        <v>Office Supplies</v>
      </c>
      <c r="L240" t="str">
        <f>_xlfn.XLOOKUP(C240,Employee_Master!A:A,Employee_Master!B:B)</f>
        <v>Priya Jain</v>
      </c>
    </row>
    <row r="241" spans="1:12" x14ac:dyDescent="0.3">
      <c r="A241" t="s">
        <v>517</v>
      </c>
      <c r="B241" s="1">
        <v>45790</v>
      </c>
      <c r="C241" t="s">
        <v>98</v>
      </c>
      <c r="D241" t="s">
        <v>266</v>
      </c>
      <c r="E241" t="s">
        <v>290</v>
      </c>
      <c r="F241">
        <v>4</v>
      </c>
      <c r="G241" t="str">
        <f>_xlfn.XLOOKUP(C241,Employee_Master!A:A,Employee_Master!B:B)</f>
        <v>Vikas Yadav</v>
      </c>
      <c r="H241" t="str">
        <f>_xlfn.XLOOKUP(D241,Product_Master!A:A,Product_Master!B:B)</f>
        <v>Printer Paper 49</v>
      </c>
      <c r="I241">
        <f>_xlfn.XLOOKUP(D241,Product_Master!A:A,Product_Master!D:D)</f>
        <v>300</v>
      </c>
      <c r="J241">
        <f t="shared" si="3"/>
        <v>1200</v>
      </c>
      <c r="K241" t="str">
        <f>_xlfn.XLOOKUP(D241,Product_Master!A:A,Product_Master!C:C)</f>
        <v>Office Supplies</v>
      </c>
      <c r="L241" t="str">
        <f>_xlfn.XLOOKUP(C241,Employee_Master!A:A,Employee_Master!B:B)</f>
        <v>Vikas Yadav</v>
      </c>
    </row>
    <row r="242" spans="1:12" x14ac:dyDescent="0.3">
      <c r="A242" t="s">
        <v>518</v>
      </c>
      <c r="B242" s="1">
        <v>45698</v>
      </c>
      <c r="C242" t="s">
        <v>81</v>
      </c>
      <c r="D242" t="s">
        <v>194</v>
      </c>
      <c r="E242" t="s">
        <v>275</v>
      </c>
      <c r="F242">
        <v>2</v>
      </c>
      <c r="G242" t="str">
        <f>_xlfn.XLOOKUP(C242,Employee_Master!A:A,Employee_Master!B:B)</f>
        <v>Priya Verma</v>
      </c>
      <c r="H242" t="str">
        <f>_xlfn.XLOOKUP(D242,Product_Master!A:A,Product_Master!B:B)</f>
        <v>Keyboard 13</v>
      </c>
      <c r="I242">
        <f>_xlfn.XLOOKUP(D242,Product_Master!A:A,Product_Master!D:D)</f>
        <v>1200</v>
      </c>
      <c r="J242">
        <f t="shared" si="3"/>
        <v>2400</v>
      </c>
      <c r="K242" t="str">
        <f>_xlfn.XLOOKUP(D242,Product_Master!A:A,Product_Master!C:C)</f>
        <v>Electronics</v>
      </c>
      <c r="L242" t="str">
        <f>_xlfn.XLOOKUP(C242,Employee_Master!A:A,Employee_Master!B:B)</f>
        <v>Priya Verma</v>
      </c>
    </row>
    <row r="243" spans="1:12" x14ac:dyDescent="0.3">
      <c r="A243" t="s">
        <v>519</v>
      </c>
      <c r="B243" s="1">
        <v>45811</v>
      </c>
      <c r="C243" t="s">
        <v>116</v>
      </c>
      <c r="D243" t="s">
        <v>183</v>
      </c>
      <c r="E243" t="s">
        <v>277</v>
      </c>
      <c r="F243">
        <v>4</v>
      </c>
      <c r="G243" t="str">
        <f>_xlfn.XLOOKUP(C243,Employee_Master!A:A,Employee_Master!B:B)</f>
        <v>Vikas Gupta</v>
      </c>
      <c r="H243" t="str">
        <f>_xlfn.XLOOKUP(D243,Product_Master!A:A,Product_Master!B:B)</f>
        <v>Notebook 8</v>
      </c>
      <c r="I243">
        <f>_xlfn.XLOOKUP(D243,Product_Master!A:A,Product_Master!D:D)</f>
        <v>100</v>
      </c>
      <c r="J243">
        <f t="shared" si="3"/>
        <v>400</v>
      </c>
      <c r="K243" t="str">
        <f>_xlfn.XLOOKUP(D243,Product_Master!A:A,Product_Master!C:C)</f>
        <v>Office Supplies</v>
      </c>
      <c r="L243" t="str">
        <f>_xlfn.XLOOKUP(C243,Employee_Master!A:A,Employee_Master!B:B)</f>
        <v>Vikas Gupta</v>
      </c>
    </row>
    <row r="244" spans="1:12" x14ac:dyDescent="0.3">
      <c r="A244" t="s">
        <v>520</v>
      </c>
      <c r="B244" s="1">
        <v>45664</v>
      </c>
      <c r="C244" t="s">
        <v>38</v>
      </c>
      <c r="D244" t="s">
        <v>256</v>
      </c>
      <c r="E244" t="s">
        <v>275</v>
      </c>
      <c r="F244">
        <v>12</v>
      </c>
      <c r="G244" t="str">
        <f>_xlfn.XLOOKUP(C244,Employee_Master!A:A,Employee_Master!B:B)</f>
        <v>Karan Gupta</v>
      </c>
      <c r="H244" t="str">
        <f>_xlfn.XLOOKUP(D244,Product_Master!A:A,Product_Master!B:B)</f>
        <v>Monitor 44</v>
      </c>
      <c r="I244">
        <f>_xlfn.XLOOKUP(D244,Product_Master!A:A,Product_Master!D:D)</f>
        <v>15000</v>
      </c>
      <c r="J244">
        <f t="shared" si="3"/>
        <v>180000</v>
      </c>
      <c r="K244" t="str">
        <f>_xlfn.XLOOKUP(D244,Product_Master!A:A,Product_Master!C:C)</f>
        <v>Electronics</v>
      </c>
      <c r="L244" t="str">
        <f>_xlfn.XLOOKUP(C244,Employee_Master!A:A,Employee_Master!B:B)</f>
        <v>Karan Gupta</v>
      </c>
    </row>
    <row r="245" spans="1:12" x14ac:dyDescent="0.3">
      <c r="A245" t="s">
        <v>521</v>
      </c>
      <c r="B245" s="1">
        <v>45920</v>
      </c>
      <c r="C245" t="s">
        <v>81</v>
      </c>
      <c r="D245" t="s">
        <v>181</v>
      </c>
      <c r="E245" t="s">
        <v>281</v>
      </c>
      <c r="F245">
        <v>2</v>
      </c>
      <c r="G245" t="str">
        <f>_xlfn.XLOOKUP(C245,Employee_Master!A:A,Employee_Master!B:B)</f>
        <v>Priya Verma</v>
      </c>
      <c r="H245" t="str">
        <f>_xlfn.XLOOKUP(D245,Product_Master!A:A,Product_Master!B:B)</f>
        <v>Cabinet 7</v>
      </c>
      <c r="I245">
        <f>_xlfn.XLOOKUP(D245,Product_Master!A:A,Product_Master!D:D)</f>
        <v>10000</v>
      </c>
      <c r="J245">
        <f t="shared" si="3"/>
        <v>20000</v>
      </c>
      <c r="K245" t="str">
        <f>_xlfn.XLOOKUP(D245,Product_Master!A:A,Product_Master!C:C)</f>
        <v>Furniture</v>
      </c>
      <c r="L245" t="str">
        <f>_xlfn.XLOOKUP(C245,Employee_Master!A:A,Employee_Master!B:B)</f>
        <v>Priya Verma</v>
      </c>
    </row>
    <row r="246" spans="1:12" x14ac:dyDescent="0.3">
      <c r="A246" t="s">
        <v>522</v>
      </c>
      <c r="B246" s="1">
        <v>45743</v>
      </c>
      <c r="C246" t="s">
        <v>77</v>
      </c>
      <c r="D246" t="s">
        <v>264</v>
      </c>
      <c r="E246" t="s">
        <v>277</v>
      </c>
      <c r="F246">
        <v>2</v>
      </c>
      <c r="G246" t="str">
        <f>_xlfn.XLOOKUP(C246,Employee_Master!A:A,Employee_Master!B:B)</f>
        <v>Rohit Verma</v>
      </c>
      <c r="H246" t="str">
        <f>_xlfn.XLOOKUP(D246,Product_Master!A:A,Product_Master!B:B)</f>
        <v>Notebook 48</v>
      </c>
      <c r="I246">
        <f>_xlfn.XLOOKUP(D246,Product_Master!A:A,Product_Master!D:D)</f>
        <v>100</v>
      </c>
      <c r="J246">
        <f t="shared" si="3"/>
        <v>200</v>
      </c>
      <c r="K246" t="str">
        <f>_xlfn.XLOOKUP(D246,Product_Master!A:A,Product_Master!C:C)</f>
        <v>Office Supplies</v>
      </c>
      <c r="L246" t="str">
        <f>_xlfn.XLOOKUP(C246,Employee_Master!A:A,Employee_Master!B:B)</f>
        <v>Rohit Verma</v>
      </c>
    </row>
    <row r="247" spans="1:12" x14ac:dyDescent="0.3">
      <c r="A247" t="s">
        <v>523</v>
      </c>
      <c r="B247" s="1">
        <v>45967</v>
      </c>
      <c r="C247" t="s">
        <v>12</v>
      </c>
      <c r="D247" t="s">
        <v>228</v>
      </c>
      <c r="E247" t="s">
        <v>290</v>
      </c>
      <c r="F247">
        <v>6</v>
      </c>
      <c r="G247" t="str">
        <f>_xlfn.XLOOKUP(C247,Employee_Master!A:A,Employee_Master!B:B)</f>
        <v>Sneha Mehta</v>
      </c>
      <c r="H247" t="str">
        <f>_xlfn.XLOOKUP(D247,Product_Master!A:A,Product_Master!B:B)</f>
        <v>Marker 30</v>
      </c>
      <c r="I247">
        <f>_xlfn.XLOOKUP(D247,Product_Master!A:A,Product_Master!D:D)</f>
        <v>50</v>
      </c>
      <c r="J247">
        <f t="shared" si="3"/>
        <v>300</v>
      </c>
      <c r="K247" t="str">
        <f>_xlfn.XLOOKUP(D247,Product_Master!A:A,Product_Master!C:C)</f>
        <v>Office Supplies</v>
      </c>
      <c r="L247" t="str">
        <f>_xlfn.XLOOKUP(C247,Employee_Master!A:A,Employee_Master!B:B)</f>
        <v>Sneha Mehta</v>
      </c>
    </row>
    <row r="248" spans="1:12" x14ac:dyDescent="0.3">
      <c r="A248" t="s">
        <v>524</v>
      </c>
      <c r="B248" s="1">
        <v>45901</v>
      </c>
      <c r="C248" t="s">
        <v>149</v>
      </c>
      <c r="D248" t="s">
        <v>254</v>
      </c>
      <c r="E248" t="s">
        <v>290</v>
      </c>
      <c r="F248">
        <v>15</v>
      </c>
      <c r="G248" t="str">
        <f>_xlfn.XLOOKUP(C248,Employee_Master!A:A,Employee_Master!B:B)</f>
        <v>Anjali Verma</v>
      </c>
      <c r="H248" t="str">
        <f>_xlfn.XLOOKUP(D248,Product_Master!A:A,Product_Master!B:B)</f>
        <v>Keyboard 43</v>
      </c>
      <c r="I248">
        <f>_xlfn.XLOOKUP(D248,Product_Master!A:A,Product_Master!D:D)</f>
        <v>1200</v>
      </c>
      <c r="J248">
        <f t="shared" si="3"/>
        <v>18000</v>
      </c>
      <c r="K248" t="str">
        <f>_xlfn.XLOOKUP(D248,Product_Master!A:A,Product_Master!C:C)</f>
        <v>Electronics</v>
      </c>
      <c r="L248" t="str">
        <f>_xlfn.XLOOKUP(C248,Employee_Master!A:A,Employee_Master!B:B)</f>
        <v>Anjali Verma</v>
      </c>
    </row>
    <row r="249" spans="1:12" x14ac:dyDescent="0.3">
      <c r="A249" t="s">
        <v>525</v>
      </c>
      <c r="B249" s="1">
        <v>45973</v>
      </c>
      <c r="C249" t="s">
        <v>135</v>
      </c>
      <c r="D249" t="s">
        <v>226</v>
      </c>
      <c r="E249" t="s">
        <v>281</v>
      </c>
      <c r="F249">
        <v>4</v>
      </c>
      <c r="G249" t="str">
        <f>_xlfn.XLOOKUP(C249,Employee_Master!A:A,Employee_Master!B:B)</f>
        <v>Rohit Jain</v>
      </c>
      <c r="H249" t="str">
        <f>_xlfn.XLOOKUP(D249,Product_Master!A:A,Product_Master!B:B)</f>
        <v>Printer Paper 29</v>
      </c>
      <c r="I249">
        <f>_xlfn.XLOOKUP(D249,Product_Master!A:A,Product_Master!D:D)</f>
        <v>300</v>
      </c>
      <c r="J249">
        <f t="shared" si="3"/>
        <v>1200</v>
      </c>
      <c r="K249" t="str">
        <f>_xlfn.XLOOKUP(D249,Product_Master!A:A,Product_Master!C:C)</f>
        <v>Office Supplies</v>
      </c>
      <c r="L249" t="str">
        <f>_xlfn.XLOOKUP(C249,Employee_Master!A:A,Employee_Master!B:B)</f>
        <v>Rohit Jain</v>
      </c>
    </row>
    <row r="250" spans="1:12" x14ac:dyDescent="0.3">
      <c r="A250" t="s">
        <v>526</v>
      </c>
      <c r="B250" s="1">
        <v>45750</v>
      </c>
      <c r="C250" t="s">
        <v>112</v>
      </c>
      <c r="D250" t="s">
        <v>206</v>
      </c>
      <c r="E250" t="s">
        <v>290</v>
      </c>
      <c r="F250">
        <v>20</v>
      </c>
      <c r="G250" t="str">
        <f>_xlfn.XLOOKUP(C250,Employee_Master!A:A,Employee_Master!B:B)</f>
        <v>Sneha Patel</v>
      </c>
      <c r="H250" t="str">
        <f>_xlfn.XLOOKUP(D250,Product_Master!A:A,Product_Master!B:B)</f>
        <v>Printer Paper 19</v>
      </c>
      <c r="I250">
        <f>_xlfn.XLOOKUP(D250,Product_Master!A:A,Product_Master!D:D)</f>
        <v>300</v>
      </c>
      <c r="J250">
        <f t="shared" si="3"/>
        <v>6000</v>
      </c>
      <c r="K250" t="str">
        <f>_xlfn.XLOOKUP(D250,Product_Master!A:A,Product_Master!C:C)</f>
        <v>Office Supplies</v>
      </c>
      <c r="L250" t="str">
        <f>_xlfn.XLOOKUP(C250,Employee_Master!A:A,Employee_Master!B:B)</f>
        <v>Sneha Patel</v>
      </c>
    </row>
    <row r="251" spans="1:12" x14ac:dyDescent="0.3">
      <c r="A251" t="s">
        <v>527</v>
      </c>
      <c r="B251" s="1">
        <v>45941</v>
      </c>
      <c r="C251" t="s">
        <v>160</v>
      </c>
      <c r="D251" t="s">
        <v>183</v>
      </c>
      <c r="E251" t="s">
        <v>281</v>
      </c>
      <c r="F251">
        <v>3</v>
      </c>
      <c r="G251" t="str">
        <f>_xlfn.XLOOKUP(C251,Employee_Master!A:A,Employee_Master!B:B)</f>
        <v>Anjali Jain</v>
      </c>
      <c r="H251" t="str">
        <f>_xlfn.XLOOKUP(D251,Product_Master!A:A,Product_Master!B:B)</f>
        <v>Notebook 8</v>
      </c>
      <c r="I251">
        <f>_xlfn.XLOOKUP(D251,Product_Master!A:A,Product_Master!D:D)</f>
        <v>100</v>
      </c>
      <c r="J251">
        <f t="shared" si="3"/>
        <v>300</v>
      </c>
      <c r="K251" t="str">
        <f>_xlfn.XLOOKUP(D251,Product_Master!A:A,Product_Master!C:C)</f>
        <v>Office Supplies</v>
      </c>
      <c r="L251" t="str">
        <f>_xlfn.XLOOKUP(C251,Employee_Master!A:A,Employee_Master!B:B)</f>
        <v>Anjali Jain</v>
      </c>
    </row>
    <row r="252" spans="1:12" x14ac:dyDescent="0.3">
      <c r="A252" t="s">
        <v>528</v>
      </c>
      <c r="B252" s="1">
        <v>45867</v>
      </c>
      <c r="C252" t="s">
        <v>145</v>
      </c>
      <c r="D252" t="s">
        <v>210</v>
      </c>
      <c r="E252" t="s">
        <v>290</v>
      </c>
      <c r="F252">
        <v>11</v>
      </c>
      <c r="G252" t="str">
        <f>_xlfn.XLOOKUP(C252,Employee_Master!A:A,Employee_Master!B:B)</f>
        <v>Rahul Gupta</v>
      </c>
      <c r="H252" t="str">
        <f>_xlfn.XLOOKUP(D252,Product_Master!A:A,Product_Master!B:B)</f>
        <v>Laptop 21</v>
      </c>
      <c r="I252">
        <f>_xlfn.XLOOKUP(D252,Product_Master!A:A,Product_Master!D:D)</f>
        <v>60000</v>
      </c>
      <c r="J252">
        <f t="shared" si="3"/>
        <v>660000</v>
      </c>
      <c r="K252" t="str">
        <f>_xlfn.XLOOKUP(D252,Product_Master!A:A,Product_Master!C:C)</f>
        <v>Electronics</v>
      </c>
      <c r="L252" t="str">
        <f>_xlfn.XLOOKUP(C252,Employee_Master!A:A,Employee_Master!B:B)</f>
        <v>Rahul Gupta</v>
      </c>
    </row>
    <row r="253" spans="1:12" x14ac:dyDescent="0.3">
      <c r="A253" t="s">
        <v>529</v>
      </c>
      <c r="B253" s="1">
        <v>45791</v>
      </c>
      <c r="C253" t="s">
        <v>161</v>
      </c>
      <c r="D253" t="s">
        <v>216</v>
      </c>
      <c r="E253" t="s">
        <v>281</v>
      </c>
      <c r="F253">
        <v>5</v>
      </c>
      <c r="G253" t="str">
        <f>_xlfn.XLOOKUP(C253,Employee_Master!A:A,Employee_Master!B:B)</f>
        <v>Neha Patel</v>
      </c>
      <c r="H253" t="str">
        <f>_xlfn.XLOOKUP(D253,Product_Master!A:A,Product_Master!B:B)</f>
        <v>Monitor 24</v>
      </c>
      <c r="I253">
        <f>_xlfn.XLOOKUP(D253,Product_Master!A:A,Product_Master!D:D)</f>
        <v>15000</v>
      </c>
      <c r="J253">
        <f t="shared" si="3"/>
        <v>75000</v>
      </c>
      <c r="K253" t="str">
        <f>_xlfn.XLOOKUP(D253,Product_Master!A:A,Product_Master!C:C)</f>
        <v>Electronics</v>
      </c>
      <c r="L253" t="str">
        <f>_xlfn.XLOOKUP(C253,Employee_Master!A:A,Employee_Master!B:B)</f>
        <v>Neha Patel</v>
      </c>
    </row>
    <row r="254" spans="1:12" x14ac:dyDescent="0.3">
      <c r="A254" t="s">
        <v>530</v>
      </c>
      <c r="B254" s="1">
        <v>45749</v>
      </c>
      <c r="C254" t="s">
        <v>137</v>
      </c>
      <c r="D254" t="s">
        <v>238</v>
      </c>
      <c r="E254" t="s">
        <v>290</v>
      </c>
      <c r="F254">
        <v>7</v>
      </c>
      <c r="G254" t="str">
        <f>_xlfn.XLOOKUP(C254,Employee_Master!A:A,Employee_Master!B:B)</f>
        <v>Priya Mehta</v>
      </c>
      <c r="H254" t="str">
        <f>_xlfn.XLOOKUP(D254,Product_Master!A:A,Product_Master!B:B)</f>
        <v>Office Chair 35</v>
      </c>
      <c r="I254">
        <f>_xlfn.XLOOKUP(D254,Product_Master!A:A,Product_Master!D:D)</f>
        <v>7000</v>
      </c>
      <c r="J254">
        <f t="shared" si="3"/>
        <v>49000</v>
      </c>
      <c r="K254" t="str">
        <f>_xlfn.XLOOKUP(D254,Product_Master!A:A,Product_Master!C:C)</f>
        <v>Furniture</v>
      </c>
      <c r="L254" t="str">
        <f>_xlfn.XLOOKUP(C254,Employee_Master!A:A,Employee_Master!B:B)</f>
        <v>Priya Mehta</v>
      </c>
    </row>
    <row r="255" spans="1:12" x14ac:dyDescent="0.3">
      <c r="A255" t="s">
        <v>531</v>
      </c>
      <c r="B255" s="1">
        <v>45900</v>
      </c>
      <c r="C255" t="s">
        <v>141</v>
      </c>
      <c r="D255" t="s">
        <v>222</v>
      </c>
      <c r="E255" t="s">
        <v>281</v>
      </c>
      <c r="F255">
        <v>16</v>
      </c>
      <c r="G255" t="str">
        <f>_xlfn.XLOOKUP(C255,Employee_Master!A:A,Employee_Master!B:B)</f>
        <v>Rahul Mehta</v>
      </c>
      <c r="H255" t="str">
        <f>_xlfn.XLOOKUP(D255,Product_Master!A:A,Product_Master!B:B)</f>
        <v>Cabinet 27</v>
      </c>
      <c r="I255">
        <f>_xlfn.XLOOKUP(D255,Product_Master!A:A,Product_Master!D:D)</f>
        <v>10000</v>
      </c>
      <c r="J255">
        <f t="shared" si="3"/>
        <v>160000</v>
      </c>
      <c r="K255" t="str">
        <f>_xlfn.XLOOKUP(D255,Product_Master!A:A,Product_Master!C:C)</f>
        <v>Furniture</v>
      </c>
      <c r="L255" t="str">
        <f>_xlfn.XLOOKUP(C255,Employee_Master!A:A,Employee_Master!B:B)</f>
        <v>Rahul Mehta</v>
      </c>
    </row>
    <row r="256" spans="1:12" x14ac:dyDescent="0.3">
      <c r="A256" t="s">
        <v>532</v>
      </c>
      <c r="B256" s="1">
        <v>45728</v>
      </c>
      <c r="C256" t="s">
        <v>34</v>
      </c>
      <c r="D256" t="s">
        <v>214</v>
      </c>
      <c r="E256" t="s">
        <v>275</v>
      </c>
      <c r="F256">
        <v>10</v>
      </c>
      <c r="G256" t="str">
        <f>_xlfn.XLOOKUP(C256,Employee_Master!A:A,Employee_Master!B:B)</f>
        <v>Priya Sharma</v>
      </c>
      <c r="H256" t="str">
        <f>_xlfn.XLOOKUP(D256,Product_Master!A:A,Product_Master!B:B)</f>
        <v>Keyboard 23</v>
      </c>
      <c r="I256">
        <f>_xlfn.XLOOKUP(D256,Product_Master!A:A,Product_Master!D:D)</f>
        <v>1200</v>
      </c>
      <c r="J256">
        <f t="shared" si="3"/>
        <v>12000</v>
      </c>
      <c r="K256" t="str">
        <f>_xlfn.XLOOKUP(D256,Product_Master!A:A,Product_Master!C:C)</f>
        <v>Electronics</v>
      </c>
      <c r="L256" t="str">
        <f>_xlfn.XLOOKUP(C256,Employee_Master!A:A,Employee_Master!B:B)</f>
        <v>Priya Sharma</v>
      </c>
    </row>
    <row r="257" spans="1:12" x14ac:dyDescent="0.3">
      <c r="A257" t="s">
        <v>533</v>
      </c>
      <c r="B257" s="1">
        <v>45739</v>
      </c>
      <c r="C257" t="s">
        <v>130</v>
      </c>
      <c r="D257" t="s">
        <v>172</v>
      </c>
      <c r="E257" t="s">
        <v>277</v>
      </c>
      <c r="F257">
        <v>19</v>
      </c>
      <c r="G257" t="str">
        <f>_xlfn.XLOOKUP(C257,Employee_Master!A:A,Employee_Master!B:B)</f>
        <v>Sneha Gupta</v>
      </c>
      <c r="H257" t="str">
        <f>_xlfn.XLOOKUP(D257,Product_Master!A:A,Product_Master!B:B)</f>
        <v>Keyboard 3</v>
      </c>
      <c r="I257">
        <f>_xlfn.XLOOKUP(D257,Product_Master!A:A,Product_Master!D:D)</f>
        <v>1200</v>
      </c>
      <c r="J257">
        <f t="shared" si="3"/>
        <v>22800</v>
      </c>
      <c r="K257" t="str">
        <f>_xlfn.XLOOKUP(D257,Product_Master!A:A,Product_Master!C:C)</f>
        <v>Electronics</v>
      </c>
      <c r="L257" t="str">
        <f>_xlfn.XLOOKUP(C257,Employee_Master!A:A,Employee_Master!B:B)</f>
        <v>Sneha Gupta</v>
      </c>
    </row>
    <row r="258" spans="1:12" x14ac:dyDescent="0.3">
      <c r="A258" t="s">
        <v>534</v>
      </c>
      <c r="B258" s="1">
        <v>45935</v>
      </c>
      <c r="C258" t="s">
        <v>96</v>
      </c>
      <c r="D258" t="s">
        <v>170</v>
      </c>
      <c r="E258" t="s">
        <v>277</v>
      </c>
      <c r="F258">
        <v>3</v>
      </c>
      <c r="G258" t="str">
        <f>_xlfn.XLOOKUP(C258,Employee_Master!A:A,Employee_Master!B:B)</f>
        <v>Neha Gupta</v>
      </c>
      <c r="H258" t="str">
        <f>_xlfn.XLOOKUP(D258,Product_Master!A:A,Product_Master!B:B)</f>
        <v>Mouse 2</v>
      </c>
      <c r="I258">
        <f>_xlfn.XLOOKUP(D258,Product_Master!A:A,Product_Master!D:D)</f>
        <v>500</v>
      </c>
      <c r="J258">
        <f t="shared" si="3"/>
        <v>1500</v>
      </c>
      <c r="K258" t="str">
        <f>_xlfn.XLOOKUP(D258,Product_Master!A:A,Product_Master!C:C)</f>
        <v>Electronics</v>
      </c>
      <c r="L258" t="str">
        <f>_xlfn.XLOOKUP(C258,Employee_Master!A:A,Employee_Master!B:B)</f>
        <v>Neha Gupta</v>
      </c>
    </row>
    <row r="259" spans="1:12" x14ac:dyDescent="0.3">
      <c r="A259" t="s">
        <v>535</v>
      </c>
      <c r="B259" s="1">
        <v>46013</v>
      </c>
      <c r="C259" t="s">
        <v>25</v>
      </c>
      <c r="D259" t="s">
        <v>181</v>
      </c>
      <c r="E259" t="s">
        <v>277</v>
      </c>
      <c r="F259">
        <v>15</v>
      </c>
      <c r="G259" t="str">
        <f>_xlfn.XLOOKUP(C259,Employee_Master!A:A,Employee_Master!B:B)</f>
        <v>Pooja Singh</v>
      </c>
      <c r="H259" t="str">
        <f>_xlfn.XLOOKUP(D259,Product_Master!A:A,Product_Master!B:B)</f>
        <v>Cabinet 7</v>
      </c>
      <c r="I259">
        <f>_xlfn.XLOOKUP(D259,Product_Master!A:A,Product_Master!D:D)</f>
        <v>10000</v>
      </c>
      <c r="J259">
        <f t="shared" ref="J259:J322" si="4">F259*I259</f>
        <v>150000</v>
      </c>
      <c r="K259" t="str">
        <f>_xlfn.XLOOKUP(D259,Product_Master!A:A,Product_Master!C:C)</f>
        <v>Furniture</v>
      </c>
      <c r="L259" t="str">
        <f>_xlfn.XLOOKUP(C259,Employee_Master!A:A,Employee_Master!B:B)</f>
        <v>Pooja Singh</v>
      </c>
    </row>
    <row r="260" spans="1:12" x14ac:dyDescent="0.3">
      <c r="A260" t="s">
        <v>536</v>
      </c>
      <c r="B260" s="1">
        <v>45840</v>
      </c>
      <c r="C260" t="s">
        <v>132</v>
      </c>
      <c r="D260" t="s">
        <v>174</v>
      </c>
      <c r="E260" t="s">
        <v>277</v>
      </c>
      <c r="F260">
        <v>5</v>
      </c>
      <c r="G260" t="str">
        <f>_xlfn.XLOOKUP(C260,Employee_Master!A:A,Employee_Master!B:B)</f>
        <v>Anjali Kumar</v>
      </c>
      <c r="H260" t="str">
        <f>_xlfn.XLOOKUP(D260,Product_Master!A:A,Product_Master!B:B)</f>
        <v>Monitor 4</v>
      </c>
      <c r="I260">
        <f>_xlfn.XLOOKUP(D260,Product_Master!A:A,Product_Master!D:D)</f>
        <v>15000</v>
      </c>
      <c r="J260">
        <f t="shared" si="4"/>
        <v>75000</v>
      </c>
      <c r="K260" t="str">
        <f>_xlfn.XLOOKUP(D260,Product_Master!A:A,Product_Master!C:C)</f>
        <v>Electronics</v>
      </c>
      <c r="L260" t="str">
        <f>_xlfn.XLOOKUP(C260,Employee_Master!A:A,Employee_Master!B:B)</f>
        <v>Anjali Kumar</v>
      </c>
    </row>
    <row r="261" spans="1:12" x14ac:dyDescent="0.3">
      <c r="A261" t="s">
        <v>537</v>
      </c>
      <c r="B261" s="1">
        <v>45784</v>
      </c>
      <c r="C261" t="s">
        <v>133</v>
      </c>
      <c r="D261" t="s">
        <v>244</v>
      </c>
      <c r="E261" t="s">
        <v>290</v>
      </c>
      <c r="F261">
        <v>11</v>
      </c>
      <c r="G261" t="str">
        <f>_xlfn.XLOOKUP(C261,Employee_Master!A:A,Employee_Master!B:B)</f>
        <v>Neha Sharma</v>
      </c>
      <c r="H261" t="str">
        <f>_xlfn.XLOOKUP(D261,Product_Master!A:A,Product_Master!B:B)</f>
        <v>Notebook 38</v>
      </c>
      <c r="I261">
        <f>_xlfn.XLOOKUP(D261,Product_Master!A:A,Product_Master!D:D)</f>
        <v>100</v>
      </c>
      <c r="J261">
        <f t="shared" si="4"/>
        <v>1100</v>
      </c>
      <c r="K261" t="str">
        <f>_xlfn.XLOOKUP(D261,Product_Master!A:A,Product_Master!C:C)</f>
        <v>Office Supplies</v>
      </c>
      <c r="L261" t="str">
        <f>_xlfn.XLOOKUP(C261,Employee_Master!A:A,Employee_Master!B:B)</f>
        <v>Neha Sharma</v>
      </c>
    </row>
    <row r="262" spans="1:12" x14ac:dyDescent="0.3">
      <c r="A262" t="s">
        <v>538</v>
      </c>
      <c r="B262" s="1">
        <v>45731</v>
      </c>
      <c r="C262" t="s">
        <v>160</v>
      </c>
      <c r="D262" t="s">
        <v>206</v>
      </c>
      <c r="E262" t="s">
        <v>281</v>
      </c>
      <c r="F262">
        <v>12</v>
      </c>
      <c r="G262" t="str">
        <f>_xlfn.XLOOKUP(C262,Employee_Master!A:A,Employee_Master!B:B)</f>
        <v>Anjali Jain</v>
      </c>
      <c r="H262" t="str">
        <f>_xlfn.XLOOKUP(D262,Product_Master!A:A,Product_Master!B:B)</f>
        <v>Printer Paper 19</v>
      </c>
      <c r="I262">
        <f>_xlfn.XLOOKUP(D262,Product_Master!A:A,Product_Master!D:D)</f>
        <v>300</v>
      </c>
      <c r="J262">
        <f t="shared" si="4"/>
        <v>3600</v>
      </c>
      <c r="K262" t="str">
        <f>_xlfn.XLOOKUP(D262,Product_Master!A:A,Product_Master!C:C)</f>
        <v>Office Supplies</v>
      </c>
      <c r="L262" t="str">
        <f>_xlfn.XLOOKUP(C262,Employee_Master!A:A,Employee_Master!B:B)</f>
        <v>Anjali Jain</v>
      </c>
    </row>
    <row r="263" spans="1:12" x14ac:dyDescent="0.3">
      <c r="A263" t="s">
        <v>539</v>
      </c>
      <c r="B263" s="1">
        <v>45975</v>
      </c>
      <c r="C263" t="s">
        <v>7</v>
      </c>
      <c r="D263" t="s">
        <v>200</v>
      </c>
      <c r="E263" t="s">
        <v>281</v>
      </c>
      <c r="F263">
        <v>13</v>
      </c>
      <c r="G263" t="str">
        <f>_xlfn.XLOOKUP(C263,Employee_Master!A:A,Employee_Master!B:B)</f>
        <v>Priya Sharma</v>
      </c>
      <c r="H263" t="str">
        <f>_xlfn.XLOOKUP(D263,Product_Master!A:A,Product_Master!B:B)</f>
        <v>Desk 16</v>
      </c>
      <c r="I263">
        <f>_xlfn.XLOOKUP(D263,Product_Master!A:A,Product_Master!D:D)</f>
        <v>12000</v>
      </c>
      <c r="J263">
        <f t="shared" si="4"/>
        <v>156000</v>
      </c>
      <c r="K263" t="str">
        <f>_xlfn.XLOOKUP(D263,Product_Master!A:A,Product_Master!C:C)</f>
        <v>Furniture</v>
      </c>
      <c r="L263" t="str">
        <f>_xlfn.XLOOKUP(C263,Employee_Master!A:A,Employee_Master!B:B)</f>
        <v>Priya Sharma</v>
      </c>
    </row>
    <row r="264" spans="1:12" x14ac:dyDescent="0.3">
      <c r="A264" t="s">
        <v>540</v>
      </c>
      <c r="B264" s="1">
        <v>45981</v>
      </c>
      <c r="C264" t="s">
        <v>110</v>
      </c>
      <c r="D264" t="s">
        <v>176</v>
      </c>
      <c r="E264" t="s">
        <v>281</v>
      </c>
      <c r="F264">
        <v>7</v>
      </c>
      <c r="G264" t="str">
        <f>_xlfn.XLOOKUP(C264,Employee_Master!A:A,Employee_Master!B:B)</f>
        <v>Pooja Sharma</v>
      </c>
      <c r="H264" t="str">
        <f>_xlfn.XLOOKUP(D264,Product_Master!A:A,Product_Master!B:B)</f>
        <v>Office Chair 5</v>
      </c>
      <c r="I264">
        <f>_xlfn.XLOOKUP(D264,Product_Master!A:A,Product_Master!D:D)</f>
        <v>7000</v>
      </c>
      <c r="J264">
        <f t="shared" si="4"/>
        <v>49000</v>
      </c>
      <c r="K264" t="str">
        <f>_xlfn.XLOOKUP(D264,Product_Master!A:A,Product_Master!C:C)</f>
        <v>Furniture</v>
      </c>
      <c r="L264" t="str">
        <f>_xlfn.XLOOKUP(C264,Employee_Master!A:A,Employee_Master!B:B)</f>
        <v>Pooja Sharma</v>
      </c>
    </row>
    <row r="265" spans="1:12" x14ac:dyDescent="0.3">
      <c r="A265" t="s">
        <v>541</v>
      </c>
      <c r="B265" s="1">
        <v>46022</v>
      </c>
      <c r="C265" t="s">
        <v>148</v>
      </c>
      <c r="D265" t="s">
        <v>216</v>
      </c>
      <c r="E265" t="s">
        <v>277</v>
      </c>
      <c r="F265">
        <v>16</v>
      </c>
      <c r="G265" t="str">
        <f>_xlfn.XLOOKUP(C265,Employee_Master!A:A,Employee_Master!B:B)</f>
        <v>Vikas Agarwal</v>
      </c>
      <c r="H265" t="str">
        <f>_xlfn.XLOOKUP(D265,Product_Master!A:A,Product_Master!B:B)</f>
        <v>Monitor 24</v>
      </c>
      <c r="I265">
        <f>_xlfn.XLOOKUP(D265,Product_Master!A:A,Product_Master!D:D)</f>
        <v>15000</v>
      </c>
      <c r="J265">
        <f t="shared" si="4"/>
        <v>240000</v>
      </c>
      <c r="K265" t="str">
        <f>_xlfn.XLOOKUP(D265,Product_Master!A:A,Product_Master!C:C)</f>
        <v>Electronics</v>
      </c>
      <c r="L265" t="str">
        <f>_xlfn.XLOOKUP(C265,Employee_Master!A:A,Employee_Master!B:B)</f>
        <v>Vikas Agarwal</v>
      </c>
    </row>
    <row r="266" spans="1:12" x14ac:dyDescent="0.3">
      <c r="A266" t="s">
        <v>542</v>
      </c>
      <c r="B266" s="1">
        <v>45695</v>
      </c>
      <c r="C266" t="s">
        <v>4</v>
      </c>
      <c r="D266" t="s">
        <v>202</v>
      </c>
      <c r="E266" t="s">
        <v>275</v>
      </c>
      <c r="F266">
        <v>18</v>
      </c>
      <c r="G266" t="str">
        <f>_xlfn.XLOOKUP(C266,Employee_Master!A:A,Employee_Master!B:B)</f>
        <v>Priya Sharma</v>
      </c>
      <c r="H266" t="str">
        <f>_xlfn.XLOOKUP(D266,Product_Master!A:A,Product_Master!B:B)</f>
        <v>Cabinet 17</v>
      </c>
      <c r="I266">
        <f>_xlfn.XLOOKUP(D266,Product_Master!A:A,Product_Master!D:D)</f>
        <v>10000</v>
      </c>
      <c r="J266">
        <f t="shared" si="4"/>
        <v>180000</v>
      </c>
      <c r="K266" t="str">
        <f>_xlfn.XLOOKUP(D266,Product_Master!A:A,Product_Master!C:C)</f>
        <v>Furniture</v>
      </c>
      <c r="L266" t="str">
        <f>_xlfn.XLOOKUP(C266,Employee_Master!A:A,Employee_Master!B:B)</f>
        <v>Priya Sharma</v>
      </c>
    </row>
    <row r="267" spans="1:12" x14ac:dyDescent="0.3">
      <c r="A267" t="s">
        <v>543</v>
      </c>
      <c r="B267" s="1">
        <v>45923</v>
      </c>
      <c r="C267" t="s">
        <v>123</v>
      </c>
      <c r="D267" t="s">
        <v>256</v>
      </c>
      <c r="E267" t="s">
        <v>277</v>
      </c>
      <c r="F267">
        <v>19</v>
      </c>
      <c r="G267" t="str">
        <f>_xlfn.XLOOKUP(C267,Employee_Master!A:A,Employee_Master!B:B)</f>
        <v>Pooja Jain</v>
      </c>
      <c r="H267" t="str">
        <f>_xlfn.XLOOKUP(D267,Product_Master!A:A,Product_Master!B:B)</f>
        <v>Monitor 44</v>
      </c>
      <c r="I267">
        <f>_xlfn.XLOOKUP(D267,Product_Master!A:A,Product_Master!D:D)</f>
        <v>15000</v>
      </c>
      <c r="J267">
        <f t="shared" si="4"/>
        <v>285000</v>
      </c>
      <c r="K267" t="str">
        <f>_xlfn.XLOOKUP(D267,Product_Master!A:A,Product_Master!C:C)</f>
        <v>Electronics</v>
      </c>
      <c r="L267" t="str">
        <f>_xlfn.XLOOKUP(C267,Employee_Master!A:A,Employee_Master!B:B)</f>
        <v>Pooja Jain</v>
      </c>
    </row>
    <row r="268" spans="1:12" x14ac:dyDescent="0.3">
      <c r="A268" t="s">
        <v>544</v>
      </c>
      <c r="B268" s="1">
        <v>45845</v>
      </c>
      <c r="C268" t="s">
        <v>134</v>
      </c>
      <c r="D268" t="s">
        <v>224</v>
      </c>
      <c r="E268" t="s">
        <v>290</v>
      </c>
      <c r="F268">
        <v>2</v>
      </c>
      <c r="G268" t="str">
        <f>_xlfn.XLOOKUP(C268,Employee_Master!A:A,Employee_Master!B:B)</f>
        <v>Rahul Gupta</v>
      </c>
      <c r="H268" t="str">
        <f>_xlfn.XLOOKUP(D268,Product_Master!A:A,Product_Master!B:B)</f>
        <v>Notebook 28</v>
      </c>
      <c r="I268">
        <f>_xlfn.XLOOKUP(D268,Product_Master!A:A,Product_Master!D:D)</f>
        <v>100</v>
      </c>
      <c r="J268">
        <f t="shared" si="4"/>
        <v>200</v>
      </c>
      <c r="K268" t="str">
        <f>_xlfn.XLOOKUP(D268,Product_Master!A:A,Product_Master!C:C)</f>
        <v>Office Supplies</v>
      </c>
      <c r="L268" t="str">
        <f>_xlfn.XLOOKUP(C268,Employee_Master!A:A,Employee_Master!B:B)</f>
        <v>Rahul Gupta</v>
      </c>
    </row>
    <row r="269" spans="1:12" x14ac:dyDescent="0.3">
      <c r="A269" t="s">
        <v>545</v>
      </c>
      <c r="B269" s="1">
        <v>45920</v>
      </c>
      <c r="C269" t="s">
        <v>149</v>
      </c>
      <c r="D269" t="s">
        <v>167</v>
      </c>
      <c r="E269" t="s">
        <v>290</v>
      </c>
      <c r="F269">
        <v>13</v>
      </c>
      <c r="G269" t="str">
        <f>_xlfn.XLOOKUP(C269,Employee_Master!A:A,Employee_Master!B:B)</f>
        <v>Anjali Verma</v>
      </c>
      <c r="H269" t="str">
        <f>_xlfn.XLOOKUP(D269,Product_Master!A:A,Product_Master!B:B)</f>
        <v>Laptop 1</v>
      </c>
      <c r="I269">
        <f>_xlfn.XLOOKUP(D269,Product_Master!A:A,Product_Master!D:D)</f>
        <v>60000</v>
      </c>
      <c r="J269">
        <f t="shared" si="4"/>
        <v>780000</v>
      </c>
      <c r="K269" t="str">
        <f>_xlfn.XLOOKUP(D269,Product_Master!A:A,Product_Master!C:C)</f>
        <v>Electronics</v>
      </c>
      <c r="L269" t="str">
        <f>_xlfn.XLOOKUP(C269,Employee_Master!A:A,Employee_Master!B:B)</f>
        <v>Anjali Verma</v>
      </c>
    </row>
    <row r="270" spans="1:12" x14ac:dyDescent="0.3">
      <c r="A270" t="s">
        <v>546</v>
      </c>
      <c r="B270" s="1">
        <v>45925</v>
      </c>
      <c r="C270" t="s">
        <v>156</v>
      </c>
      <c r="D270" t="s">
        <v>226</v>
      </c>
      <c r="E270" t="s">
        <v>275</v>
      </c>
      <c r="F270">
        <v>20</v>
      </c>
      <c r="G270" t="str">
        <f>_xlfn.XLOOKUP(C270,Employee_Master!A:A,Employee_Master!B:B)</f>
        <v>Sneha Yadav</v>
      </c>
      <c r="H270" t="str">
        <f>_xlfn.XLOOKUP(D270,Product_Master!A:A,Product_Master!B:B)</f>
        <v>Printer Paper 29</v>
      </c>
      <c r="I270">
        <f>_xlfn.XLOOKUP(D270,Product_Master!A:A,Product_Master!D:D)</f>
        <v>300</v>
      </c>
      <c r="J270">
        <f t="shared" si="4"/>
        <v>6000</v>
      </c>
      <c r="K270" t="str">
        <f>_xlfn.XLOOKUP(D270,Product_Master!A:A,Product_Master!C:C)</f>
        <v>Office Supplies</v>
      </c>
      <c r="L270" t="str">
        <f>_xlfn.XLOOKUP(C270,Employee_Master!A:A,Employee_Master!B:B)</f>
        <v>Sneha Yadav</v>
      </c>
    </row>
    <row r="271" spans="1:12" x14ac:dyDescent="0.3">
      <c r="A271" t="s">
        <v>547</v>
      </c>
      <c r="B271" s="1">
        <v>45935</v>
      </c>
      <c r="C271" t="s">
        <v>59</v>
      </c>
      <c r="D271" t="s">
        <v>266</v>
      </c>
      <c r="E271" t="s">
        <v>277</v>
      </c>
      <c r="F271">
        <v>17</v>
      </c>
      <c r="G271" t="str">
        <f>_xlfn.XLOOKUP(C271,Employee_Master!A:A,Employee_Master!B:B)</f>
        <v>Pooja Jain</v>
      </c>
      <c r="H271" t="str">
        <f>_xlfn.XLOOKUP(D271,Product_Master!A:A,Product_Master!B:B)</f>
        <v>Printer Paper 49</v>
      </c>
      <c r="I271">
        <f>_xlfn.XLOOKUP(D271,Product_Master!A:A,Product_Master!D:D)</f>
        <v>300</v>
      </c>
      <c r="J271">
        <f t="shared" si="4"/>
        <v>5100</v>
      </c>
      <c r="K271" t="str">
        <f>_xlfn.XLOOKUP(D271,Product_Master!A:A,Product_Master!C:C)</f>
        <v>Office Supplies</v>
      </c>
      <c r="L271" t="str">
        <f>_xlfn.XLOOKUP(C271,Employee_Master!A:A,Employee_Master!B:B)</f>
        <v>Pooja Jain</v>
      </c>
    </row>
    <row r="272" spans="1:12" x14ac:dyDescent="0.3">
      <c r="A272" t="s">
        <v>548</v>
      </c>
      <c r="B272" s="1">
        <v>45829</v>
      </c>
      <c r="C272" t="s">
        <v>153</v>
      </c>
      <c r="D272" t="s">
        <v>240</v>
      </c>
      <c r="E272" t="s">
        <v>275</v>
      </c>
      <c r="F272">
        <v>8</v>
      </c>
      <c r="G272" t="str">
        <f>_xlfn.XLOOKUP(C272,Employee_Master!A:A,Employee_Master!B:B)</f>
        <v>Rohit Kumar</v>
      </c>
      <c r="H272" t="str">
        <f>_xlfn.XLOOKUP(D272,Product_Master!A:A,Product_Master!B:B)</f>
        <v>Desk 36</v>
      </c>
      <c r="I272">
        <f>_xlfn.XLOOKUP(D272,Product_Master!A:A,Product_Master!D:D)</f>
        <v>12000</v>
      </c>
      <c r="J272">
        <f t="shared" si="4"/>
        <v>96000</v>
      </c>
      <c r="K272" t="str">
        <f>_xlfn.XLOOKUP(D272,Product_Master!A:A,Product_Master!C:C)</f>
        <v>Furniture</v>
      </c>
      <c r="L272" t="str">
        <f>_xlfn.XLOOKUP(C272,Employee_Master!A:A,Employee_Master!B:B)</f>
        <v>Rohit Kumar</v>
      </c>
    </row>
    <row r="273" spans="1:12" x14ac:dyDescent="0.3">
      <c r="A273" t="s">
        <v>549</v>
      </c>
      <c r="B273" s="1">
        <v>45744</v>
      </c>
      <c r="C273" t="s">
        <v>143</v>
      </c>
      <c r="D273" t="s">
        <v>206</v>
      </c>
      <c r="E273" t="s">
        <v>290</v>
      </c>
      <c r="F273">
        <v>17</v>
      </c>
      <c r="G273" t="str">
        <f>_xlfn.XLOOKUP(C273,Employee_Master!A:A,Employee_Master!B:B)</f>
        <v>Neha Yadav</v>
      </c>
      <c r="H273" t="str">
        <f>_xlfn.XLOOKUP(D273,Product_Master!A:A,Product_Master!B:B)</f>
        <v>Printer Paper 19</v>
      </c>
      <c r="I273">
        <f>_xlfn.XLOOKUP(D273,Product_Master!A:A,Product_Master!D:D)</f>
        <v>300</v>
      </c>
      <c r="J273">
        <f t="shared" si="4"/>
        <v>5100</v>
      </c>
      <c r="K273" t="str">
        <f>_xlfn.XLOOKUP(D273,Product_Master!A:A,Product_Master!C:C)</f>
        <v>Office Supplies</v>
      </c>
      <c r="L273" t="str">
        <f>_xlfn.XLOOKUP(C273,Employee_Master!A:A,Employee_Master!B:B)</f>
        <v>Neha Yadav</v>
      </c>
    </row>
    <row r="274" spans="1:12" x14ac:dyDescent="0.3">
      <c r="A274" t="s">
        <v>550</v>
      </c>
      <c r="B274" s="1">
        <v>45879</v>
      </c>
      <c r="C274" t="s">
        <v>45</v>
      </c>
      <c r="D274" t="s">
        <v>172</v>
      </c>
      <c r="E274" t="s">
        <v>281</v>
      </c>
      <c r="F274">
        <v>8</v>
      </c>
      <c r="G274" t="str">
        <f>_xlfn.XLOOKUP(C274,Employee_Master!A:A,Employee_Master!B:B)</f>
        <v>Karan Verma</v>
      </c>
      <c r="H274" t="str">
        <f>_xlfn.XLOOKUP(D274,Product_Master!A:A,Product_Master!B:B)</f>
        <v>Keyboard 3</v>
      </c>
      <c r="I274">
        <f>_xlfn.XLOOKUP(D274,Product_Master!A:A,Product_Master!D:D)</f>
        <v>1200</v>
      </c>
      <c r="J274">
        <f t="shared" si="4"/>
        <v>9600</v>
      </c>
      <c r="K274" t="str">
        <f>_xlfn.XLOOKUP(D274,Product_Master!A:A,Product_Master!C:C)</f>
        <v>Electronics</v>
      </c>
      <c r="L274" t="str">
        <f>_xlfn.XLOOKUP(C274,Employee_Master!A:A,Employee_Master!B:B)</f>
        <v>Karan Verma</v>
      </c>
    </row>
    <row r="275" spans="1:12" x14ac:dyDescent="0.3">
      <c r="A275" t="s">
        <v>551</v>
      </c>
      <c r="B275" s="1">
        <v>45680</v>
      </c>
      <c r="C275" t="s">
        <v>123</v>
      </c>
      <c r="D275" t="s">
        <v>244</v>
      </c>
      <c r="E275" t="s">
        <v>290</v>
      </c>
      <c r="F275">
        <v>2</v>
      </c>
      <c r="G275" t="str">
        <f>_xlfn.XLOOKUP(C275,Employee_Master!A:A,Employee_Master!B:B)</f>
        <v>Pooja Jain</v>
      </c>
      <c r="H275" t="str">
        <f>_xlfn.XLOOKUP(D275,Product_Master!A:A,Product_Master!B:B)</f>
        <v>Notebook 38</v>
      </c>
      <c r="I275">
        <f>_xlfn.XLOOKUP(D275,Product_Master!A:A,Product_Master!D:D)</f>
        <v>100</v>
      </c>
      <c r="J275">
        <f t="shared" si="4"/>
        <v>200</v>
      </c>
      <c r="K275" t="str">
        <f>_xlfn.XLOOKUP(D275,Product_Master!A:A,Product_Master!C:C)</f>
        <v>Office Supplies</v>
      </c>
      <c r="L275" t="str">
        <f>_xlfn.XLOOKUP(C275,Employee_Master!A:A,Employee_Master!B:B)</f>
        <v>Pooja Jain</v>
      </c>
    </row>
    <row r="276" spans="1:12" x14ac:dyDescent="0.3">
      <c r="A276" t="s">
        <v>552</v>
      </c>
      <c r="B276" s="1">
        <v>45692</v>
      </c>
      <c r="C276" t="s">
        <v>141</v>
      </c>
      <c r="D276" t="s">
        <v>222</v>
      </c>
      <c r="E276" t="s">
        <v>277</v>
      </c>
      <c r="F276">
        <v>3</v>
      </c>
      <c r="G276" t="str">
        <f>_xlfn.XLOOKUP(C276,Employee_Master!A:A,Employee_Master!B:B)</f>
        <v>Rahul Mehta</v>
      </c>
      <c r="H276" t="str">
        <f>_xlfn.XLOOKUP(D276,Product_Master!A:A,Product_Master!B:B)</f>
        <v>Cabinet 27</v>
      </c>
      <c r="I276">
        <f>_xlfn.XLOOKUP(D276,Product_Master!A:A,Product_Master!D:D)</f>
        <v>10000</v>
      </c>
      <c r="J276">
        <f t="shared" si="4"/>
        <v>30000</v>
      </c>
      <c r="K276" t="str">
        <f>_xlfn.XLOOKUP(D276,Product_Master!A:A,Product_Master!C:C)</f>
        <v>Furniture</v>
      </c>
      <c r="L276" t="str">
        <f>_xlfn.XLOOKUP(C276,Employee_Master!A:A,Employee_Master!B:B)</f>
        <v>Rahul Mehta</v>
      </c>
    </row>
    <row r="277" spans="1:12" x14ac:dyDescent="0.3">
      <c r="A277" t="s">
        <v>553</v>
      </c>
      <c r="B277" s="1">
        <v>45873</v>
      </c>
      <c r="C277" t="s">
        <v>146</v>
      </c>
      <c r="D277" t="s">
        <v>198</v>
      </c>
      <c r="E277" t="s">
        <v>275</v>
      </c>
      <c r="F277">
        <v>10</v>
      </c>
      <c r="G277" t="str">
        <f>_xlfn.XLOOKUP(C277,Employee_Master!A:A,Employee_Master!B:B)</f>
        <v>Rohit Sharma</v>
      </c>
      <c r="H277" t="str">
        <f>_xlfn.XLOOKUP(D277,Product_Master!A:A,Product_Master!B:B)</f>
        <v>Office Chair 15</v>
      </c>
      <c r="I277">
        <f>_xlfn.XLOOKUP(D277,Product_Master!A:A,Product_Master!D:D)</f>
        <v>7000</v>
      </c>
      <c r="J277">
        <f t="shared" si="4"/>
        <v>70000</v>
      </c>
      <c r="K277" t="str">
        <f>_xlfn.XLOOKUP(D277,Product_Master!A:A,Product_Master!C:C)</f>
        <v>Furniture</v>
      </c>
      <c r="L277" t="str">
        <f>_xlfn.XLOOKUP(C277,Employee_Master!A:A,Employee_Master!B:B)</f>
        <v>Rohit Sharma</v>
      </c>
    </row>
    <row r="278" spans="1:12" x14ac:dyDescent="0.3">
      <c r="A278" t="s">
        <v>554</v>
      </c>
      <c r="B278" s="1">
        <v>45699</v>
      </c>
      <c r="C278" t="s">
        <v>152</v>
      </c>
      <c r="D278" t="s">
        <v>242</v>
      </c>
      <c r="E278" t="s">
        <v>281</v>
      </c>
      <c r="F278">
        <v>5</v>
      </c>
      <c r="G278" t="str">
        <f>_xlfn.XLOOKUP(C278,Employee_Master!A:A,Employee_Master!B:B)</f>
        <v>Vikas Singh</v>
      </c>
      <c r="H278" t="str">
        <f>_xlfn.XLOOKUP(D278,Product_Master!A:A,Product_Master!B:B)</f>
        <v>Cabinet 37</v>
      </c>
      <c r="I278">
        <f>_xlfn.XLOOKUP(D278,Product_Master!A:A,Product_Master!D:D)</f>
        <v>10000</v>
      </c>
      <c r="J278">
        <f t="shared" si="4"/>
        <v>50000</v>
      </c>
      <c r="K278" t="str">
        <f>_xlfn.XLOOKUP(D278,Product_Master!A:A,Product_Master!C:C)</f>
        <v>Furniture</v>
      </c>
      <c r="L278" t="str">
        <f>_xlfn.XLOOKUP(C278,Employee_Master!A:A,Employee_Master!B:B)</f>
        <v>Vikas Singh</v>
      </c>
    </row>
    <row r="279" spans="1:12" x14ac:dyDescent="0.3">
      <c r="A279" t="s">
        <v>555</v>
      </c>
      <c r="B279" s="1">
        <v>45780</v>
      </c>
      <c r="C279" t="s">
        <v>30</v>
      </c>
      <c r="D279" t="s">
        <v>176</v>
      </c>
      <c r="E279" t="s">
        <v>290</v>
      </c>
      <c r="F279">
        <v>4</v>
      </c>
      <c r="G279" t="str">
        <f>_xlfn.XLOOKUP(C279,Employee_Master!A:A,Employee_Master!B:B)</f>
        <v>Neha Singh</v>
      </c>
      <c r="H279" t="str">
        <f>_xlfn.XLOOKUP(D279,Product_Master!A:A,Product_Master!B:B)</f>
        <v>Office Chair 5</v>
      </c>
      <c r="I279">
        <f>_xlfn.XLOOKUP(D279,Product_Master!A:A,Product_Master!D:D)</f>
        <v>7000</v>
      </c>
      <c r="J279">
        <f t="shared" si="4"/>
        <v>28000</v>
      </c>
      <c r="K279" t="str">
        <f>_xlfn.XLOOKUP(D279,Product_Master!A:A,Product_Master!C:C)</f>
        <v>Furniture</v>
      </c>
      <c r="L279" t="str">
        <f>_xlfn.XLOOKUP(C279,Employee_Master!A:A,Employee_Master!B:B)</f>
        <v>Neha Singh</v>
      </c>
    </row>
    <row r="280" spans="1:12" x14ac:dyDescent="0.3">
      <c r="A280" t="s">
        <v>556</v>
      </c>
      <c r="B280" s="1">
        <v>45869</v>
      </c>
      <c r="C280" t="s">
        <v>124</v>
      </c>
      <c r="D280" t="s">
        <v>232</v>
      </c>
      <c r="E280" t="s">
        <v>281</v>
      </c>
      <c r="F280">
        <v>6</v>
      </c>
      <c r="G280" t="str">
        <f>_xlfn.XLOOKUP(C280,Employee_Master!A:A,Employee_Master!B:B)</f>
        <v>Karan Singh</v>
      </c>
      <c r="H280" t="str">
        <f>_xlfn.XLOOKUP(D280,Product_Master!A:A,Product_Master!B:B)</f>
        <v>Mouse 32</v>
      </c>
      <c r="I280">
        <f>_xlfn.XLOOKUP(D280,Product_Master!A:A,Product_Master!D:D)</f>
        <v>500</v>
      </c>
      <c r="J280">
        <f t="shared" si="4"/>
        <v>3000</v>
      </c>
      <c r="K280" t="str">
        <f>_xlfn.XLOOKUP(D280,Product_Master!A:A,Product_Master!C:C)</f>
        <v>Electronics</v>
      </c>
      <c r="L280" t="str">
        <f>_xlfn.XLOOKUP(C280,Employee_Master!A:A,Employee_Master!B:B)</f>
        <v>Karan Singh</v>
      </c>
    </row>
    <row r="281" spans="1:12" x14ac:dyDescent="0.3">
      <c r="A281" t="s">
        <v>557</v>
      </c>
      <c r="B281" s="1">
        <v>45958</v>
      </c>
      <c r="C281" t="s">
        <v>62</v>
      </c>
      <c r="D281" t="s">
        <v>246</v>
      </c>
      <c r="E281" t="s">
        <v>277</v>
      </c>
      <c r="F281">
        <v>5</v>
      </c>
      <c r="G281" t="str">
        <f>_xlfn.XLOOKUP(C281,Employee_Master!A:A,Employee_Master!B:B)</f>
        <v>Neha Gupta</v>
      </c>
      <c r="H281" t="str">
        <f>_xlfn.XLOOKUP(D281,Product_Master!A:A,Product_Master!B:B)</f>
        <v>Printer Paper 39</v>
      </c>
      <c r="I281">
        <f>_xlfn.XLOOKUP(D281,Product_Master!A:A,Product_Master!D:D)</f>
        <v>300</v>
      </c>
      <c r="J281">
        <f t="shared" si="4"/>
        <v>1500</v>
      </c>
      <c r="K281" t="str">
        <f>_xlfn.XLOOKUP(D281,Product_Master!A:A,Product_Master!C:C)</f>
        <v>Office Supplies</v>
      </c>
      <c r="L281" t="str">
        <f>_xlfn.XLOOKUP(C281,Employee_Master!A:A,Employee_Master!B:B)</f>
        <v>Neha Gupta</v>
      </c>
    </row>
    <row r="282" spans="1:12" x14ac:dyDescent="0.3">
      <c r="A282" t="s">
        <v>558</v>
      </c>
      <c r="B282" s="1">
        <v>45998</v>
      </c>
      <c r="C282" t="s">
        <v>21</v>
      </c>
      <c r="D282" t="s">
        <v>262</v>
      </c>
      <c r="E282" t="s">
        <v>277</v>
      </c>
      <c r="F282">
        <v>13</v>
      </c>
      <c r="G282" t="str">
        <f>_xlfn.XLOOKUP(C282,Employee_Master!A:A,Employee_Master!B:B)</f>
        <v>Karan Kumar</v>
      </c>
      <c r="H282" t="str">
        <f>_xlfn.XLOOKUP(D282,Product_Master!A:A,Product_Master!B:B)</f>
        <v>Cabinet 47</v>
      </c>
      <c r="I282">
        <f>_xlfn.XLOOKUP(D282,Product_Master!A:A,Product_Master!D:D)</f>
        <v>10000</v>
      </c>
      <c r="J282">
        <f t="shared" si="4"/>
        <v>130000</v>
      </c>
      <c r="K282" t="str">
        <f>_xlfn.XLOOKUP(D282,Product_Master!A:A,Product_Master!C:C)</f>
        <v>Furniture</v>
      </c>
      <c r="L282" t="str">
        <f>_xlfn.XLOOKUP(C282,Employee_Master!A:A,Employee_Master!B:B)</f>
        <v>Karan Kumar</v>
      </c>
    </row>
    <row r="283" spans="1:12" x14ac:dyDescent="0.3">
      <c r="A283" t="s">
        <v>559</v>
      </c>
      <c r="B283" s="1">
        <v>45866</v>
      </c>
      <c r="C283" t="s">
        <v>107</v>
      </c>
      <c r="D283" t="s">
        <v>200</v>
      </c>
      <c r="E283" t="s">
        <v>281</v>
      </c>
      <c r="F283">
        <v>9</v>
      </c>
      <c r="G283" t="str">
        <f>_xlfn.XLOOKUP(C283,Employee_Master!A:A,Employee_Master!B:B)</f>
        <v>Pooja Jain</v>
      </c>
      <c r="H283" t="str">
        <f>_xlfn.XLOOKUP(D283,Product_Master!A:A,Product_Master!B:B)</f>
        <v>Desk 16</v>
      </c>
      <c r="I283">
        <f>_xlfn.XLOOKUP(D283,Product_Master!A:A,Product_Master!D:D)</f>
        <v>12000</v>
      </c>
      <c r="J283">
        <f t="shared" si="4"/>
        <v>108000</v>
      </c>
      <c r="K283" t="str">
        <f>_xlfn.XLOOKUP(D283,Product_Master!A:A,Product_Master!C:C)</f>
        <v>Furniture</v>
      </c>
      <c r="L283" t="str">
        <f>_xlfn.XLOOKUP(C283,Employee_Master!A:A,Employee_Master!B:B)</f>
        <v>Pooja Jain</v>
      </c>
    </row>
    <row r="284" spans="1:12" x14ac:dyDescent="0.3">
      <c r="A284" t="s">
        <v>560</v>
      </c>
      <c r="B284" s="1">
        <v>45764</v>
      </c>
      <c r="C284" t="s">
        <v>60</v>
      </c>
      <c r="D284" t="s">
        <v>202</v>
      </c>
      <c r="E284" t="s">
        <v>290</v>
      </c>
      <c r="F284">
        <v>1</v>
      </c>
      <c r="G284" t="str">
        <f>_xlfn.XLOOKUP(C284,Employee_Master!A:A,Employee_Master!B:B)</f>
        <v>Sneha Agarwal</v>
      </c>
      <c r="H284" t="str">
        <f>_xlfn.XLOOKUP(D284,Product_Master!A:A,Product_Master!B:B)</f>
        <v>Cabinet 17</v>
      </c>
      <c r="I284">
        <f>_xlfn.XLOOKUP(D284,Product_Master!A:A,Product_Master!D:D)</f>
        <v>10000</v>
      </c>
      <c r="J284">
        <f t="shared" si="4"/>
        <v>10000</v>
      </c>
      <c r="K284" t="str">
        <f>_xlfn.XLOOKUP(D284,Product_Master!A:A,Product_Master!C:C)</f>
        <v>Furniture</v>
      </c>
      <c r="L284" t="str">
        <f>_xlfn.XLOOKUP(C284,Employee_Master!A:A,Employee_Master!B:B)</f>
        <v>Sneha Agarwal</v>
      </c>
    </row>
    <row r="285" spans="1:12" x14ac:dyDescent="0.3">
      <c r="A285" t="s">
        <v>561</v>
      </c>
      <c r="B285" s="1">
        <v>45965</v>
      </c>
      <c r="C285" t="s">
        <v>14</v>
      </c>
      <c r="D285" t="s">
        <v>236</v>
      </c>
      <c r="E285" t="s">
        <v>277</v>
      </c>
      <c r="F285">
        <v>2</v>
      </c>
      <c r="G285" t="str">
        <f>_xlfn.XLOOKUP(C285,Employee_Master!A:A,Employee_Master!B:B)</f>
        <v>Anjali Jain</v>
      </c>
      <c r="H285" t="str">
        <f>_xlfn.XLOOKUP(D285,Product_Master!A:A,Product_Master!B:B)</f>
        <v>Monitor 34</v>
      </c>
      <c r="I285">
        <f>_xlfn.XLOOKUP(D285,Product_Master!A:A,Product_Master!D:D)</f>
        <v>15000</v>
      </c>
      <c r="J285">
        <f t="shared" si="4"/>
        <v>30000</v>
      </c>
      <c r="K285" t="str">
        <f>_xlfn.XLOOKUP(D285,Product_Master!A:A,Product_Master!C:C)</f>
        <v>Electronics</v>
      </c>
      <c r="L285" t="str">
        <f>_xlfn.XLOOKUP(C285,Employee_Master!A:A,Employee_Master!B:B)</f>
        <v>Anjali Jain</v>
      </c>
    </row>
    <row r="286" spans="1:12" x14ac:dyDescent="0.3">
      <c r="A286" t="s">
        <v>562</v>
      </c>
      <c r="B286" s="1">
        <v>45809</v>
      </c>
      <c r="C286" t="s">
        <v>114</v>
      </c>
      <c r="D286" t="s">
        <v>192</v>
      </c>
      <c r="E286" t="s">
        <v>290</v>
      </c>
      <c r="F286">
        <v>4</v>
      </c>
      <c r="G286" t="str">
        <f>_xlfn.XLOOKUP(C286,Employee_Master!A:A,Employee_Master!B:B)</f>
        <v>Anjali Sharma</v>
      </c>
      <c r="H286" t="str">
        <f>_xlfn.XLOOKUP(D286,Product_Master!A:A,Product_Master!B:B)</f>
        <v>Mouse 12</v>
      </c>
      <c r="I286">
        <f>_xlfn.XLOOKUP(D286,Product_Master!A:A,Product_Master!D:D)</f>
        <v>500</v>
      </c>
      <c r="J286">
        <f t="shared" si="4"/>
        <v>2000</v>
      </c>
      <c r="K286" t="str">
        <f>_xlfn.XLOOKUP(D286,Product_Master!A:A,Product_Master!C:C)</f>
        <v>Electronics</v>
      </c>
      <c r="L286" t="str">
        <f>_xlfn.XLOOKUP(C286,Employee_Master!A:A,Employee_Master!B:B)</f>
        <v>Anjali Sharma</v>
      </c>
    </row>
    <row r="287" spans="1:12" x14ac:dyDescent="0.3">
      <c r="A287" t="s">
        <v>563</v>
      </c>
      <c r="B287" s="1">
        <v>45873</v>
      </c>
      <c r="C287" t="s">
        <v>133</v>
      </c>
      <c r="D287" t="s">
        <v>204</v>
      </c>
      <c r="E287" t="s">
        <v>275</v>
      </c>
      <c r="F287">
        <v>10</v>
      </c>
      <c r="G287" t="str">
        <f>_xlfn.XLOOKUP(C287,Employee_Master!A:A,Employee_Master!B:B)</f>
        <v>Neha Sharma</v>
      </c>
      <c r="H287" t="str">
        <f>_xlfn.XLOOKUP(D287,Product_Master!A:A,Product_Master!B:B)</f>
        <v>Notebook 18</v>
      </c>
      <c r="I287">
        <f>_xlfn.XLOOKUP(D287,Product_Master!A:A,Product_Master!D:D)</f>
        <v>100</v>
      </c>
      <c r="J287">
        <f t="shared" si="4"/>
        <v>1000</v>
      </c>
      <c r="K287" t="str">
        <f>_xlfn.XLOOKUP(D287,Product_Master!A:A,Product_Master!C:C)</f>
        <v>Office Supplies</v>
      </c>
      <c r="L287" t="str">
        <f>_xlfn.XLOOKUP(C287,Employee_Master!A:A,Employee_Master!B:B)</f>
        <v>Neha Sharma</v>
      </c>
    </row>
    <row r="288" spans="1:12" x14ac:dyDescent="0.3">
      <c r="A288" t="s">
        <v>564</v>
      </c>
      <c r="B288" s="1">
        <v>45723</v>
      </c>
      <c r="C288" t="s">
        <v>100</v>
      </c>
      <c r="D288" t="s">
        <v>250</v>
      </c>
      <c r="E288" t="s">
        <v>277</v>
      </c>
      <c r="F288">
        <v>18</v>
      </c>
      <c r="G288" t="str">
        <f>_xlfn.XLOOKUP(C288,Employee_Master!A:A,Employee_Master!B:B)</f>
        <v>Anjali Jain</v>
      </c>
      <c r="H288" t="str">
        <f>_xlfn.XLOOKUP(D288,Product_Master!A:A,Product_Master!B:B)</f>
        <v>Laptop 41</v>
      </c>
      <c r="I288">
        <f>_xlfn.XLOOKUP(D288,Product_Master!A:A,Product_Master!D:D)</f>
        <v>60000</v>
      </c>
      <c r="J288">
        <f t="shared" si="4"/>
        <v>1080000</v>
      </c>
      <c r="K288" t="str">
        <f>_xlfn.XLOOKUP(D288,Product_Master!A:A,Product_Master!C:C)</f>
        <v>Electronics</v>
      </c>
      <c r="L288" t="str">
        <f>_xlfn.XLOOKUP(C288,Employee_Master!A:A,Employee_Master!B:B)</f>
        <v>Anjali Jain</v>
      </c>
    </row>
    <row r="289" spans="1:12" x14ac:dyDescent="0.3">
      <c r="A289" t="s">
        <v>565</v>
      </c>
      <c r="B289" s="1">
        <v>45707</v>
      </c>
      <c r="C289" t="s">
        <v>23</v>
      </c>
      <c r="D289" t="s">
        <v>238</v>
      </c>
      <c r="E289" t="s">
        <v>281</v>
      </c>
      <c r="F289">
        <v>10</v>
      </c>
      <c r="G289" t="str">
        <f>_xlfn.XLOOKUP(C289,Employee_Master!A:A,Employee_Master!B:B)</f>
        <v>Rohit Jain</v>
      </c>
      <c r="H289" t="str">
        <f>_xlfn.XLOOKUP(D289,Product_Master!A:A,Product_Master!B:B)</f>
        <v>Office Chair 35</v>
      </c>
      <c r="I289">
        <f>_xlfn.XLOOKUP(D289,Product_Master!A:A,Product_Master!D:D)</f>
        <v>7000</v>
      </c>
      <c r="J289">
        <f t="shared" si="4"/>
        <v>70000</v>
      </c>
      <c r="K289" t="str">
        <f>_xlfn.XLOOKUP(D289,Product_Master!A:A,Product_Master!C:C)</f>
        <v>Furniture</v>
      </c>
      <c r="L289" t="str">
        <f>_xlfn.XLOOKUP(C289,Employee_Master!A:A,Employee_Master!B:B)</f>
        <v>Rohit Jain</v>
      </c>
    </row>
    <row r="290" spans="1:12" x14ac:dyDescent="0.3">
      <c r="A290" t="s">
        <v>566</v>
      </c>
      <c r="B290" s="1">
        <v>46017</v>
      </c>
      <c r="C290" t="s">
        <v>68</v>
      </c>
      <c r="D290" t="s">
        <v>230</v>
      </c>
      <c r="E290" t="s">
        <v>275</v>
      </c>
      <c r="F290">
        <v>15</v>
      </c>
      <c r="G290" t="str">
        <f>_xlfn.XLOOKUP(C290,Employee_Master!A:A,Employee_Master!B:B)</f>
        <v>Priya Kumar</v>
      </c>
      <c r="H290" t="str">
        <f>_xlfn.XLOOKUP(D290,Product_Master!A:A,Product_Master!B:B)</f>
        <v>Laptop 31</v>
      </c>
      <c r="I290">
        <f>_xlfn.XLOOKUP(D290,Product_Master!A:A,Product_Master!D:D)</f>
        <v>60000</v>
      </c>
      <c r="J290">
        <f t="shared" si="4"/>
        <v>900000</v>
      </c>
      <c r="K290" t="str">
        <f>_xlfn.XLOOKUP(D290,Product_Master!A:A,Product_Master!C:C)</f>
        <v>Electronics</v>
      </c>
      <c r="L290" t="str">
        <f>_xlfn.XLOOKUP(C290,Employee_Master!A:A,Employee_Master!B:B)</f>
        <v>Priya Kumar</v>
      </c>
    </row>
    <row r="291" spans="1:12" x14ac:dyDescent="0.3">
      <c r="A291" t="s">
        <v>567</v>
      </c>
      <c r="B291" s="1">
        <v>45866</v>
      </c>
      <c r="C291" t="s">
        <v>34</v>
      </c>
      <c r="D291" t="s">
        <v>188</v>
      </c>
      <c r="E291" t="s">
        <v>275</v>
      </c>
      <c r="F291">
        <v>8</v>
      </c>
      <c r="G291" t="str">
        <f>_xlfn.XLOOKUP(C291,Employee_Master!A:A,Employee_Master!B:B)</f>
        <v>Priya Sharma</v>
      </c>
      <c r="H291" t="str">
        <f>_xlfn.XLOOKUP(D291,Product_Master!A:A,Product_Master!B:B)</f>
        <v>Marker 10</v>
      </c>
      <c r="I291">
        <f>_xlfn.XLOOKUP(D291,Product_Master!A:A,Product_Master!D:D)</f>
        <v>50</v>
      </c>
      <c r="J291">
        <f t="shared" si="4"/>
        <v>400</v>
      </c>
      <c r="K291" t="str">
        <f>_xlfn.XLOOKUP(D291,Product_Master!A:A,Product_Master!C:C)</f>
        <v>Office Supplies</v>
      </c>
      <c r="L291" t="str">
        <f>_xlfn.XLOOKUP(C291,Employee_Master!A:A,Employee_Master!B:B)</f>
        <v>Priya Sharma</v>
      </c>
    </row>
    <row r="292" spans="1:12" x14ac:dyDescent="0.3">
      <c r="A292" t="s">
        <v>568</v>
      </c>
      <c r="B292" s="1">
        <v>45674</v>
      </c>
      <c r="C292" t="s">
        <v>68</v>
      </c>
      <c r="D292" t="s">
        <v>232</v>
      </c>
      <c r="E292" t="s">
        <v>275</v>
      </c>
      <c r="F292">
        <v>16</v>
      </c>
      <c r="G292" t="str">
        <f>_xlfn.XLOOKUP(C292,Employee_Master!A:A,Employee_Master!B:B)</f>
        <v>Priya Kumar</v>
      </c>
      <c r="H292" t="str">
        <f>_xlfn.XLOOKUP(D292,Product_Master!A:A,Product_Master!B:B)</f>
        <v>Mouse 32</v>
      </c>
      <c r="I292">
        <f>_xlfn.XLOOKUP(D292,Product_Master!A:A,Product_Master!D:D)</f>
        <v>500</v>
      </c>
      <c r="J292">
        <f t="shared" si="4"/>
        <v>8000</v>
      </c>
      <c r="K292" t="str">
        <f>_xlfn.XLOOKUP(D292,Product_Master!A:A,Product_Master!C:C)</f>
        <v>Electronics</v>
      </c>
      <c r="L292" t="str">
        <f>_xlfn.XLOOKUP(C292,Employee_Master!A:A,Employee_Master!B:B)</f>
        <v>Priya Kumar</v>
      </c>
    </row>
    <row r="293" spans="1:12" x14ac:dyDescent="0.3">
      <c r="A293" t="s">
        <v>569</v>
      </c>
      <c r="B293" s="1">
        <v>46007</v>
      </c>
      <c r="C293" t="s">
        <v>143</v>
      </c>
      <c r="D293" t="s">
        <v>218</v>
      </c>
      <c r="E293" t="s">
        <v>275</v>
      </c>
      <c r="F293">
        <v>19</v>
      </c>
      <c r="G293" t="str">
        <f>_xlfn.XLOOKUP(C293,Employee_Master!A:A,Employee_Master!B:B)</f>
        <v>Neha Yadav</v>
      </c>
      <c r="H293" t="str">
        <f>_xlfn.XLOOKUP(D293,Product_Master!A:A,Product_Master!B:B)</f>
        <v>Office Chair 25</v>
      </c>
      <c r="I293">
        <f>_xlfn.XLOOKUP(D293,Product_Master!A:A,Product_Master!D:D)</f>
        <v>7000</v>
      </c>
      <c r="J293">
        <f t="shared" si="4"/>
        <v>133000</v>
      </c>
      <c r="K293" t="str">
        <f>_xlfn.XLOOKUP(D293,Product_Master!A:A,Product_Master!C:C)</f>
        <v>Furniture</v>
      </c>
      <c r="L293" t="str">
        <f>_xlfn.XLOOKUP(C293,Employee_Master!A:A,Employee_Master!B:B)</f>
        <v>Neha Yadav</v>
      </c>
    </row>
    <row r="294" spans="1:12" x14ac:dyDescent="0.3">
      <c r="A294" t="s">
        <v>570</v>
      </c>
      <c r="B294" s="1">
        <v>45821</v>
      </c>
      <c r="C294" t="s">
        <v>29</v>
      </c>
      <c r="D294" t="s">
        <v>186</v>
      </c>
      <c r="E294" t="s">
        <v>281</v>
      </c>
      <c r="F294">
        <v>18</v>
      </c>
      <c r="G294" t="str">
        <f>_xlfn.XLOOKUP(C294,Employee_Master!A:A,Employee_Master!B:B)</f>
        <v>Priya Kumar</v>
      </c>
      <c r="H294" t="str">
        <f>_xlfn.XLOOKUP(D294,Product_Master!A:A,Product_Master!B:B)</f>
        <v>Printer Paper 9</v>
      </c>
      <c r="I294">
        <f>_xlfn.XLOOKUP(D294,Product_Master!A:A,Product_Master!D:D)</f>
        <v>300</v>
      </c>
      <c r="J294">
        <f t="shared" si="4"/>
        <v>5400</v>
      </c>
      <c r="K294" t="str">
        <f>_xlfn.XLOOKUP(D294,Product_Master!A:A,Product_Master!C:C)</f>
        <v>Office Supplies</v>
      </c>
      <c r="L294" t="str">
        <f>_xlfn.XLOOKUP(C294,Employee_Master!A:A,Employee_Master!B:B)</f>
        <v>Priya Kumar</v>
      </c>
    </row>
    <row r="295" spans="1:12" x14ac:dyDescent="0.3">
      <c r="A295" t="s">
        <v>571</v>
      </c>
      <c r="B295" s="1">
        <v>45816</v>
      </c>
      <c r="C295" t="s">
        <v>64</v>
      </c>
      <c r="D295" t="s">
        <v>183</v>
      </c>
      <c r="E295" t="s">
        <v>281</v>
      </c>
      <c r="F295">
        <v>6</v>
      </c>
      <c r="G295" t="str">
        <f>_xlfn.XLOOKUP(C295,Employee_Master!A:A,Employee_Master!B:B)</f>
        <v>Anjali Jain</v>
      </c>
      <c r="H295" t="str">
        <f>_xlfn.XLOOKUP(D295,Product_Master!A:A,Product_Master!B:B)</f>
        <v>Notebook 8</v>
      </c>
      <c r="I295">
        <f>_xlfn.XLOOKUP(D295,Product_Master!A:A,Product_Master!D:D)</f>
        <v>100</v>
      </c>
      <c r="J295">
        <f t="shared" si="4"/>
        <v>600</v>
      </c>
      <c r="K295" t="str">
        <f>_xlfn.XLOOKUP(D295,Product_Master!A:A,Product_Master!C:C)</f>
        <v>Office Supplies</v>
      </c>
      <c r="L295" t="str">
        <f>_xlfn.XLOOKUP(C295,Employee_Master!A:A,Employee_Master!B:B)</f>
        <v>Anjali Jain</v>
      </c>
    </row>
    <row r="296" spans="1:12" x14ac:dyDescent="0.3">
      <c r="A296" t="s">
        <v>572</v>
      </c>
      <c r="B296" s="1">
        <v>45989</v>
      </c>
      <c r="C296" t="s">
        <v>81</v>
      </c>
      <c r="D296" t="s">
        <v>210</v>
      </c>
      <c r="E296" t="s">
        <v>290</v>
      </c>
      <c r="F296">
        <v>9</v>
      </c>
      <c r="G296" t="str">
        <f>_xlfn.XLOOKUP(C296,Employee_Master!A:A,Employee_Master!B:B)</f>
        <v>Priya Verma</v>
      </c>
      <c r="H296" t="str">
        <f>_xlfn.XLOOKUP(D296,Product_Master!A:A,Product_Master!B:B)</f>
        <v>Laptop 21</v>
      </c>
      <c r="I296">
        <f>_xlfn.XLOOKUP(D296,Product_Master!A:A,Product_Master!D:D)</f>
        <v>60000</v>
      </c>
      <c r="J296">
        <f t="shared" si="4"/>
        <v>540000</v>
      </c>
      <c r="K296" t="str">
        <f>_xlfn.XLOOKUP(D296,Product_Master!A:A,Product_Master!C:C)</f>
        <v>Electronics</v>
      </c>
      <c r="L296" t="str">
        <f>_xlfn.XLOOKUP(C296,Employee_Master!A:A,Employee_Master!B:B)</f>
        <v>Priya Verma</v>
      </c>
    </row>
    <row r="297" spans="1:12" x14ac:dyDescent="0.3">
      <c r="A297" t="s">
        <v>573</v>
      </c>
      <c r="B297" s="1">
        <v>45892</v>
      </c>
      <c r="C297" t="s">
        <v>57</v>
      </c>
      <c r="D297" t="s">
        <v>252</v>
      </c>
      <c r="E297" t="s">
        <v>277</v>
      </c>
      <c r="F297">
        <v>7</v>
      </c>
      <c r="G297" t="str">
        <f>_xlfn.XLOOKUP(C297,Employee_Master!A:A,Employee_Master!B:B)</f>
        <v>Neha Sharma</v>
      </c>
      <c r="H297" t="str">
        <f>_xlfn.XLOOKUP(D297,Product_Master!A:A,Product_Master!B:B)</f>
        <v>Mouse 42</v>
      </c>
      <c r="I297">
        <f>_xlfn.XLOOKUP(D297,Product_Master!A:A,Product_Master!D:D)</f>
        <v>500</v>
      </c>
      <c r="J297">
        <f t="shared" si="4"/>
        <v>3500</v>
      </c>
      <c r="K297" t="str">
        <f>_xlfn.XLOOKUP(D297,Product_Master!A:A,Product_Master!C:C)</f>
        <v>Electronics</v>
      </c>
      <c r="L297" t="str">
        <f>_xlfn.XLOOKUP(C297,Employee_Master!A:A,Employee_Master!B:B)</f>
        <v>Neha Sharma</v>
      </c>
    </row>
    <row r="298" spans="1:12" x14ac:dyDescent="0.3">
      <c r="A298" t="s">
        <v>574</v>
      </c>
      <c r="B298" s="1">
        <v>45983</v>
      </c>
      <c r="C298" t="s">
        <v>149</v>
      </c>
      <c r="D298" t="s">
        <v>238</v>
      </c>
      <c r="E298" t="s">
        <v>277</v>
      </c>
      <c r="F298">
        <v>4</v>
      </c>
      <c r="G298" t="str">
        <f>_xlfn.XLOOKUP(C298,Employee_Master!A:A,Employee_Master!B:B)</f>
        <v>Anjali Verma</v>
      </c>
      <c r="H298" t="str">
        <f>_xlfn.XLOOKUP(D298,Product_Master!A:A,Product_Master!B:B)</f>
        <v>Office Chair 35</v>
      </c>
      <c r="I298">
        <f>_xlfn.XLOOKUP(D298,Product_Master!A:A,Product_Master!D:D)</f>
        <v>7000</v>
      </c>
      <c r="J298">
        <f t="shared" si="4"/>
        <v>28000</v>
      </c>
      <c r="K298" t="str">
        <f>_xlfn.XLOOKUP(D298,Product_Master!A:A,Product_Master!C:C)</f>
        <v>Furniture</v>
      </c>
      <c r="L298" t="str">
        <f>_xlfn.XLOOKUP(C298,Employee_Master!A:A,Employee_Master!B:B)</f>
        <v>Anjali Verma</v>
      </c>
    </row>
    <row r="299" spans="1:12" x14ac:dyDescent="0.3">
      <c r="A299" t="s">
        <v>575</v>
      </c>
      <c r="B299" s="1">
        <v>45761</v>
      </c>
      <c r="C299" t="s">
        <v>122</v>
      </c>
      <c r="D299" t="s">
        <v>204</v>
      </c>
      <c r="E299" t="s">
        <v>277</v>
      </c>
      <c r="F299">
        <v>6</v>
      </c>
      <c r="G299" t="str">
        <f>_xlfn.XLOOKUP(C299,Employee_Master!A:A,Employee_Master!B:B)</f>
        <v>Sneha Agarwal</v>
      </c>
      <c r="H299" t="str">
        <f>_xlfn.XLOOKUP(D299,Product_Master!A:A,Product_Master!B:B)</f>
        <v>Notebook 18</v>
      </c>
      <c r="I299">
        <f>_xlfn.XLOOKUP(D299,Product_Master!A:A,Product_Master!D:D)</f>
        <v>100</v>
      </c>
      <c r="J299">
        <f t="shared" si="4"/>
        <v>600</v>
      </c>
      <c r="K299" t="str">
        <f>_xlfn.XLOOKUP(D299,Product_Master!A:A,Product_Master!C:C)</f>
        <v>Office Supplies</v>
      </c>
      <c r="L299" t="str">
        <f>_xlfn.XLOOKUP(C299,Employee_Master!A:A,Employee_Master!B:B)</f>
        <v>Sneha Agarwal</v>
      </c>
    </row>
    <row r="300" spans="1:12" x14ac:dyDescent="0.3">
      <c r="A300" t="s">
        <v>576</v>
      </c>
      <c r="B300" s="1">
        <v>45993</v>
      </c>
      <c r="C300" t="s">
        <v>72</v>
      </c>
      <c r="D300" t="s">
        <v>250</v>
      </c>
      <c r="E300" t="s">
        <v>290</v>
      </c>
      <c r="F300">
        <v>2</v>
      </c>
      <c r="G300" t="str">
        <f>_xlfn.XLOOKUP(C300,Employee_Master!A:A,Employee_Master!B:B)</f>
        <v>Karan Yadav</v>
      </c>
      <c r="H300" t="str">
        <f>_xlfn.XLOOKUP(D300,Product_Master!A:A,Product_Master!B:B)</f>
        <v>Laptop 41</v>
      </c>
      <c r="I300">
        <f>_xlfn.XLOOKUP(D300,Product_Master!A:A,Product_Master!D:D)</f>
        <v>60000</v>
      </c>
      <c r="J300">
        <f t="shared" si="4"/>
        <v>120000</v>
      </c>
      <c r="K300" t="str">
        <f>_xlfn.XLOOKUP(D300,Product_Master!A:A,Product_Master!C:C)</f>
        <v>Electronics</v>
      </c>
      <c r="L300" t="str">
        <f>_xlfn.XLOOKUP(C300,Employee_Master!A:A,Employee_Master!B:B)</f>
        <v>Karan Yadav</v>
      </c>
    </row>
    <row r="301" spans="1:12" x14ac:dyDescent="0.3">
      <c r="A301" t="s">
        <v>577</v>
      </c>
      <c r="B301" s="1">
        <v>45835</v>
      </c>
      <c r="C301" t="s">
        <v>155</v>
      </c>
      <c r="D301" t="s">
        <v>200</v>
      </c>
      <c r="E301" t="s">
        <v>281</v>
      </c>
      <c r="F301">
        <v>20</v>
      </c>
      <c r="G301" t="str">
        <f>_xlfn.XLOOKUP(C301,Employee_Master!A:A,Employee_Master!B:B)</f>
        <v>Rahul Singh</v>
      </c>
      <c r="H301" t="str">
        <f>_xlfn.XLOOKUP(D301,Product_Master!A:A,Product_Master!B:B)</f>
        <v>Desk 16</v>
      </c>
      <c r="I301">
        <f>_xlfn.XLOOKUP(D301,Product_Master!A:A,Product_Master!D:D)</f>
        <v>12000</v>
      </c>
      <c r="J301">
        <f t="shared" si="4"/>
        <v>240000</v>
      </c>
      <c r="K301" t="str">
        <f>_xlfn.XLOOKUP(D301,Product_Master!A:A,Product_Master!C:C)</f>
        <v>Furniture</v>
      </c>
      <c r="L301" t="str">
        <f>_xlfn.XLOOKUP(C301,Employee_Master!A:A,Employee_Master!B:B)</f>
        <v>Rahul Singh</v>
      </c>
    </row>
    <row r="302" spans="1:12" x14ac:dyDescent="0.3">
      <c r="A302" t="s">
        <v>578</v>
      </c>
      <c r="B302" s="1">
        <v>45929</v>
      </c>
      <c r="C302" t="s">
        <v>161</v>
      </c>
      <c r="D302" t="s">
        <v>204</v>
      </c>
      <c r="E302" t="s">
        <v>275</v>
      </c>
      <c r="F302">
        <v>7</v>
      </c>
      <c r="G302" t="str">
        <f>_xlfn.XLOOKUP(C302,Employee_Master!A:A,Employee_Master!B:B)</f>
        <v>Neha Patel</v>
      </c>
      <c r="H302" t="str">
        <f>_xlfn.XLOOKUP(D302,Product_Master!A:A,Product_Master!B:B)</f>
        <v>Notebook 18</v>
      </c>
      <c r="I302">
        <f>_xlfn.XLOOKUP(D302,Product_Master!A:A,Product_Master!D:D)</f>
        <v>100</v>
      </c>
      <c r="J302">
        <f t="shared" si="4"/>
        <v>700</v>
      </c>
      <c r="K302" t="str">
        <f>_xlfn.XLOOKUP(D302,Product_Master!A:A,Product_Master!C:C)</f>
        <v>Office Supplies</v>
      </c>
      <c r="L302" t="str">
        <f>_xlfn.XLOOKUP(C302,Employee_Master!A:A,Employee_Master!B:B)</f>
        <v>Neha Patel</v>
      </c>
    </row>
    <row r="303" spans="1:12" x14ac:dyDescent="0.3">
      <c r="A303" t="s">
        <v>579</v>
      </c>
      <c r="B303" s="1">
        <v>46007</v>
      </c>
      <c r="C303" t="s">
        <v>34</v>
      </c>
      <c r="D303" t="s">
        <v>240</v>
      </c>
      <c r="E303" t="s">
        <v>275</v>
      </c>
      <c r="F303">
        <v>4</v>
      </c>
      <c r="G303" t="str">
        <f>_xlfn.XLOOKUP(C303,Employee_Master!A:A,Employee_Master!B:B)</f>
        <v>Priya Sharma</v>
      </c>
      <c r="H303" t="str">
        <f>_xlfn.XLOOKUP(D303,Product_Master!A:A,Product_Master!B:B)</f>
        <v>Desk 36</v>
      </c>
      <c r="I303">
        <f>_xlfn.XLOOKUP(D303,Product_Master!A:A,Product_Master!D:D)</f>
        <v>12000</v>
      </c>
      <c r="J303">
        <f t="shared" si="4"/>
        <v>48000</v>
      </c>
      <c r="K303" t="str">
        <f>_xlfn.XLOOKUP(D303,Product_Master!A:A,Product_Master!C:C)</f>
        <v>Furniture</v>
      </c>
      <c r="L303" t="str">
        <f>_xlfn.XLOOKUP(C303,Employee_Master!A:A,Employee_Master!B:B)</f>
        <v>Priya Sharma</v>
      </c>
    </row>
    <row r="304" spans="1:12" x14ac:dyDescent="0.3">
      <c r="A304" t="s">
        <v>580</v>
      </c>
      <c r="B304" s="1">
        <v>45739</v>
      </c>
      <c r="C304" t="s">
        <v>53</v>
      </c>
      <c r="D304" t="s">
        <v>264</v>
      </c>
      <c r="E304" t="s">
        <v>281</v>
      </c>
      <c r="F304">
        <v>6</v>
      </c>
      <c r="G304" t="str">
        <f>_xlfn.XLOOKUP(C304,Employee_Master!A:A,Employee_Master!B:B)</f>
        <v>Karan Sharma</v>
      </c>
      <c r="H304" t="str">
        <f>_xlfn.XLOOKUP(D304,Product_Master!A:A,Product_Master!B:B)</f>
        <v>Notebook 48</v>
      </c>
      <c r="I304">
        <f>_xlfn.XLOOKUP(D304,Product_Master!A:A,Product_Master!D:D)</f>
        <v>100</v>
      </c>
      <c r="J304">
        <f t="shared" si="4"/>
        <v>600</v>
      </c>
      <c r="K304" t="str">
        <f>_xlfn.XLOOKUP(D304,Product_Master!A:A,Product_Master!C:C)</f>
        <v>Office Supplies</v>
      </c>
      <c r="L304" t="str">
        <f>_xlfn.XLOOKUP(C304,Employee_Master!A:A,Employee_Master!B:B)</f>
        <v>Karan Sharma</v>
      </c>
    </row>
    <row r="305" spans="1:12" x14ac:dyDescent="0.3">
      <c r="A305" t="s">
        <v>581</v>
      </c>
      <c r="B305" s="1">
        <v>45969</v>
      </c>
      <c r="C305" t="s">
        <v>127</v>
      </c>
      <c r="D305" t="s">
        <v>179</v>
      </c>
      <c r="E305" t="s">
        <v>290</v>
      </c>
      <c r="F305">
        <v>20</v>
      </c>
      <c r="G305" t="str">
        <f>_xlfn.XLOOKUP(C305,Employee_Master!A:A,Employee_Master!B:B)</f>
        <v>Rahul Jain</v>
      </c>
      <c r="H305" t="str">
        <f>_xlfn.XLOOKUP(D305,Product_Master!A:A,Product_Master!B:B)</f>
        <v>Desk 6</v>
      </c>
      <c r="I305">
        <f>_xlfn.XLOOKUP(D305,Product_Master!A:A,Product_Master!D:D)</f>
        <v>12000</v>
      </c>
      <c r="J305">
        <f t="shared" si="4"/>
        <v>240000</v>
      </c>
      <c r="K305" t="str">
        <f>_xlfn.XLOOKUP(D305,Product_Master!A:A,Product_Master!C:C)</f>
        <v>Furniture</v>
      </c>
      <c r="L305" t="str">
        <f>_xlfn.XLOOKUP(C305,Employee_Master!A:A,Employee_Master!B:B)</f>
        <v>Rahul Jain</v>
      </c>
    </row>
    <row r="306" spans="1:12" x14ac:dyDescent="0.3">
      <c r="A306" t="s">
        <v>582</v>
      </c>
      <c r="B306" s="1">
        <v>45811</v>
      </c>
      <c r="C306" t="s">
        <v>145</v>
      </c>
      <c r="D306" t="s">
        <v>186</v>
      </c>
      <c r="E306" t="s">
        <v>277</v>
      </c>
      <c r="F306">
        <v>20</v>
      </c>
      <c r="G306" t="str">
        <f>_xlfn.XLOOKUP(C306,Employee_Master!A:A,Employee_Master!B:B)</f>
        <v>Rahul Gupta</v>
      </c>
      <c r="H306" t="str">
        <f>_xlfn.XLOOKUP(D306,Product_Master!A:A,Product_Master!B:B)</f>
        <v>Printer Paper 9</v>
      </c>
      <c r="I306">
        <f>_xlfn.XLOOKUP(D306,Product_Master!A:A,Product_Master!D:D)</f>
        <v>300</v>
      </c>
      <c r="J306">
        <f t="shared" si="4"/>
        <v>6000</v>
      </c>
      <c r="K306" t="str">
        <f>_xlfn.XLOOKUP(D306,Product_Master!A:A,Product_Master!C:C)</f>
        <v>Office Supplies</v>
      </c>
      <c r="L306" t="str">
        <f>_xlfn.XLOOKUP(C306,Employee_Master!A:A,Employee_Master!B:B)</f>
        <v>Rahul Gupta</v>
      </c>
    </row>
    <row r="307" spans="1:12" x14ac:dyDescent="0.3">
      <c r="A307" t="s">
        <v>583</v>
      </c>
      <c r="B307" s="1">
        <v>45684</v>
      </c>
      <c r="C307" t="s">
        <v>158</v>
      </c>
      <c r="D307" t="s">
        <v>258</v>
      </c>
      <c r="E307" t="s">
        <v>281</v>
      </c>
      <c r="F307">
        <v>1</v>
      </c>
      <c r="G307" t="str">
        <f>_xlfn.XLOOKUP(C307,Employee_Master!A:A,Employee_Master!B:B)</f>
        <v>Rohit Yadav</v>
      </c>
      <c r="H307" t="str">
        <f>_xlfn.XLOOKUP(D307,Product_Master!A:A,Product_Master!B:B)</f>
        <v>Office Chair 45</v>
      </c>
      <c r="I307">
        <f>_xlfn.XLOOKUP(D307,Product_Master!A:A,Product_Master!D:D)</f>
        <v>7000</v>
      </c>
      <c r="J307">
        <f t="shared" si="4"/>
        <v>7000</v>
      </c>
      <c r="K307" t="str">
        <f>_xlfn.XLOOKUP(D307,Product_Master!A:A,Product_Master!C:C)</f>
        <v>Furniture</v>
      </c>
      <c r="L307" t="str">
        <f>_xlfn.XLOOKUP(C307,Employee_Master!A:A,Employee_Master!B:B)</f>
        <v>Rohit Yadav</v>
      </c>
    </row>
    <row r="308" spans="1:12" x14ac:dyDescent="0.3">
      <c r="A308" t="s">
        <v>584</v>
      </c>
      <c r="B308" s="1">
        <v>45782</v>
      </c>
      <c r="C308" t="s">
        <v>160</v>
      </c>
      <c r="D308" t="s">
        <v>190</v>
      </c>
      <c r="E308" t="s">
        <v>275</v>
      </c>
      <c r="F308">
        <v>7</v>
      </c>
      <c r="G308" t="str">
        <f>_xlfn.XLOOKUP(C308,Employee_Master!A:A,Employee_Master!B:B)</f>
        <v>Anjali Jain</v>
      </c>
      <c r="H308" t="str">
        <f>_xlfn.XLOOKUP(D308,Product_Master!A:A,Product_Master!B:B)</f>
        <v>Laptop 11</v>
      </c>
      <c r="I308">
        <f>_xlfn.XLOOKUP(D308,Product_Master!A:A,Product_Master!D:D)</f>
        <v>60000</v>
      </c>
      <c r="J308">
        <f t="shared" si="4"/>
        <v>420000</v>
      </c>
      <c r="K308" t="str">
        <f>_xlfn.XLOOKUP(D308,Product_Master!A:A,Product_Master!C:C)</f>
        <v>Electronics</v>
      </c>
      <c r="L308" t="str">
        <f>_xlfn.XLOOKUP(C308,Employee_Master!A:A,Employee_Master!B:B)</f>
        <v>Anjali Jain</v>
      </c>
    </row>
    <row r="309" spans="1:12" x14ac:dyDescent="0.3">
      <c r="A309" t="s">
        <v>585</v>
      </c>
      <c r="B309" s="1">
        <v>45832</v>
      </c>
      <c r="C309" t="s">
        <v>158</v>
      </c>
      <c r="D309" t="s">
        <v>252</v>
      </c>
      <c r="E309" t="s">
        <v>277</v>
      </c>
      <c r="F309">
        <v>6</v>
      </c>
      <c r="G309" t="str">
        <f>_xlfn.XLOOKUP(C309,Employee_Master!A:A,Employee_Master!B:B)</f>
        <v>Rohit Yadav</v>
      </c>
      <c r="H309" t="str">
        <f>_xlfn.XLOOKUP(D309,Product_Master!A:A,Product_Master!B:B)</f>
        <v>Mouse 42</v>
      </c>
      <c r="I309">
        <f>_xlfn.XLOOKUP(D309,Product_Master!A:A,Product_Master!D:D)</f>
        <v>500</v>
      </c>
      <c r="J309">
        <f t="shared" si="4"/>
        <v>3000</v>
      </c>
      <c r="K309" t="str">
        <f>_xlfn.XLOOKUP(D309,Product_Master!A:A,Product_Master!C:C)</f>
        <v>Electronics</v>
      </c>
      <c r="L309" t="str">
        <f>_xlfn.XLOOKUP(C309,Employee_Master!A:A,Employee_Master!B:B)</f>
        <v>Rohit Yadav</v>
      </c>
    </row>
    <row r="310" spans="1:12" x14ac:dyDescent="0.3">
      <c r="A310" t="s">
        <v>586</v>
      </c>
      <c r="B310" s="1">
        <v>45803</v>
      </c>
      <c r="C310" t="s">
        <v>161</v>
      </c>
      <c r="D310" t="s">
        <v>167</v>
      </c>
      <c r="E310" t="s">
        <v>277</v>
      </c>
      <c r="F310">
        <v>18</v>
      </c>
      <c r="G310" t="str">
        <f>_xlfn.XLOOKUP(C310,Employee_Master!A:A,Employee_Master!B:B)</f>
        <v>Neha Patel</v>
      </c>
      <c r="H310" t="str">
        <f>_xlfn.XLOOKUP(D310,Product_Master!A:A,Product_Master!B:B)</f>
        <v>Laptop 1</v>
      </c>
      <c r="I310">
        <f>_xlfn.XLOOKUP(D310,Product_Master!A:A,Product_Master!D:D)</f>
        <v>60000</v>
      </c>
      <c r="J310">
        <f t="shared" si="4"/>
        <v>1080000</v>
      </c>
      <c r="K310" t="str">
        <f>_xlfn.XLOOKUP(D310,Product_Master!A:A,Product_Master!C:C)</f>
        <v>Electronics</v>
      </c>
      <c r="L310" t="str">
        <f>_xlfn.XLOOKUP(C310,Employee_Master!A:A,Employee_Master!B:B)</f>
        <v>Neha Patel</v>
      </c>
    </row>
    <row r="311" spans="1:12" x14ac:dyDescent="0.3">
      <c r="A311" t="s">
        <v>587</v>
      </c>
      <c r="B311" s="1">
        <v>45995</v>
      </c>
      <c r="C311" t="s">
        <v>49</v>
      </c>
      <c r="D311" t="s">
        <v>234</v>
      </c>
      <c r="E311" t="s">
        <v>277</v>
      </c>
      <c r="F311">
        <v>2</v>
      </c>
      <c r="G311" t="str">
        <f>_xlfn.XLOOKUP(C311,Employee_Master!A:A,Employee_Master!B:B)</f>
        <v>Amit Verma</v>
      </c>
      <c r="H311" t="str">
        <f>_xlfn.XLOOKUP(D311,Product_Master!A:A,Product_Master!B:B)</f>
        <v>Keyboard 33</v>
      </c>
      <c r="I311">
        <f>_xlfn.XLOOKUP(D311,Product_Master!A:A,Product_Master!D:D)</f>
        <v>1200</v>
      </c>
      <c r="J311">
        <f t="shared" si="4"/>
        <v>2400</v>
      </c>
      <c r="K311" t="str">
        <f>_xlfn.XLOOKUP(D311,Product_Master!A:A,Product_Master!C:C)</f>
        <v>Electronics</v>
      </c>
      <c r="L311" t="str">
        <f>_xlfn.XLOOKUP(C311,Employee_Master!A:A,Employee_Master!B:B)</f>
        <v>Amit Verma</v>
      </c>
    </row>
    <row r="312" spans="1:12" x14ac:dyDescent="0.3">
      <c r="A312" t="s">
        <v>588</v>
      </c>
      <c r="B312" s="1">
        <v>45905</v>
      </c>
      <c r="C312" t="s">
        <v>69</v>
      </c>
      <c r="D312" t="s">
        <v>167</v>
      </c>
      <c r="E312" t="s">
        <v>281</v>
      </c>
      <c r="F312">
        <v>19</v>
      </c>
      <c r="G312" t="str">
        <f>_xlfn.XLOOKUP(C312,Employee_Master!A:A,Employee_Master!B:B)</f>
        <v>Amit Verma</v>
      </c>
      <c r="H312" t="str">
        <f>_xlfn.XLOOKUP(D312,Product_Master!A:A,Product_Master!B:B)</f>
        <v>Laptop 1</v>
      </c>
      <c r="I312">
        <f>_xlfn.XLOOKUP(D312,Product_Master!A:A,Product_Master!D:D)</f>
        <v>60000</v>
      </c>
      <c r="J312">
        <f t="shared" si="4"/>
        <v>1140000</v>
      </c>
      <c r="K312" t="str">
        <f>_xlfn.XLOOKUP(D312,Product_Master!A:A,Product_Master!C:C)</f>
        <v>Electronics</v>
      </c>
      <c r="L312" t="str">
        <f>_xlfn.XLOOKUP(C312,Employee_Master!A:A,Employee_Master!B:B)</f>
        <v>Amit Verma</v>
      </c>
    </row>
    <row r="313" spans="1:12" x14ac:dyDescent="0.3">
      <c r="A313" t="s">
        <v>589</v>
      </c>
      <c r="B313" s="1">
        <v>45884</v>
      </c>
      <c r="C313" t="s">
        <v>55</v>
      </c>
      <c r="D313" t="s">
        <v>254</v>
      </c>
      <c r="E313" t="s">
        <v>277</v>
      </c>
      <c r="F313">
        <v>19</v>
      </c>
      <c r="G313" t="str">
        <f>_xlfn.XLOOKUP(C313,Employee_Master!A:A,Employee_Master!B:B)</f>
        <v>Rahul Gupta</v>
      </c>
      <c r="H313" t="str">
        <f>_xlfn.XLOOKUP(D313,Product_Master!A:A,Product_Master!B:B)</f>
        <v>Keyboard 43</v>
      </c>
      <c r="I313">
        <f>_xlfn.XLOOKUP(D313,Product_Master!A:A,Product_Master!D:D)</f>
        <v>1200</v>
      </c>
      <c r="J313">
        <f t="shared" si="4"/>
        <v>22800</v>
      </c>
      <c r="K313" t="str">
        <f>_xlfn.XLOOKUP(D313,Product_Master!A:A,Product_Master!C:C)</f>
        <v>Electronics</v>
      </c>
      <c r="L313" t="str">
        <f>_xlfn.XLOOKUP(C313,Employee_Master!A:A,Employee_Master!B:B)</f>
        <v>Rahul Gupta</v>
      </c>
    </row>
    <row r="314" spans="1:12" x14ac:dyDescent="0.3">
      <c r="A314" t="s">
        <v>590</v>
      </c>
      <c r="B314" s="1">
        <v>45919</v>
      </c>
      <c r="C314" t="s">
        <v>75</v>
      </c>
      <c r="D314" t="s">
        <v>238</v>
      </c>
      <c r="E314" t="s">
        <v>275</v>
      </c>
      <c r="F314">
        <v>20</v>
      </c>
      <c r="G314" t="str">
        <f>_xlfn.XLOOKUP(C314,Employee_Master!A:A,Employee_Master!B:B)</f>
        <v>Vikas Sharma</v>
      </c>
      <c r="H314" t="str">
        <f>_xlfn.XLOOKUP(D314,Product_Master!A:A,Product_Master!B:B)</f>
        <v>Office Chair 35</v>
      </c>
      <c r="I314">
        <f>_xlfn.XLOOKUP(D314,Product_Master!A:A,Product_Master!D:D)</f>
        <v>7000</v>
      </c>
      <c r="J314">
        <f t="shared" si="4"/>
        <v>140000</v>
      </c>
      <c r="K314" t="str">
        <f>_xlfn.XLOOKUP(D314,Product_Master!A:A,Product_Master!C:C)</f>
        <v>Furniture</v>
      </c>
      <c r="L314" t="str">
        <f>_xlfn.XLOOKUP(C314,Employee_Master!A:A,Employee_Master!B:B)</f>
        <v>Vikas Sharma</v>
      </c>
    </row>
    <row r="315" spans="1:12" x14ac:dyDescent="0.3">
      <c r="A315" t="s">
        <v>591</v>
      </c>
      <c r="B315" s="1">
        <v>45989</v>
      </c>
      <c r="C315" t="s">
        <v>92</v>
      </c>
      <c r="D315" t="s">
        <v>256</v>
      </c>
      <c r="E315" t="s">
        <v>281</v>
      </c>
      <c r="F315">
        <v>18</v>
      </c>
      <c r="G315" t="str">
        <f>_xlfn.XLOOKUP(C315,Employee_Master!A:A,Employee_Master!B:B)</f>
        <v>Sneha Mehta</v>
      </c>
      <c r="H315" t="str">
        <f>_xlfn.XLOOKUP(D315,Product_Master!A:A,Product_Master!B:B)</f>
        <v>Monitor 44</v>
      </c>
      <c r="I315">
        <f>_xlfn.XLOOKUP(D315,Product_Master!A:A,Product_Master!D:D)</f>
        <v>15000</v>
      </c>
      <c r="J315">
        <f t="shared" si="4"/>
        <v>270000</v>
      </c>
      <c r="K315" t="str">
        <f>_xlfn.XLOOKUP(D315,Product_Master!A:A,Product_Master!C:C)</f>
        <v>Electronics</v>
      </c>
      <c r="L315" t="str">
        <f>_xlfn.XLOOKUP(C315,Employee_Master!A:A,Employee_Master!B:B)</f>
        <v>Sneha Mehta</v>
      </c>
    </row>
    <row r="316" spans="1:12" x14ac:dyDescent="0.3">
      <c r="A316" t="s">
        <v>592</v>
      </c>
      <c r="B316" s="1">
        <v>45777</v>
      </c>
      <c r="C316" t="s">
        <v>69</v>
      </c>
      <c r="D316" t="s">
        <v>258</v>
      </c>
      <c r="E316" t="s">
        <v>281</v>
      </c>
      <c r="F316">
        <v>18</v>
      </c>
      <c r="G316" t="str">
        <f>_xlfn.XLOOKUP(C316,Employee_Master!A:A,Employee_Master!B:B)</f>
        <v>Amit Verma</v>
      </c>
      <c r="H316" t="str">
        <f>_xlfn.XLOOKUP(D316,Product_Master!A:A,Product_Master!B:B)</f>
        <v>Office Chair 45</v>
      </c>
      <c r="I316">
        <f>_xlfn.XLOOKUP(D316,Product_Master!A:A,Product_Master!D:D)</f>
        <v>7000</v>
      </c>
      <c r="J316">
        <f t="shared" si="4"/>
        <v>126000</v>
      </c>
      <c r="K316" t="str">
        <f>_xlfn.XLOOKUP(D316,Product_Master!A:A,Product_Master!C:C)</f>
        <v>Furniture</v>
      </c>
      <c r="L316" t="str">
        <f>_xlfn.XLOOKUP(C316,Employee_Master!A:A,Employee_Master!B:B)</f>
        <v>Amit Verma</v>
      </c>
    </row>
    <row r="317" spans="1:12" x14ac:dyDescent="0.3">
      <c r="A317" t="s">
        <v>593</v>
      </c>
      <c r="B317" s="1">
        <v>45966</v>
      </c>
      <c r="C317" t="s">
        <v>92</v>
      </c>
      <c r="D317" t="s">
        <v>188</v>
      </c>
      <c r="E317" t="s">
        <v>277</v>
      </c>
      <c r="F317">
        <v>13</v>
      </c>
      <c r="G317" t="str">
        <f>_xlfn.XLOOKUP(C317,Employee_Master!A:A,Employee_Master!B:B)</f>
        <v>Sneha Mehta</v>
      </c>
      <c r="H317" t="str">
        <f>_xlfn.XLOOKUP(D317,Product_Master!A:A,Product_Master!B:B)</f>
        <v>Marker 10</v>
      </c>
      <c r="I317">
        <f>_xlfn.XLOOKUP(D317,Product_Master!A:A,Product_Master!D:D)</f>
        <v>50</v>
      </c>
      <c r="J317">
        <f t="shared" si="4"/>
        <v>650</v>
      </c>
      <c r="K317" t="str">
        <f>_xlfn.XLOOKUP(D317,Product_Master!A:A,Product_Master!C:C)</f>
        <v>Office Supplies</v>
      </c>
      <c r="L317" t="str">
        <f>_xlfn.XLOOKUP(C317,Employee_Master!A:A,Employee_Master!B:B)</f>
        <v>Sneha Mehta</v>
      </c>
    </row>
    <row r="318" spans="1:12" x14ac:dyDescent="0.3">
      <c r="A318" t="s">
        <v>594</v>
      </c>
      <c r="B318" s="1">
        <v>45807</v>
      </c>
      <c r="C318" t="s">
        <v>16</v>
      </c>
      <c r="D318" t="s">
        <v>167</v>
      </c>
      <c r="E318" t="s">
        <v>275</v>
      </c>
      <c r="F318">
        <v>20</v>
      </c>
      <c r="G318" t="str">
        <f>_xlfn.XLOOKUP(C318,Employee_Master!A:A,Employee_Master!B:B)</f>
        <v>Priya Kumar</v>
      </c>
      <c r="H318" t="str">
        <f>_xlfn.XLOOKUP(D318,Product_Master!A:A,Product_Master!B:B)</f>
        <v>Laptop 1</v>
      </c>
      <c r="I318">
        <f>_xlfn.XLOOKUP(D318,Product_Master!A:A,Product_Master!D:D)</f>
        <v>60000</v>
      </c>
      <c r="J318">
        <f t="shared" si="4"/>
        <v>1200000</v>
      </c>
      <c r="K318" t="str">
        <f>_xlfn.XLOOKUP(D318,Product_Master!A:A,Product_Master!C:C)</f>
        <v>Electronics</v>
      </c>
      <c r="L318" t="str">
        <f>_xlfn.XLOOKUP(C318,Employee_Master!A:A,Employee_Master!B:B)</f>
        <v>Priya Kumar</v>
      </c>
    </row>
    <row r="319" spans="1:12" x14ac:dyDescent="0.3">
      <c r="A319" t="s">
        <v>595</v>
      </c>
      <c r="B319" s="1">
        <v>45938</v>
      </c>
      <c r="C319" t="s">
        <v>47</v>
      </c>
      <c r="D319" t="s">
        <v>232</v>
      </c>
      <c r="E319" t="s">
        <v>277</v>
      </c>
      <c r="F319">
        <v>17</v>
      </c>
      <c r="G319" t="str">
        <f>_xlfn.XLOOKUP(C319,Employee_Master!A:A,Employee_Master!B:B)</f>
        <v>Amit Mehta</v>
      </c>
      <c r="H319" t="str">
        <f>_xlfn.XLOOKUP(D319,Product_Master!A:A,Product_Master!B:B)</f>
        <v>Mouse 32</v>
      </c>
      <c r="I319">
        <f>_xlfn.XLOOKUP(D319,Product_Master!A:A,Product_Master!D:D)</f>
        <v>500</v>
      </c>
      <c r="J319">
        <f t="shared" si="4"/>
        <v>8500</v>
      </c>
      <c r="K319" t="str">
        <f>_xlfn.XLOOKUP(D319,Product_Master!A:A,Product_Master!C:C)</f>
        <v>Electronics</v>
      </c>
      <c r="L319" t="str">
        <f>_xlfn.XLOOKUP(C319,Employee_Master!A:A,Employee_Master!B:B)</f>
        <v>Amit Mehta</v>
      </c>
    </row>
    <row r="320" spans="1:12" x14ac:dyDescent="0.3">
      <c r="A320" t="s">
        <v>596</v>
      </c>
      <c r="B320" s="1">
        <v>45775</v>
      </c>
      <c r="C320" t="s">
        <v>114</v>
      </c>
      <c r="D320" t="s">
        <v>238</v>
      </c>
      <c r="E320" t="s">
        <v>281</v>
      </c>
      <c r="F320">
        <v>2</v>
      </c>
      <c r="G320" t="str">
        <f>_xlfn.XLOOKUP(C320,Employee_Master!A:A,Employee_Master!B:B)</f>
        <v>Anjali Sharma</v>
      </c>
      <c r="H320" t="str">
        <f>_xlfn.XLOOKUP(D320,Product_Master!A:A,Product_Master!B:B)</f>
        <v>Office Chair 35</v>
      </c>
      <c r="I320">
        <f>_xlfn.XLOOKUP(D320,Product_Master!A:A,Product_Master!D:D)</f>
        <v>7000</v>
      </c>
      <c r="J320">
        <f t="shared" si="4"/>
        <v>14000</v>
      </c>
      <c r="K320" t="str">
        <f>_xlfn.XLOOKUP(D320,Product_Master!A:A,Product_Master!C:C)</f>
        <v>Furniture</v>
      </c>
      <c r="L320" t="str">
        <f>_xlfn.XLOOKUP(C320,Employee_Master!A:A,Employee_Master!B:B)</f>
        <v>Anjali Sharma</v>
      </c>
    </row>
    <row r="321" spans="1:12" x14ac:dyDescent="0.3">
      <c r="A321" t="s">
        <v>597</v>
      </c>
      <c r="B321" s="1">
        <v>45992</v>
      </c>
      <c r="C321" t="s">
        <v>161</v>
      </c>
      <c r="D321" t="s">
        <v>224</v>
      </c>
      <c r="E321" t="s">
        <v>275</v>
      </c>
      <c r="F321">
        <v>12</v>
      </c>
      <c r="G321" t="str">
        <f>_xlfn.XLOOKUP(C321,Employee_Master!A:A,Employee_Master!B:B)</f>
        <v>Neha Patel</v>
      </c>
      <c r="H321" t="str">
        <f>_xlfn.XLOOKUP(D321,Product_Master!A:A,Product_Master!B:B)</f>
        <v>Notebook 28</v>
      </c>
      <c r="I321">
        <f>_xlfn.XLOOKUP(D321,Product_Master!A:A,Product_Master!D:D)</f>
        <v>100</v>
      </c>
      <c r="J321">
        <f t="shared" si="4"/>
        <v>1200</v>
      </c>
      <c r="K321" t="str">
        <f>_xlfn.XLOOKUP(D321,Product_Master!A:A,Product_Master!C:C)</f>
        <v>Office Supplies</v>
      </c>
      <c r="L321" t="str">
        <f>_xlfn.XLOOKUP(C321,Employee_Master!A:A,Employee_Master!B:B)</f>
        <v>Neha Patel</v>
      </c>
    </row>
    <row r="322" spans="1:12" x14ac:dyDescent="0.3">
      <c r="A322" t="s">
        <v>598</v>
      </c>
      <c r="B322" s="1">
        <v>45778</v>
      </c>
      <c r="C322" t="s">
        <v>69</v>
      </c>
      <c r="D322" t="s">
        <v>202</v>
      </c>
      <c r="E322" t="s">
        <v>277</v>
      </c>
      <c r="F322">
        <v>8</v>
      </c>
      <c r="G322" t="str">
        <f>_xlfn.XLOOKUP(C322,Employee_Master!A:A,Employee_Master!B:B)</f>
        <v>Amit Verma</v>
      </c>
      <c r="H322" t="str">
        <f>_xlfn.XLOOKUP(D322,Product_Master!A:A,Product_Master!B:B)</f>
        <v>Cabinet 17</v>
      </c>
      <c r="I322">
        <f>_xlfn.XLOOKUP(D322,Product_Master!A:A,Product_Master!D:D)</f>
        <v>10000</v>
      </c>
      <c r="J322">
        <f t="shared" si="4"/>
        <v>80000</v>
      </c>
      <c r="K322" t="str">
        <f>_xlfn.XLOOKUP(D322,Product_Master!A:A,Product_Master!C:C)</f>
        <v>Furniture</v>
      </c>
      <c r="L322" t="str">
        <f>_xlfn.XLOOKUP(C322,Employee_Master!A:A,Employee_Master!B:B)</f>
        <v>Amit Verma</v>
      </c>
    </row>
    <row r="323" spans="1:12" x14ac:dyDescent="0.3">
      <c r="A323" t="s">
        <v>599</v>
      </c>
      <c r="B323" s="1">
        <v>45890</v>
      </c>
      <c r="C323" t="s">
        <v>130</v>
      </c>
      <c r="D323" t="s">
        <v>260</v>
      </c>
      <c r="E323" t="s">
        <v>290</v>
      </c>
      <c r="F323">
        <v>7</v>
      </c>
      <c r="G323" t="str">
        <f>_xlfn.XLOOKUP(C323,Employee_Master!A:A,Employee_Master!B:B)</f>
        <v>Sneha Gupta</v>
      </c>
      <c r="H323" t="str">
        <f>_xlfn.XLOOKUP(D323,Product_Master!A:A,Product_Master!B:B)</f>
        <v>Desk 46</v>
      </c>
      <c r="I323">
        <f>_xlfn.XLOOKUP(D323,Product_Master!A:A,Product_Master!D:D)</f>
        <v>12000</v>
      </c>
      <c r="J323">
        <f t="shared" ref="J323:J386" si="5">F323*I323</f>
        <v>84000</v>
      </c>
      <c r="K323" t="str">
        <f>_xlfn.XLOOKUP(D323,Product_Master!A:A,Product_Master!C:C)</f>
        <v>Furniture</v>
      </c>
      <c r="L323" t="str">
        <f>_xlfn.XLOOKUP(C323,Employee_Master!A:A,Employee_Master!B:B)</f>
        <v>Sneha Gupta</v>
      </c>
    </row>
    <row r="324" spans="1:12" x14ac:dyDescent="0.3">
      <c r="A324" t="s">
        <v>600</v>
      </c>
      <c r="B324" s="1">
        <v>45660</v>
      </c>
      <c r="C324" t="s">
        <v>77</v>
      </c>
      <c r="D324" t="s">
        <v>244</v>
      </c>
      <c r="E324" t="s">
        <v>281</v>
      </c>
      <c r="F324">
        <v>1</v>
      </c>
      <c r="G324" t="str">
        <f>_xlfn.XLOOKUP(C324,Employee_Master!A:A,Employee_Master!B:B)</f>
        <v>Rohit Verma</v>
      </c>
      <c r="H324" t="str">
        <f>_xlfn.XLOOKUP(D324,Product_Master!A:A,Product_Master!B:B)</f>
        <v>Notebook 38</v>
      </c>
      <c r="I324">
        <f>_xlfn.XLOOKUP(D324,Product_Master!A:A,Product_Master!D:D)</f>
        <v>100</v>
      </c>
      <c r="J324">
        <f t="shared" si="5"/>
        <v>100</v>
      </c>
      <c r="K324" t="str">
        <f>_xlfn.XLOOKUP(D324,Product_Master!A:A,Product_Master!C:C)</f>
        <v>Office Supplies</v>
      </c>
      <c r="L324" t="str">
        <f>_xlfn.XLOOKUP(C324,Employee_Master!A:A,Employee_Master!B:B)</f>
        <v>Rohit Verma</v>
      </c>
    </row>
    <row r="325" spans="1:12" x14ac:dyDescent="0.3">
      <c r="A325" t="s">
        <v>601</v>
      </c>
      <c r="B325" s="1">
        <v>45789</v>
      </c>
      <c r="C325" t="s">
        <v>120</v>
      </c>
      <c r="D325" t="s">
        <v>222</v>
      </c>
      <c r="E325" t="s">
        <v>281</v>
      </c>
      <c r="F325">
        <v>6</v>
      </c>
      <c r="G325" t="str">
        <f>_xlfn.XLOOKUP(C325,Employee_Master!A:A,Employee_Master!B:B)</f>
        <v>Priya Sharma</v>
      </c>
      <c r="H325" t="str">
        <f>_xlfn.XLOOKUP(D325,Product_Master!A:A,Product_Master!B:B)</f>
        <v>Cabinet 27</v>
      </c>
      <c r="I325">
        <f>_xlfn.XLOOKUP(D325,Product_Master!A:A,Product_Master!D:D)</f>
        <v>10000</v>
      </c>
      <c r="J325">
        <f t="shared" si="5"/>
        <v>60000</v>
      </c>
      <c r="K325" t="str">
        <f>_xlfn.XLOOKUP(D325,Product_Master!A:A,Product_Master!C:C)</f>
        <v>Furniture</v>
      </c>
      <c r="L325" t="str">
        <f>_xlfn.XLOOKUP(C325,Employee_Master!A:A,Employee_Master!B:B)</f>
        <v>Priya Sharma</v>
      </c>
    </row>
    <row r="326" spans="1:12" x14ac:dyDescent="0.3">
      <c r="A326" t="s">
        <v>602</v>
      </c>
      <c r="B326" s="1">
        <v>45890</v>
      </c>
      <c r="C326" t="s">
        <v>79</v>
      </c>
      <c r="D326" t="s">
        <v>242</v>
      </c>
      <c r="E326" t="s">
        <v>281</v>
      </c>
      <c r="F326">
        <v>17</v>
      </c>
      <c r="G326" t="str">
        <f>_xlfn.XLOOKUP(C326,Employee_Master!A:A,Employee_Master!B:B)</f>
        <v>Anjali Singh</v>
      </c>
      <c r="H326" t="str">
        <f>_xlfn.XLOOKUP(D326,Product_Master!A:A,Product_Master!B:B)</f>
        <v>Cabinet 37</v>
      </c>
      <c r="I326">
        <f>_xlfn.XLOOKUP(D326,Product_Master!A:A,Product_Master!D:D)</f>
        <v>10000</v>
      </c>
      <c r="J326">
        <f t="shared" si="5"/>
        <v>170000</v>
      </c>
      <c r="K326" t="str">
        <f>_xlfn.XLOOKUP(D326,Product_Master!A:A,Product_Master!C:C)</f>
        <v>Furniture</v>
      </c>
      <c r="L326" t="str">
        <f>_xlfn.XLOOKUP(C326,Employee_Master!A:A,Employee_Master!B:B)</f>
        <v>Anjali Singh</v>
      </c>
    </row>
    <row r="327" spans="1:12" x14ac:dyDescent="0.3">
      <c r="A327" t="s">
        <v>603</v>
      </c>
      <c r="B327" s="1">
        <v>45891</v>
      </c>
      <c r="C327" t="s">
        <v>107</v>
      </c>
      <c r="D327" t="s">
        <v>179</v>
      </c>
      <c r="E327" t="s">
        <v>275</v>
      </c>
      <c r="F327">
        <v>18</v>
      </c>
      <c r="G327" t="str">
        <f>_xlfn.XLOOKUP(C327,Employee_Master!A:A,Employee_Master!B:B)</f>
        <v>Pooja Jain</v>
      </c>
      <c r="H327" t="str">
        <f>_xlfn.XLOOKUP(D327,Product_Master!A:A,Product_Master!B:B)</f>
        <v>Desk 6</v>
      </c>
      <c r="I327">
        <f>_xlfn.XLOOKUP(D327,Product_Master!A:A,Product_Master!D:D)</f>
        <v>12000</v>
      </c>
      <c r="J327">
        <f t="shared" si="5"/>
        <v>216000</v>
      </c>
      <c r="K327" t="str">
        <f>_xlfn.XLOOKUP(D327,Product_Master!A:A,Product_Master!C:C)</f>
        <v>Furniture</v>
      </c>
      <c r="L327" t="str">
        <f>_xlfn.XLOOKUP(C327,Employee_Master!A:A,Employee_Master!B:B)</f>
        <v>Pooja Jain</v>
      </c>
    </row>
    <row r="328" spans="1:12" x14ac:dyDescent="0.3">
      <c r="A328" t="s">
        <v>604</v>
      </c>
      <c r="B328" s="1">
        <v>45678</v>
      </c>
      <c r="C328" t="s">
        <v>133</v>
      </c>
      <c r="D328" t="s">
        <v>186</v>
      </c>
      <c r="E328" t="s">
        <v>290</v>
      </c>
      <c r="F328">
        <v>8</v>
      </c>
      <c r="G328" t="str">
        <f>_xlfn.XLOOKUP(C328,Employee_Master!A:A,Employee_Master!B:B)</f>
        <v>Neha Sharma</v>
      </c>
      <c r="H328" t="str">
        <f>_xlfn.XLOOKUP(D328,Product_Master!A:A,Product_Master!B:B)</f>
        <v>Printer Paper 9</v>
      </c>
      <c r="I328">
        <f>_xlfn.XLOOKUP(D328,Product_Master!A:A,Product_Master!D:D)</f>
        <v>300</v>
      </c>
      <c r="J328">
        <f t="shared" si="5"/>
        <v>2400</v>
      </c>
      <c r="K328" t="str">
        <f>_xlfn.XLOOKUP(D328,Product_Master!A:A,Product_Master!C:C)</f>
        <v>Office Supplies</v>
      </c>
      <c r="L328" t="str">
        <f>_xlfn.XLOOKUP(C328,Employee_Master!A:A,Employee_Master!B:B)</f>
        <v>Neha Sharma</v>
      </c>
    </row>
    <row r="329" spans="1:12" x14ac:dyDescent="0.3">
      <c r="A329" t="s">
        <v>605</v>
      </c>
      <c r="B329" s="1">
        <v>45870</v>
      </c>
      <c r="C329" t="s">
        <v>149</v>
      </c>
      <c r="D329" t="s">
        <v>188</v>
      </c>
      <c r="E329" t="s">
        <v>277</v>
      </c>
      <c r="F329">
        <v>14</v>
      </c>
      <c r="G329" t="str">
        <f>_xlfn.XLOOKUP(C329,Employee_Master!A:A,Employee_Master!B:B)</f>
        <v>Anjali Verma</v>
      </c>
      <c r="H329" t="str">
        <f>_xlfn.XLOOKUP(D329,Product_Master!A:A,Product_Master!B:B)</f>
        <v>Marker 10</v>
      </c>
      <c r="I329">
        <f>_xlfn.XLOOKUP(D329,Product_Master!A:A,Product_Master!D:D)</f>
        <v>50</v>
      </c>
      <c r="J329">
        <f t="shared" si="5"/>
        <v>700</v>
      </c>
      <c r="K329" t="str">
        <f>_xlfn.XLOOKUP(D329,Product_Master!A:A,Product_Master!C:C)</f>
        <v>Office Supplies</v>
      </c>
      <c r="L329" t="str">
        <f>_xlfn.XLOOKUP(C329,Employee_Master!A:A,Employee_Master!B:B)</f>
        <v>Anjali Verma</v>
      </c>
    </row>
    <row r="330" spans="1:12" x14ac:dyDescent="0.3">
      <c r="A330" t="s">
        <v>606</v>
      </c>
      <c r="B330" s="1">
        <v>45998</v>
      </c>
      <c r="C330" t="s">
        <v>29</v>
      </c>
      <c r="D330" t="s">
        <v>244</v>
      </c>
      <c r="E330" t="s">
        <v>275</v>
      </c>
      <c r="F330">
        <v>10</v>
      </c>
      <c r="G330" t="str">
        <f>_xlfn.XLOOKUP(C330,Employee_Master!A:A,Employee_Master!B:B)</f>
        <v>Priya Kumar</v>
      </c>
      <c r="H330" t="str">
        <f>_xlfn.XLOOKUP(D330,Product_Master!A:A,Product_Master!B:B)</f>
        <v>Notebook 38</v>
      </c>
      <c r="I330">
        <f>_xlfn.XLOOKUP(D330,Product_Master!A:A,Product_Master!D:D)</f>
        <v>100</v>
      </c>
      <c r="J330">
        <f t="shared" si="5"/>
        <v>1000</v>
      </c>
      <c r="K330" t="str">
        <f>_xlfn.XLOOKUP(D330,Product_Master!A:A,Product_Master!C:C)</f>
        <v>Office Supplies</v>
      </c>
      <c r="L330" t="str">
        <f>_xlfn.XLOOKUP(C330,Employee_Master!A:A,Employee_Master!B:B)</f>
        <v>Priya Kumar</v>
      </c>
    </row>
    <row r="331" spans="1:12" x14ac:dyDescent="0.3">
      <c r="A331" t="s">
        <v>607</v>
      </c>
      <c r="B331" s="1">
        <v>45660</v>
      </c>
      <c r="C331" t="s">
        <v>65</v>
      </c>
      <c r="D331" t="s">
        <v>214</v>
      </c>
      <c r="E331" t="s">
        <v>275</v>
      </c>
      <c r="F331">
        <v>4</v>
      </c>
      <c r="G331" t="str">
        <f>_xlfn.XLOOKUP(C331,Employee_Master!A:A,Employee_Master!B:B)</f>
        <v>Neha Mehta</v>
      </c>
      <c r="H331" t="str">
        <f>_xlfn.XLOOKUP(D331,Product_Master!A:A,Product_Master!B:B)</f>
        <v>Keyboard 23</v>
      </c>
      <c r="I331">
        <f>_xlfn.XLOOKUP(D331,Product_Master!A:A,Product_Master!D:D)</f>
        <v>1200</v>
      </c>
      <c r="J331">
        <f t="shared" si="5"/>
        <v>4800</v>
      </c>
      <c r="K331" t="str">
        <f>_xlfn.XLOOKUP(D331,Product_Master!A:A,Product_Master!C:C)</f>
        <v>Electronics</v>
      </c>
      <c r="L331" t="str">
        <f>_xlfn.XLOOKUP(C331,Employee_Master!A:A,Employee_Master!B:B)</f>
        <v>Neha Mehta</v>
      </c>
    </row>
    <row r="332" spans="1:12" x14ac:dyDescent="0.3">
      <c r="A332" t="s">
        <v>608</v>
      </c>
      <c r="B332" s="1">
        <v>46001</v>
      </c>
      <c r="C332" t="s">
        <v>21</v>
      </c>
      <c r="D332" t="s">
        <v>238</v>
      </c>
      <c r="E332" t="s">
        <v>290</v>
      </c>
      <c r="F332">
        <v>1</v>
      </c>
      <c r="G332" t="str">
        <f>_xlfn.XLOOKUP(C332,Employee_Master!A:A,Employee_Master!B:B)</f>
        <v>Karan Kumar</v>
      </c>
      <c r="H332" t="str">
        <f>_xlfn.XLOOKUP(D332,Product_Master!A:A,Product_Master!B:B)</f>
        <v>Office Chair 35</v>
      </c>
      <c r="I332">
        <f>_xlfn.XLOOKUP(D332,Product_Master!A:A,Product_Master!D:D)</f>
        <v>7000</v>
      </c>
      <c r="J332">
        <f t="shared" si="5"/>
        <v>7000</v>
      </c>
      <c r="K332" t="str">
        <f>_xlfn.XLOOKUP(D332,Product_Master!A:A,Product_Master!C:C)</f>
        <v>Furniture</v>
      </c>
      <c r="L332" t="str">
        <f>_xlfn.XLOOKUP(C332,Employee_Master!A:A,Employee_Master!B:B)</f>
        <v>Karan Kumar</v>
      </c>
    </row>
    <row r="333" spans="1:12" x14ac:dyDescent="0.3">
      <c r="A333" t="s">
        <v>609</v>
      </c>
      <c r="B333" s="1">
        <v>45974</v>
      </c>
      <c r="C333" t="s">
        <v>134</v>
      </c>
      <c r="D333" t="s">
        <v>181</v>
      </c>
      <c r="E333" t="s">
        <v>290</v>
      </c>
      <c r="F333">
        <v>2</v>
      </c>
      <c r="G333" t="str">
        <f>_xlfn.XLOOKUP(C333,Employee_Master!A:A,Employee_Master!B:B)</f>
        <v>Rahul Gupta</v>
      </c>
      <c r="H333" t="str">
        <f>_xlfn.XLOOKUP(D333,Product_Master!A:A,Product_Master!B:B)</f>
        <v>Cabinet 7</v>
      </c>
      <c r="I333">
        <f>_xlfn.XLOOKUP(D333,Product_Master!A:A,Product_Master!D:D)</f>
        <v>10000</v>
      </c>
      <c r="J333">
        <f t="shared" si="5"/>
        <v>20000</v>
      </c>
      <c r="K333" t="str">
        <f>_xlfn.XLOOKUP(D333,Product_Master!A:A,Product_Master!C:C)</f>
        <v>Furniture</v>
      </c>
      <c r="L333" t="str">
        <f>_xlfn.XLOOKUP(C333,Employee_Master!A:A,Employee_Master!B:B)</f>
        <v>Rahul Gupta</v>
      </c>
    </row>
    <row r="334" spans="1:12" x14ac:dyDescent="0.3">
      <c r="A334" t="s">
        <v>610</v>
      </c>
      <c r="B334" s="1">
        <v>45802</v>
      </c>
      <c r="C334" t="s">
        <v>101</v>
      </c>
      <c r="D334" t="s">
        <v>266</v>
      </c>
      <c r="E334" t="s">
        <v>275</v>
      </c>
      <c r="F334">
        <v>19</v>
      </c>
      <c r="G334" t="str">
        <f>_xlfn.XLOOKUP(C334,Employee_Master!A:A,Employee_Master!B:B)</f>
        <v>Pooja Verma</v>
      </c>
      <c r="H334" t="str">
        <f>_xlfn.XLOOKUP(D334,Product_Master!A:A,Product_Master!B:B)</f>
        <v>Printer Paper 49</v>
      </c>
      <c r="I334">
        <f>_xlfn.XLOOKUP(D334,Product_Master!A:A,Product_Master!D:D)</f>
        <v>300</v>
      </c>
      <c r="J334">
        <f t="shared" si="5"/>
        <v>5700</v>
      </c>
      <c r="K334" t="str">
        <f>_xlfn.XLOOKUP(D334,Product_Master!A:A,Product_Master!C:C)</f>
        <v>Office Supplies</v>
      </c>
      <c r="L334" t="str">
        <f>_xlfn.XLOOKUP(C334,Employee_Master!A:A,Employee_Master!B:B)</f>
        <v>Pooja Verma</v>
      </c>
    </row>
    <row r="335" spans="1:12" x14ac:dyDescent="0.3">
      <c r="A335" t="s">
        <v>611</v>
      </c>
      <c r="B335" s="1">
        <v>45767</v>
      </c>
      <c r="C335" t="s">
        <v>95</v>
      </c>
      <c r="D335" t="s">
        <v>254</v>
      </c>
      <c r="E335" t="s">
        <v>290</v>
      </c>
      <c r="F335">
        <v>3</v>
      </c>
      <c r="G335" t="str">
        <f>_xlfn.XLOOKUP(C335,Employee_Master!A:A,Employee_Master!B:B)</f>
        <v>Neha Mehta</v>
      </c>
      <c r="H335" t="str">
        <f>_xlfn.XLOOKUP(D335,Product_Master!A:A,Product_Master!B:B)</f>
        <v>Keyboard 43</v>
      </c>
      <c r="I335">
        <f>_xlfn.XLOOKUP(D335,Product_Master!A:A,Product_Master!D:D)</f>
        <v>1200</v>
      </c>
      <c r="J335">
        <f t="shared" si="5"/>
        <v>3600</v>
      </c>
      <c r="K335" t="str">
        <f>_xlfn.XLOOKUP(D335,Product_Master!A:A,Product_Master!C:C)</f>
        <v>Electronics</v>
      </c>
      <c r="L335" t="str">
        <f>_xlfn.XLOOKUP(C335,Employee_Master!A:A,Employee_Master!B:B)</f>
        <v>Neha Mehta</v>
      </c>
    </row>
    <row r="336" spans="1:12" x14ac:dyDescent="0.3">
      <c r="A336" t="s">
        <v>612</v>
      </c>
      <c r="B336" s="1">
        <v>46005</v>
      </c>
      <c r="C336" t="s">
        <v>110</v>
      </c>
      <c r="D336" t="s">
        <v>204</v>
      </c>
      <c r="E336" t="s">
        <v>277</v>
      </c>
      <c r="F336">
        <v>17</v>
      </c>
      <c r="G336" t="str">
        <f>_xlfn.XLOOKUP(C336,Employee_Master!A:A,Employee_Master!B:B)</f>
        <v>Pooja Sharma</v>
      </c>
      <c r="H336" t="str">
        <f>_xlfn.XLOOKUP(D336,Product_Master!A:A,Product_Master!B:B)</f>
        <v>Notebook 18</v>
      </c>
      <c r="I336">
        <f>_xlfn.XLOOKUP(D336,Product_Master!A:A,Product_Master!D:D)</f>
        <v>100</v>
      </c>
      <c r="J336">
        <f t="shared" si="5"/>
        <v>1700</v>
      </c>
      <c r="K336" t="str">
        <f>_xlfn.XLOOKUP(D336,Product_Master!A:A,Product_Master!C:C)</f>
        <v>Office Supplies</v>
      </c>
      <c r="L336" t="str">
        <f>_xlfn.XLOOKUP(C336,Employee_Master!A:A,Employee_Master!B:B)</f>
        <v>Pooja Sharma</v>
      </c>
    </row>
    <row r="337" spans="1:12" x14ac:dyDescent="0.3">
      <c r="A337" t="s">
        <v>613</v>
      </c>
      <c r="B337" s="1">
        <v>45842</v>
      </c>
      <c r="C337" t="s">
        <v>121</v>
      </c>
      <c r="D337" t="s">
        <v>266</v>
      </c>
      <c r="E337" t="s">
        <v>290</v>
      </c>
      <c r="F337">
        <v>16</v>
      </c>
      <c r="G337" t="str">
        <f>_xlfn.XLOOKUP(C337,Employee_Master!A:A,Employee_Master!B:B)</f>
        <v>Amit Mehta</v>
      </c>
      <c r="H337" t="str">
        <f>_xlfn.XLOOKUP(D337,Product_Master!A:A,Product_Master!B:B)</f>
        <v>Printer Paper 49</v>
      </c>
      <c r="I337">
        <f>_xlfn.XLOOKUP(D337,Product_Master!A:A,Product_Master!D:D)</f>
        <v>300</v>
      </c>
      <c r="J337">
        <f t="shared" si="5"/>
        <v>4800</v>
      </c>
      <c r="K337" t="str">
        <f>_xlfn.XLOOKUP(D337,Product_Master!A:A,Product_Master!C:C)</f>
        <v>Office Supplies</v>
      </c>
      <c r="L337" t="str">
        <f>_xlfn.XLOOKUP(C337,Employee_Master!A:A,Employee_Master!B:B)</f>
        <v>Amit Mehta</v>
      </c>
    </row>
    <row r="338" spans="1:12" x14ac:dyDescent="0.3">
      <c r="A338" t="s">
        <v>614</v>
      </c>
      <c r="B338" s="1">
        <v>45749</v>
      </c>
      <c r="C338" t="s">
        <v>14</v>
      </c>
      <c r="D338" t="s">
        <v>258</v>
      </c>
      <c r="E338" t="s">
        <v>281</v>
      </c>
      <c r="F338">
        <v>9</v>
      </c>
      <c r="G338" t="str">
        <f>_xlfn.XLOOKUP(C338,Employee_Master!A:A,Employee_Master!B:B)</f>
        <v>Anjali Jain</v>
      </c>
      <c r="H338" t="str">
        <f>_xlfn.XLOOKUP(D338,Product_Master!A:A,Product_Master!B:B)</f>
        <v>Office Chair 45</v>
      </c>
      <c r="I338">
        <f>_xlfn.XLOOKUP(D338,Product_Master!A:A,Product_Master!D:D)</f>
        <v>7000</v>
      </c>
      <c r="J338">
        <f t="shared" si="5"/>
        <v>63000</v>
      </c>
      <c r="K338" t="str">
        <f>_xlfn.XLOOKUP(D338,Product_Master!A:A,Product_Master!C:C)</f>
        <v>Furniture</v>
      </c>
      <c r="L338" t="str">
        <f>_xlfn.XLOOKUP(C338,Employee_Master!A:A,Employee_Master!B:B)</f>
        <v>Anjali Jain</v>
      </c>
    </row>
    <row r="339" spans="1:12" x14ac:dyDescent="0.3">
      <c r="A339" t="s">
        <v>615</v>
      </c>
      <c r="B339" s="1">
        <v>45780</v>
      </c>
      <c r="C339" t="s">
        <v>72</v>
      </c>
      <c r="D339" t="s">
        <v>262</v>
      </c>
      <c r="E339" t="s">
        <v>277</v>
      </c>
      <c r="F339">
        <v>17</v>
      </c>
      <c r="G339" t="str">
        <f>_xlfn.XLOOKUP(C339,Employee_Master!A:A,Employee_Master!B:B)</f>
        <v>Karan Yadav</v>
      </c>
      <c r="H339" t="str">
        <f>_xlfn.XLOOKUP(D339,Product_Master!A:A,Product_Master!B:B)</f>
        <v>Cabinet 47</v>
      </c>
      <c r="I339">
        <f>_xlfn.XLOOKUP(D339,Product_Master!A:A,Product_Master!D:D)</f>
        <v>10000</v>
      </c>
      <c r="J339">
        <f t="shared" si="5"/>
        <v>170000</v>
      </c>
      <c r="K339" t="str">
        <f>_xlfn.XLOOKUP(D339,Product_Master!A:A,Product_Master!C:C)</f>
        <v>Furniture</v>
      </c>
      <c r="L339" t="str">
        <f>_xlfn.XLOOKUP(C339,Employee_Master!A:A,Employee_Master!B:B)</f>
        <v>Karan Yadav</v>
      </c>
    </row>
    <row r="340" spans="1:12" x14ac:dyDescent="0.3">
      <c r="A340" t="s">
        <v>616</v>
      </c>
      <c r="B340" s="1">
        <v>46012</v>
      </c>
      <c r="C340" t="s">
        <v>145</v>
      </c>
      <c r="D340" t="s">
        <v>200</v>
      </c>
      <c r="E340" t="s">
        <v>281</v>
      </c>
      <c r="F340">
        <v>1</v>
      </c>
      <c r="G340" t="str">
        <f>_xlfn.XLOOKUP(C340,Employee_Master!A:A,Employee_Master!B:B)</f>
        <v>Rahul Gupta</v>
      </c>
      <c r="H340" t="str">
        <f>_xlfn.XLOOKUP(D340,Product_Master!A:A,Product_Master!B:B)</f>
        <v>Desk 16</v>
      </c>
      <c r="I340">
        <f>_xlfn.XLOOKUP(D340,Product_Master!A:A,Product_Master!D:D)</f>
        <v>12000</v>
      </c>
      <c r="J340">
        <f t="shared" si="5"/>
        <v>12000</v>
      </c>
      <c r="K340" t="str">
        <f>_xlfn.XLOOKUP(D340,Product_Master!A:A,Product_Master!C:C)</f>
        <v>Furniture</v>
      </c>
      <c r="L340" t="str">
        <f>_xlfn.XLOOKUP(C340,Employee_Master!A:A,Employee_Master!B:B)</f>
        <v>Rahul Gupta</v>
      </c>
    </row>
    <row r="341" spans="1:12" x14ac:dyDescent="0.3">
      <c r="A341" t="s">
        <v>617</v>
      </c>
      <c r="B341" s="1">
        <v>45985</v>
      </c>
      <c r="C341" t="s">
        <v>81</v>
      </c>
      <c r="D341" t="s">
        <v>170</v>
      </c>
      <c r="E341" t="s">
        <v>275</v>
      </c>
      <c r="F341">
        <v>10</v>
      </c>
      <c r="G341" t="str">
        <f>_xlfn.XLOOKUP(C341,Employee_Master!A:A,Employee_Master!B:B)</f>
        <v>Priya Verma</v>
      </c>
      <c r="H341" t="str">
        <f>_xlfn.XLOOKUP(D341,Product_Master!A:A,Product_Master!B:B)</f>
        <v>Mouse 2</v>
      </c>
      <c r="I341">
        <f>_xlfn.XLOOKUP(D341,Product_Master!A:A,Product_Master!D:D)</f>
        <v>500</v>
      </c>
      <c r="J341">
        <f t="shared" si="5"/>
        <v>5000</v>
      </c>
      <c r="K341" t="str">
        <f>_xlfn.XLOOKUP(D341,Product_Master!A:A,Product_Master!C:C)</f>
        <v>Electronics</v>
      </c>
      <c r="L341" t="str">
        <f>_xlfn.XLOOKUP(C341,Employee_Master!A:A,Employee_Master!B:B)</f>
        <v>Priya Verma</v>
      </c>
    </row>
    <row r="342" spans="1:12" x14ac:dyDescent="0.3">
      <c r="A342" t="s">
        <v>618</v>
      </c>
      <c r="B342" s="1">
        <v>45866</v>
      </c>
      <c r="C342" t="s">
        <v>124</v>
      </c>
      <c r="D342" t="s">
        <v>174</v>
      </c>
      <c r="E342" t="s">
        <v>275</v>
      </c>
      <c r="F342">
        <v>19</v>
      </c>
      <c r="G342" t="str">
        <f>_xlfn.XLOOKUP(C342,Employee_Master!A:A,Employee_Master!B:B)</f>
        <v>Karan Singh</v>
      </c>
      <c r="H342" t="str">
        <f>_xlfn.XLOOKUP(D342,Product_Master!A:A,Product_Master!B:B)</f>
        <v>Monitor 4</v>
      </c>
      <c r="I342">
        <f>_xlfn.XLOOKUP(D342,Product_Master!A:A,Product_Master!D:D)</f>
        <v>15000</v>
      </c>
      <c r="J342">
        <f t="shared" si="5"/>
        <v>285000</v>
      </c>
      <c r="K342" t="str">
        <f>_xlfn.XLOOKUP(D342,Product_Master!A:A,Product_Master!C:C)</f>
        <v>Electronics</v>
      </c>
      <c r="L342" t="str">
        <f>_xlfn.XLOOKUP(C342,Employee_Master!A:A,Employee_Master!B:B)</f>
        <v>Karan Singh</v>
      </c>
    </row>
    <row r="343" spans="1:12" x14ac:dyDescent="0.3">
      <c r="A343" t="s">
        <v>619</v>
      </c>
      <c r="B343" s="1">
        <v>45983</v>
      </c>
      <c r="C343" t="s">
        <v>132</v>
      </c>
      <c r="D343" t="s">
        <v>192</v>
      </c>
      <c r="E343" t="s">
        <v>290</v>
      </c>
      <c r="F343">
        <v>8</v>
      </c>
      <c r="G343" t="str">
        <f>_xlfn.XLOOKUP(C343,Employee_Master!A:A,Employee_Master!B:B)</f>
        <v>Anjali Kumar</v>
      </c>
      <c r="H343" t="str">
        <f>_xlfn.XLOOKUP(D343,Product_Master!A:A,Product_Master!B:B)</f>
        <v>Mouse 12</v>
      </c>
      <c r="I343">
        <f>_xlfn.XLOOKUP(D343,Product_Master!A:A,Product_Master!D:D)</f>
        <v>500</v>
      </c>
      <c r="J343">
        <f t="shared" si="5"/>
        <v>4000</v>
      </c>
      <c r="K343" t="str">
        <f>_xlfn.XLOOKUP(D343,Product_Master!A:A,Product_Master!C:C)</f>
        <v>Electronics</v>
      </c>
      <c r="L343" t="str">
        <f>_xlfn.XLOOKUP(C343,Employee_Master!A:A,Employee_Master!B:B)</f>
        <v>Anjali Kumar</v>
      </c>
    </row>
    <row r="344" spans="1:12" x14ac:dyDescent="0.3">
      <c r="A344" t="s">
        <v>620</v>
      </c>
      <c r="B344" s="1">
        <v>45666</v>
      </c>
      <c r="C344" t="s">
        <v>127</v>
      </c>
      <c r="D344" t="s">
        <v>228</v>
      </c>
      <c r="E344" t="s">
        <v>281</v>
      </c>
      <c r="F344">
        <v>3</v>
      </c>
      <c r="G344" t="str">
        <f>_xlfn.XLOOKUP(C344,Employee_Master!A:A,Employee_Master!B:B)</f>
        <v>Rahul Jain</v>
      </c>
      <c r="H344" t="str">
        <f>_xlfn.XLOOKUP(D344,Product_Master!A:A,Product_Master!B:B)</f>
        <v>Marker 30</v>
      </c>
      <c r="I344">
        <f>_xlfn.XLOOKUP(D344,Product_Master!A:A,Product_Master!D:D)</f>
        <v>50</v>
      </c>
      <c r="J344">
        <f t="shared" si="5"/>
        <v>150</v>
      </c>
      <c r="K344" t="str">
        <f>_xlfn.XLOOKUP(D344,Product_Master!A:A,Product_Master!C:C)</f>
        <v>Office Supplies</v>
      </c>
      <c r="L344" t="str">
        <f>_xlfn.XLOOKUP(C344,Employee_Master!A:A,Employee_Master!B:B)</f>
        <v>Rahul Jain</v>
      </c>
    </row>
    <row r="345" spans="1:12" x14ac:dyDescent="0.3">
      <c r="A345" t="s">
        <v>621</v>
      </c>
      <c r="B345" s="1">
        <v>45867</v>
      </c>
      <c r="C345" t="s">
        <v>83</v>
      </c>
      <c r="D345" t="s">
        <v>240</v>
      </c>
      <c r="E345" t="s">
        <v>281</v>
      </c>
      <c r="F345">
        <v>14</v>
      </c>
      <c r="G345" t="str">
        <f>_xlfn.XLOOKUP(C345,Employee_Master!A:A,Employee_Master!B:B)</f>
        <v>Rahul Verma</v>
      </c>
      <c r="H345" t="str">
        <f>_xlfn.XLOOKUP(D345,Product_Master!A:A,Product_Master!B:B)</f>
        <v>Desk 36</v>
      </c>
      <c r="I345">
        <f>_xlfn.XLOOKUP(D345,Product_Master!A:A,Product_Master!D:D)</f>
        <v>12000</v>
      </c>
      <c r="J345">
        <f t="shared" si="5"/>
        <v>168000</v>
      </c>
      <c r="K345" t="str">
        <f>_xlfn.XLOOKUP(D345,Product_Master!A:A,Product_Master!C:C)</f>
        <v>Furniture</v>
      </c>
      <c r="L345" t="str">
        <f>_xlfn.XLOOKUP(C345,Employee_Master!A:A,Employee_Master!B:B)</f>
        <v>Rahul Verma</v>
      </c>
    </row>
    <row r="346" spans="1:12" x14ac:dyDescent="0.3">
      <c r="A346" t="s">
        <v>622</v>
      </c>
      <c r="B346" s="1">
        <v>45893</v>
      </c>
      <c r="C346" t="s">
        <v>102</v>
      </c>
      <c r="D346" t="s">
        <v>202</v>
      </c>
      <c r="E346" t="s">
        <v>275</v>
      </c>
      <c r="F346">
        <v>19</v>
      </c>
      <c r="G346" t="str">
        <f>_xlfn.XLOOKUP(C346,Employee_Master!A:A,Employee_Master!B:B)</f>
        <v>Rohit Patel</v>
      </c>
      <c r="H346" t="str">
        <f>_xlfn.XLOOKUP(D346,Product_Master!A:A,Product_Master!B:B)</f>
        <v>Cabinet 17</v>
      </c>
      <c r="I346">
        <f>_xlfn.XLOOKUP(D346,Product_Master!A:A,Product_Master!D:D)</f>
        <v>10000</v>
      </c>
      <c r="J346">
        <f t="shared" si="5"/>
        <v>190000</v>
      </c>
      <c r="K346" t="str">
        <f>_xlfn.XLOOKUP(D346,Product_Master!A:A,Product_Master!C:C)</f>
        <v>Furniture</v>
      </c>
      <c r="L346" t="str">
        <f>_xlfn.XLOOKUP(C346,Employee_Master!A:A,Employee_Master!B:B)</f>
        <v>Rohit Patel</v>
      </c>
    </row>
    <row r="347" spans="1:12" x14ac:dyDescent="0.3">
      <c r="A347" t="s">
        <v>623</v>
      </c>
      <c r="B347" s="1">
        <v>45769</v>
      </c>
      <c r="C347" t="s">
        <v>70</v>
      </c>
      <c r="D347" t="s">
        <v>208</v>
      </c>
      <c r="E347" t="s">
        <v>290</v>
      </c>
      <c r="F347">
        <v>19</v>
      </c>
      <c r="G347" t="str">
        <f>_xlfn.XLOOKUP(C347,Employee_Master!A:A,Employee_Master!B:B)</f>
        <v>Rohit Jain</v>
      </c>
      <c r="H347" t="str">
        <f>_xlfn.XLOOKUP(D347,Product_Master!A:A,Product_Master!B:B)</f>
        <v>Marker 20</v>
      </c>
      <c r="I347">
        <f>_xlfn.XLOOKUP(D347,Product_Master!A:A,Product_Master!D:D)</f>
        <v>50</v>
      </c>
      <c r="J347">
        <f t="shared" si="5"/>
        <v>950</v>
      </c>
      <c r="K347" t="str">
        <f>_xlfn.XLOOKUP(D347,Product_Master!A:A,Product_Master!C:C)</f>
        <v>Office Supplies</v>
      </c>
      <c r="L347" t="str">
        <f>_xlfn.XLOOKUP(C347,Employee_Master!A:A,Employee_Master!B:B)</f>
        <v>Rohit Jain</v>
      </c>
    </row>
    <row r="348" spans="1:12" x14ac:dyDescent="0.3">
      <c r="A348" t="s">
        <v>624</v>
      </c>
      <c r="B348" s="1">
        <v>45669</v>
      </c>
      <c r="C348" t="s">
        <v>134</v>
      </c>
      <c r="D348" t="s">
        <v>202</v>
      </c>
      <c r="E348" t="s">
        <v>281</v>
      </c>
      <c r="F348">
        <v>12</v>
      </c>
      <c r="G348" t="str">
        <f>_xlfn.XLOOKUP(C348,Employee_Master!A:A,Employee_Master!B:B)</f>
        <v>Rahul Gupta</v>
      </c>
      <c r="H348" t="str">
        <f>_xlfn.XLOOKUP(D348,Product_Master!A:A,Product_Master!B:B)</f>
        <v>Cabinet 17</v>
      </c>
      <c r="I348">
        <f>_xlfn.XLOOKUP(D348,Product_Master!A:A,Product_Master!D:D)</f>
        <v>10000</v>
      </c>
      <c r="J348">
        <f t="shared" si="5"/>
        <v>120000</v>
      </c>
      <c r="K348" t="str">
        <f>_xlfn.XLOOKUP(D348,Product_Master!A:A,Product_Master!C:C)</f>
        <v>Furniture</v>
      </c>
      <c r="L348" t="str">
        <f>_xlfn.XLOOKUP(C348,Employee_Master!A:A,Employee_Master!B:B)</f>
        <v>Rahul Gupta</v>
      </c>
    </row>
    <row r="349" spans="1:12" x14ac:dyDescent="0.3">
      <c r="A349" t="s">
        <v>625</v>
      </c>
      <c r="B349" s="1">
        <v>45919</v>
      </c>
      <c r="C349" t="s">
        <v>51</v>
      </c>
      <c r="D349" t="s">
        <v>254</v>
      </c>
      <c r="E349" t="s">
        <v>290</v>
      </c>
      <c r="F349">
        <v>20</v>
      </c>
      <c r="G349" t="str">
        <f>_xlfn.XLOOKUP(C349,Employee_Master!A:A,Employee_Master!B:B)</f>
        <v>Vikas Agarwal</v>
      </c>
      <c r="H349" t="str">
        <f>_xlfn.XLOOKUP(D349,Product_Master!A:A,Product_Master!B:B)</f>
        <v>Keyboard 43</v>
      </c>
      <c r="I349">
        <f>_xlfn.XLOOKUP(D349,Product_Master!A:A,Product_Master!D:D)</f>
        <v>1200</v>
      </c>
      <c r="J349">
        <f t="shared" si="5"/>
        <v>24000</v>
      </c>
      <c r="K349" t="str">
        <f>_xlfn.XLOOKUP(D349,Product_Master!A:A,Product_Master!C:C)</f>
        <v>Electronics</v>
      </c>
      <c r="L349" t="str">
        <f>_xlfn.XLOOKUP(C349,Employee_Master!A:A,Employee_Master!B:B)</f>
        <v>Vikas Agarwal</v>
      </c>
    </row>
    <row r="350" spans="1:12" x14ac:dyDescent="0.3">
      <c r="A350" t="s">
        <v>626</v>
      </c>
      <c r="B350" s="1">
        <v>45895</v>
      </c>
      <c r="C350" t="s">
        <v>149</v>
      </c>
      <c r="D350" t="s">
        <v>254</v>
      </c>
      <c r="E350" t="s">
        <v>277</v>
      </c>
      <c r="F350">
        <v>5</v>
      </c>
      <c r="G350" t="str">
        <f>_xlfn.XLOOKUP(C350,Employee_Master!A:A,Employee_Master!B:B)</f>
        <v>Anjali Verma</v>
      </c>
      <c r="H350" t="str">
        <f>_xlfn.XLOOKUP(D350,Product_Master!A:A,Product_Master!B:B)</f>
        <v>Keyboard 43</v>
      </c>
      <c r="I350">
        <f>_xlfn.XLOOKUP(D350,Product_Master!A:A,Product_Master!D:D)</f>
        <v>1200</v>
      </c>
      <c r="J350">
        <f t="shared" si="5"/>
        <v>6000</v>
      </c>
      <c r="K350" t="str">
        <f>_xlfn.XLOOKUP(D350,Product_Master!A:A,Product_Master!C:C)</f>
        <v>Electronics</v>
      </c>
      <c r="L350" t="str">
        <f>_xlfn.XLOOKUP(C350,Employee_Master!A:A,Employee_Master!B:B)</f>
        <v>Anjali Verma</v>
      </c>
    </row>
    <row r="351" spans="1:12" x14ac:dyDescent="0.3">
      <c r="A351" t="s">
        <v>627</v>
      </c>
      <c r="B351" s="1">
        <v>46016</v>
      </c>
      <c r="C351" t="s">
        <v>68</v>
      </c>
      <c r="D351" t="s">
        <v>202</v>
      </c>
      <c r="E351" t="s">
        <v>290</v>
      </c>
      <c r="F351">
        <v>6</v>
      </c>
      <c r="G351" t="str">
        <f>_xlfn.XLOOKUP(C351,Employee_Master!A:A,Employee_Master!B:B)</f>
        <v>Priya Kumar</v>
      </c>
      <c r="H351" t="str">
        <f>_xlfn.XLOOKUP(D351,Product_Master!A:A,Product_Master!B:B)</f>
        <v>Cabinet 17</v>
      </c>
      <c r="I351">
        <f>_xlfn.XLOOKUP(D351,Product_Master!A:A,Product_Master!D:D)</f>
        <v>10000</v>
      </c>
      <c r="J351">
        <f t="shared" si="5"/>
        <v>60000</v>
      </c>
      <c r="K351" t="str">
        <f>_xlfn.XLOOKUP(D351,Product_Master!A:A,Product_Master!C:C)</f>
        <v>Furniture</v>
      </c>
      <c r="L351" t="str">
        <f>_xlfn.XLOOKUP(C351,Employee_Master!A:A,Employee_Master!B:B)</f>
        <v>Priya Kumar</v>
      </c>
    </row>
    <row r="352" spans="1:12" x14ac:dyDescent="0.3">
      <c r="A352" t="s">
        <v>628</v>
      </c>
      <c r="B352" s="1">
        <v>45683</v>
      </c>
      <c r="C352" t="s">
        <v>149</v>
      </c>
      <c r="D352" t="s">
        <v>238</v>
      </c>
      <c r="E352" t="s">
        <v>281</v>
      </c>
      <c r="F352">
        <v>11</v>
      </c>
      <c r="G352" t="str">
        <f>_xlfn.XLOOKUP(C352,Employee_Master!A:A,Employee_Master!B:B)</f>
        <v>Anjali Verma</v>
      </c>
      <c r="H352" t="str">
        <f>_xlfn.XLOOKUP(D352,Product_Master!A:A,Product_Master!B:B)</f>
        <v>Office Chair 35</v>
      </c>
      <c r="I352">
        <f>_xlfn.XLOOKUP(D352,Product_Master!A:A,Product_Master!D:D)</f>
        <v>7000</v>
      </c>
      <c r="J352">
        <f t="shared" si="5"/>
        <v>77000</v>
      </c>
      <c r="K352" t="str">
        <f>_xlfn.XLOOKUP(D352,Product_Master!A:A,Product_Master!C:C)</f>
        <v>Furniture</v>
      </c>
      <c r="L352" t="str">
        <f>_xlfn.XLOOKUP(C352,Employee_Master!A:A,Employee_Master!B:B)</f>
        <v>Anjali Verma</v>
      </c>
    </row>
    <row r="353" spans="1:12" x14ac:dyDescent="0.3">
      <c r="A353" t="s">
        <v>629</v>
      </c>
      <c r="B353" s="1">
        <v>45856</v>
      </c>
      <c r="C353" t="s">
        <v>112</v>
      </c>
      <c r="D353" t="s">
        <v>260</v>
      </c>
      <c r="E353" t="s">
        <v>281</v>
      </c>
      <c r="F353">
        <v>20</v>
      </c>
      <c r="G353" t="str">
        <f>_xlfn.XLOOKUP(C353,Employee_Master!A:A,Employee_Master!B:B)</f>
        <v>Sneha Patel</v>
      </c>
      <c r="H353" t="str">
        <f>_xlfn.XLOOKUP(D353,Product_Master!A:A,Product_Master!B:B)</f>
        <v>Desk 46</v>
      </c>
      <c r="I353">
        <f>_xlfn.XLOOKUP(D353,Product_Master!A:A,Product_Master!D:D)</f>
        <v>12000</v>
      </c>
      <c r="J353">
        <f t="shared" si="5"/>
        <v>240000</v>
      </c>
      <c r="K353" t="str">
        <f>_xlfn.XLOOKUP(D353,Product_Master!A:A,Product_Master!C:C)</f>
        <v>Furniture</v>
      </c>
      <c r="L353" t="str">
        <f>_xlfn.XLOOKUP(C353,Employee_Master!A:A,Employee_Master!B:B)</f>
        <v>Sneha Patel</v>
      </c>
    </row>
    <row r="354" spans="1:12" x14ac:dyDescent="0.3">
      <c r="A354" t="s">
        <v>630</v>
      </c>
      <c r="B354" s="1">
        <v>45698</v>
      </c>
      <c r="C354" t="s">
        <v>71</v>
      </c>
      <c r="D354" t="s">
        <v>196</v>
      </c>
      <c r="E354" t="s">
        <v>277</v>
      </c>
      <c r="F354">
        <v>13</v>
      </c>
      <c r="G354" t="str">
        <f>_xlfn.XLOOKUP(C354,Employee_Master!A:A,Employee_Master!B:B)</f>
        <v>Amit Mehta</v>
      </c>
      <c r="H354" t="str">
        <f>_xlfn.XLOOKUP(D354,Product_Master!A:A,Product_Master!B:B)</f>
        <v>Monitor 14</v>
      </c>
      <c r="I354">
        <f>_xlfn.XLOOKUP(D354,Product_Master!A:A,Product_Master!D:D)</f>
        <v>15000</v>
      </c>
      <c r="J354">
        <f t="shared" si="5"/>
        <v>195000</v>
      </c>
      <c r="K354" t="str">
        <f>_xlfn.XLOOKUP(D354,Product_Master!A:A,Product_Master!C:C)</f>
        <v>Electronics</v>
      </c>
      <c r="L354" t="str">
        <f>_xlfn.XLOOKUP(C354,Employee_Master!A:A,Employee_Master!B:B)</f>
        <v>Amit Mehta</v>
      </c>
    </row>
    <row r="355" spans="1:12" x14ac:dyDescent="0.3">
      <c r="A355" t="s">
        <v>631</v>
      </c>
      <c r="B355" s="1">
        <v>45769</v>
      </c>
      <c r="C355" t="s">
        <v>118</v>
      </c>
      <c r="D355" t="s">
        <v>262</v>
      </c>
      <c r="E355" t="s">
        <v>275</v>
      </c>
      <c r="F355">
        <v>9</v>
      </c>
      <c r="G355" t="str">
        <f>_xlfn.XLOOKUP(C355,Employee_Master!A:A,Employee_Master!B:B)</f>
        <v>Pooja Patel</v>
      </c>
      <c r="H355" t="str">
        <f>_xlfn.XLOOKUP(D355,Product_Master!A:A,Product_Master!B:B)</f>
        <v>Cabinet 47</v>
      </c>
      <c r="I355">
        <f>_xlfn.XLOOKUP(D355,Product_Master!A:A,Product_Master!D:D)</f>
        <v>10000</v>
      </c>
      <c r="J355">
        <f t="shared" si="5"/>
        <v>90000</v>
      </c>
      <c r="K355" t="str">
        <f>_xlfn.XLOOKUP(D355,Product_Master!A:A,Product_Master!C:C)</f>
        <v>Furniture</v>
      </c>
      <c r="L355" t="str">
        <f>_xlfn.XLOOKUP(C355,Employee_Master!A:A,Employee_Master!B:B)</f>
        <v>Pooja Patel</v>
      </c>
    </row>
    <row r="356" spans="1:12" x14ac:dyDescent="0.3">
      <c r="A356" t="s">
        <v>632</v>
      </c>
      <c r="B356" s="1">
        <v>45951</v>
      </c>
      <c r="C356" t="s">
        <v>49</v>
      </c>
      <c r="D356" t="s">
        <v>264</v>
      </c>
      <c r="E356" t="s">
        <v>290</v>
      </c>
      <c r="F356">
        <v>8</v>
      </c>
      <c r="G356" t="str">
        <f>_xlfn.XLOOKUP(C356,Employee_Master!A:A,Employee_Master!B:B)</f>
        <v>Amit Verma</v>
      </c>
      <c r="H356" t="str">
        <f>_xlfn.XLOOKUP(D356,Product_Master!A:A,Product_Master!B:B)</f>
        <v>Notebook 48</v>
      </c>
      <c r="I356">
        <f>_xlfn.XLOOKUP(D356,Product_Master!A:A,Product_Master!D:D)</f>
        <v>100</v>
      </c>
      <c r="J356">
        <f t="shared" si="5"/>
        <v>800</v>
      </c>
      <c r="K356" t="str">
        <f>_xlfn.XLOOKUP(D356,Product_Master!A:A,Product_Master!C:C)</f>
        <v>Office Supplies</v>
      </c>
      <c r="L356" t="str">
        <f>_xlfn.XLOOKUP(C356,Employee_Master!A:A,Employee_Master!B:B)</f>
        <v>Amit Verma</v>
      </c>
    </row>
    <row r="357" spans="1:12" x14ac:dyDescent="0.3">
      <c r="A357" t="s">
        <v>633</v>
      </c>
      <c r="B357" s="1">
        <v>45697</v>
      </c>
      <c r="C357" t="s">
        <v>37</v>
      </c>
      <c r="D357" t="s">
        <v>214</v>
      </c>
      <c r="E357" t="s">
        <v>277</v>
      </c>
      <c r="F357">
        <v>8</v>
      </c>
      <c r="G357" t="str">
        <f>_xlfn.XLOOKUP(C357,Employee_Master!A:A,Employee_Master!B:B)</f>
        <v>Rahul Yadav</v>
      </c>
      <c r="H357" t="str">
        <f>_xlfn.XLOOKUP(D357,Product_Master!A:A,Product_Master!B:B)</f>
        <v>Keyboard 23</v>
      </c>
      <c r="I357">
        <f>_xlfn.XLOOKUP(D357,Product_Master!A:A,Product_Master!D:D)</f>
        <v>1200</v>
      </c>
      <c r="J357">
        <f t="shared" si="5"/>
        <v>9600</v>
      </c>
      <c r="K357" t="str">
        <f>_xlfn.XLOOKUP(D357,Product_Master!A:A,Product_Master!C:C)</f>
        <v>Electronics</v>
      </c>
      <c r="L357" t="str">
        <f>_xlfn.XLOOKUP(C357,Employee_Master!A:A,Employee_Master!B:B)</f>
        <v>Rahul Yadav</v>
      </c>
    </row>
    <row r="358" spans="1:12" x14ac:dyDescent="0.3">
      <c r="A358" t="s">
        <v>634</v>
      </c>
      <c r="B358" s="1">
        <v>45745</v>
      </c>
      <c r="C358" t="s">
        <v>134</v>
      </c>
      <c r="D358" t="s">
        <v>210</v>
      </c>
      <c r="E358" t="s">
        <v>281</v>
      </c>
      <c r="F358">
        <v>15</v>
      </c>
      <c r="G358" t="str">
        <f>_xlfn.XLOOKUP(C358,Employee_Master!A:A,Employee_Master!B:B)</f>
        <v>Rahul Gupta</v>
      </c>
      <c r="H358" t="str">
        <f>_xlfn.XLOOKUP(D358,Product_Master!A:A,Product_Master!B:B)</f>
        <v>Laptop 21</v>
      </c>
      <c r="I358">
        <f>_xlfn.XLOOKUP(D358,Product_Master!A:A,Product_Master!D:D)</f>
        <v>60000</v>
      </c>
      <c r="J358">
        <f t="shared" si="5"/>
        <v>900000</v>
      </c>
      <c r="K358" t="str">
        <f>_xlfn.XLOOKUP(D358,Product_Master!A:A,Product_Master!C:C)</f>
        <v>Electronics</v>
      </c>
      <c r="L358" t="str">
        <f>_xlfn.XLOOKUP(C358,Employee_Master!A:A,Employee_Master!B:B)</f>
        <v>Rahul Gupta</v>
      </c>
    </row>
    <row r="359" spans="1:12" x14ac:dyDescent="0.3">
      <c r="A359" t="s">
        <v>635</v>
      </c>
      <c r="B359" s="1">
        <v>45690</v>
      </c>
      <c r="C359" t="s">
        <v>121</v>
      </c>
      <c r="D359" t="s">
        <v>242</v>
      </c>
      <c r="E359" t="s">
        <v>290</v>
      </c>
      <c r="F359">
        <v>15</v>
      </c>
      <c r="G359" t="str">
        <f>_xlfn.XLOOKUP(C359,Employee_Master!A:A,Employee_Master!B:B)</f>
        <v>Amit Mehta</v>
      </c>
      <c r="H359" t="str">
        <f>_xlfn.XLOOKUP(D359,Product_Master!A:A,Product_Master!B:B)</f>
        <v>Cabinet 37</v>
      </c>
      <c r="I359">
        <f>_xlfn.XLOOKUP(D359,Product_Master!A:A,Product_Master!D:D)</f>
        <v>10000</v>
      </c>
      <c r="J359">
        <f t="shared" si="5"/>
        <v>150000</v>
      </c>
      <c r="K359" t="str">
        <f>_xlfn.XLOOKUP(D359,Product_Master!A:A,Product_Master!C:C)</f>
        <v>Furniture</v>
      </c>
      <c r="L359" t="str">
        <f>_xlfn.XLOOKUP(C359,Employee_Master!A:A,Employee_Master!B:B)</f>
        <v>Amit Mehta</v>
      </c>
    </row>
    <row r="360" spans="1:12" x14ac:dyDescent="0.3">
      <c r="A360" t="s">
        <v>636</v>
      </c>
      <c r="B360" s="1">
        <v>45683</v>
      </c>
      <c r="C360" t="s">
        <v>124</v>
      </c>
      <c r="D360" t="s">
        <v>167</v>
      </c>
      <c r="E360" t="s">
        <v>275</v>
      </c>
      <c r="F360">
        <v>2</v>
      </c>
      <c r="G360" t="str">
        <f>_xlfn.XLOOKUP(C360,Employee_Master!A:A,Employee_Master!B:B)</f>
        <v>Karan Singh</v>
      </c>
      <c r="H360" t="str">
        <f>_xlfn.XLOOKUP(D360,Product_Master!A:A,Product_Master!B:B)</f>
        <v>Laptop 1</v>
      </c>
      <c r="I360">
        <f>_xlfn.XLOOKUP(D360,Product_Master!A:A,Product_Master!D:D)</f>
        <v>60000</v>
      </c>
      <c r="J360">
        <f t="shared" si="5"/>
        <v>120000</v>
      </c>
      <c r="K360" t="str">
        <f>_xlfn.XLOOKUP(D360,Product_Master!A:A,Product_Master!C:C)</f>
        <v>Electronics</v>
      </c>
      <c r="L360" t="str">
        <f>_xlfn.XLOOKUP(C360,Employee_Master!A:A,Employee_Master!B:B)</f>
        <v>Karan Singh</v>
      </c>
    </row>
    <row r="361" spans="1:12" x14ac:dyDescent="0.3">
      <c r="A361" t="s">
        <v>637</v>
      </c>
      <c r="B361" s="1">
        <v>45783</v>
      </c>
      <c r="C361" t="s">
        <v>156</v>
      </c>
      <c r="D361" t="s">
        <v>234</v>
      </c>
      <c r="E361" t="s">
        <v>290</v>
      </c>
      <c r="F361">
        <v>6</v>
      </c>
      <c r="G361" t="str">
        <f>_xlfn.XLOOKUP(C361,Employee_Master!A:A,Employee_Master!B:B)</f>
        <v>Sneha Yadav</v>
      </c>
      <c r="H361" t="str">
        <f>_xlfn.XLOOKUP(D361,Product_Master!A:A,Product_Master!B:B)</f>
        <v>Keyboard 33</v>
      </c>
      <c r="I361">
        <f>_xlfn.XLOOKUP(D361,Product_Master!A:A,Product_Master!D:D)</f>
        <v>1200</v>
      </c>
      <c r="J361">
        <f t="shared" si="5"/>
        <v>7200</v>
      </c>
      <c r="K361" t="str">
        <f>_xlfn.XLOOKUP(D361,Product_Master!A:A,Product_Master!C:C)</f>
        <v>Electronics</v>
      </c>
      <c r="L361" t="str">
        <f>_xlfn.XLOOKUP(C361,Employee_Master!A:A,Employee_Master!B:B)</f>
        <v>Sneha Yadav</v>
      </c>
    </row>
    <row r="362" spans="1:12" x14ac:dyDescent="0.3">
      <c r="A362" t="s">
        <v>638</v>
      </c>
      <c r="B362" s="1">
        <v>45705</v>
      </c>
      <c r="C362" t="s">
        <v>35</v>
      </c>
      <c r="D362" t="s">
        <v>244</v>
      </c>
      <c r="E362" t="s">
        <v>277</v>
      </c>
      <c r="F362">
        <v>9</v>
      </c>
      <c r="G362" t="str">
        <f>_xlfn.XLOOKUP(C362,Employee_Master!A:A,Employee_Master!B:B)</f>
        <v>Rahul Yadav</v>
      </c>
      <c r="H362" t="str">
        <f>_xlfn.XLOOKUP(D362,Product_Master!A:A,Product_Master!B:B)</f>
        <v>Notebook 38</v>
      </c>
      <c r="I362">
        <f>_xlfn.XLOOKUP(D362,Product_Master!A:A,Product_Master!D:D)</f>
        <v>100</v>
      </c>
      <c r="J362">
        <f t="shared" si="5"/>
        <v>900</v>
      </c>
      <c r="K362" t="str">
        <f>_xlfn.XLOOKUP(D362,Product_Master!A:A,Product_Master!C:C)</f>
        <v>Office Supplies</v>
      </c>
      <c r="L362" t="str">
        <f>_xlfn.XLOOKUP(C362,Employee_Master!A:A,Employee_Master!B:B)</f>
        <v>Rahul Yadav</v>
      </c>
    </row>
    <row r="363" spans="1:12" x14ac:dyDescent="0.3">
      <c r="A363" t="s">
        <v>639</v>
      </c>
      <c r="B363" s="1">
        <v>45846</v>
      </c>
      <c r="C363" t="s">
        <v>137</v>
      </c>
      <c r="D363" t="s">
        <v>228</v>
      </c>
      <c r="E363" t="s">
        <v>277</v>
      </c>
      <c r="F363">
        <v>12</v>
      </c>
      <c r="G363" t="str">
        <f>_xlfn.XLOOKUP(C363,Employee_Master!A:A,Employee_Master!B:B)</f>
        <v>Priya Mehta</v>
      </c>
      <c r="H363" t="str">
        <f>_xlfn.XLOOKUP(D363,Product_Master!A:A,Product_Master!B:B)</f>
        <v>Marker 30</v>
      </c>
      <c r="I363">
        <f>_xlfn.XLOOKUP(D363,Product_Master!A:A,Product_Master!D:D)</f>
        <v>50</v>
      </c>
      <c r="J363">
        <f t="shared" si="5"/>
        <v>600</v>
      </c>
      <c r="K363" t="str">
        <f>_xlfn.XLOOKUP(D363,Product_Master!A:A,Product_Master!C:C)</f>
        <v>Office Supplies</v>
      </c>
      <c r="L363" t="str">
        <f>_xlfn.XLOOKUP(C363,Employee_Master!A:A,Employee_Master!B:B)</f>
        <v>Priya Mehta</v>
      </c>
    </row>
    <row r="364" spans="1:12" x14ac:dyDescent="0.3">
      <c r="A364" t="s">
        <v>640</v>
      </c>
      <c r="B364" s="1">
        <v>45751</v>
      </c>
      <c r="C364" t="s">
        <v>71</v>
      </c>
      <c r="D364" t="s">
        <v>210</v>
      </c>
      <c r="E364" t="s">
        <v>281</v>
      </c>
      <c r="F364">
        <v>16</v>
      </c>
      <c r="G364" t="str">
        <f>_xlfn.XLOOKUP(C364,Employee_Master!A:A,Employee_Master!B:B)</f>
        <v>Amit Mehta</v>
      </c>
      <c r="H364" t="str">
        <f>_xlfn.XLOOKUP(D364,Product_Master!A:A,Product_Master!B:B)</f>
        <v>Laptop 21</v>
      </c>
      <c r="I364">
        <f>_xlfn.XLOOKUP(D364,Product_Master!A:A,Product_Master!D:D)</f>
        <v>60000</v>
      </c>
      <c r="J364">
        <f t="shared" si="5"/>
        <v>960000</v>
      </c>
      <c r="K364" t="str">
        <f>_xlfn.XLOOKUP(D364,Product_Master!A:A,Product_Master!C:C)</f>
        <v>Electronics</v>
      </c>
      <c r="L364" t="str">
        <f>_xlfn.XLOOKUP(C364,Employee_Master!A:A,Employee_Master!B:B)</f>
        <v>Amit Mehta</v>
      </c>
    </row>
    <row r="365" spans="1:12" x14ac:dyDescent="0.3">
      <c r="A365" t="s">
        <v>641</v>
      </c>
      <c r="B365" s="1">
        <v>45705</v>
      </c>
      <c r="C365" t="s">
        <v>35</v>
      </c>
      <c r="D365" t="s">
        <v>176</v>
      </c>
      <c r="E365" t="s">
        <v>290</v>
      </c>
      <c r="F365">
        <v>2</v>
      </c>
      <c r="G365" t="str">
        <f>_xlfn.XLOOKUP(C365,Employee_Master!A:A,Employee_Master!B:B)</f>
        <v>Rahul Yadav</v>
      </c>
      <c r="H365" t="str">
        <f>_xlfn.XLOOKUP(D365,Product_Master!A:A,Product_Master!B:B)</f>
        <v>Office Chair 5</v>
      </c>
      <c r="I365">
        <f>_xlfn.XLOOKUP(D365,Product_Master!A:A,Product_Master!D:D)</f>
        <v>7000</v>
      </c>
      <c r="J365">
        <f t="shared" si="5"/>
        <v>14000</v>
      </c>
      <c r="K365" t="str">
        <f>_xlfn.XLOOKUP(D365,Product_Master!A:A,Product_Master!C:C)</f>
        <v>Furniture</v>
      </c>
      <c r="L365" t="str">
        <f>_xlfn.XLOOKUP(C365,Employee_Master!A:A,Employee_Master!B:B)</f>
        <v>Rahul Yadav</v>
      </c>
    </row>
    <row r="366" spans="1:12" x14ac:dyDescent="0.3">
      <c r="A366" t="s">
        <v>642</v>
      </c>
      <c r="B366" s="1">
        <v>45854</v>
      </c>
      <c r="C366" t="s">
        <v>137</v>
      </c>
      <c r="D366" t="s">
        <v>248</v>
      </c>
      <c r="E366" t="s">
        <v>275</v>
      </c>
      <c r="F366">
        <v>9</v>
      </c>
      <c r="G366" t="str">
        <f>_xlfn.XLOOKUP(C366,Employee_Master!A:A,Employee_Master!B:B)</f>
        <v>Priya Mehta</v>
      </c>
      <c r="H366" t="str">
        <f>_xlfn.XLOOKUP(D366,Product_Master!A:A,Product_Master!B:B)</f>
        <v>Marker 40</v>
      </c>
      <c r="I366">
        <f>_xlfn.XLOOKUP(D366,Product_Master!A:A,Product_Master!D:D)</f>
        <v>50</v>
      </c>
      <c r="J366">
        <f t="shared" si="5"/>
        <v>450</v>
      </c>
      <c r="K366" t="str">
        <f>_xlfn.XLOOKUP(D366,Product_Master!A:A,Product_Master!C:C)</f>
        <v>Office Supplies</v>
      </c>
      <c r="L366" t="str">
        <f>_xlfn.XLOOKUP(C366,Employee_Master!A:A,Employee_Master!B:B)</f>
        <v>Priya Mehta</v>
      </c>
    </row>
    <row r="367" spans="1:12" x14ac:dyDescent="0.3">
      <c r="A367" t="s">
        <v>643</v>
      </c>
      <c r="B367" s="1">
        <v>45882</v>
      </c>
      <c r="C367" t="s">
        <v>108</v>
      </c>
      <c r="D367" t="s">
        <v>204</v>
      </c>
      <c r="E367" t="s">
        <v>281</v>
      </c>
      <c r="F367">
        <v>9</v>
      </c>
      <c r="G367" t="str">
        <f>_xlfn.XLOOKUP(C367,Employee_Master!A:A,Employee_Master!B:B)</f>
        <v>Priya Jain</v>
      </c>
      <c r="H367" t="str">
        <f>_xlfn.XLOOKUP(D367,Product_Master!A:A,Product_Master!B:B)</f>
        <v>Notebook 18</v>
      </c>
      <c r="I367">
        <f>_xlfn.XLOOKUP(D367,Product_Master!A:A,Product_Master!D:D)</f>
        <v>100</v>
      </c>
      <c r="J367">
        <f t="shared" si="5"/>
        <v>900</v>
      </c>
      <c r="K367" t="str">
        <f>_xlfn.XLOOKUP(D367,Product_Master!A:A,Product_Master!C:C)</f>
        <v>Office Supplies</v>
      </c>
      <c r="L367" t="str">
        <f>_xlfn.XLOOKUP(C367,Employee_Master!A:A,Employee_Master!B:B)</f>
        <v>Priya Jain</v>
      </c>
    </row>
    <row r="368" spans="1:12" x14ac:dyDescent="0.3">
      <c r="A368" t="s">
        <v>644</v>
      </c>
      <c r="B368" s="1">
        <v>46013</v>
      </c>
      <c r="C368" t="s">
        <v>77</v>
      </c>
      <c r="D368" t="s">
        <v>190</v>
      </c>
      <c r="E368" t="s">
        <v>275</v>
      </c>
      <c r="F368">
        <v>11</v>
      </c>
      <c r="G368" t="str">
        <f>_xlfn.XLOOKUP(C368,Employee_Master!A:A,Employee_Master!B:B)</f>
        <v>Rohit Verma</v>
      </c>
      <c r="H368" t="str">
        <f>_xlfn.XLOOKUP(D368,Product_Master!A:A,Product_Master!B:B)</f>
        <v>Laptop 11</v>
      </c>
      <c r="I368">
        <f>_xlfn.XLOOKUP(D368,Product_Master!A:A,Product_Master!D:D)</f>
        <v>60000</v>
      </c>
      <c r="J368">
        <f t="shared" si="5"/>
        <v>660000</v>
      </c>
      <c r="K368" t="str">
        <f>_xlfn.XLOOKUP(D368,Product_Master!A:A,Product_Master!C:C)</f>
        <v>Electronics</v>
      </c>
      <c r="L368" t="str">
        <f>_xlfn.XLOOKUP(C368,Employee_Master!A:A,Employee_Master!B:B)</f>
        <v>Rohit Verma</v>
      </c>
    </row>
    <row r="369" spans="1:12" x14ac:dyDescent="0.3">
      <c r="A369" t="s">
        <v>645</v>
      </c>
      <c r="B369" s="1">
        <v>45783</v>
      </c>
      <c r="C369" t="s">
        <v>41</v>
      </c>
      <c r="D369" t="s">
        <v>234</v>
      </c>
      <c r="E369" t="s">
        <v>275</v>
      </c>
      <c r="F369">
        <v>5</v>
      </c>
      <c r="G369" t="str">
        <f>_xlfn.XLOOKUP(C369,Employee_Master!A:A,Employee_Master!B:B)</f>
        <v>Neha Mehta</v>
      </c>
      <c r="H369" t="str">
        <f>_xlfn.XLOOKUP(D369,Product_Master!A:A,Product_Master!B:B)</f>
        <v>Keyboard 33</v>
      </c>
      <c r="I369">
        <f>_xlfn.XLOOKUP(D369,Product_Master!A:A,Product_Master!D:D)</f>
        <v>1200</v>
      </c>
      <c r="J369">
        <f t="shared" si="5"/>
        <v>6000</v>
      </c>
      <c r="K369" t="str">
        <f>_xlfn.XLOOKUP(D369,Product_Master!A:A,Product_Master!C:C)</f>
        <v>Electronics</v>
      </c>
      <c r="L369" t="str">
        <f>_xlfn.XLOOKUP(C369,Employee_Master!A:A,Employee_Master!B:B)</f>
        <v>Neha Mehta</v>
      </c>
    </row>
    <row r="370" spans="1:12" x14ac:dyDescent="0.3">
      <c r="A370" t="s">
        <v>646</v>
      </c>
      <c r="B370" s="1">
        <v>45966</v>
      </c>
      <c r="C370" t="s">
        <v>4</v>
      </c>
      <c r="D370" t="s">
        <v>262</v>
      </c>
      <c r="E370" t="s">
        <v>275</v>
      </c>
      <c r="F370">
        <v>17</v>
      </c>
      <c r="G370" t="str">
        <f>_xlfn.XLOOKUP(C370,Employee_Master!A:A,Employee_Master!B:B)</f>
        <v>Priya Sharma</v>
      </c>
      <c r="H370" t="str">
        <f>_xlfn.XLOOKUP(D370,Product_Master!A:A,Product_Master!B:B)</f>
        <v>Cabinet 47</v>
      </c>
      <c r="I370">
        <f>_xlfn.XLOOKUP(D370,Product_Master!A:A,Product_Master!D:D)</f>
        <v>10000</v>
      </c>
      <c r="J370">
        <f t="shared" si="5"/>
        <v>170000</v>
      </c>
      <c r="K370" t="str">
        <f>_xlfn.XLOOKUP(D370,Product_Master!A:A,Product_Master!C:C)</f>
        <v>Furniture</v>
      </c>
      <c r="L370" t="str">
        <f>_xlfn.XLOOKUP(C370,Employee_Master!A:A,Employee_Master!B:B)</f>
        <v>Priya Sharma</v>
      </c>
    </row>
    <row r="371" spans="1:12" x14ac:dyDescent="0.3">
      <c r="A371" t="s">
        <v>647</v>
      </c>
      <c r="B371" s="1">
        <v>45939</v>
      </c>
      <c r="C371" t="s">
        <v>114</v>
      </c>
      <c r="D371" t="s">
        <v>230</v>
      </c>
      <c r="E371" t="s">
        <v>277</v>
      </c>
      <c r="F371">
        <v>2</v>
      </c>
      <c r="G371" t="str">
        <f>_xlfn.XLOOKUP(C371,Employee_Master!A:A,Employee_Master!B:B)</f>
        <v>Anjali Sharma</v>
      </c>
      <c r="H371" t="str">
        <f>_xlfn.XLOOKUP(D371,Product_Master!A:A,Product_Master!B:B)</f>
        <v>Laptop 31</v>
      </c>
      <c r="I371">
        <f>_xlfn.XLOOKUP(D371,Product_Master!A:A,Product_Master!D:D)</f>
        <v>60000</v>
      </c>
      <c r="J371">
        <f t="shared" si="5"/>
        <v>120000</v>
      </c>
      <c r="K371" t="str">
        <f>_xlfn.XLOOKUP(D371,Product_Master!A:A,Product_Master!C:C)</f>
        <v>Electronics</v>
      </c>
      <c r="L371" t="str">
        <f>_xlfn.XLOOKUP(C371,Employee_Master!A:A,Employee_Master!B:B)</f>
        <v>Anjali Sharma</v>
      </c>
    </row>
    <row r="372" spans="1:12" x14ac:dyDescent="0.3">
      <c r="A372" t="s">
        <v>648</v>
      </c>
      <c r="B372" s="1">
        <v>45717</v>
      </c>
      <c r="C372" t="s">
        <v>75</v>
      </c>
      <c r="D372" t="s">
        <v>198</v>
      </c>
      <c r="E372" t="s">
        <v>275</v>
      </c>
      <c r="F372">
        <v>15</v>
      </c>
      <c r="G372" t="str">
        <f>_xlfn.XLOOKUP(C372,Employee_Master!A:A,Employee_Master!B:B)</f>
        <v>Vikas Sharma</v>
      </c>
      <c r="H372" t="str">
        <f>_xlfn.XLOOKUP(D372,Product_Master!A:A,Product_Master!B:B)</f>
        <v>Office Chair 15</v>
      </c>
      <c r="I372">
        <f>_xlfn.XLOOKUP(D372,Product_Master!A:A,Product_Master!D:D)</f>
        <v>7000</v>
      </c>
      <c r="J372">
        <f t="shared" si="5"/>
        <v>105000</v>
      </c>
      <c r="K372" t="str">
        <f>_xlfn.XLOOKUP(D372,Product_Master!A:A,Product_Master!C:C)</f>
        <v>Furniture</v>
      </c>
      <c r="L372" t="str">
        <f>_xlfn.XLOOKUP(C372,Employee_Master!A:A,Employee_Master!B:B)</f>
        <v>Vikas Sharma</v>
      </c>
    </row>
    <row r="373" spans="1:12" x14ac:dyDescent="0.3">
      <c r="A373" t="s">
        <v>649</v>
      </c>
      <c r="B373" s="1">
        <v>45783</v>
      </c>
      <c r="C373" t="s">
        <v>130</v>
      </c>
      <c r="D373" t="s">
        <v>250</v>
      </c>
      <c r="E373" t="s">
        <v>275</v>
      </c>
      <c r="F373">
        <v>16</v>
      </c>
      <c r="G373" t="str">
        <f>_xlfn.XLOOKUP(C373,Employee_Master!A:A,Employee_Master!B:B)</f>
        <v>Sneha Gupta</v>
      </c>
      <c r="H373" t="str">
        <f>_xlfn.XLOOKUP(D373,Product_Master!A:A,Product_Master!B:B)</f>
        <v>Laptop 41</v>
      </c>
      <c r="I373">
        <f>_xlfn.XLOOKUP(D373,Product_Master!A:A,Product_Master!D:D)</f>
        <v>60000</v>
      </c>
      <c r="J373">
        <f t="shared" si="5"/>
        <v>960000</v>
      </c>
      <c r="K373" t="str">
        <f>_xlfn.XLOOKUP(D373,Product_Master!A:A,Product_Master!C:C)</f>
        <v>Electronics</v>
      </c>
      <c r="L373" t="str">
        <f>_xlfn.XLOOKUP(C373,Employee_Master!A:A,Employee_Master!B:B)</f>
        <v>Sneha Gupta</v>
      </c>
    </row>
    <row r="374" spans="1:12" x14ac:dyDescent="0.3">
      <c r="A374" t="s">
        <v>650</v>
      </c>
      <c r="B374" s="1">
        <v>45814</v>
      </c>
      <c r="C374" t="s">
        <v>135</v>
      </c>
      <c r="D374" t="s">
        <v>238</v>
      </c>
      <c r="E374" t="s">
        <v>290</v>
      </c>
      <c r="F374">
        <v>7</v>
      </c>
      <c r="G374" t="str">
        <f>_xlfn.XLOOKUP(C374,Employee_Master!A:A,Employee_Master!B:B)</f>
        <v>Rohit Jain</v>
      </c>
      <c r="H374" t="str">
        <f>_xlfn.XLOOKUP(D374,Product_Master!A:A,Product_Master!B:B)</f>
        <v>Office Chair 35</v>
      </c>
      <c r="I374">
        <f>_xlfn.XLOOKUP(D374,Product_Master!A:A,Product_Master!D:D)</f>
        <v>7000</v>
      </c>
      <c r="J374">
        <f t="shared" si="5"/>
        <v>49000</v>
      </c>
      <c r="K374" t="str">
        <f>_xlfn.XLOOKUP(D374,Product_Master!A:A,Product_Master!C:C)</f>
        <v>Furniture</v>
      </c>
      <c r="L374" t="str">
        <f>_xlfn.XLOOKUP(C374,Employee_Master!A:A,Employee_Master!B:B)</f>
        <v>Rohit Jain</v>
      </c>
    </row>
    <row r="375" spans="1:12" x14ac:dyDescent="0.3">
      <c r="A375" t="s">
        <v>651</v>
      </c>
      <c r="B375" s="1">
        <v>45783</v>
      </c>
      <c r="C375" t="s">
        <v>64</v>
      </c>
      <c r="D375" t="s">
        <v>230</v>
      </c>
      <c r="E375" t="s">
        <v>277</v>
      </c>
      <c r="F375">
        <v>17</v>
      </c>
      <c r="G375" t="str">
        <f>_xlfn.XLOOKUP(C375,Employee_Master!A:A,Employee_Master!B:B)</f>
        <v>Anjali Jain</v>
      </c>
      <c r="H375" t="str">
        <f>_xlfn.XLOOKUP(D375,Product_Master!A:A,Product_Master!B:B)</f>
        <v>Laptop 31</v>
      </c>
      <c r="I375">
        <f>_xlfn.XLOOKUP(D375,Product_Master!A:A,Product_Master!D:D)</f>
        <v>60000</v>
      </c>
      <c r="J375">
        <f t="shared" si="5"/>
        <v>1020000</v>
      </c>
      <c r="K375" t="str">
        <f>_xlfn.XLOOKUP(D375,Product_Master!A:A,Product_Master!C:C)</f>
        <v>Electronics</v>
      </c>
      <c r="L375" t="str">
        <f>_xlfn.XLOOKUP(C375,Employee_Master!A:A,Employee_Master!B:B)</f>
        <v>Anjali Jain</v>
      </c>
    </row>
    <row r="376" spans="1:12" x14ac:dyDescent="0.3">
      <c r="A376" t="s">
        <v>652</v>
      </c>
      <c r="B376" s="1">
        <v>45664</v>
      </c>
      <c r="C376" t="s">
        <v>159</v>
      </c>
      <c r="D376" t="s">
        <v>212</v>
      </c>
      <c r="E376" t="s">
        <v>281</v>
      </c>
      <c r="F376">
        <v>5</v>
      </c>
      <c r="G376" t="str">
        <f>_xlfn.XLOOKUP(C376,Employee_Master!A:A,Employee_Master!B:B)</f>
        <v>Karan Sharma</v>
      </c>
      <c r="H376" t="str">
        <f>_xlfn.XLOOKUP(D376,Product_Master!A:A,Product_Master!B:B)</f>
        <v>Mouse 22</v>
      </c>
      <c r="I376">
        <f>_xlfn.XLOOKUP(D376,Product_Master!A:A,Product_Master!D:D)</f>
        <v>500</v>
      </c>
      <c r="J376">
        <f t="shared" si="5"/>
        <v>2500</v>
      </c>
      <c r="K376" t="str">
        <f>_xlfn.XLOOKUP(D376,Product_Master!A:A,Product_Master!C:C)</f>
        <v>Electronics</v>
      </c>
      <c r="L376" t="str">
        <f>_xlfn.XLOOKUP(C376,Employee_Master!A:A,Employee_Master!B:B)</f>
        <v>Karan Sharma</v>
      </c>
    </row>
    <row r="377" spans="1:12" x14ac:dyDescent="0.3">
      <c r="A377" t="s">
        <v>653</v>
      </c>
      <c r="B377" s="1">
        <v>45662</v>
      </c>
      <c r="C377" t="s">
        <v>57</v>
      </c>
      <c r="D377" t="s">
        <v>216</v>
      </c>
      <c r="E377" t="s">
        <v>277</v>
      </c>
      <c r="F377">
        <v>18</v>
      </c>
      <c r="G377" t="str">
        <f>_xlfn.XLOOKUP(C377,Employee_Master!A:A,Employee_Master!B:B)</f>
        <v>Neha Sharma</v>
      </c>
      <c r="H377" t="str">
        <f>_xlfn.XLOOKUP(D377,Product_Master!A:A,Product_Master!B:B)</f>
        <v>Monitor 24</v>
      </c>
      <c r="I377">
        <f>_xlfn.XLOOKUP(D377,Product_Master!A:A,Product_Master!D:D)</f>
        <v>15000</v>
      </c>
      <c r="J377">
        <f t="shared" si="5"/>
        <v>270000</v>
      </c>
      <c r="K377" t="str">
        <f>_xlfn.XLOOKUP(D377,Product_Master!A:A,Product_Master!C:C)</f>
        <v>Electronics</v>
      </c>
      <c r="L377" t="str">
        <f>_xlfn.XLOOKUP(C377,Employee_Master!A:A,Employee_Master!B:B)</f>
        <v>Neha Sharma</v>
      </c>
    </row>
    <row r="378" spans="1:12" x14ac:dyDescent="0.3">
      <c r="A378" t="s">
        <v>654</v>
      </c>
      <c r="B378" s="1">
        <v>45935</v>
      </c>
      <c r="C378" t="s">
        <v>105</v>
      </c>
      <c r="D378" t="s">
        <v>208</v>
      </c>
      <c r="E378" t="s">
        <v>277</v>
      </c>
      <c r="F378">
        <v>1</v>
      </c>
      <c r="G378" t="str">
        <f>_xlfn.XLOOKUP(C378,Employee_Master!A:A,Employee_Master!B:B)</f>
        <v>Vikas Singh</v>
      </c>
      <c r="H378" t="str">
        <f>_xlfn.XLOOKUP(D378,Product_Master!A:A,Product_Master!B:B)</f>
        <v>Marker 20</v>
      </c>
      <c r="I378">
        <f>_xlfn.XLOOKUP(D378,Product_Master!A:A,Product_Master!D:D)</f>
        <v>50</v>
      </c>
      <c r="J378">
        <f t="shared" si="5"/>
        <v>50</v>
      </c>
      <c r="K378" t="str">
        <f>_xlfn.XLOOKUP(D378,Product_Master!A:A,Product_Master!C:C)</f>
        <v>Office Supplies</v>
      </c>
      <c r="L378" t="str">
        <f>_xlfn.XLOOKUP(C378,Employee_Master!A:A,Employee_Master!B:B)</f>
        <v>Vikas Singh</v>
      </c>
    </row>
    <row r="379" spans="1:12" x14ac:dyDescent="0.3">
      <c r="A379" t="s">
        <v>655</v>
      </c>
      <c r="B379" s="1">
        <v>45737</v>
      </c>
      <c r="C379" t="s">
        <v>145</v>
      </c>
      <c r="D379" t="s">
        <v>260</v>
      </c>
      <c r="E379" t="s">
        <v>275</v>
      </c>
      <c r="F379">
        <v>8</v>
      </c>
      <c r="G379" t="str">
        <f>_xlfn.XLOOKUP(C379,Employee_Master!A:A,Employee_Master!B:B)</f>
        <v>Rahul Gupta</v>
      </c>
      <c r="H379" t="str">
        <f>_xlfn.XLOOKUP(D379,Product_Master!A:A,Product_Master!B:B)</f>
        <v>Desk 46</v>
      </c>
      <c r="I379">
        <f>_xlfn.XLOOKUP(D379,Product_Master!A:A,Product_Master!D:D)</f>
        <v>12000</v>
      </c>
      <c r="J379">
        <f t="shared" si="5"/>
        <v>96000</v>
      </c>
      <c r="K379" t="str">
        <f>_xlfn.XLOOKUP(D379,Product_Master!A:A,Product_Master!C:C)</f>
        <v>Furniture</v>
      </c>
      <c r="L379" t="str">
        <f>_xlfn.XLOOKUP(C379,Employee_Master!A:A,Employee_Master!B:B)</f>
        <v>Rahul Gupta</v>
      </c>
    </row>
    <row r="380" spans="1:12" x14ac:dyDescent="0.3">
      <c r="A380" t="s">
        <v>656</v>
      </c>
      <c r="B380" s="1">
        <v>45924</v>
      </c>
      <c r="C380" t="s">
        <v>14</v>
      </c>
      <c r="D380" t="s">
        <v>179</v>
      </c>
      <c r="E380" t="s">
        <v>281</v>
      </c>
      <c r="F380">
        <v>20</v>
      </c>
      <c r="G380" t="str">
        <f>_xlfn.XLOOKUP(C380,Employee_Master!A:A,Employee_Master!B:B)</f>
        <v>Anjali Jain</v>
      </c>
      <c r="H380" t="str">
        <f>_xlfn.XLOOKUP(D380,Product_Master!A:A,Product_Master!B:B)</f>
        <v>Desk 6</v>
      </c>
      <c r="I380">
        <f>_xlfn.XLOOKUP(D380,Product_Master!A:A,Product_Master!D:D)</f>
        <v>12000</v>
      </c>
      <c r="J380">
        <f t="shared" si="5"/>
        <v>240000</v>
      </c>
      <c r="K380" t="str">
        <f>_xlfn.XLOOKUP(D380,Product_Master!A:A,Product_Master!C:C)</f>
        <v>Furniture</v>
      </c>
      <c r="L380" t="str">
        <f>_xlfn.XLOOKUP(C380,Employee_Master!A:A,Employee_Master!B:B)</f>
        <v>Anjali Jain</v>
      </c>
    </row>
    <row r="381" spans="1:12" x14ac:dyDescent="0.3">
      <c r="A381" t="s">
        <v>657</v>
      </c>
      <c r="B381" s="1">
        <v>45688</v>
      </c>
      <c r="C381" t="s">
        <v>38</v>
      </c>
      <c r="D381" t="s">
        <v>200</v>
      </c>
      <c r="E381" t="s">
        <v>290</v>
      </c>
      <c r="F381">
        <v>7</v>
      </c>
      <c r="G381" t="str">
        <f>_xlfn.XLOOKUP(C381,Employee_Master!A:A,Employee_Master!B:B)</f>
        <v>Karan Gupta</v>
      </c>
      <c r="H381" t="str">
        <f>_xlfn.XLOOKUP(D381,Product_Master!A:A,Product_Master!B:B)</f>
        <v>Desk 16</v>
      </c>
      <c r="I381">
        <f>_xlfn.XLOOKUP(D381,Product_Master!A:A,Product_Master!D:D)</f>
        <v>12000</v>
      </c>
      <c r="J381">
        <f t="shared" si="5"/>
        <v>84000</v>
      </c>
      <c r="K381" t="str">
        <f>_xlfn.XLOOKUP(D381,Product_Master!A:A,Product_Master!C:C)</f>
        <v>Furniture</v>
      </c>
      <c r="L381" t="str">
        <f>_xlfn.XLOOKUP(C381,Employee_Master!A:A,Employee_Master!B:B)</f>
        <v>Karan Gupta</v>
      </c>
    </row>
    <row r="382" spans="1:12" x14ac:dyDescent="0.3">
      <c r="A382" t="s">
        <v>658</v>
      </c>
      <c r="B382" s="1">
        <v>45758</v>
      </c>
      <c r="C382" t="s">
        <v>14</v>
      </c>
      <c r="D382" t="s">
        <v>238</v>
      </c>
      <c r="E382" t="s">
        <v>290</v>
      </c>
      <c r="F382">
        <v>20</v>
      </c>
      <c r="G382" t="str">
        <f>_xlfn.XLOOKUP(C382,Employee_Master!A:A,Employee_Master!B:B)</f>
        <v>Anjali Jain</v>
      </c>
      <c r="H382" t="str">
        <f>_xlfn.XLOOKUP(D382,Product_Master!A:A,Product_Master!B:B)</f>
        <v>Office Chair 35</v>
      </c>
      <c r="I382">
        <f>_xlfn.XLOOKUP(D382,Product_Master!A:A,Product_Master!D:D)</f>
        <v>7000</v>
      </c>
      <c r="J382">
        <f t="shared" si="5"/>
        <v>140000</v>
      </c>
      <c r="K382" t="str">
        <f>_xlfn.XLOOKUP(D382,Product_Master!A:A,Product_Master!C:C)</f>
        <v>Furniture</v>
      </c>
      <c r="L382" t="str">
        <f>_xlfn.XLOOKUP(C382,Employee_Master!A:A,Employee_Master!B:B)</f>
        <v>Anjali Jain</v>
      </c>
    </row>
    <row r="383" spans="1:12" x14ac:dyDescent="0.3">
      <c r="A383" t="s">
        <v>659</v>
      </c>
      <c r="B383" s="1">
        <v>45954</v>
      </c>
      <c r="C383" t="s">
        <v>100</v>
      </c>
      <c r="D383" t="s">
        <v>256</v>
      </c>
      <c r="E383" t="s">
        <v>277</v>
      </c>
      <c r="F383">
        <v>9</v>
      </c>
      <c r="G383" t="str">
        <f>_xlfn.XLOOKUP(C383,Employee_Master!A:A,Employee_Master!B:B)</f>
        <v>Anjali Jain</v>
      </c>
      <c r="H383" t="str">
        <f>_xlfn.XLOOKUP(D383,Product_Master!A:A,Product_Master!B:B)</f>
        <v>Monitor 44</v>
      </c>
      <c r="I383">
        <f>_xlfn.XLOOKUP(D383,Product_Master!A:A,Product_Master!D:D)</f>
        <v>15000</v>
      </c>
      <c r="J383">
        <f t="shared" si="5"/>
        <v>135000</v>
      </c>
      <c r="K383" t="str">
        <f>_xlfn.XLOOKUP(D383,Product_Master!A:A,Product_Master!C:C)</f>
        <v>Electronics</v>
      </c>
      <c r="L383" t="str">
        <f>_xlfn.XLOOKUP(C383,Employee_Master!A:A,Employee_Master!B:B)</f>
        <v>Anjali Jain</v>
      </c>
    </row>
    <row r="384" spans="1:12" x14ac:dyDescent="0.3">
      <c r="A384" t="s">
        <v>660</v>
      </c>
      <c r="B384" s="1">
        <v>45668</v>
      </c>
      <c r="C384" t="s">
        <v>110</v>
      </c>
      <c r="D384" t="s">
        <v>234</v>
      </c>
      <c r="E384" t="s">
        <v>281</v>
      </c>
      <c r="F384">
        <v>20</v>
      </c>
      <c r="G384" t="str">
        <f>_xlfn.XLOOKUP(C384,Employee_Master!A:A,Employee_Master!B:B)</f>
        <v>Pooja Sharma</v>
      </c>
      <c r="H384" t="str">
        <f>_xlfn.XLOOKUP(D384,Product_Master!A:A,Product_Master!B:B)</f>
        <v>Keyboard 33</v>
      </c>
      <c r="I384">
        <f>_xlfn.XLOOKUP(D384,Product_Master!A:A,Product_Master!D:D)</f>
        <v>1200</v>
      </c>
      <c r="J384">
        <f t="shared" si="5"/>
        <v>24000</v>
      </c>
      <c r="K384" t="str">
        <f>_xlfn.XLOOKUP(D384,Product_Master!A:A,Product_Master!C:C)</f>
        <v>Electronics</v>
      </c>
      <c r="L384" t="str">
        <f>_xlfn.XLOOKUP(C384,Employee_Master!A:A,Employee_Master!B:B)</f>
        <v>Pooja Sharma</v>
      </c>
    </row>
    <row r="385" spans="1:12" x14ac:dyDescent="0.3">
      <c r="A385" t="s">
        <v>661</v>
      </c>
      <c r="B385" s="1">
        <v>45822</v>
      </c>
      <c r="C385" t="s">
        <v>93</v>
      </c>
      <c r="D385" t="s">
        <v>222</v>
      </c>
      <c r="E385" t="s">
        <v>281</v>
      </c>
      <c r="F385">
        <v>12</v>
      </c>
      <c r="G385" t="str">
        <f>_xlfn.XLOOKUP(C385,Employee_Master!A:A,Employee_Master!B:B)</f>
        <v>Rahul Patel</v>
      </c>
      <c r="H385" t="str">
        <f>_xlfn.XLOOKUP(D385,Product_Master!A:A,Product_Master!B:B)</f>
        <v>Cabinet 27</v>
      </c>
      <c r="I385">
        <f>_xlfn.XLOOKUP(D385,Product_Master!A:A,Product_Master!D:D)</f>
        <v>10000</v>
      </c>
      <c r="J385">
        <f t="shared" si="5"/>
        <v>120000</v>
      </c>
      <c r="K385" t="str">
        <f>_xlfn.XLOOKUP(D385,Product_Master!A:A,Product_Master!C:C)</f>
        <v>Furniture</v>
      </c>
      <c r="L385" t="str">
        <f>_xlfn.XLOOKUP(C385,Employee_Master!A:A,Employee_Master!B:B)</f>
        <v>Rahul Patel</v>
      </c>
    </row>
    <row r="386" spans="1:12" x14ac:dyDescent="0.3">
      <c r="A386" t="s">
        <v>662</v>
      </c>
      <c r="B386" s="1">
        <v>45896</v>
      </c>
      <c r="C386" t="s">
        <v>85</v>
      </c>
      <c r="D386" t="s">
        <v>232</v>
      </c>
      <c r="E386" t="s">
        <v>281</v>
      </c>
      <c r="F386">
        <v>3</v>
      </c>
      <c r="G386" t="str">
        <f>_xlfn.XLOOKUP(C386,Employee_Master!A:A,Employee_Master!B:B)</f>
        <v>Vikas Jain</v>
      </c>
      <c r="H386" t="str">
        <f>_xlfn.XLOOKUP(D386,Product_Master!A:A,Product_Master!B:B)</f>
        <v>Mouse 32</v>
      </c>
      <c r="I386">
        <f>_xlfn.XLOOKUP(D386,Product_Master!A:A,Product_Master!D:D)</f>
        <v>500</v>
      </c>
      <c r="J386">
        <f t="shared" si="5"/>
        <v>1500</v>
      </c>
      <c r="K386" t="str">
        <f>_xlfn.XLOOKUP(D386,Product_Master!A:A,Product_Master!C:C)</f>
        <v>Electronics</v>
      </c>
      <c r="L386" t="str">
        <f>_xlfn.XLOOKUP(C386,Employee_Master!A:A,Employee_Master!B:B)</f>
        <v>Vikas Jain</v>
      </c>
    </row>
    <row r="387" spans="1:12" x14ac:dyDescent="0.3">
      <c r="A387" t="s">
        <v>663</v>
      </c>
      <c r="B387" s="1">
        <v>45762</v>
      </c>
      <c r="C387" t="s">
        <v>12</v>
      </c>
      <c r="D387" t="s">
        <v>260</v>
      </c>
      <c r="E387" t="s">
        <v>281</v>
      </c>
      <c r="F387">
        <v>15</v>
      </c>
      <c r="G387" t="str">
        <f>_xlfn.XLOOKUP(C387,Employee_Master!A:A,Employee_Master!B:B)</f>
        <v>Sneha Mehta</v>
      </c>
      <c r="H387" t="str">
        <f>_xlfn.XLOOKUP(D387,Product_Master!A:A,Product_Master!B:B)</f>
        <v>Desk 46</v>
      </c>
      <c r="I387">
        <f>_xlfn.XLOOKUP(D387,Product_Master!A:A,Product_Master!D:D)</f>
        <v>12000</v>
      </c>
      <c r="J387">
        <f t="shared" ref="J387:J450" si="6">F387*I387</f>
        <v>180000</v>
      </c>
      <c r="K387" t="str">
        <f>_xlfn.XLOOKUP(D387,Product_Master!A:A,Product_Master!C:C)</f>
        <v>Furniture</v>
      </c>
      <c r="L387" t="str">
        <f>_xlfn.XLOOKUP(C387,Employee_Master!A:A,Employee_Master!B:B)</f>
        <v>Sneha Mehta</v>
      </c>
    </row>
    <row r="388" spans="1:12" x14ac:dyDescent="0.3">
      <c r="A388" t="s">
        <v>664</v>
      </c>
      <c r="B388" s="1">
        <v>45944</v>
      </c>
      <c r="C388" t="s">
        <v>69</v>
      </c>
      <c r="D388" t="s">
        <v>246</v>
      </c>
      <c r="E388" t="s">
        <v>281</v>
      </c>
      <c r="F388">
        <v>8</v>
      </c>
      <c r="G388" t="str">
        <f>_xlfn.XLOOKUP(C388,Employee_Master!A:A,Employee_Master!B:B)</f>
        <v>Amit Verma</v>
      </c>
      <c r="H388" t="str">
        <f>_xlfn.XLOOKUP(D388,Product_Master!A:A,Product_Master!B:B)</f>
        <v>Printer Paper 39</v>
      </c>
      <c r="I388">
        <f>_xlfn.XLOOKUP(D388,Product_Master!A:A,Product_Master!D:D)</f>
        <v>300</v>
      </c>
      <c r="J388">
        <f t="shared" si="6"/>
        <v>2400</v>
      </c>
      <c r="K388" t="str">
        <f>_xlfn.XLOOKUP(D388,Product_Master!A:A,Product_Master!C:C)</f>
        <v>Office Supplies</v>
      </c>
      <c r="L388" t="str">
        <f>_xlfn.XLOOKUP(C388,Employee_Master!A:A,Employee_Master!B:B)</f>
        <v>Amit Verma</v>
      </c>
    </row>
    <row r="389" spans="1:12" x14ac:dyDescent="0.3">
      <c r="A389" t="s">
        <v>665</v>
      </c>
      <c r="B389" s="1">
        <v>45663</v>
      </c>
      <c r="C389" t="s">
        <v>98</v>
      </c>
      <c r="D389" t="s">
        <v>204</v>
      </c>
      <c r="E389" t="s">
        <v>290</v>
      </c>
      <c r="F389">
        <v>14</v>
      </c>
      <c r="G389" t="str">
        <f>_xlfn.XLOOKUP(C389,Employee_Master!A:A,Employee_Master!B:B)</f>
        <v>Vikas Yadav</v>
      </c>
      <c r="H389" t="str">
        <f>_xlfn.XLOOKUP(D389,Product_Master!A:A,Product_Master!B:B)</f>
        <v>Notebook 18</v>
      </c>
      <c r="I389">
        <f>_xlfn.XLOOKUP(D389,Product_Master!A:A,Product_Master!D:D)</f>
        <v>100</v>
      </c>
      <c r="J389">
        <f t="shared" si="6"/>
        <v>1400</v>
      </c>
      <c r="K389" t="str">
        <f>_xlfn.XLOOKUP(D389,Product_Master!A:A,Product_Master!C:C)</f>
        <v>Office Supplies</v>
      </c>
      <c r="L389" t="str">
        <f>_xlfn.XLOOKUP(C389,Employee_Master!A:A,Employee_Master!B:B)</f>
        <v>Vikas Yadav</v>
      </c>
    </row>
    <row r="390" spans="1:12" x14ac:dyDescent="0.3">
      <c r="A390" t="s">
        <v>666</v>
      </c>
      <c r="B390" s="1">
        <v>45669</v>
      </c>
      <c r="C390" t="s">
        <v>38</v>
      </c>
      <c r="D390" t="s">
        <v>198</v>
      </c>
      <c r="E390" t="s">
        <v>281</v>
      </c>
      <c r="F390">
        <v>17</v>
      </c>
      <c r="G390" t="str">
        <f>_xlfn.XLOOKUP(C390,Employee_Master!A:A,Employee_Master!B:B)</f>
        <v>Karan Gupta</v>
      </c>
      <c r="H390" t="str">
        <f>_xlfn.XLOOKUP(D390,Product_Master!A:A,Product_Master!B:B)</f>
        <v>Office Chair 15</v>
      </c>
      <c r="I390">
        <f>_xlfn.XLOOKUP(D390,Product_Master!A:A,Product_Master!D:D)</f>
        <v>7000</v>
      </c>
      <c r="J390">
        <f t="shared" si="6"/>
        <v>119000</v>
      </c>
      <c r="K390" t="str">
        <f>_xlfn.XLOOKUP(D390,Product_Master!A:A,Product_Master!C:C)</f>
        <v>Furniture</v>
      </c>
      <c r="L390" t="str">
        <f>_xlfn.XLOOKUP(C390,Employee_Master!A:A,Employee_Master!B:B)</f>
        <v>Karan Gupta</v>
      </c>
    </row>
    <row r="391" spans="1:12" x14ac:dyDescent="0.3">
      <c r="A391" t="s">
        <v>667</v>
      </c>
      <c r="B391" s="1">
        <v>45985</v>
      </c>
      <c r="C391" t="s">
        <v>161</v>
      </c>
      <c r="D391" t="s">
        <v>254</v>
      </c>
      <c r="E391" t="s">
        <v>290</v>
      </c>
      <c r="F391">
        <v>14</v>
      </c>
      <c r="G391" t="str">
        <f>_xlfn.XLOOKUP(C391,Employee_Master!A:A,Employee_Master!B:B)</f>
        <v>Neha Patel</v>
      </c>
      <c r="H391" t="str">
        <f>_xlfn.XLOOKUP(D391,Product_Master!A:A,Product_Master!B:B)</f>
        <v>Keyboard 43</v>
      </c>
      <c r="I391">
        <f>_xlfn.XLOOKUP(D391,Product_Master!A:A,Product_Master!D:D)</f>
        <v>1200</v>
      </c>
      <c r="J391">
        <f t="shared" si="6"/>
        <v>16800</v>
      </c>
      <c r="K391" t="str">
        <f>_xlfn.XLOOKUP(D391,Product_Master!A:A,Product_Master!C:C)</f>
        <v>Electronics</v>
      </c>
      <c r="L391" t="str">
        <f>_xlfn.XLOOKUP(C391,Employee_Master!A:A,Employee_Master!B:B)</f>
        <v>Neha Patel</v>
      </c>
    </row>
    <row r="392" spans="1:12" x14ac:dyDescent="0.3">
      <c r="A392" t="s">
        <v>668</v>
      </c>
      <c r="B392" s="1">
        <v>45773</v>
      </c>
      <c r="C392" t="s">
        <v>73</v>
      </c>
      <c r="D392" t="s">
        <v>172</v>
      </c>
      <c r="E392" t="s">
        <v>275</v>
      </c>
      <c r="F392">
        <v>13</v>
      </c>
      <c r="G392" t="str">
        <f>_xlfn.XLOOKUP(C392,Employee_Master!A:A,Employee_Master!B:B)</f>
        <v>Sneha Jain</v>
      </c>
      <c r="H392" t="str">
        <f>_xlfn.XLOOKUP(D392,Product_Master!A:A,Product_Master!B:B)</f>
        <v>Keyboard 3</v>
      </c>
      <c r="I392">
        <f>_xlfn.XLOOKUP(D392,Product_Master!A:A,Product_Master!D:D)</f>
        <v>1200</v>
      </c>
      <c r="J392">
        <f t="shared" si="6"/>
        <v>15600</v>
      </c>
      <c r="K392" t="str">
        <f>_xlfn.XLOOKUP(D392,Product_Master!A:A,Product_Master!C:C)</f>
        <v>Electronics</v>
      </c>
      <c r="L392" t="str">
        <f>_xlfn.XLOOKUP(C392,Employee_Master!A:A,Employee_Master!B:B)</f>
        <v>Sneha Jain</v>
      </c>
    </row>
    <row r="393" spans="1:12" x14ac:dyDescent="0.3">
      <c r="A393" t="s">
        <v>669</v>
      </c>
      <c r="B393" s="1">
        <v>45809</v>
      </c>
      <c r="C393" t="s">
        <v>108</v>
      </c>
      <c r="D393" t="s">
        <v>206</v>
      </c>
      <c r="E393" t="s">
        <v>275</v>
      </c>
      <c r="F393">
        <v>18</v>
      </c>
      <c r="G393" t="str">
        <f>_xlfn.XLOOKUP(C393,Employee_Master!A:A,Employee_Master!B:B)</f>
        <v>Priya Jain</v>
      </c>
      <c r="H393" t="str">
        <f>_xlfn.XLOOKUP(D393,Product_Master!A:A,Product_Master!B:B)</f>
        <v>Printer Paper 19</v>
      </c>
      <c r="I393">
        <f>_xlfn.XLOOKUP(D393,Product_Master!A:A,Product_Master!D:D)</f>
        <v>300</v>
      </c>
      <c r="J393">
        <f t="shared" si="6"/>
        <v>5400</v>
      </c>
      <c r="K393" t="str">
        <f>_xlfn.XLOOKUP(D393,Product_Master!A:A,Product_Master!C:C)</f>
        <v>Office Supplies</v>
      </c>
      <c r="L393" t="str">
        <f>_xlfn.XLOOKUP(C393,Employee_Master!A:A,Employee_Master!B:B)</f>
        <v>Priya Jain</v>
      </c>
    </row>
    <row r="394" spans="1:12" x14ac:dyDescent="0.3">
      <c r="A394" t="s">
        <v>670</v>
      </c>
      <c r="B394" s="1">
        <v>45873</v>
      </c>
      <c r="C394" t="s">
        <v>23</v>
      </c>
      <c r="D394" t="s">
        <v>250</v>
      </c>
      <c r="E394" t="s">
        <v>275</v>
      </c>
      <c r="F394">
        <v>5</v>
      </c>
      <c r="G394" t="str">
        <f>_xlfn.XLOOKUP(C394,Employee_Master!A:A,Employee_Master!B:B)</f>
        <v>Rohit Jain</v>
      </c>
      <c r="H394" t="str">
        <f>_xlfn.XLOOKUP(D394,Product_Master!A:A,Product_Master!B:B)</f>
        <v>Laptop 41</v>
      </c>
      <c r="I394">
        <f>_xlfn.XLOOKUP(D394,Product_Master!A:A,Product_Master!D:D)</f>
        <v>60000</v>
      </c>
      <c r="J394">
        <f t="shared" si="6"/>
        <v>300000</v>
      </c>
      <c r="K394" t="str">
        <f>_xlfn.XLOOKUP(D394,Product_Master!A:A,Product_Master!C:C)</f>
        <v>Electronics</v>
      </c>
      <c r="L394" t="str">
        <f>_xlfn.XLOOKUP(C394,Employee_Master!A:A,Employee_Master!B:B)</f>
        <v>Rohit Jain</v>
      </c>
    </row>
    <row r="395" spans="1:12" x14ac:dyDescent="0.3">
      <c r="A395" t="s">
        <v>671</v>
      </c>
      <c r="B395" s="1">
        <v>45848</v>
      </c>
      <c r="C395" t="s">
        <v>151</v>
      </c>
      <c r="D395" t="s">
        <v>262</v>
      </c>
      <c r="E395" t="s">
        <v>281</v>
      </c>
      <c r="F395">
        <v>15</v>
      </c>
      <c r="G395" t="str">
        <f>_xlfn.XLOOKUP(C395,Employee_Master!A:A,Employee_Master!B:B)</f>
        <v>Neha Yadav</v>
      </c>
      <c r="H395" t="str">
        <f>_xlfn.XLOOKUP(D395,Product_Master!A:A,Product_Master!B:B)</f>
        <v>Cabinet 47</v>
      </c>
      <c r="I395">
        <f>_xlfn.XLOOKUP(D395,Product_Master!A:A,Product_Master!D:D)</f>
        <v>10000</v>
      </c>
      <c r="J395">
        <f t="shared" si="6"/>
        <v>150000</v>
      </c>
      <c r="K395" t="str">
        <f>_xlfn.XLOOKUP(D395,Product_Master!A:A,Product_Master!C:C)</f>
        <v>Furniture</v>
      </c>
      <c r="L395" t="str">
        <f>_xlfn.XLOOKUP(C395,Employee_Master!A:A,Employee_Master!B:B)</f>
        <v>Neha Yadav</v>
      </c>
    </row>
    <row r="396" spans="1:12" x14ac:dyDescent="0.3">
      <c r="A396" t="s">
        <v>672</v>
      </c>
      <c r="B396" s="1">
        <v>45678</v>
      </c>
      <c r="C396" t="s">
        <v>160</v>
      </c>
      <c r="D396" t="s">
        <v>234</v>
      </c>
      <c r="E396" t="s">
        <v>275</v>
      </c>
      <c r="F396">
        <v>18</v>
      </c>
      <c r="G396" t="str">
        <f>_xlfn.XLOOKUP(C396,Employee_Master!A:A,Employee_Master!B:B)</f>
        <v>Anjali Jain</v>
      </c>
      <c r="H396" t="str">
        <f>_xlfn.XLOOKUP(D396,Product_Master!A:A,Product_Master!B:B)</f>
        <v>Keyboard 33</v>
      </c>
      <c r="I396">
        <f>_xlfn.XLOOKUP(D396,Product_Master!A:A,Product_Master!D:D)</f>
        <v>1200</v>
      </c>
      <c r="J396">
        <f t="shared" si="6"/>
        <v>21600</v>
      </c>
      <c r="K396" t="str">
        <f>_xlfn.XLOOKUP(D396,Product_Master!A:A,Product_Master!C:C)</f>
        <v>Electronics</v>
      </c>
      <c r="L396" t="str">
        <f>_xlfn.XLOOKUP(C396,Employee_Master!A:A,Employee_Master!B:B)</f>
        <v>Anjali Jain</v>
      </c>
    </row>
    <row r="397" spans="1:12" x14ac:dyDescent="0.3">
      <c r="A397" t="s">
        <v>673</v>
      </c>
      <c r="B397" s="1">
        <v>46021</v>
      </c>
      <c r="C397" t="s">
        <v>87</v>
      </c>
      <c r="D397" t="s">
        <v>212</v>
      </c>
      <c r="E397" t="s">
        <v>277</v>
      </c>
      <c r="F397">
        <v>7</v>
      </c>
      <c r="G397" t="str">
        <f>_xlfn.XLOOKUP(C397,Employee_Master!A:A,Employee_Master!B:B)</f>
        <v>Rahul Sharma</v>
      </c>
      <c r="H397" t="str">
        <f>_xlfn.XLOOKUP(D397,Product_Master!A:A,Product_Master!B:B)</f>
        <v>Mouse 22</v>
      </c>
      <c r="I397">
        <f>_xlfn.XLOOKUP(D397,Product_Master!A:A,Product_Master!D:D)</f>
        <v>500</v>
      </c>
      <c r="J397">
        <f t="shared" si="6"/>
        <v>3500</v>
      </c>
      <c r="K397" t="str">
        <f>_xlfn.XLOOKUP(D397,Product_Master!A:A,Product_Master!C:C)</f>
        <v>Electronics</v>
      </c>
      <c r="L397" t="str">
        <f>_xlfn.XLOOKUP(C397,Employee_Master!A:A,Employee_Master!B:B)</f>
        <v>Rahul Sharma</v>
      </c>
    </row>
    <row r="398" spans="1:12" x14ac:dyDescent="0.3">
      <c r="A398" t="s">
        <v>674</v>
      </c>
      <c r="B398" s="1">
        <v>45850</v>
      </c>
      <c r="C398" t="s">
        <v>89</v>
      </c>
      <c r="D398" t="s">
        <v>222</v>
      </c>
      <c r="E398" t="s">
        <v>277</v>
      </c>
      <c r="F398">
        <v>15</v>
      </c>
      <c r="G398" t="str">
        <f>_xlfn.XLOOKUP(C398,Employee_Master!A:A,Employee_Master!B:B)</f>
        <v>Amit Agarwal</v>
      </c>
      <c r="H398" t="str">
        <f>_xlfn.XLOOKUP(D398,Product_Master!A:A,Product_Master!B:B)</f>
        <v>Cabinet 27</v>
      </c>
      <c r="I398">
        <f>_xlfn.XLOOKUP(D398,Product_Master!A:A,Product_Master!D:D)</f>
        <v>10000</v>
      </c>
      <c r="J398">
        <f t="shared" si="6"/>
        <v>150000</v>
      </c>
      <c r="K398" t="str">
        <f>_xlfn.XLOOKUP(D398,Product_Master!A:A,Product_Master!C:C)</f>
        <v>Furniture</v>
      </c>
      <c r="L398" t="str">
        <f>_xlfn.XLOOKUP(C398,Employee_Master!A:A,Employee_Master!B:B)</f>
        <v>Amit Agarwal</v>
      </c>
    </row>
    <row r="399" spans="1:12" x14ac:dyDescent="0.3">
      <c r="A399" t="s">
        <v>675</v>
      </c>
      <c r="B399" s="1">
        <v>45970</v>
      </c>
      <c r="C399" t="s">
        <v>73</v>
      </c>
      <c r="D399" t="s">
        <v>258</v>
      </c>
      <c r="E399" t="s">
        <v>290</v>
      </c>
      <c r="F399">
        <v>14</v>
      </c>
      <c r="G399" t="str">
        <f>_xlfn.XLOOKUP(C399,Employee_Master!A:A,Employee_Master!B:B)</f>
        <v>Sneha Jain</v>
      </c>
      <c r="H399" t="str">
        <f>_xlfn.XLOOKUP(D399,Product_Master!A:A,Product_Master!B:B)</f>
        <v>Office Chair 45</v>
      </c>
      <c r="I399">
        <f>_xlfn.XLOOKUP(D399,Product_Master!A:A,Product_Master!D:D)</f>
        <v>7000</v>
      </c>
      <c r="J399">
        <f t="shared" si="6"/>
        <v>98000</v>
      </c>
      <c r="K399" t="str">
        <f>_xlfn.XLOOKUP(D399,Product_Master!A:A,Product_Master!C:C)</f>
        <v>Furniture</v>
      </c>
      <c r="L399" t="str">
        <f>_xlfn.XLOOKUP(C399,Employee_Master!A:A,Employee_Master!B:B)</f>
        <v>Sneha Jain</v>
      </c>
    </row>
    <row r="400" spans="1:12" x14ac:dyDescent="0.3">
      <c r="A400" t="s">
        <v>676</v>
      </c>
      <c r="B400" s="1">
        <v>45871</v>
      </c>
      <c r="C400" t="s">
        <v>118</v>
      </c>
      <c r="D400" t="s">
        <v>216</v>
      </c>
      <c r="E400" t="s">
        <v>275</v>
      </c>
      <c r="F400">
        <v>7</v>
      </c>
      <c r="G400" t="str">
        <f>_xlfn.XLOOKUP(C400,Employee_Master!A:A,Employee_Master!B:B)</f>
        <v>Pooja Patel</v>
      </c>
      <c r="H400" t="str">
        <f>_xlfn.XLOOKUP(D400,Product_Master!A:A,Product_Master!B:B)</f>
        <v>Monitor 24</v>
      </c>
      <c r="I400">
        <f>_xlfn.XLOOKUP(D400,Product_Master!A:A,Product_Master!D:D)</f>
        <v>15000</v>
      </c>
      <c r="J400">
        <f t="shared" si="6"/>
        <v>105000</v>
      </c>
      <c r="K400" t="str">
        <f>_xlfn.XLOOKUP(D400,Product_Master!A:A,Product_Master!C:C)</f>
        <v>Electronics</v>
      </c>
      <c r="L400" t="str">
        <f>_xlfn.XLOOKUP(C400,Employee_Master!A:A,Employee_Master!B:B)</f>
        <v>Pooja Patel</v>
      </c>
    </row>
    <row r="401" spans="1:12" x14ac:dyDescent="0.3">
      <c r="A401" t="s">
        <v>677</v>
      </c>
      <c r="B401" s="1">
        <v>45728</v>
      </c>
      <c r="C401" t="s">
        <v>102</v>
      </c>
      <c r="D401" t="s">
        <v>202</v>
      </c>
      <c r="E401" t="s">
        <v>277</v>
      </c>
      <c r="F401">
        <v>2</v>
      </c>
      <c r="G401" t="str">
        <f>_xlfn.XLOOKUP(C401,Employee_Master!A:A,Employee_Master!B:B)</f>
        <v>Rohit Patel</v>
      </c>
      <c r="H401" t="str">
        <f>_xlfn.XLOOKUP(D401,Product_Master!A:A,Product_Master!B:B)</f>
        <v>Cabinet 17</v>
      </c>
      <c r="I401">
        <f>_xlfn.XLOOKUP(D401,Product_Master!A:A,Product_Master!D:D)</f>
        <v>10000</v>
      </c>
      <c r="J401">
        <f t="shared" si="6"/>
        <v>20000</v>
      </c>
      <c r="K401" t="str">
        <f>_xlfn.XLOOKUP(D401,Product_Master!A:A,Product_Master!C:C)</f>
        <v>Furniture</v>
      </c>
      <c r="L401" t="str">
        <f>_xlfn.XLOOKUP(C401,Employee_Master!A:A,Employee_Master!B:B)</f>
        <v>Rohit Patel</v>
      </c>
    </row>
    <row r="402" spans="1:12" x14ac:dyDescent="0.3">
      <c r="A402" t="s">
        <v>678</v>
      </c>
      <c r="B402" s="1">
        <v>45788</v>
      </c>
      <c r="C402" t="s">
        <v>32</v>
      </c>
      <c r="D402" t="s">
        <v>220</v>
      </c>
      <c r="E402" t="s">
        <v>290</v>
      </c>
      <c r="F402">
        <v>17</v>
      </c>
      <c r="G402" t="str">
        <f>_xlfn.XLOOKUP(C402,Employee_Master!A:A,Employee_Master!B:B)</f>
        <v>Karan Gupta</v>
      </c>
      <c r="H402" t="str">
        <f>_xlfn.XLOOKUP(D402,Product_Master!A:A,Product_Master!B:B)</f>
        <v>Desk 26</v>
      </c>
      <c r="I402">
        <f>_xlfn.XLOOKUP(D402,Product_Master!A:A,Product_Master!D:D)</f>
        <v>12000</v>
      </c>
      <c r="J402">
        <f t="shared" si="6"/>
        <v>204000</v>
      </c>
      <c r="K402" t="str">
        <f>_xlfn.XLOOKUP(D402,Product_Master!A:A,Product_Master!C:C)</f>
        <v>Furniture</v>
      </c>
      <c r="L402" t="str">
        <f>_xlfn.XLOOKUP(C402,Employee_Master!A:A,Employee_Master!B:B)</f>
        <v>Karan Gupta</v>
      </c>
    </row>
    <row r="403" spans="1:12" x14ac:dyDescent="0.3">
      <c r="A403" t="s">
        <v>679</v>
      </c>
      <c r="B403" s="1">
        <v>45658</v>
      </c>
      <c r="C403" t="s">
        <v>71</v>
      </c>
      <c r="D403" t="s">
        <v>218</v>
      </c>
      <c r="E403" t="s">
        <v>275</v>
      </c>
      <c r="F403">
        <v>10</v>
      </c>
      <c r="G403" t="str">
        <f>_xlfn.XLOOKUP(C403,Employee_Master!A:A,Employee_Master!B:B)</f>
        <v>Amit Mehta</v>
      </c>
      <c r="H403" t="str">
        <f>_xlfn.XLOOKUP(D403,Product_Master!A:A,Product_Master!B:B)</f>
        <v>Office Chair 25</v>
      </c>
      <c r="I403">
        <f>_xlfn.XLOOKUP(D403,Product_Master!A:A,Product_Master!D:D)</f>
        <v>7000</v>
      </c>
      <c r="J403">
        <f t="shared" si="6"/>
        <v>70000</v>
      </c>
      <c r="K403" t="str">
        <f>_xlfn.XLOOKUP(D403,Product_Master!A:A,Product_Master!C:C)</f>
        <v>Furniture</v>
      </c>
      <c r="L403" t="str">
        <f>_xlfn.XLOOKUP(C403,Employee_Master!A:A,Employee_Master!B:B)</f>
        <v>Amit Mehta</v>
      </c>
    </row>
    <row r="404" spans="1:12" x14ac:dyDescent="0.3">
      <c r="A404" t="s">
        <v>680</v>
      </c>
      <c r="B404" s="1">
        <v>45814</v>
      </c>
      <c r="C404" t="s">
        <v>62</v>
      </c>
      <c r="D404" t="s">
        <v>224</v>
      </c>
      <c r="E404" t="s">
        <v>281</v>
      </c>
      <c r="F404">
        <v>15</v>
      </c>
      <c r="G404" t="str">
        <f>_xlfn.XLOOKUP(C404,Employee_Master!A:A,Employee_Master!B:B)</f>
        <v>Neha Gupta</v>
      </c>
      <c r="H404" t="str">
        <f>_xlfn.XLOOKUP(D404,Product_Master!A:A,Product_Master!B:B)</f>
        <v>Notebook 28</v>
      </c>
      <c r="I404">
        <f>_xlfn.XLOOKUP(D404,Product_Master!A:A,Product_Master!D:D)</f>
        <v>100</v>
      </c>
      <c r="J404">
        <f t="shared" si="6"/>
        <v>1500</v>
      </c>
      <c r="K404" t="str">
        <f>_xlfn.XLOOKUP(D404,Product_Master!A:A,Product_Master!C:C)</f>
        <v>Office Supplies</v>
      </c>
      <c r="L404" t="str">
        <f>_xlfn.XLOOKUP(C404,Employee_Master!A:A,Employee_Master!B:B)</f>
        <v>Neha Gupta</v>
      </c>
    </row>
    <row r="405" spans="1:12" x14ac:dyDescent="0.3">
      <c r="A405" t="s">
        <v>681</v>
      </c>
      <c r="B405" s="1">
        <v>45965</v>
      </c>
      <c r="C405" t="s">
        <v>68</v>
      </c>
      <c r="D405" t="s">
        <v>238</v>
      </c>
      <c r="E405" t="s">
        <v>275</v>
      </c>
      <c r="F405">
        <v>14</v>
      </c>
      <c r="G405" t="str">
        <f>_xlfn.XLOOKUP(C405,Employee_Master!A:A,Employee_Master!B:B)</f>
        <v>Priya Kumar</v>
      </c>
      <c r="H405" t="str">
        <f>_xlfn.XLOOKUP(D405,Product_Master!A:A,Product_Master!B:B)</f>
        <v>Office Chair 35</v>
      </c>
      <c r="I405">
        <f>_xlfn.XLOOKUP(D405,Product_Master!A:A,Product_Master!D:D)</f>
        <v>7000</v>
      </c>
      <c r="J405">
        <f t="shared" si="6"/>
        <v>98000</v>
      </c>
      <c r="K405" t="str">
        <f>_xlfn.XLOOKUP(D405,Product_Master!A:A,Product_Master!C:C)</f>
        <v>Furniture</v>
      </c>
      <c r="L405" t="str">
        <f>_xlfn.XLOOKUP(C405,Employee_Master!A:A,Employee_Master!B:B)</f>
        <v>Priya Kumar</v>
      </c>
    </row>
    <row r="406" spans="1:12" x14ac:dyDescent="0.3">
      <c r="A406" t="s">
        <v>682</v>
      </c>
      <c r="B406" s="1">
        <v>45847</v>
      </c>
      <c r="C406" t="s">
        <v>116</v>
      </c>
      <c r="D406" t="s">
        <v>224</v>
      </c>
      <c r="E406" t="s">
        <v>275</v>
      </c>
      <c r="F406">
        <v>7</v>
      </c>
      <c r="G406" t="str">
        <f>_xlfn.XLOOKUP(C406,Employee_Master!A:A,Employee_Master!B:B)</f>
        <v>Vikas Gupta</v>
      </c>
      <c r="H406" t="str">
        <f>_xlfn.XLOOKUP(D406,Product_Master!A:A,Product_Master!B:B)</f>
        <v>Notebook 28</v>
      </c>
      <c r="I406">
        <f>_xlfn.XLOOKUP(D406,Product_Master!A:A,Product_Master!D:D)</f>
        <v>100</v>
      </c>
      <c r="J406">
        <f t="shared" si="6"/>
        <v>700</v>
      </c>
      <c r="K406" t="str">
        <f>_xlfn.XLOOKUP(D406,Product_Master!A:A,Product_Master!C:C)</f>
        <v>Office Supplies</v>
      </c>
      <c r="L406" t="str">
        <f>_xlfn.XLOOKUP(C406,Employee_Master!A:A,Employee_Master!B:B)</f>
        <v>Vikas Gupta</v>
      </c>
    </row>
    <row r="407" spans="1:12" x14ac:dyDescent="0.3">
      <c r="A407" t="s">
        <v>683</v>
      </c>
      <c r="B407" s="1">
        <v>46020</v>
      </c>
      <c r="C407" t="s">
        <v>8</v>
      </c>
      <c r="D407" t="s">
        <v>170</v>
      </c>
      <c r="E407" t="s">
        <v>275</v>
      </c>
      <c r="F407">
        <v>3</v>
      </c>
      <c r="G407" t="str">
        <f>_xlfn.XLOOKUP(C407,Employee_Master!A:A,Employee_Master!B:B)</f>
        <v>Karan Patel</v>
      </c>
      <c r="H407" t="str">
        <f>_xlfn.XLOOKUP(D407,Product_Master!A:A,Product_Master!B:B)</f>
        <v>Mouse 2</v>
      </c>
      <c r="I407">
        <f>_xlfn.XLOOKUP(D407,Product_Master!A:A,Product_Master!D:D)</f>
        <v>500</v>
      </c>
      <c r="J407">
        <f t="shared" si="6"/>
        <v>1500</v>
      </c>
      <c r="K407" t="str">
        <f>_xlfn.XLOOKUP(D407,Product_Master!A:A,Product_Master!C:C)</f>
        <v>Electronics</v>
      </c>
      <c r="L407" t="str">
        <f>_xlfn.XLOOKUP(C407,Employee_Master!A:A,Employee_Master!B:B)</f>
        <v>Karan Patel</v>
      </c>
    </row>
    <row r="408" spans="1:12" x14ac:dyDescent="0.3">
      <c r="A408" t="s">
        <v>684</v>
      </c>
      <c r="B408" s="1">
        <v>45996</v>
      </c>
      <c r="C408" t="s">
        <v>107</v>
      </c>
      <c r="D408" t="s">
        <v>234</v>
      </c>
      <c r="E408" t="s">
        <v>277</v>
      </c>
      <c r="F408">
        <v>7</v>
      </c>
      <c r="G408" t="str">
        <f>_xlfn.XLOOKUP(C408,Employee_Master!A:A,Employee_Master!B:B)</f>
        <v>Pooja Jain</v>
      </c>
      <c r="H408" t="str">
        <f>_xlfn.XLOOKUP(D408,Product_Master!A:A,Product_Master!B:B)</f>
        <v>Keyboard 33</v>
      </c>
      <c r="I408">
        <f>_xlfn.XLOOKUP(D408,Product_Master!A:A,Product_Master!D:D)</f>
        <v>1200</v>
      </c>
      <c r="J408">
        <f t="shared" si="6"/>
        <v>8400</v>
      </c>
      <c r="K408" t="str">
        <f>_xlfn.XLOOKUP(D408,Product_Master!A:A,Product_Master!C:C)</f>
        <v>Electronics</v>
      </c>
      <c r="L408" t="str">
        <f>_xlfn.XLOOKUP(C408,Employee_Master!A:A,Employee_Master!B:B)</f>
        <v>Pooja Jain</v>
      </c>
    </row>
    <row r="409" spans="1:12" x14ac:dyDescent="0.3">
      <c r="A409" t="s">
        <v>685</v>
      </c>
      <c r="B409" s="1">
        <v>45963</v>
      </c>
      <c r="C409" t="s">
        <v>75</v>
      </c>
      <c r="D409" t="s">
        <v>246</v>
      </c>
      <c r="E409" t="s">
        <v>290</v>
      </c>
      <c r="F409">
        <v>15</v>
      </c>
      <c r="G409" t="str">
        <f>_xlfn.XLOOKUP(C409,Employee_Master!A:A,Employee_Master!B:B)</f>
        <v>Vikas Sharma</v>
      </c>
      <c r="H409" t="str">
        <f>_xlfn.XLOOKUP(D409,Product_Master!A:A,Product_Master!B:B)</f>
        <v>Printer Paper 39</v>
      </c>
      <c r="I409">
        <f>_xlfn.XLOOKUP(D409,Product_Master!A:A,Product_Master!D:D)</f>
        <v>300</v>
      </c>
      <c r="J409">
        <f t="shared" si="6"/>
        <v>4500</v>
      </c>
      <c r="K409" t="str">
        <f>_xlfn.XLOOKUP(D409,Product_Master!A:A,Product_Master!C:C)</f>
        <v>Office Supplies</v>
      </c>
      <c r="L409" t="str">
        <f>_xlfn.XLOOKUP(C409,Employee_Master!A:A,Employee_Master!B:B)</f>
        <v>Vikas Sharma</v>
      </c>
    </row>
    <row r="410" spans="1:12" x14ac:dyDescent="0.3">
      <c r="A410" t="s">
        <v>686</v>
      </c>
      <c r="B410" s="1">
        <v>46014</v>
      </c>
      <c r="C410" t="s">
        <v>129</v>
      </c>
      <c r="D410" t="s">
        <v>252</v>
      </c>
      <c r="E410" t="s">
        <v>281</v>
      </c>
      <c r="F410">
        <v>12</v>
      </c>
      <c r="G410" t="str">
        <f>_xlfn.XLOOKUP(C410,Employee_Master!A:A,Employee_Master!B:B)</f>
        <v>Rohit Jain</v>
      </c>
      <c r="H410" t="str">
        <f>_xlfn.XLOOKUP(D410,Product_Master!A:A,Product_Master!B:B)</f>
        <v>Mouse 42</v>
      </c>
      <c r="I410">
        <f>_xlfn.XLOOKUP(D410,Product_Master!A:A,Product_Master!D:D)</f>
        <v>500</v>
      </c>
      <c r="J410">
        <f t="shared" si="6"/>
        <v>6000</v>
      </c>
      <c r="K410" t="str">
        <f>_xlfn.XLOOKUP(D410,Product_Master!A:A,Product_Master!C:C)</f>
        <v>Electronics</v>
      </c>
      <c r="L410" t="str">
        <f>_xlfn.XLOOKUP(C410,Employee_Master!A:A,Employee_Master!B:B)</f>
        <v>Rohit Jain</v>
      </c>
    </row>
    <row r="411" spans="1:12" x14ac:dyDescent="0.3">
      <c r="A411" t="s">
        <v>687</v>
      </c>
      <c r="B411" s="1">
        <v>45988</v>
      </c>
      <c r="C411" t="s">
        <v>69</v>
      </c>
      <c r="D411" t="s">
        <v>176</v>
      </c>
      <c r="E411" t="s">
        <v>290</v>
      </c>
      <c r="F411">
        <v>2</v>
      </c>
      <c r="G411" t="str">
        <f>_xlfn.XLOOKUP(C411,Employee_Master!A:A,Employee_Master!B:B)</f>
        <v>Amit Verma</v>
      </c>
      <c r="H411" t="str">
        <f>_xlfn.XLOOKUP(D411,Product_Master!A:A,Product_Master!B:B)</f>
        <v>Office Chair 5</v>
      </c>
      <c r="I411">
        <f>_xlfn.XLOOKUP(D411,Product_Master!A:A,Product_Master!D:D)</f>
        <v>7000</v>
      </c>
      <c r="J411">
        <f t="shared" si="6"/>
        <v>14000</v>
      </c>
      <c r="K411" t="str">
        <f>_xlfn.XLOOKUP(D411,Product_Master!A:A,Product_Master!C:C)</f>
        <v>Furniture</v>
      </c>
      <c r="L411" t="str">
        <f>_xlfn.XLOOKUP(C411,Employee_Master!A:A,Employee_Master!B:B)</f>
        <v>Amit Verma</v>
      </c>
    </row>
    <row r="412" spans="1:12" x14ac:dyDescent="0.3">
      <c r="A412" t="s">
        <v>688</v>
      </c>
      <c r="B412" s="1">
        <v>45959</v>
      </c>
      <c r="C412" t="s">
        <v>41</v>
      </c>
      <c r="D412" t="s">
        <v>172</v>
      </c>
      <c r="E412" t="s">
        <v>277</v>
      </c>
      <c r="F412">
        <v>4</v>
      </c>
      <c r="G412" t="str">
        <f>_xlfn.XLOOKUP(C412,Employee_Master!A:A,Employee_Master!B:B)</f>
        <v>Neha Mehta</v>
      </c>
      <c r="H412" t="str">
        <f>_xlfn.XLOOKUP(D412,Product_Master!A:A,Product_Master!B:B)</f>
        <v>Keyboard 3</v>
      </c>
      <c r="I412">
        <f>_xlfn.XLOOKUP(D412,Product_Master!A:A,Product_Master!D:D)</f>
        <v>1200</v>
      </c>
      <c r="J412">
        <f t="shared" si="6"/>
        <v>4800</v>
      </c>
      <c r="K412" t="str">
        <f>_xlfn.XLOOKUP(D412,Product_Master!A:A,Product_Master!C:C)</f>
        <v>Electronics</v>
      </c>
      <c r="L412" t="str">
        <f>_xlfn.XLOOKUP(C412,Employee_Master!A:A,Employee_Master!B:B)</f>
        <v>Neha Mehta</v>
      </c>
    </row>
    <row r="413" spans="1:12" x14ac:dyDescent="0.3">
      <c r="A413" t="s">
        <v>689</v>
      </c>
      <c r="B413" s="1">
        <v>45826</v>
      </c>
      <c r="C413" t="s">
        <v>35</v>
      </c>
      <c r="D413" t="s">
        <v>212</v>
      </c>
      <c r="E413" t="s">
        <v>277</v>
      </c>
      <c r="F413">
        <v>3</v>
      </c>
      <c r="G413" t="str">
        <f>_xlfn.XLOOKUP(C413,Employee_Master!A:A,Employee_Master!B:B)</f>
        <v>Rahul Yadav</v>
      </c>
      <c r="H413" t="str">
        <f>_xlfn.XLOOKUP(D413,Product_Master!A:A,Product_Master!B:B)</f>
        <v>Mouse 22</v>
      </c>
      <c r="I413">
        <f>_xlfn.XLOOKUP(D413,Product_Master!A:A,Product_Master!D:D)</f>
        <v>500</v>
      </c>
      <c r="J413">
        <f t="shared" si="6"/>
        <v>1500</v>
      </c>
      <c r="K413" t="str">
        <f>_xlfn.XLOOKUP(D413,Product_Master!A:A,Product_Master!C:C)</f>
        <v>Electronics</v>
      </c>
      <c r="L413" t="str">
        <f>_xlfn.XLOOKUP(C413,Employee_Master!A:A,Employee_Master!B:B)</f>
        <v>Rahul Yadav</v>
      </c>
    </row>
    <row r="414" spans="1:12" x14ac:dyDescent="0.3">
      <c r="A414" t="s">
        <v>690</v>
      </c>
      <c r="B414" s="1">
        <v>45952</v>
      </c>
      <c r="C414" t="s">
        <v>70</v>
      </c>
      <c r="D414" t="s">
        <v>176</v>
      </c>
      <c r="E414" t="s">
        <v>277</v>
      </c>
      <c r="F414">
        <v>6</v>
      </c>
      <c r="G414" t="str">
        <f>_xlfn.XLOOKUP(C414,Employee_Master!A:A,Employee_Master!B:B)</f>
        <v>Rohit Jain</v>
      </c>
      <c r="H414" t="str">
        <f>_xlfn.XLOOKUP(D414,Product_Master!A:A,Product_Master!B:B)</f>
        <v>Office Chair 5</v>
      </c>
      <c r="I414">
        <f>_xlfn.XLOOKUP(D414,Product_Master!A:A,Product_Master!D:D)</f>
        <v>7000</v>
      </c>
      <c r="J414">
        <f t="shared" si="6"/>
        <v>42000</v>
      </c>
      <c r="K414" t="str">
        <f>_xlfn.XLOOKUP(D414,Product_Master!A:A,Product_Master!C:C)</f>
        <v>Furniture</v>
      </c>
      <c r="L414" t="str">
        <f>_xlfn.XLOOKUP(C414,Employee_Master!A:A,Employee_Master!B:B)</f>
        <v>Rohit Jain</v>
      </c>
    </row>
    <row r="415" spans="1:12" x14ac:dyDescent="0.3">
      <c r="A415" t="s">
        <v>691</v>
      </c>
      <c r="B415" s="1">
        <v>45851</v>
      </c>
      <c r="C415" t="s">
        <v>21</v>
      </c>
      <c r="D415" t="s">
        <v>232</v>
      </c>
      <c r="E415" t="s">
        <v>275</v>
      </c>
      <c r="F415">
        <v>10</v>
      </c>
      <c r="G415" t="str">
        <f>_xlfn.XLOOKUP(C415,Employee_Master!A:A,Employee_Master!B:B)</f>
        <v>Karan Kumar</v>
      </c>
      <c r="H415" t="str">
        <f>_xlfn.XLOOKUP(D415,Product_Master!A:A,Product_Master!B:B)</f>
        <v>Mouse 32</v>
      </c>
      <c r="I415">
        <f>_xlfn.XLOOKUP(D415,Product_Master!A:A,Product_Master!D:D)</f>
        <v>500</v>
      </c>
      <c r="J415">
        <f t="shared" si="6"/>
        <v>5000</v>
      </c>
      <c r="K415" t="str">
        <f>_xlfn.XLOOKUP(D415,Product_Master!A:A,Product_Master!C:C)</f>
        <v>Electronics</v>
      </c>
      <c r="L415" t="str">
        <f>_xlfn.XLOOKUP(C415,Employee_Master!A:A,Employee_Master!B:B)</f>
        <v>Karan Kumar</v>
      </c>
    </row>
    <row r="416" spans="1:12" x14ac:dyDescent="0.3">
      <c r="A416" t="s">
        <v>692</v>
      </c>
      <c r="B416" s="1">
        <v>45783</v>
      </c>
      <c r="C416" t="s">
        <v>59</v>
      </c>
      <c r="D416" t="s">
        <v>167</v>
      </c>
      <c r="E416" t="s">
        <v>275</v>
      </c>
      <c r="F416">
        <v>8</v>
      </c>
      <c r="G416" t="str">
        <f>_xlfn.XLOOKUP(C416,Employee_Master!A:A,Employee_Master!B:B)</f>
        <v>Pooja Jain</v>
      </c>
      <c r="H416" t="str">
        <f>_xlfn.XLOOKUP(D416,Product_Master!A:A,Product_Master!B:B)</f>
        <v>Laptop 1</v>
      </c>
      <c r="I416">
        <f>_xlfn.XLOOKUP(D416,Product_Master!A:A,Product_Master!D:D)</f>
        <v>60000</v>
      </c>
      <c r="J416">
        <f t="shared" si="6"/>
        <v>480000</v>
      </c>
      <c r="K416" t="str">
        <f>_xlfn.XLOOKUP(D416,Product_Master!A:A,Product_Master!C:C)</f>
        <v>Electronics</v>
      </c>
      <c r="L416" t="str">
        <f>_xlfn.XLOOKUP(C416,Employee_Master!A:A,Employee_Master!B:B)</f>
        <v>Pooja Jain</v>
      </c>
    </row>
    <row r="417" spans="1:12" x14ac:dyDescent="0.3">
      <c r="A417" t="s">
        <v>693</v>
      </c>
      <c r="B417" s="1">
        <v>45892</v>
      </c>
      <c r="C417" t="s">
        <v>71</v>
      </c>
      <c r="D417" t="s">
        <v>224</v>
      </c>
      <c r="E417" t="s">
        <v>275</v>
      </c>
      <c r="F417">
        <v>8</v>
      </c>
      <c r="G417" t="str">
        <f>_xlfn.XLOOKUP(C417,Employee_Master!A:A,Employee_Master!B:B)</f>
        <v>Amit Mehta</v>
      </c>
      <c r="H417" t="str">
        <f>_xlfn.XLOOKUP(D417,Product_Master!A:A,Product_Master!B:B)</f>
        <v>Notebook 28</v>
      </c>
      <c r="I417">
        <f>_xlfn.XLOOKUP(D417,Product_Master!A:A,Product_Master!D:D)</f>
        <v>100</v>
      </c>
      <c r="J417">
        <f t="shared" si="6"/>
        <v>800</v>
      </c>
      <c r="K417" t="str">
        <f>_xlfn.XLOOKUP(D417,Product_Master!A:A,Product_Master!C:C)</f>
        <v>Office Supplies</v>
      </c>
      <c r="L417" t="str">
        <f>_xlfn.XLOOKUP(C417,Employee_Master!A:A,Employee_Master!B:B)</f>
        <v>Amit Mehta</v>
      </c>
    </row>
    <row r="418" spans="1:12" x14ac:dyDescent="0.3">
      <c r="A418" t="s">
        <v>694</v>
      </c>
      <c r="B418" s="1">
        <v>45726</v>
      </c>
      <c r="C418" t="s">
        <v>116</v>
      </c>
      <c r="D418" t="s">
        <v>254</v>
      </c>
      <c r="E418" t="s">
        <v>281</v>
      </c>
      <c r="F418">
        <v>17</v>
      </c>
      <c r="G418" t="str">
        <f>_xlfn.XLOOKUP(C418,Employee_Master!A:A,Employee_Master!B:B)</f>
        <v>Vikas Gupta</v>
      </c>
      <c r="H418" t="str">
        <f>_xlfn.XLOOKUP(D418,Product_Master!A:A,Product_Master!B:B)</f>
        <v>Keyboard 43</v>
      </c>
      <c r="I418">
        <f>_xlfn.XLOOKUP(D418,Product_Master!A:A,Product_Master!D:D)</f>
        <v>1200</v>
      </c>
      <c r="J418">
        <f t="shared" si="6"/>
        <v>20400</v>
      </c>
      <c r="K418" t="str">
        <f>_xlfn.XLOOKUP(D418,Product_Master!A:A,Product_Master!C:C)</f>
        <v>Electronics</v>
      </c>
      <c r="L418" t="str">
        <f>_xlfn.XLOOKUP(C418,Employee_Master!A:A,Employee_Master!B:B)</f>
        <v>Vikas Gupta</v>
      </c>
    </row>
    <row r="419" spans="1:12" x14ac:dyDescent="0.3">
      <c r="A419" t="s">
        <v>695</v>
      </c>
      <c r="B419" s="1">
        <v>45816</v>
      </c>
      <c r="C419" t="s">
        <v>129</v>
      </c>
      <c r="D419" t="s">
        <v>186</v>
      </c>
      <c r="E419" t="s">
        <v>281</v>
      </c>
      <c r="F419">
        <v>10</v>
      </c>
      <c r="G419" t="str">
        <f>_xlfn.XLOOKUP(C419,Employee_Master!A:A,Employee_Master!B:B)</f>
        <v>Rohit Jain</v>
      </c>
      <c r="H419" t="str">
        <f>_xlfn.XLOOKUP(D419,Product_Master!A:A,Product_Master!B:B)</f>
        <v>Printer Paper 9</v>
      </c>
      <c r="I419">
        <f>_xlfn.XLOOKUP(D419,Product_Master!A:A,Product_Master!D:D)</f>
        <v>300</v>
      </c>
      <c r="J419">
        <f t="shared" si="6"/>
        <v>3000</v>
      </c>
      <c r="K419" t="str">
        <f>_xlfn.XLOOKUP(D419,Product_Master!A:A,Product_Master!C:C)</f>
        <v>Office Supplies</v>
      </c>
      <c r="L419" t="str">
        <f>_xlfn.XLOOKUP(C419,Employee_Master!A:A,Employee_Master!B:B)</f>
        <v>Rohit Jain</v>
      </c>
    </row>
    <row r="420" spans="1:12" x14ac:dyDescent="0.3">
      <c r="A420" t="s">
        <v>696</v>
      </c>
      <c r="B420" s="1">
        <v>45870</v>
      </c>
      <c r="C420" t="s">
        <v>143</v>
      </c>
      <c r="D420" t="s">
        <v>204</v>
      </c>
      <c r="E420" t="s">
        <v>275</v>
      </c>
      <c r="F420">
        <v>5</v>
      </c>
      <c r="G420" t="str">
        <f>_xlfn.XLOOKUP(C420,Employee_Master!A:A,Employee_Master!B:B)</f>
        <v>Neha Yadav</v>
      </c>
      <c r="H420" t="str">
        <f>_xlfn.XLOOKUP(D420,Product_Master!A:A,Product_Master!B:B)</f>
        <v>Notebook 18</v>
      </c>
      <c r="I420">
        <f>_xlfn.XLOOKUP(D420,Product_Master!A:A,Product_Master!D:D)</f>
        <v>100</v>
      </c>
      <c r="J420">
        <f t="shared" si="6"/>
        <v>500</v>
      </c>
      <c r="K420" t="str">
        <f>_xlfn.XLOOKUP(D420,Product_Master!A:A,Product_Master!C:C)</f>
        <v>Office Supplies</v>
      </c>
      <c r="L420" t="str">
        <f>_xlfn.XLOOKUP(C420,Employee_Master!A:A,Employee_Master!B:B)</f>
        <v>Neha Yadav</v>
      </c>
    </row>
    <row r="421" spans="1:12" x14ac:dyDescent="0.3">
      <c r="A421" t="s">
        <v>697</v>
      </c>
      <c r="B421" s="1">
        <v>46001</v>
      </c>
      <c r="C421" t="s">
        <v>38</v>
      </c>
      <c r="D421" t="s">
        <v>212</v>
      </c>
      <c r="E421" t="s">
        <v>275</v>
      </c>
      <c r="F421">
        <v>4</v>
      </c>
      <c r="G421" t="str">
        <f>_xlfn.XLOOKUP(C421,Employee_Master!A:A,Employee_Master!B:B)</f>
        <v>Karan Gupta</v>
      </c>
      <c r="H421" t="str">
        <f>_xlfn.XLOOKUP(D421,Product_Master!A:A,Product_Master!B:B)</f>
        <v>Mouse 22</v>
      </c>
      <c r="I421">
        <f>_xlfn.XLOOKUP(D421,Product_Master!A:A,Product_Master!D:D)</f>
        <v>500</v>
      </c>
      <c r="J421">
        <f t="shared" si="6"/>
        <v>2000</v>
      </c>
      <c r="K421" t="str">
        <f>_xlfn.XLOOKUP(D421,Product_Master!A:A,Product_Master!C:C)</f>
        <v>Electronics</v>
      </c>
      <c r="L421" t="str">
        <f>_xlfn.XLOOKUP(C421,Employee_Master!A:A,Employee_Master!B:B)</f>
        <v>Karan Gupta</v>
      </c>
    </row>
    <row r="422" spans="1:12" x14ac:dyDescent="0.3">
      <c r="A422" t="s">
        <v>698</v>
      </c>
      <c r="B422" s="1">
        <v>45896</v>
      </c>
      <c r="C422" t="s">
        <v>145</v>
      </c>
      <c r="D422" t="s">
        <v>264</v>
      </c>
      <c r="E422" t="s">
        <v>290</v>
      </c>
      <c r="F422">
        <v>10</v>
      </c>
      <c r="G422" t="str">
        <f>_xlfn.XLOOKUP(C422,Employee_Master!A:A,Employee_Master!B:B)</f>
        <v>Rahul Gupta</v>
      </c>
      <c r="H422" t="str">
        <f>_xlfn.XLOOKUP(D422,Product_Master!A:A,Product_Master!B:B)</f>
        <v>Notebook 48</v>
      </c>
      <c r="I422">
        <f>_xlfn.XLOOKUP(D422,Product_Master!A:A,Product_Master!D:D)</f>
        <v>100</v>
      </c>
      <c r="J422">
        <f t="shared" si="6"/>
        <v>1000</v>
      </c>
      <c r="K422" t="str">
        <f>_xlfn.XLOOKUP(D422,Product_Master!A:A,Product_Master!C:C)</f>
        <v>Office Supplies</v>
      </c>
      <c r="L422" t="str">
        <f>_xlfn.XLOOKUP(C422,Employee_Master!A:A,Employee_Master!B:B)</f>
        <v>Rahul Gupta</v>
      </c>
    </row>
    <row r="423" spans="1:12" x14ac:dyDescent="0.3">
      <c r="A423" t="s">
        <v>699</v>
      </c>
      <c r="B423" s="1">
        <v>45990</v>
      </c>
      <c r="C423" t="s">
        <v>92</v>
      </c>
      <c r="D423" t="s">
        <v>214</v>
      </c>
      <c r="E423" t="s">
        <v>275</v>
      </c>
      <c r="F423">
        <v>20</v>
      </c>
      <c r="G423" t="str">
        <f>_xlfn.XLOOKUP(C423,Employee_Master!A:A,Employee_Master!B:B)</f>
        <v>Sneha Mehta</v>
      </c>
      <c r="H423" t="str">
        <f>_xlfn.XLOOKUP(D423,Product_Master!A:A,Product_Master!B:B)</f>
        <v>Keyboard 23</v>
      </c>
      <c r="I423">
        <f>_xlfn.XLOOKUP(D423,Product_Master!A:A,Product_Master!D:D)</f>
        <v>1200</v>
      </c>
      <c r="J423">
        <f t="shared" si="6"/>
        <v>24000</v>
      </c>
      <c r="K423" t="str">
        <f>_xlfn.XLOOKUP(D423,Product_Master!A:A,Product_Master!C:C)</f>
        <v>Electronics</v>
      </c>
      <c r="L423" t="str">
        <f>_xlfn.XLOOKUP(C423,Employee_Master!A:A,Employee_Master!B:B)</f>
        <v>Sneha Mehta</v>
      </c>
    </row>
    <row r="424" spans="1:12" x14ac:dyDescent="0.3">
      <c r="A424" t="s">
        <v>700</v>
      </c>
      <c r="B424" s="1">
        <v>45794</v>
      </c>
      <c r="C424" t="s">
        <v>105</v>
      </c>
      <c r="D424" t="s">
        <v>194</v>
      </c>
      <c r="E424" t="s">
        <v>281</v>
      </c>
      <c r="F424">
        <v>14</v>
      </c>
      <c r="G424" t="str">
        <f>_xlfn.XLOOKUP(C424,Employee_Master!A:A,Employee_Master!B:B)</f>
        <v>Vikas Singh</v>
      </c>
      <c r="H424" t="str">
        <f>_xlfn.XLOOKUP(D424,Product_Master!A:A,Product_Master!B:B)</f>
        <v>Keyboard 13</v>
      </c>
      <c r="I424">
        <f>_xlfn.XLOOKUP(D424,Product_Master!A:A,Product_Master!D:D)</f>
        <v>1200</v>
      </c>
      <c r="J424">
        <f t="shared" si="6"/>
        <v>16800</v>
      </c>
      <c r="K424" t="str">
        <f>_xlfn.XLOOKUP(D424,Product_Master!A:A,Product_Master!C:C)</f>
        <v>Electronics</v>
      </c>
      <c r="L424" t="str">
        <f>_xlfn.XLOOKUP(C424,Employee_Master!A:A,Employee_Master!B:B)</f>
        <v>Vikas Singh</v>
      </c>
    </row>
    <row r="425" spans="1:12" x14ac:dyDescent="0.3">
      <c r="A425" t="s">
        <v>701</v>
      </c>
      <c r="B425" s="1">
        <v>45701</v>
      </c>
      <c r="C425" t="s">
        <v>77</v>
      </c>
      <c r="D425" t="s">
        <v>250</v>
      </c>
      <c r="E425" t="s">
        <v>290</v>
      </c>
      <c r="F425">
        <v>20</v>
      </c>
      <c r="G425" t="str">
        <f>_xlfn.XLOOKUP(C425,Employee_Master!A:A,Employee_Master!B:B)</f>
        <v>Rohit Verma</v>
      </c>
      <c r="H425" t="str">
        <f>_xlfn.XLOOKUP(D425,Product_Master!A:A,Product_Master!B:B)</f>
        <v>Laptop 41</v>
      </c>
      <c r="I425">
        <f>_xlfn.XLOOKUP(D425,Product_Master!A:A,Product_Master!D:D)</f>
        <v>60000</v>
      </c>
      <c r="J425">
        <f t="shared" si="6"/>
        <v>1200000</v>
      </c>
      <c r="K425" t="str">
        <f>_xlfn.XLOOKUP(D425,Product_Master!A:A,Product_Master!C:C)</f>
        <v>Electronics</v>
      </c>
      <c r="L425" t="str">
        <f>_xlfn.XLOOKUP(C425,Employee_Master!A:A,Employee_Master!B:B)</f>
        <v>Rohit Verma</v>
      </c>
    </row>
    <row r="426" spans="1:12" x14ac:dyDescent="0.3">
      <c r="A426" t="s">
        <v>702</v>
      </c>
      <c r="B426" s="1">
        <v>46020</v>
      </c>
      <c r="C426" t="s">
        <v>92</v>
      </c>
      <c r="D426" t="s">
        <v>216</v>
      </c>
      <c r="E426" t="s">
        <v>290</v>
      </c>
      <c r="F426">
        <v>8</v>
      </c>
      <c r="G426" t="str">
        <f>_xlfn.XLOOKUP(C426,Employee_Master!A:A,Employee_Master!B:B)</f>
        <v>Sneha Mehta</v>
      </c>
      <c r="H426" t="str">
        <f>_xlfn.XLOOKUP(D426,Product_Master!A:A,Product_Master!B:B)</f>
        <v>Monitor 24</v>
      </c>
      <c r="I426">
        <f>_xlfn.XLOOKUP(D426,Product_Master!A:A,Product_Master!D:D)</f>
        <v>15000</v>
      </c>
      <c r="J426">
        <f t="shared" si="6"/>
        <v>120000</v>
      </c>
      <c r="K426" t="str">
        <f>_xlfn.XLOOKUP(D426,Product_Master!A:A,Product_Master!C:C)</f>
        <v>Electronics</v>
      </c>
      <c r="L426" t="str">
        <f>_xlfn.XLOOKUP(C426,Employee_Master!A:A,Employee_Master!B:B)</f>
        <v>Sneha Mehta</v>
      </c>
    </row>
    <row r="427" spans="1:12" x14ac:dyDescent="0.3">
      <c r="A427" t="s">
        <v>703</v>
      </c>
      <c r="B427" s="1">
        <v>45818</v>
      </c>
      <c r="C427" t="s">
        <v>4</v>
      </c>
      <c r="D427" t="s">
        <v>236</v>
      </c>
      <c r="E427" t="s">
        <v>277</v>
      </c>
      <c r="F427">
        <v>7</v>
      </c>
      <c r="G427" t="str">
        <f>_xlfn.XLOOKUP(C427,Employee_Master!A:A,Employee_Master!B:B)</f>
        <v>Priya Sharma</v>
      </c>
      <c r="H427" t="str">
        <f>_xlfn.XLOOKUP(D427,Product_Master!A:A,Product_Master!B:B)</f>
        <v>Monitor 34</v>
      </c>
      <c r="I427">
        <f>_xlfn.XLOOKUP(D427,Product_Master!A:A,Product_Master!D:D)</f>
        <v>15000</v>
      </c>
      <c r="J427">
        <f t="shared" si="6"/>
        <v>105000</v>
      </c>
      <c r="K427" t="str">
        <f>_xlfn.XLOOKUP(D427,Product_Master!A:A,Product_Master!C:C)</f>
        <v>Electronics</v>
      </c>
      <c r="L427" t="str">
        <f>_xlfn.XLOOKUP(C427,Employee_Master!A:A,Employee_Master!B:B)</f>
        <v>Priya Sharma</v>
      </c>
    </row>
    <row r="428" spans="1:12" x14ac:dyDescent="0.3">
      <c r="A428" t="s">
        <v>704</v>
      </c>
      <c r="B428" s="1">
        <v>45826</v>
      </c>
      <c r="C428" t="s">
        <v>16</v>
      </c>
      <c r="D428" t="s">
        <v>212</v>
      </c>
      <c r="E428" t="s">
        <v>290</v>
      </c>
      <c r="F428">
        <v>11</v>
      </c>
      <c r="G428" t="str">
        <f>_xlfn.XLOOKUP(C428,Employee_Master!A:A,Employee_Master!B:B)</f>
        <v>Priya Kumar</v>
      </c>
      <c r="H428" t="str">
        <f>_xlfn.XLOOKUP(D428,Product_Master!A:A,Product_Master!B:B)</f>
        <v>Mouse 22</v>
      </c>
      <c r="I428">
        <f>_xlfn.XLOOKUP(D428,Product_Master!A:A,Product_Master!D:D)</f>
        <v>500</v>
      </c>
      <c r="J428">
        <f t="shared" si="6"/>
        <v>5500</v>
      </c>
      <c r="K428" t="str">
        <f>_xlfn.XLOOKUP(D428,Product_Master!A:A,Product_Master!C:C)</f>
        <v>Electronics</v>
      </c>
      <c r="L428" t="str">
        <f>_xlfn.XLOOKUP(C428,Employee_Master!A:A,Employee_Master!B:B)</f>
        <v>Priya Kumar</v>
      </c>
    </row>
    <row r="429" spans="1:12" x14ac:dyDescent="0.3">
      <c r="A429" t="s">
        <v>705</v>
      </c>
      <c r="B429" s="1">
        <v>45923</v>
      </c>
      <c r="C429" t="s">
        <v>7</v>
      </c>
      <c r="D429" t="s">
        <v>181</v>
      </c>
      <c r="E429" t="s">
        <v>281</v>
      </c>
      <c r="F429">
        <v>2</v>
      </c>
      <c r="G429" t="str">
        <f>_xlfn.XLOOKUP(C429,Employee_Master!A:A,Employee_Master!B:B)</f>
        <v>Priya Sharma</v>
      </c>
      <c r="H429" t="str">
        <f>_xlfn.XLOOKUP(D429,Product_Master!A:A,Product_Master!B:B)</f>
        <v>Cabinet 7</v>
      </c>
      <c r="I429">
        <f>_xlfn.XLOOKUP(D429,Product_Master!A:A,Product_Master!D:D)</f>
        <v>10000</v>
      </c>
      <c r="J429">
        <f t="shared" si="6"/>
        <v>20000</v>
      </c>
      <c r="K429" t="str">
        <f>_xlfn.XLOOKUP(D429,Product_Master!A:A,Product_Master!C:C)</f>
        <v>Furniture</v>
      </c>
      <c r="L429" t="str">
        <f>_xlfn.XLOOKUP(C429,Employee_Master!A:A,Employee_Master!B:B)</f>
        <v>Priya Sharma</v>
      </c>
    </row>
    <row r="430" spans="1:12" x14ac:dyDescent="0.3">
      <c r="A430" t="s">
        <v>706</v>
      </c>
      <c r="B430" s="1">
        <v>45910</v>
      </c>
      <c r="C430" t="s">
        <v>122</v>
      </c>
      <c r="D430" t="s">
        <v>266</v>
      </c>
      <c r="E430" t="s">
        <v>290</v>
      </c>
      <c r="F430">
        <v>19</v>
      </c>
      <c r="G430" t="str">
        <f>_xlfn.XLOOKUP(C430,Employee_Master!A:A,Employee_Master!B:B)</f>
        <v>Sneha Agarwal</v>
      </c>
      <c r="H430" t="str">
        <f>_xlfn.XLOOKUP(D430,Product_Master!A:A,Product_Master!B:B)</f>
        <v>Printer Paper 49</v>
      </c>
      <c r="I430">
        <f>_xlfn.XLOOKUP(D430,Product_Master!A:A,Product_Master!D:D)</f>
        <v>300</v>
      </c>
      <c r="J430">
        <f t="shared" si="6"/>
        <v>5700</v>
      </c>
      <c r="K430" t="str">
        <f>_xlfn.XLOOKUP(D430,Product_Master!A:A,Product_Master!C:C)</f>
        <v>Office Supplies</v>
      </c>
      <c r="L430" t="str">
        <f>_xlfn.XLOOKUP(C430,Employee_Master!A:A,Employee_Master!B:B)</f>
        <v>Sneha Agarwal</v>
      </c>
    </row>
    <row r="431" spans="1:12" x14ac:dyDescent="0.3">
      <c r="A431" t="s">
        <v>707</v>
      </c>
      <c r="B431" s="1">
        <v>45985</v>
      </c>
      <c r="C431" t="s">
        <v>160</v>
      </c>
      <c r="D431" t="s">
        <v>206</v>
      </c>
      <c r="E431" t="s">
        <v>275</v>
      </c>
      <c r="F431">
        <v>18</v>
      </c>
      <c r="G431" t="str">
        <f>_xlfn.XLOOKUP(C431,Employee_Master!A:A,Employee_Master!B:B)</f>
        <v>Anjali Jain</v>
      </c>
      <c r="H431" t="str">
        <f>_xlfn.XLOOKUP(D431,Product_Master!A:A,Product_Master!B:B)</f>
        <v>Printer Paper 19</v>
      </c>
      <c r="I431">
        <f>_xlfn.XLOOKUP(D431,Product_Master!A:A,Product_Master!D:D)</f>
        <v>300</v>
      </c>
      <c r="J431">
        <f t="shared" si="6"/>
        <v>5400</v>
      </c>
      <c r="K431" t="str">
        <f>_xlfn.XLOOKUP(D431,Product_Master!A:A,Product_Master!C:C)</f>
        <v>Office Supplies</v>
      </c>
      <c r="L431" t="str">
        <f>_xlfn.XLOOKUP(C431,Employee_Master!A:A,Employee_Master!B:B)</f>
        <v>Anjali Jain</v>
      </c>
    </row>
    <row r="432" spans="1:12" x14ac:dyDescent="0.3">
      <c r="A432" t="s">
        <v>708</v>
      </c>
      <c r="B432" s="1">
        <v>45773</v>
      </c>
      <c r="C432" t="s">
        <v>45</v>
      </c>
      <c r="D432" t="s">
        <v>264</v>
      </c>
      <c r="E432" t="s">
        <v>277</v>
      </c>
      <c r="F432">
        <v>18</v>
      </c>
      <c r="G432" t="str">
        <f>_xlfn.XLOOKUP(C432,Employee_Master!A:A,Employee_Master!B:B)</f>
        <v>Karan Verma</v>
      </c>
      <c r="H432" t="str">
        <f>_xlfn.XLOOKUP(D432,Product_Master!A:A,Product_Master!B:B)</f>
        <v>Notebook 48</v>
      </c>
      <c r="I432">
        <f>_xlfn.XLOOKUP(D432,Product_Master!A:A,Product_Master!D:D)</f>
        <v>100</v>
      </c>
      <c r="J432">
        <f t="shared" si="6"/>
        <v>1800</v>
      </c>
      <c r="K432" t="str">
        <f>_xlfn.XLOOKUP(D432,Product_Master!A:A,Product_Master!C:C)</f>
        <v>Office Supplies</v>
      </c>
      <c r="L432" t="str">
        <f>_xlfn.XLOOKUP(C432,Employee_Master!A:A,Employee_Master!B:B)</f>
        <v>Karan Verma</v>
      </c>
    </row>
    <row r="433" spans="1:12" x14ac:dyDescent="0.3">
      <c r="A433" t="s">
        <v>709</v>
      </c>
      <c r="B433" s="1">
        <v>45772</v>
      </c>
      <c r="C433" t="s">
        <v>132</v>
      </c>
      <c r="D433" t="s">
        <v>204</v>
      </c>
      <c r="E433" t="s">
        <v>290</v>
      </c>
      <c r="F433">
        <v>17</v>
      </c>
      <c r="G433" t="str">
        <f>_xlfn.XLOOKUP(C433,Employee_Master!A:A,Employee_Master!B:B)</f>
        <v>Anjali Kumar</v>
      </c>
      <c r="H433" t="str">
        <f>_xlfn.XLOOKUP(D433,Product_Master!A:A,Product_Master!B:B)</f>
        <v>Notebook 18</v>
      </c>
      <c r="I433">
        <f>_xlfn.XLOOKUP(D433,Product_Master!A:A,Product_Master!D:D)</f>
        <v>100</v>
      </c>
      <c r="J433">
        <f t="shared" si="6"/>
        <v>1700</v>
      </c>
      <c r="K433" t="str">
        <f>_xlfn.XLOOKUP(D433,Product_Master!A:A,Product_Master!C:C)</f>
        <v>Office Supplies</v>
      </c>
      <c r="L433" t="str">
        <f>_xlfn.XLOOKUP(C433,Employee_Master!A:A,Employee_Master!B:B)</f>
        <v>Anjali Kumar</v>
      </c>
    </row>
    <row r="434" spans="1:12" x14ac:dyDescent="0.3">
      <c r="A434" t="s">
        <v>710</v>
      </c>
      <c r="B434" s="1">
        <v>45825</v>
      </c>
      <c r="C434" t="s">
        <v>105</v>
      </c>
      <c r="D434" t="s">
        <v>260</v>
      </c>
      <c r="E434" t="s">
        <v>290</v>
      </c>
      <c r="F434">
        <v>2</v>
      </c>
      <c r="G434" t="str">
        <f>_xlfn.XLOOKUP(C434,Employee_Master!A:A,Employee_Master!B:B)</f>
        <v>Vikas Singh</v>
      </c>
      <c r="H434" t="str">
        <f>_xlfn.XLOOKUP(D434,Product_Master!A:A,Product_Master!B:B)</f>
        <v>Desk 46</v>
      </c>
      <c r="I434">
        <f>_xlfn.XLOOKUP(D434,Product_Master!A:A,Product_Master!D:D)</f>
        <v>12000</v>
      </c>
      <c r="J434">
        <f t="shared" si="6"/>
        <v>24000</v>
      </c>
      <c r="K434" t="str">
        <f>_xlfn.XLOOKUP(D434,Product_Master!A:A,Product_Master!C:C)</f>
        <v>Furniture</v>
      </c>
      <c r="L434" t="str">
        <f>_xlfn.XLOOKUP(C434,Employee_Master!A:A,Employee_Master!B:B)</f>
        <v>Vikas Singh</v>
      </c>
    </row>
    <row r="435" spans="1:12" x14ac:dyDescent="0.3">
      <c r="A435" t="s">
        <v>711</v>
      </c>
      <c r="B435" s="1">
        <v>45759</v>
      </c>
      <c r="C435" t="s">
        <v>145</v>
      </c>
      <c r="D435" t="s">
        <v>256</v>
      </c>
      <c r="E435" t="s">
        <v>290</v>
      </c>
      <c r="F435">
        <v>16</v>
      </c>
      <c r="G435" t="str">
        <f>_xlfn.XLOOKUP(C435,Employee_Master!A:A,Employee_Master!B:B)</f>
        <v>Rahul Gupta</v>
      </c>
      <c r="H435" t="str">
        <f>_xlfn.XLOOKUP(D435,Product_Master!A:A,Product_Master!B:B)</f>
        <v>Monitor 44</v>
      </c>
      <c r="I435">
        <f>_xlfn.XLOOKUP(D435,Product_Master!A:A,Product_Master!D:D)</f>
        <v>15000</v>
      </c>
      <c r="J435">
        <f t="shared" si="6"/>
        <v>240000</v>
      </c>
      <c r="K435" t="str">
        <f>_xlfn.XLOOKUP(D435,Product_Master!A:A,Product_Master!C:C)</f>
        <v>Electronics</v>
      </c>
      <c r="L435" t="str">
        <f>_xlfn.XLOOKUP(C435,Employee_Master!A:A,Employee_Master!B:B)</f>
        <v>Rahul Gupta</v>
      </c>
    </row>
    <row r="436" spans="1:12" x14ac:dyDescent="0.3">
      <c r="A436" t="s">
        <v>712</v>
      </c>
      <c r="B436" s="1">
        <v>45911</v>
      </c>
      <c r="C436" t="s">
        <v>81</v>
      </c>
      <c r="D436" t="s">
        <v>188</v>
      </c>
      <c r="E436" t="s">
        <v>290</v>
      </c>
      <c r="F436">
        <v>14</v>
      </c>
      <c r="G436" t="str">
        <f>_xlfn.XLOOKUP(C436,Employee_Master!A:A,Employee_Master!B:B)</f>
        <v>Priya Verma</v>
      </c>
      <c r="H436" t="str">
        <f>_xlfn.XLOOKUP(D436,Product_Master!A:A,Product_Master!B:B)</f>
        <v>Marker 10</v>
      </c>
      <c r="I436">
        <f>_xlfn.XLOOKUP(D436,Product_Master!A:A,Product_Master!D:D)</f>
        <v>50</v>
      </c>
      <c r="J436">
        <f t="shared" si="6"/>
        <v>700</v>
      </c>
      <c r="K436" t="str">
        <f>_xlfn.XLOOKUP(D436,Product_Master!A:A,Product_Master!C:C)</f>
        <v>Office Supplies</v>
      </c>
      <c r="L436" t="str">
        <f>_xlfn.XLOOKUP(C436,Employee_Master!A:A,Employee_Master!B:B)</f>
        <v>Priya Verma</v>
      </c>
    </row>
    <row r="437" spans="1:12" x14ac:dyDescent="0.3">
      <c r="A437" t="s">
        <v>713</v>
      </c>
      <c r="B437" s="1">
        <v>45801</v>
      </c>
      <c r="C437" t="s">
        <v>148</v>
      </c>
      <c r="D437" t="s">
        <v>226</v>
      </c>
      <c r="E437" t="s">
        <v>290</v>
      </c>
      <c r="F437">
        <v>14</v>
      </c>
      <c r="G437" t="str">
        <f>_xlfn.XLOOKUP(C437,Employee_Master!A:A,Employee_Master!B:B)</f>
        <v>Vikas Agarwal</v>
      </c>
      <c r="H437" t="str">
        <f>_xlfn.XLOOKUP(D437,Product_Master!A:A,Product_Master!B:B)</f>
        <v>Printer Paper 29</v>
      </c>
      <c r="I437">
        <f>_xlfn.XLOOKUP(D437,Product_Master!A:A,Product_Master!D:D)</f>
        <v>300</v>
      </c>
      <c r="J437">
        <f t="shared" si="6"/>
        <v>4200</v>
      </c>
      <c r="K437" t="str">
        <f>_xlfn.XLOOKUP(D437,Product_Master!A:A,Product_Master!C:C)</f>
        <v>Office Supplies</v>
      </c>
      <c r="L437" t="str">
        <f>_xlfn.XLOOKUP(C437,Employee_Master!A:A,Employee_Master!B:B)</f>
        <v>Vikas Agarwal</v>
      </c>
    </row>
    <row r="438" spans="1:12" x14ac:dyDescent="0.3">
      <c r="A438" t="s">
        <v>714</v>
      </c>
      <c r="B438" s="1">
        <v>45735</v>
      </c>
      <c r="C438" t="s">
        <v>85</v>
      </c>
      <c r="D438" t="s">
        <v>186</v>
      </c>
      <c r="E438" t="s">
        <v>290</v>
      </c>
      <c r="F438">
        <v>11</v>
      </c>
      <c r="G438" t="str">
        <f>_xlfn.XLOOKUP(C438,Employee_Master!A:A,Employee_Master!B:B)</f>
        <v>Vikas Jain</v>
      </c>
      <c r="H438" t="str">
        <f>_xlfn.XLOOKUP(D438,Product_Master!A:A,Product_Master!B:B)</f>
        <v>Printer Paper 9</v>
      </c>
      <c r="I438">
        <f>_xlfn.XLOOKUP(D438,Product_Master!A:A,Product_Master!D:D)</f>
        <v>300</v>
      </c>
      <c r="J438">
        <f t="shared" si="6"/>
        <v>3300</v>
      </c>
      <c r="K438" t="str">
        <f>_xlfn.XLOOKUP(D438,Product_Master!A:A,Product_Master!C:C)</f>
        <v>Office Supplies</v>
      </c>
      <c r="L438" t="str">
        <f>_xlfn.XLOOKUP(C438,Employee_Master!A:A,Employee_Master!B:B)</f>
        <v>Vikas Jain</v>
      </c>
    </row>
    <row r="439" spans="1:12" x14ac:dyDescent="0.3">
      <c r="A439" t="s">
        <v>715</v>
      </c>
      <c r="B439" s="1">
        <v>45969</v>
      </c>
      <c r="C439" t="s">
        <v>101</v>
      </c>
      <c r="D439" t="s">
        <v>170</v>
      </c>
      <c r="E439" t="s">
        <v>281</v>
      </c>
      <c r="F439">
        <v>7</v>
      </c>
      <c r="G439" t="str">
        <f>_xlfn.XLOOKUP(C439,Employee_Master!A:A,Employee_Master!B:B)</f>
        <v>Pooja Verma</v>
      </c>
      <c r="H439" t="str">
        <f>_xlfn.XLOOKUP(D439,Product_Master!A:A,Product_Master!B:B)</f>
        <v>Mouse 2</v>
      </c>
      <c r="I439">
        <f>_xlfn.XLOOKUP(D439,Product_Master!A:A,Product_Master!D:D)</f>
        <v>500</v>
      </c>
      <c r="J439">
        <f t="shared" si="6"/>
        <v>3500</v>
      </c>
      <c r="K439" t="str">
        <f>_xlfn.XLOOKUP(D439,Product_Master!A:A,Product_Master!C:C)</f>
        <v>Electronics</v>
      </c>
      <c r="L439" t="str">
        <f>_xlfn.XLOOKUP(C439,Employee_Master!A:A,Employee_Master!B:B)</f>
        <v>Pooja Verma</v>
      </c>
    </row>
    <row r="440" spans="1:12" x14ac:dyDescent="0.3">
      <c r="A440" t="s">
        <v>716</v>
      </c>
      <c r="B440" s="1">
        <v>45702</v>
      </c>
      <c r="C440" t="s">
        <v>65</v>
      </c>
      <c r="D440" t="s">
        <v>179</v>
      </c>
      <c r="E440" t="s">
        <v>277</v>
      </c>
      <c r="F440">
        <v>3</v>
      </c>
      <c r="G440" t="str">
        <f>_xlfn.XLOOKUP(C440,Employee_Master!A:A,Employee_Master!B:B)</f>
        <v>Neha Mehta</v>
      </c>
      <c r="H440" t="str">
        <f>_xlfn.XLOOKUP(D440,Product_Master!A:A,Product_Master!B:B)</f>
        <v>Desk 6</v>
      </c>
      <c r="I440">
        <f>_xlfn.XLOOKUP(D440,Product_Master!A:A,Product_Master!D:D)</f>
        <v>12000</v>
      </c>
      <c r="J440">
        <f t="shared" si="6"/>
        <v>36000</v>
      </c>
      <c r="K440" t="str">
        <f>_xlfn.XLOOKUP(D440,Product_Master!A:A,Product_Master!C:C)</f>
        <v>Furniture</v>
      </c>
      <c r="L440" t="str">
        <f>_xlfn.XLOOKUP(C440,Employee_Master!A:A,Employee_Master!B:B)</f>
        <v>Neha Mehta</v>
      </c>
    </row>
    <row r="441" spans="1:12" x14ac:dyDescent="0.3">
      <c r="A441" t="s">
        <v>717</v>
      </c>
      <c r="B441" s="1">
        <v>45996</v>
      </c>
      <c r="C441" t="s">
        <v>114</v>
      </c>
      <c r="D441" t="s">
        <v>206</v>
      </c>
      <c r="E441" t="s">
        <v>275</v>
      </c>
      <c r="F441">
        <v>6</v>
      </c>
      <c r="G441" t="str">
        <f>_xlfn.XLOOKUP(C441,Employee_Master!A:A,Employee_Master!B:B)</f>
        <v>Anjali Sharma</v>
      </c>
      <c r="H441" t="str">
        <f>_xlfn.XLOOKUP(D441,Product_Master!A:A,Product_Master!B:B)</f>
        <v>Printer Paper 19</v>
      </c>
      <c r="I441">
        <f>_xlfn.XLOOKUP(D441,Product_Master!A:A,Product_Master!D:D)</f>
        <v>300</v>
      </c>
      <c r="J441">
        <f t="shared" si="6"/>
        <v>1800</v>
      </c>
      <c r="K441" t="str">
        <f>_xlfn.XLOOKUP(D441,Product_Master!A:A,Product_Master!C:C)</f>
        <v>Office Supplies</v>
      </c>
      <c r="L441" t="str">
        <f>_xlfn.XLOOKUP(C441,Employee_Master!A:A,Employee_Master!B:B)</f>
        <v>Anjali Sharma</v>
      </c>
    </row>
    <row r="442" spans="1:12" x14ac:dyDescent="0.3">
      <c r="A442" t="s">
        <v>718</v>
      </c>
      <c r="B442" s="1">
        <v>45923</v>
      </c>
      <c r="C442" t="s">
        <v>21</v>
      </c>
      <c r="D442" t="s">
        <v>266</v>
      </c>
      <c r="E442" t="s">
        <v>277</v>
      </c>
      <c r="F442">
        <v>14</v>
      </c>
      <c r="G442" t="str">
        <f>_xlfn.XLOOKUP(C442,Employee_Master!A:A,Employee_Master!B:B)</f>
        <v>Karan Kumar</v>
      </c>
      <c r="H442" t="str">
        <f>_xlfn.XLOOKUP(D442,Product_Master!A:A,Product_Master!B:B)</f>
        <v>Printer Paper 49</v>
      </c>
      <c r="I442">
        <f>_xlfn.XLOOKUP(D442,Product_Master!A:A,Product_Master!D:D)</f>
        <v>300</v>
      </c>
      <c r="J442">
        <f t="shared" si="6"/>
        <v>4200</v>
      </c>
      <c r="K442" t="str">
        <f>_xlfn.XLOOKUP(D442,Product_Master!A:A,Product_Master!C:C)</f>
        <v>Office Supplies</v>
      </c>
      <c r="L442" t="str">
        <f>_xlfn.XLOOKUP(C442,Employee_Master!A:A,Employee_Master!B:B)</f>
        <v>Karan Kumar</v>
      </c>
    </row>
    <row r="443" spans="1:12" x14ac:dyDescent="0.3">
      <c r="A443" t="s">
        <v>719</v>
      </c>
      <c r="B443" s="1">
        <v>45904</v>
      </c>
      <c r="C443" t="s">
        <v>153</v>
      </c>
      <c r="D443" t="s">
        <v>238</v>
      </c>
      <c r="E443" t="s">
        <v>290</v>
      </c>
      <c r="F443">
        <v>19</v>
      </c>
      <c r="G443" t="str">
        <f>_xlfn.XLOOKUP(C443,Employee_Master!A:A,Employee_Master!B:B)</f>
        <v>Rohit Kumar</v>
      </c>
      <c r="H443" t="str">
        <f>_xlfn.XLOOKUP(D443,Product_Master!A:A,Product_Master!B:B)</f>
        <v>Office Chair 35</v>
      </c>
      <c r="I443">
        <f>_xlfn.XLOOKUP(D443,Product_Master!A:A,Product_Master!D:D)</f>
        <v>7000</v>
      </c>
      <c r="J443">
        <f t="shared" si="6"/>
        <v>133000</v>
      </c>
      <c r="K443" t="str">
        <f>_xlfn.XLOOKUP(D443,Product_Master!A:A,Product_Master!C:C)</f>
        <v>Furniture</v>
      </c>
      <c r="L443" t="str">
        <f>_xlfn.XLOOKUP(C443,Employee_Master!A:A,Employee_Master!B:B)</f>
        <v>Rohit Kumar</v>
      </c>
    </row>
    <row r="444" spans="1:12" x14ac:dyDescent="0.3">
      <c r="A444" t="s">
        <v>720</v>
      </c>
      <c r="B444" s="1">
        <v>45738</v>
      </c>
      <c r="C444" t="s">
        <v>43</v>
      </c>
      <c r="D444" t="s">
        <v>222</v>
      </c>
      <c r="E444" t="s">
        <v>275</v>
      </c>
      <c r="F444">
        <v>6</v>
      </c>
      <c r="G444" t="str">
        <f>_xlfn.XLOOKUP(C444,Employee_Master!A:A,Employee_Master!B:B)</f>
        <v>Anjali Kumar</v>
      </c>
      <c r="H444" t="str">
        <f>_xlfn.XLOOKUP(D444,Product_Master!A:A,Product_Master!B:B)</f>
        <v>Cabinet 27</v>
      </c>
      <c r="I444">
        <f>_xlfn.XLOOKUP(D444,Product_Master!A:A,Product_Master!D:D)</f>
        <v>10000</v>
      </c>
      <c r="J444">
        <f t="shared" si="6"/>
        <v>60000</v>
      </c>
      <c r="K444" t="str">
        <f>_xlfn.XLOOKUP(D444,Product_Master!A:A,Product_Master!C:C)</f>
        <v>Furniture</v>
      </c>
      <c r="L444" t="str">
        <f>_xlfn.XLOOKUP(C444,Employee_Master!A:A,Employee_Master!B:B)</f>
        <v>Anjali Kumar</v>
      </c>
    </row>
    <row r="445" spans="1:12" x14ac:dyDescent="0.3">
      <c r="A445" t="s">
        <v>721</v>
      </c>
      <c r="B445" s="1">
        <v>45947</v>
      </c>
      <c r="C445" t="s">
        <v>83</v>
      </c>
      <c r="D445" t="s">
        <v>246</v>
      </c>
      <c r="E445" t="s">
        <v>275</v>
      </c>
      <c r="F445">
        <v>14</v>
      </c>
      <c r="G445" t="str">
        <f>_xlfn.XLOOKUP(C445,Employee_Master!A:A,Employee_Master!B:B)</f>
        <v>Rahul Verma</v>
      </c>
      <c r="H445" t="str">
        <f>_xlfn.XLOOKUP(D445,Product_Master!A:A,Product_Master!B:B)</f>
        <v>Printer Paper 39</v>
      </c>
      <c r="I445">
        <f>_xlfn.XLOOKUP(D445,Product_Master!A:A,Product_Master!D:D)</f>
        <v>300</v>
      </c>
      <c r="J445">
        <f t="shared" si="6"/>
        <v>4200</v>
      </c>
      <c r="K445" t="str">
        <f>_xlfn.XLOOKUP(D445,Product_Master!A:A,Product_Master!C:C)</f>
        <v>Office Supplies</v>
      </c>
      <c r="L445" t="str">
        <f>_xlfn.XLOOKUP(C445,Employee_Master!A:A,Employee_Master!B:B)</f>
        <v>Rahul Verma</v>
      </c>
    </row>
    <row r="446" spans="1:12" x14ac:dyDescent="0.3">
      <c r="A446" t="s">
        <v>722</v>
      </c>
      <c r="B446" s="1">
        <v>45766</v>
      </c>
      <c r="C446" t="s">
        <v>136</v>
      </c>
      <c r="D446" t="s">
        <v>254</v>
      </c>
      <c r="E446" t="s">
        <v>281</v>
      </c>
      <c r="F446">
        <v>19</v>
      </c>
      <c r="G446" t="str">
        <f>_xlfn.XLOOKUP(C446,Employee_Master!A:A,Employee_Master!B:B)</f>
        <v>Karan Yadav</v>
      </c>
      <c r="H446" t="str">
        <f>_xlfn.XLOOKUP(D446,Product_Master!A:A,Product_Master!B:B)</f>
        <v>Keyboard 43</v>
      </c>
      <c r="I446">
        <f>_xlfn.XLOOKUP(D446,Product_Master!A:A,Product_Master!D:D)</f>
        <v>1200</v>
      </c>
      <c r="J446">
        <f t="shared" si="6"/>
        <v>22800</v>
      </c>
      <c r="K446" t="str">
        <f>_xlfn.XLOOKUP(D446,Product_Master!A:A,Product_Master!C:C)</f>
        <v>Electronics</v>
      </c>
      <c r="L446" t="str">
        <f>_xlfn.XLOOKUP(C446,Employee_Master!A:A,Employee_Master!B:B)</f>
        <v>Karan Yadav</v>
      </c>
    </row>
    <row r="447" spans="1:12" x14ac:dyDescent="0.3">
      <c r="A447" t="s">
        <v>723</v>
      </c>
      <c r="B447" s="1">
        <v>45865</v>
      </c>
      <c r="C447" t="s">
        <v>137</v>
      </c>
      <c r="D447" t="s">
        <v>212</v>
      </c>
      <c r="E447" t="s">
        <v>281</v>
      </c>
      <c r="F447">
        <v>19</v>
      </c>
      <c r="G447" t="str">
        <f>_xlfn.XLOOKUP(C447,Employee_Master!A:A,Employee_Master!B:B)</f>
        <v>Priya Mehta</v>
      </c>
      <c r="H447" t="str">
        <f>_xlfn.XLOOKUP(D447,Product_Master!A:A,Product_Master!B:B)</f>
        <v>Mouse 22</v>
      </c>
      <c r="I447">
        <f>_xlfn.XLOOKUP(D447,Product_Master!A:A,Product_Master!D:D)</f>
        <v>500</v>
      </c>
      <c r="J447">
        <f t="shared" si="6"/>
        <v>9500</v>
      </c>
      <c r="K447" t="str">
        <f>_xlfn.XLOOKUP(D447,Product_Master!A:A,Product_Master!C:C)</f>
        <v>Electronics</v>
      </c>
      <c r="L447" t="str">
        <f>_xlfn.XLOOKUP(C447,Employee_Master!A:A,Employee_Master!B:B)</f>
        <v>Priya Mehta</v>
      </c>
    </row>
    <row r="448" spans="1:12" x14ac:dyDescent="0.3">
      <c r="A448" t="s">
        <v>724</v>
      </c>
      <c r="B448" s="1">
        <v>46006</v>
      </c>
      <c r="C448" t="s">
        <v>139</v>
      </c>
      <c r="D448" t="s">
        <v>179</v>
      </c>
      <c r="E448" t="s">
        <v>277</v>
      </c>
      <c r="F448">
        <v>13</v>
      </c>
      <c r="G448" t="str">
        <f>_xlfn.XLOOKUP(C448,Employee_Master!A:A,Employee_Master!B:B)</f>
        <v>Sneha Verma</v>
      </c>
      <c r="H448" t="str">
        <f>_xlfn.XLOOKUP(D448,Product_Master!A:A,Product_Master!B:B)</f>
        <v>Desk 6</v>
      </c>
      <c r="I448">
        <f>_xlfn.XLOOKUP(D448,Product_Master!A:A,Product_Master!D:D)</f>
        <v>12000</v>
      </c>
      <c r="J448">
        <f t="shared" si="6"/>
        <v>156000</v>
      </c>
      <c r="K448" t="str">
        <f>_xlfn.XLOOKUP(D448,Product_Master!A:A,Product_Master!C:C)</f>
        <v>Furniture</v>
      </c>
      <c r="L448" t="str">
        <f>_xlfn.XLOOKUP(C448,Employee_Master!A:A,Employee_Master!B:B)</f>
        <v>Sneha Verma</v>
      </c>
    </row>
    <row r="449" spans="1:12" x14ac:dyDescent="0.3">
      <c r="A449" t="s">
        <v>725</v>
      </c>
      <c r="B449" s="1">
        <v>46007</v>
      </c>
      <c r="C449" t="s">
        <v>121</v>
      </c>
      <c r="D449" t="s">
        <v>210</v>
      </c>
      <c r="E449" t="s">
        <v>290</v>
      </c>
      <c r="F449">
        <v>13</v>
      </c>
      <c r="G449" t="str">
        <f>_xlfn.XLOOKUP(C449,Employee_Master!A:A,Employee_Master!B:B)</f>
        <v>Amit Mehta</v>
      </c>
      <c r="H449" t="str">
        <f>_xlfn.XLOOKUP(D449,Product_Master!A:A,Product_Master!B:B)</f>
        <v>Laptop 21</v>
      </c>
      <c r="I449">
        <f>_xlfn.XLOOKUP(D449,Product_Master!A:A,Product_Master!D:D)</f>
        <v>60000</v>
      </c>
      <c r="J449">
        <f t="shared" si="6"/>
        <v>780000</v>
      </c>
      <c r="K449" t="str">
        <f>_xlfn.XLOOKUP(D449,Product_Master!A:A,Product_Master!C:C)</f>
        <v>Electronics</v>
      </c>
      <c r="L449" t="str">
        <f>_xlfn.XLOOKUP(C449,Employee_Master!A:A,Employee_Master!B:B)</f>
        <v>Amit Mehta</v>
      </c>
    </row>
    <row r="450" spans="1:12" x14ac:dyDescent="0.3">
      <c r="A450" t="s">
        <v>726</v>
      </c>
      <c r="B450" s="1">
        <v>45815</v>
      </c>
      <c r="C450" t="s">
        <v>68</v>
      </c>
      <c r="D450" t="s">
        <v>260</v>
      </c>
      <c r="E450" t="s">
        <v>290</v>
      </c>
      <c r="F450">
        <v>4</v>
      </c>
      <c r="G450" t="str">
        <f>_xlfn.XLOOKUP(C450,Employee_Master!A:A,Employee_Master!B:B)</f>
        <v>Priya Kumar</v>
      </c>
      <c r="H450" t="str">
        <f>_xlfn.XLOOKUP(D450,Product_Master!A:A,Product_Master!B:B)</f>
        <v>Desk 46</v>
      </c>
      <c r="I450">
        <f>_xlfn.XLOOKUP(D450,Product_Master!A:A,Product_Master!D:D)</f>
        <v>12000</v>
      </c>
      <c r="J450">
        <f t="shared" si="6"/>
        <v>48000</v>
      </c>
      <c r="K450" t="str">
        <f>_xlfn.XLOOKUP(D450,Product_Master!A:A,Product_Master!C:C)</f>
        <v>Furniture</v>
      </c>
      <c r="L450" t="str">
        <f>_xlfn.XLOOKUP(C450,Employee_Master!A:A,Employee_Master!B:B)</f>
        <v>Priya Kumar</v>
      </c>
    </row>
    <row r="451" spans="1:12" x14ac:dyDescent="0.3">
      <c r="A451" t="s">
        <v>727</v>
      </c>
      <c r="B451" s="1">
        <v>45789</v>
      </c>
      <c r="C451" t="s">
        <v>97</v>
      </c>
      <c r="D451" t="s">
        <v>246</v>
      </c>
      <c r="E451" t="s">
        <v>290</v>
      </c>
      <c r="F451">
        <v>4</v>
      </c>
      <c r="G451" t="str">
        <f>_xlfn.XLOOKUP(C451,Employee_Master!A:A,Employee_Master!B:B)</f>
        <v>Anjali Singh</v>
      </c>
      <c r="H451" t="str">
        <f>_xlfn.XLOOKUP(D451,Product_Master!A:A,Product_Master!B:B)</f>
        <v>Printer Paper 39</v>
      </c>
      <c r="I451">
        <f>_xlfn.XLOOKUP(D451,Product_Master!A:A,Product_Master!D:D)</f>
        <v>300</v>
      </c>
      <c r="J451">
        <f t="shared" ref="J451:J514" si="7">F451*I451</f>
        <v>1200</v>
      </c>
      <c r="K451" t="str">
        <f>_xlfn.XLOOKUP(D451,Product_Master!A:A,Product_Master!C:C)</f>
        <v>Office Supplies</v>
      </c>
      <c r="L451" t="str">
        <f>_xlfn.XLOOKUP(C451,Employee_Master!A:A,Employee_Master!B:B)</f>
        <v>Anjali Singh</v>
      </c>
    </row>
    <row r="452" spans="1:12" x14ac:dyDescent="0.3">
      <c r="A452" t="s">
        <v>728</v>
      </c>
      <c r="B452" s="1">
        <v>45687</v>
      </c>
      <c r="C452" t="s">
        <v>158</v>
      </c>
      <c r="D452" t="s">
        <v>194</v>
      </c>
      <c r="E452" t="s">
        <v>281</v>
      </c>
      <c r="F452">
        <v>3</v>
      </c>
      <c r="G452" t="str">
        <f>_xlfn.XLOOKUP(C452,Employee_Master!A:A,Employee_Master!B:B)</f>
        <v>Rohit Yadav</v>
      </c>
      <c r="H452" t="str">
        <f>_xlfn.XLOOKUP(D452,Product_Master!A:A,Product_Master!B:B)</f>
        <v>Keyboard 13</v>
      </c>
      <c r="I452">
        <f>_xlfn.XLOOKUP(D452,Product_Master!A:A,Product_Master!D:D)</f>
        <v>1200</v>
      </c>
      <c r="J452">
        <f t="shared" si="7"/>
        <v>3600</v>
      </c>
      <c r="K452" t="str">
        <f>_xlfn.XLOOKUP(D452,Product_Master!A:A,Product_Master!C:C)</f>
        <v>Electronics</v>
      </c>
      <c r="L452" t="str">
        <f>_xlfn.XLOOKUP(C452,Employee_Master!A:A,Employee_Master!B:B)</f>
        <v>Rohit Yadav</v>
      </c>
    </row>
    <row r="453" spans="1:12" x14ac:dyDescent="0.3">
      <c r="A453" t="s">
        <v>729</v>
      </c>
      <c r="B453" s="1">
        <v>45800</v>
      </c>
      <c r="C453" t="s">
        <v>79</v>
      </c>
      <c r="D453" t="s">
        <v>198</v>
      </c>
      <c r="E453" t="s">
        <v>281</v>
      </c>
      <c r="F453">
        <v>6</v>
      </c>
      <c r="G453" t="str">
        <f>_xlfn.XLOOKUP(C453,Employee_Master!A:A,Employee_Master!B:B)</f>
        <v>Anjali Singh</v>
      </c>
      <c r="H453" t="str">
        <f>_xlfn.XLOOKUP(D453,Product_Master!A:A,Product_Master!B:B)</f>
        <v>Office Chair 15</v>
      </c>
      <c r="I453">
        <f>_xlfn.XLOOKUP(D453,Product_Master!A:A,Product_Master!D:D)</f>
        <v>7000</v>
      </c>
      <c r="J453">
        <f t="shared" si="7"/>
        <v>42000</v>
      </c>
      <c r="K453" t="str">
        <f>_xlfn.XLOOKUP(D453,Product_Master!A:A,Product_Master!C:C)</f>
        <v>Furniture</v>
      </c>
      <c r="L453" t="str">
        <f>_xlfn.XLOOKUP(C453,Employee_Master!A:A,Employee_Master!B:B)</f>
        <v>Anjali Singh</v>
      </c>
    </row>
    <row r="454" spans="1:12" x14ac:dyDescent="0.3">
      <c r="A454" t="s">
        <v>730</v>
      </c>
      <c r="B454" s="1">
        <v>45742</v>
      </c>
      <c r="C454" t="s">
        <v>127</v>
      </c>
      <c r="D454" t="s">
        <v>212</v>
      </c>
      <c r="E454" t="s">
        <v>277</v>
      </c>
      <c r="F454">
        <v>11</v>
      </c>
      <c r="G454" t="str">
        <f>_xlfn.XLOOKUP(C454,Employee_Master!A:A,Employee_Master!B:B)</f>
        <v>Rahul Jain</v>
      </c>
      <c r="H454" t="str">
        <f>_xlfn.XLOOKUP(D454,Product_Master!A:A,Product_Master!B:B)</f>
        <v>Mouse 22</v>
      </c>
      <c r="I454">
        <f>_xlfn.XLOOKUP(D454,Product_Master!A:A,Product_Master!D:D)</f>
        <v>500</v>
      </c>
      <c r="J454">
        <f t="shared" si="7"/>
        <v>5500</v>
      </c>
      <c r="K454" t="str">
        <f>_xlfn.XLOOKUP(D454,Product_Master!A:A,Product_Master!C:C)</f>
        <v>Electronics</v>
      </c>
      <c r="L454" t="str">
        <f>_xlfn.XLOOKUP(C454,Employee_Master!A:A,Employee_Master!B:B)</f>
        <v>Rahul Jain</v>
      </c>
    </row>
    <row r="455" spans="1:12" x14ac:dyDescent="0.3">
      <c r="A455" t="s">
        <v>731</v>
      </c>
      <c r="B455" s="1">
        <v>45676</v>
      </c>
      <c r="C455" t="s">
        <v>79</v>
      </c>
      <c r="D455" t="s">
        <v>172</v>
      </c>
      <c r="E455" t="s">
        <v>290</v>
      </c>
      <c r="F455">
        <v>19</v>
      </c>
      <c r="G455" t="str">
        <f>_xlfn.XLOOKUP(C455,Employee_Master!A:A,Employee_Master!B:B)</f>
        <v>Anjali Singh</v>
      </c>
      <c r="H455" t="str">
        <f>_xlfn.XLOOKUP(D455,Product_Master!A:A,Product_Master!B:B)</f>
        <v>Keyboard 3</v>
      </c>
      <c r="I455">
        <f>_xlfn.XLOOKUP(D455,Product_Master!A:A,Product_Master!D:D)</f>
        <v>1200</v>
      </c>
      <c r="J455">
        <f t="shared" si="7"/>
        <v>22800</v>
      </c>
      <c r="K455" t="str">
        <f>_xlfn.XLOOKUP(D455,Product_Master!A:A,Product_Master!C:C)</f>
        <v>Electronics</v>
      </c>
      <c r="L455" t="str">
        <f>_xlfn.XLOOKUP(C455,Employee_Master!A:A,Employee_Master!B:B)</f>
        <v>Anjali Singh</v>
      </c>
    </row>
    <row r="456" spans="1:12" x14ac:dyDescent="0.3">
      <c r="A456" t="s">
        <v>732</v>
      </c>
      <c r="B456" s="1">
        <v>45854</v>
      </c>
      <c r="C456" t="s">
        <v>120</v>
      </c>
      <c r="D456" t="s">
        <v>240</v>
      </c>
      <c r="E456" t="s">
        <v>290</v>
      </c>
      <c r="F456">
        <v>11</v>
      </c>
      <c r="G456" t="str">
        <f>_xlfn.XLOOKUP(C456,Employee_Master!A:A,Employee_Master!B:B)</f>
        <v>Priya Sharma</v>
      </c>
      <c r="H456" t="str">
        <f>_xlfn.XLOOKUP(D456,Product_Master!A:A,Product_Master!B:B)</f>
        <v>Desk 36</v>
      </c>
      <c r="I456">
        <f>_xlfn.XLOOKUP(D456,Product_Master!A:A,Product_Master!D:D)</f>
        <v>12000</v>
      </c>
      <c r="J456">
        <f t="shared" si="7"/>
        <v>132000</v>
      </c>
      <c r="K456" t="str">
        <f>_xlfn.XLOOKUP(D456,Product_Master!A:A,Product_Master!C:C)</f>
        <v>Furniture</v>
      </c>
      <c r="L456" t="str">
        <f>_xlfn.XLOOKUP(C456,Employee_Master!A:A,Employee_Master!B:B)</f>
        <v>Priya Sharma</v>
      </c>
    </row>
    <row r="457" spans="1:12" x14ac:dyDescent="0.3">
      <c r="A457" t="s">
        <v>733</v>
      </c>
      <c r="B457" s="1">
        <v>45664</v>
      </c>
      <c r="C457" t="s">
        <v>95</v>
      </c>
      <c r="D457" t="s">
        <v>232</v>
      </c>
      <c r="E457" t="s">
        <v>281</v>
      </c>
      <c r="F457">
        <v>20</v>
      </c>
      <c r="G457" t="str">
        <f>_xlfn.XLOOKUP(C457,Employee_Master!A:A,Employee_Master!B:B)</f>
        <v>Neha Mehta</v>
      </c>
      <c r="H457" t="str">
        <f>_xlfn.XLOOKUP(D457,Product_Master!A:A,Product_Master!B:B)</f>
        <v>Mouse 32</v>
      </c>
      <c r="I457">
        <f>_xlfn.XLOOKUP(D457,Product_Master!A:A,Product_Master!D:D)</f>
        <v>500</v>
      </c>
      <c r="J457">
        <f t="shared" si="7"/>
        <v>10000</v>
      </c>
      <c r="K457" t="str">
        <f>_xlfn.XLOOKUP(D457,Product_Master!A:A,Product_Master!C:C)</f>
        <v>Electronics</v>
      </c>
      <c r="L457" t="str">
        <f>_xlfn.XLOOKUP(C457,Employee_Master!A:A,Employee_Master!B:B)</f>
        <v>Neha Mehta</v>
      </c>
    </row>
    <row r="458" spans="1:12" x14ac:dyDescent="0.3">
      <c r="A458" t="s">
        <v>734</v>
      </c>
      <c r="B458" s="1">
        <v>45980</v>
      </c>
      <c r="C458" t="s">
        <v>71</v>
      </c>
      <c r="D458" t="s">
        <v>174</v>
      </c>
      <c r="E458" t="s">
        <v>281</v>
      </c>
      <c r="F458">
        <v>4</v>
      </c>
      <c r="G458" t="str">
        <f>_xlfn.XLOOKUP(C458,Employee_Master!A:A,Employee_Master!B:B)</f>
        <v>Amit Mehta</v>
      </c>
      <c r="H458" t="str">
        <f>_xlfn.XLOOKUP(D458,Product_Master!A:A,Product_Master!B:B)</f>
        <v>Monitor 4</v>
      </c>
      <c r="I458">
        <f>_xlfn.XLOOKUP(D458,Product_Master!A:A,Product_Master!D:D)</f>
        <v>15000</v>
      </c>
      <c r="J458">
        <f t="shared" si="7"/>
        <v>60000</v>
      </c>
      <c r="K458" t="str">
        <f>_xlfn.XLOOKUP(D458,Product_Master!A:A,Product_Master!C:C)</f>
        <v>Electronics</v>
      </c>
      <c r="L458" t="str">
        <f>_xlfn.XLOOKUP(C458,Employee_Master!A:A,Employee_Master!B:B)</f>
        <v>Amit Mehta</v>
      </c>
    </row>
    <row r="459" spans="1:12" x14ac:dyDescent="0.3">
      <c r="A459" t="s">
        <v>735</v>
      </c>
      <c r="B459" s="1">
        <v>45939</v>
      </c>
      <c r="C459" t="s">
        <v>146</v>
      </c>
      <c r="D459" t="s">
        <v>230</v>
      </c>
      <c r="E459" t="s">
        <v>290</v>
      </c>
      <c r="F459">
        <v>1</v>
      </c>
      <c r="G459" t="str">
        <f>_xlfn.XLOOKUP(C459,Employee_Master!A:A,Employee_Master!B:B)</f>
        <v>Rohit Sharma</v>
      </c>
      <c r="H459" t="str">
        <f>_xlfn.XLOOKUP(D459,Product_Master!A:A,Product_Master!B:B)</f>
        <v>Laptop 31</v>
      </c>
      <c r="I459">
        <f>_xlfn.XLOOKUP(D459,Product_Master!A:A,Product_Master!D:D)</f>
        <v>60000</v>
      </c>
      <c r="J459">
        <f t="shared" si="7"/>
        <v>60000</v>
      </c>
      <c r="K459" t="str">
        <f>_xlfn.XLOOKUP(D459,Product_Master!A:A,Product_Master!C:C)</f>
        <v>Electronics</v>
      </c>
      <c r="L459" t="str">
        <f>_xlfn.XLOOKUP(C459,Employee_Master!A:A,Employee_Master!B:B)</f>
        <v>Rohit Sharma</v>
      </c>
    </row>
    <row r="460" spans="1:12" x14ac:dyDescent="0.3">
      <c r="A460" t="s">
        <v>736</v>
      </c>
      <c r="B460" s="1">
        <v>45913</v>
      </c>
      <c r="C460" t="s">
        <v>10</v>
      </c>
      <c r="D460" t="s">
        <v>246</v>
      </c>
      <c r="E460" t="s">
        <v>290</v>
      </c>
      <c r="F460">
        <v>11</v>
      </c>
      <c r="G460" t="str">
        <f>_xlfn.XLOOKUP(C460,Employee_Master!A:A,Employee_Master!B:B)</f>
        <v>Karan Yadav</v>
      </c>
      <c r="H460" t="str">
        <f>_xlfn.XLOOKUP(D460,Product_Master!A:A,Product_Master!B:B)</f>
        <v>Printer Paper 39</v>
      </c>
      <c r="I460">
        <f>_xlfn.XLOOKUP(D460,Product_Master!A:A,Product_Master!D:D)</f>
        <v>300</v>
      </c>
      <c r="J460">
        <f t="shared" si="7"/>
        <v>3300</v>
      </c>
      <c r="K460" t="str">
        <f>_xlfn.XLOOKUP(D460,Product_Master!A:A,Product_Master!C:C)</f>
        <v>Office Supplies</v>
      </c>
      <c r="L460" t="str">
        <f>_xlfn.XLOOKUP(C460,Employee_Master!A:A,Employee_Master!B:B)</f>
        <v>Karan Yadav</v>
      </c>
    </row>
    <row r="461" spans="1:12" x14ac:dyDescent="0.3">
      <c r="A461" t="s">
        <v>737</v>
      </c>
      <c r="B461" s="1">
        <v>45991</v>
      </c>
      <c r="C461" t="s">
        <v>143</v>
      </c>
      <c r="D461" t="s">
        <v>181</v>
      </c>
      <c r="E461" t="s">
        <v>281</v>
      </c>
      <c r="F461">
        <v>10</v>
      </c>
      <c r="G461" t="str">
        <f>_xlfn.XLOOKUP(C461,Employee_Master!A:A,Employee_Master!B:B)</f>
        <v>Neha Yadav</v>
      </c>
      <c r="H461" t="str">
        <f>_xlfn.XLOOKUP(D461,Product_Master!A:A,Product_Master!B:B)</f>
        <v>Cabinet 7</v>
      </c>
      <c r="I461">
        <f>_xlfn.XLOOKUP(D461,Product_Master!A:A,Product_Master!D:D)</f>
        <v>10000</v>
      </c>
      <c r="J461">
        <f t="shared" si="7"/>
        <v>100000</v>
      </c>
      <c r="K461" t="str">
        <f>_xlfn.XLOOKUP(D461,Product_Master!A:A,Product_Master!C:C)</f>
        <v>Furniture</v>
      </c>
      <c r="L461" t="str">
        <f>_xlfn.XLOOKUP(C461,Employee_Master!A:A,Employee_Master!B:B)</f>
        <v>Neha Yadav</v>
      </c>
    </row>
    <row r="462" spans="1:12" x14ac:dyDescent="0.3">
      <c r="A462" t="s">
        <v>738</v>
      </c>
      <c r="B462" s="1">
        <v>45970</v>
      </c>
      <c r="C462" t="s">
        <v>108</v>
      </c>
      <c r="D462" t="s">
        <v>196</v>
      </c>
      <c r="E462" t="s">
        <v>275</v>
      </c>
      <c r="F462">
        <v>20</v>
      </c>
      <c r="G462" t="str">
        <f>_xlfn.XLOOKUP(C462,Employee_Master!A:A,Employee_Master!B:B)</f>
        <v>Priya Jain</v>
      </c>
      <c r="H462" t="str">
        <f>_xlfn.XLOOKUP(D462,Product_Master!A:A,Product_Master!B:B)</f>
        <v>Monitor 14</v>
      </c>
      <c r="I462">
        <f>_xlfn.XLOOKUP(D462,Product_Master!A:A,Product_Master!D:D)</f>
        <v>15000</v>
      </c>
      <c r="J462">
        <f t="shared" si="7"/>
        <v>300000</v>
      </c>
      <c r="K462" t="str">
        <f>_xlfn.XLOOKUP(D462,Product_Master!A:A,Product_Master!C:C)</f>
        <v>Electronics</v>
      </c>
      <c r="L462" t="str">
        <f>_xlfn.XLOOKUP(C462,Employee_Master!A:A,Employee_Master!B:B)</f>
        <v>Priya Jain</v>
      </c>
    </row>
    <row r="463" spans="1:12" x14ac:dyDescent="0.3">
      <c r="A463" t="s">
        <v>739</v>
      </c>
      <c r="B463" s="1">
        <v>45842</v>
      </c>
      <c r="C463" t="s">
        <v>114</v>
      </c>
      <c r="D463" t="s">
        <v>244</v>
      </c>
      <c r="E463" t="s">
        <v>290</v>
      </c>
      <c r="F463">
        <v>2</v>
      </c>
      <c r="G463" t="str">
        <f>_xlfn.XLOOKUP(C463,Employee_Master!A:A,Employee_Master!B:B)</f>
        <v>Anjali Sharma</v>
      </c>
      <c r="H463" t="str">
        <f>_xlfn.XLOOKUP(D463,Product_Master!A:A,Product_Master!B:B)</f>
        <v>Notebook 38</v>
      </c>
      <c r="I463">
        <f>_xlfn.XLOOKUP(D463,Product_Master!A:A,Product_Master!D:D)</f>
        <v>100</v>
      </c>
      <c r="J463">
        <f t="shared" si="7"/>
        <v>200</v>
      </c>
      <c r="K463" t="str">
        <f>_xlfn.XLOOKUP(D463,Product_Master!A:A,Product_Master!C:C)</f>
        <v>Office Supplies</v>
      </c>
      <c r="L463" t="str">
        <f>_xlfn.XLOOKUP(C463,Employee_Master!A:A,Employee_Master!B:B)</f>
        <v>Anjali Sharma</v>
      </c>
    </row>
    <row r="464" spans="1:12" x14ac:dyDescent="0.3">
      <c r="A464" t="s">
        <v>740</v>
      </c>
      <c r="B464" s="1">
        <v>45677</v>
      </c>
      <c r="C464" t="s">
        <v>130</v>
      </c>
      <c r="D464" t="s">
        <v>264</v>
      </c>
      <c r="E464" t="s">
        <v>281</v>
      </c>
      <c r="F464">
        <v>3</v>
      </c>
      <c r="G464" t="str">
        <f>_xlfn.XLOOKUP(C464,Employee_Master!A:A,Employee_Master!B:B)</f>
        <v>Sneha Gupta</v>
      </c>
      <c r="H464" t="str">
        <f>_xlfn.XLOOKUP(D464,Product_Master!A:A,Product_Master!B:B)</f>
        <v>Notebook 48</v>
      </c>
      <c r="I464">
        <f>_xlfn.XLOOKUP(D464,Product_Master!A:A,Product_Master!D:D)</f>
        <v>100</v>
      </c>
      <c r="J464">
        <f t="shared" si="7"/>
        <v>300</v>
      </c>
      <c r="K464" t="str">
        <f>_xlfn.XLOOKUP(D464,Product_Master!A:A,Product_Master!C:C)</f>
        <v>Office Supplies</v>
      </c>
      <c r="L464" t="str">
        <f>_xlfn.XLOOKUP(C464,Employee_Master!A:A,Employee_Master!B:B)</f>
        <v>Sneha Gupta</v>
      </c>
    </row>
    <row r="465" spans="1:12" x14ac:dyDescent="0.3">
      <c r="A465" t="s">
        <v>741</v>
      </c>
      <c r="B465" s="1">
        <v>45848</v>
      </c>
      <c r="C465" t="s">
        <v>95</v>
      </c>
      <c r="D465" t="s">
        <v>188</v>
      </c>
      <c r="E465" t="s">
        <v>290</v>
      </c>
      <c r="F465">
        <v>16</v>
      </c>
      <c r="G465" t="str">
        <f>_xlfn.XLOOKUP(C465,Employee_Master!A:A,Employee_Master!B:B)</f>
        <v>Neha Mehta</v>
      </c>
      <c r="H465" t="str">
        <f>_xlfn.XLOOKUP(D465,Product_Master!A:A,Product_Master!B:B)</f>
        <v>Marker 10</v>
      </c>
      <c r="I465">
        <f>_xlfn.XLOOKUP(D465,Product_Master!A:A,Product_Master!D:D)</f>
        <v>50</v>
      </c>
      <c r="J465">
        <f t="shared" si="7"/>
        <v>800</v>
      </c>
      <c r="K465" t="str">
        <f>_xlfn.XLOOKUP(D465,Product_Master!A:A,Product_Master!C:C)</f>
        <v>Office Supplies</v>
      </c>
      <c r="L465" t="str">
        <f>_xlfn.XLOOKUP(C465,Employee_Master!A:A,Employee_Master!B:B)</f>
        <v>Neha Mehta</v>
      </c>
    </row>
    <row r="466" spans="1:12" x14ac:dyDescent="0.3">
      <c r="A466" t="s">
        <v>742</v>
      </c>
      <c r="B466" s="1">
        <v>45920</v>
      </c>
      <c r="C466" t="s">
        <v>145</v>
      </c>
      <c r="D466" t="s">
        <v>242</v>
      </c>
      <c r="E466" t="s">
        <v>275</v>
      </c>
      <c r="F466">
        <v>3</v>
      </c>
      <c r="G466" t="str">
        <f>_xlfn.XLOOKUP(C466,Employee_Master!A:A,Employee_Master!B:B)</f>
        <v>Rahul Gupta</v>
      </c>
      <c r="H466" t="str">
        <f>_xlfn.XLOOKUP(D466,Product_Master!A:A,Product_Master!B:B)</f>
        <v>Cabinet 37</v>
      </c>
      <c r="I466">
        <f>_xlfn.XLOOKUP(D466,Product_Master!A:A,Product_Master!D:D)</f>
        <v>10000</v>
      </c>
      <c r="J466">
        <f t="shared" si="7"/>
        <v>30000</v>
      </c>
      <c r="K466" t="str">
        <f>_xlfn.XLOOKUP(D466,Product_Master!A:A,Product_Master!C:C)</f>
        <v>Furniture</v>
      </c>
      <c r="L466" t="str">
        <f>_xlfn.XLOOKUP(C466,Employee_Master!A:A,Employee_Master!B:B)</f>
        <v>Rahul Gupta</v>
      </c>
    </row>
    <row r="467" spans="1:12" x14ac:dyDescent="0.3">
      <c r="A467" t="s">
        <v>743</v>
      </c>
      <c r="B467" s="1">
        <v>45778</v>
      </c>
      <c r="C467" t="s">
        <v>146</v>
      </c>
      <c r="D467" t="s">
        <v>230</v>
      </c>
      <c r="E467" t="s">
        <v>290</v>
      </c>
      <c r="F467">
        <v>14</v>
      </c>
      <c r="G467" t="str">
        <f>_xlfn.XLOOKUP(C467,Employee_Master!A:A,Employee_Master!B:B)</f>
        <v>Rohit Sharma</v>
      </c>
      <c r="H467" t="str">
        <f>_xlfn.XLOOKUP(D467,Product_Master!A:A,Product_Master!B:B)</f>
        <v>Laptop 31</v>
      </c>
      <c r="I467">
        <f>_xlfn.XLOOKUP(D467,Product_Master!A:A,Product_Master!D:D)</f>
        <v>60000</v>
      </c>
      <c r="J467">
        <f t="shared" si="7"/>
        <v>840000</v>
      </c>
      <c r="K467" t="str">
        <f>_xlfn.XLOOKUP(D467,Product_Master!A:A,Product_Master!C:C)</f>
        <v>Electronics</v>
      </c>
      <c r="L467" t="str">
        <f>_xlfn.XLOOKUP(C467,Employee_Master!A:A,Employee_Master!B:B)</f>
        <v>Rohit Sharma</v>
      </c>
    </row>
    <row r="468" spans="1:12" x14ac:dyDescent="0.3">
      <c r="A468" t="s">
        <v>744</v>
      </c>
      <c r="B468" s="1">
        <v>45903</v>
      </c>
      <c r="C468" t="s">
        <v>108</v>
      </c>
      <c r="D468" t="s">
        <v>183</v>
      </c>
      <c r="E468" t="s">
        <v>281</v>
      </c>
      <c r="F468">
        <v>10</v>
      </c>
      <c r="G468" t="str">
        <f>_xlfn.XLOOKUP(C468,Employee_Master!A:A,Employee_Master!B:B)</f>
        <v>Priya Jain</v>
      </c>
      <c r="H468" t="str">
        <f>_xlfn.XLOOKUP(D468,Product_Master!A:A,Product_Master!B:B)</f>
        <v>Notebook 8</v>
      </c>
      <c r="I468">
        <f>_xlfn.XLOOKUP(D468,Product_Master!A:A,Product_Master!D:D)</f>
        <v>100</v>
      </c>
      <c r="J468">
        <f t="shared" si="7"/>
        <v>1000</v>
      </c>
      <c r="K468" t="str">
        <f>_xlfn.XLOOKUP(D468,Product_Master!A:A,Product_Master!C:C)</f>
        <v>Office Supplies</v>
      </c>
      <c r="L468" t="str">
        <f>_xlfn.XLOOKUP(C468,Employee_Master!A:A,Employee_Master!B:B)</f>
        <v>Priya Jain</v>
      </c>
    </row>
    <row r="469" spans="1:12" x14ac:dyDescent="0.3">
      <c r="A469" t="s">
        <v>745</v>
      </c>
      <c r="B469" s="1">
        <v>45960</v>
      </c>
      <c r="C469" t="s">
        <v>122</v>
      </c>
      <c r="D469" t="s">
        <v>216</v>
      </c>
      <c r="E469" t="s">
        <v>290</v>
      </c>
      <c r="F469">
        <v>8</v>
      </c>
      <c r="G469" t="str">
        <f>_xlfn.XLOOKUP(C469,Employee_Master!A:A,Employee_Master!B:B)</f>
        <v>Sneha Agarwal</v>
      </c>
      <c r="H469" t="str">
        <f>_xlfn.XLOOKUP(D469,Product_Master!A:A,Product_Master!B:B)</f>
        <v>Monitor 24</v>
      </c>
      <c r="I469">
        <f>_xlfn.XLOOKUP(D469,Product_Master!A:A,Product_Master!D:D)</f>
        <v>15000</v>
      </c>
      <c r="J469">
        <f t="shared" si="7"/>
        <v>120000</v>
      </c>
      <c r="K469" t="str">
        <f>_xlfn.XLOOKUP(D469,Product_Master!A:A,Product_Master!C:C)</f>
        <v>Electronics</v>
      </c>
      <c r="L469" t="str">
        <f>_xlfn.XLOOKUP(C469,Employee_Master!A:A,Employee_Master!B:B)</f>
        <v>Sneha Agarwal</v>
      </c>
    </row>
    <row r="470" spans="1:12" x14ac:dyDescent="0.3">
      <c r="A470" t="s">
        <v>746</v>
      </c>
      <c r="B470" s="1">
        <v>45680</v>
      </c>
      <c r="C470" t="s">
        <v>65</v>
      </c>
      <c r="D470" t="s">
        <v>240</v>
      </c>
      <c r="E470" t="s">
        <v>281</v>
      </c>
      <c r="F470">
        <v>19</v>
      </c>
      <c r="G470" t="str">
        <f>_xlfn.XLOOKUP(C470,Employee_Master!A:A,Employee_Master!B:B)</f>
        <v>Neha Mehta</v>
      </c>
      <c r="H470" t="str">
        <f>_xlfn.XLOOKUP(D470,Product_Master!A:A,Product_Master!B:B)</f>
        <v>Desk 36</v>
      </c>
      <c r="I470">
        <f>_xlfn.XLOOKUP(D470,Product_Master!A:A,Product_Master!D:D)</f>
        <v>12000</v>
      </c>
      <c r="J470">
        <f t="shared" si="7"/>
        <v>228000</v>
      </c>
      <c r="K470" t="str">
        <f>_xlfn.XLOOKUP(D470,Product_Master!A:A,Product_Master!C:C)</f>
        <v>Furniture</v>
      </c>
      <c r="L470" t="str">
        <f>_xlfn.XLOOKUP(C470,Employee_Master!A:A,Employee_Master!B:B)</f>
        <v>Neha Mehta</v>
      </c>
    </row>
    <row r="471" spans="1:12" x14ac:dyDescent="0.3">
      <c r="A471" t="s">
        <v>747</v>
      </c>
      <c r="B471" s="1">
        <v>45820</v>
      </c>
      <c r="C471" t="s">
        <v>105</v>
      </c>
      <c r="D471" t="s">
        <v>194</v>
      </c>
      <c r="E471" t="s">
        <v>290</v>
      </c>
      <c r="F471">
        <v>15</v>
      </c>
      <c r="G471" t="str">
        <f>_xlfn.XLOOKUP(C471,Employee_Master!A:A,Employee_Master!B:B)</f>
        <v>Vikas Singh</v>
      </c>
      <c r="H471" t="str">
        <f>_xlfn.XLOOKUP(D471,Product_Master!A:A,Product_Master!B:B)</f>
        <v>Keyboard 13</v>
      </c>
      <c r="I471">
        <f>_xlfn.XLOOKUP(D471,Product_Master!A:A,Product_Master!D:D)</f>
        <v>1200</v>
      </c>
      <c r="J471">
        <f t="shared" si="7"/>
        <v>18000</v>
      </c>
      <c r="K471" t="str">
        <f>_xlfn.XLOOKUP(D471,Product_Master!A:A,Product_Master!C:C)</f>
        <v>Electronics</v>
      </c>
      <c r="L471" t="str">
        <f>_xlfn.XLOOKUP(C471,Employee_Master!A:A,Employee_Master!B:B)</f>
        <v>Vikas Singh</v>
      </c>
    </row>
    <row r="472" spans="1:12" x14ac:dyDescent="0.3">
      <c r="A472" t="s">
        <v>748</v>
      </c>
      <c r="B472" s="1">
        <v>45876</v>
      </c>
      <c r="C472" t="s">
        <v>47</v>
      </c>
      <c r="D472" t="s">
        <v>230</v>
      </c>
      <c r="E472" t="s">
        <v>277</v>
      </c>
      <c r="F472">
        <v>16</v>
      </c>
      <c r="G472" t="str">
        <f>_xlfn.XLOOKUP(C472,Employee_Master!A:A,Employee_Master!B:B)</f>
        <v>Amit Mehta</v>
      </c>
      <c r="H472" t="str">
        <f>_xlfn.XLOOKUP(D472,Product_Master!A:A,Product_Master!B:B)</f>
        <v>Laptop 31</v>
      </c>
      <c r="I472">
        <f>_xlfn.XLOOKUP(D472,Product_Master!A:A,Product_Master!D:D)</f>
        <v>60000</v>
      </c>
      <c r="J472">
        <f t="shared" si="7"/>
        <v>960000</v>
      </c>
      <c r="K472" t="str">
        <f>_xlfn.XLOOKUP(D472,Product_Master!A:A,Product_Master!C:C)</f>
        <v>Electronics</v>
      </c>
      <c r="L472" t="str">
        <f>_xlfn.XLOOKUP(C472,Employee_Master!A:A,Employee_Master!B:B)</f>
        <v>Amit Mehta</v>
      </c>
    </row>
    <row r="473" spans="1:12" x14ac:dyDescent="0.3">
      <c r="A473" t="s">
        <v>749</v>
      </c>
      <c r="B473" s="1">
        <v>45870</v>
      </c>
      <c r="C473" t="s">
        <v>66</v>
      </c>
      <c r="D473" t="s">
        <v>236</v>
      </c>
      <c r="E473" t="s">
        <v>277</v>
      </c>
      <c r="F473">
        <v>4</v>
      </c>
      <c r="G473" t="str">
        <f>_xlfn.XLOOKUP(C473,Employee_Master!A:A,Employee_Master!B:B)</f>
        <v>Rohit Yadav</v>
      </c>
      <c r="H473" t="str">
        <f>_xlfn.XLOOKUP(D473,Product_Master!A:A,Product_Master!B:B)</f>
        <v>Monitor 34</v>
      </c>
      <c r="I473">
        <f>_xlfn.XLOOKUP(D473,Product_Master!A:A,Product_Master!D:D)</f>
        <v>15000</v>
      </c>
      <c r="J473">
        <f t="shared" si="7"/>
        <v>60000</v>
      </c>
      <c r="K473" t="str">
        <f>_xlfn.XLOOKUP(D473,Product_Master!A:A,Product_Master!C:C)</f>
        <v>Electronics</v>
      </c>
      <c r="L473" t="str">
        <f>_xlfn.XLOOKUP(C473,Employee_Master!A:A,Employee_Master!B:B)</f>
        <v>Rohit Yadav</v>
      </c>
    </row>
    <row r="474" spans="1:12" x14ac:dyDescent="0.3">
      <c r="A474" t="s">
        <v>750</v>
      </c>
      <c r="B474" s="1">
        <v>45863</v>
      </c>
      <c r="C474" t="s">
        <v>143</v>
      </c>
      <c r="D474" t="s">
        <v>218</v>
      </c>
      <c r="E474" t="s">
        <v>281</v>
      </c>
      <c r="F474">
        <v>18</v>
      </c>
      <c r="G474" t="str">
        <f>_xlfn.XLOOKUP(C474,Employee_Master!A:A,Employee_Master!B:B)</f>
        <v>Neha Yadav</v>
      </c>
      <c r="H474" t="str">
        <f>_xlfn.XLOOKUP(D474,Product_Master!A:A,Product_Master!B:B)</f>
        <v>Office Chair 25</v>
      </c>
      <c r="I474">
        <f>_xlfn.XLOOKUP(D474,Product_Master!A:A,Product_Master!D:D)</f>
        <v>7000</v>
      </c>
      <c r="J474">
        <f t="shared" si="7"/>
        <v>126000</v>
      </c>
      <c r="K474" t="str">
        <f>_xlfn.XLOOKUP(D474,Product_Master!A:A,Product_Master!C:C)</f>
        <v>Furniture</v>
      </c>
      <c r="L474" t="str">
        <f>_xlfn.XLOOKUP(C474,Employee_Master!A:A,Employee_Master!B:B)</f>
        <v>Neha Yadav</v>
      </c>
    </row>
    <row r="475" spans="1:12" x14ac:dyDescent="0.3">
      <c r="A475" t="s">
        <v>751</v>
      </c>
      <c r="B475" s="1">
        <v>45855</v>
      </c>
      <c r="C475" t="s">
        <v>89</v>
      </c>
      <c r="D475" t="s">
        <v>240</v>
      </c>
      <c r="E475" t="s">
        <v>275</v>
      </c>
      <c r="F475">
        <v>19</v>
      </c>
      <c r="G475" t="str">
        <f>_xlfn.XLOOKUP(C475,Employee_Master!A:A,Employee_Master!B:B)</f>
        <v>Amit Agarwal</v>
      </c>
      <c r="H475" t="str">
        <f>_xlfn.XLOOKUP(D475,Product_Master!A:A,Product_Master!B:B)</f>
        <v>Desk 36</v>
      </c>
      <c r="I475">
        <f>_xlfn.XLOOKUP(D475,Product_Master!A:A,Product_Master!D:D)</f>
        <v>12000</v>
      </c>
      <c r="J475">
        <f t="shared" si="7"/>
        <v>228000</v>
      </c>
      <c r="K475" t="str">
        <f>_xlfn.XLOOKUP(D475,Product_Master!A:A,Product_Master!C:C)</f>
        <v>Furniture</v>
      </c>
      <c r="L475" t="str">
        <f>_xlfn.XLOOKUP(C475,Employee_Master!A:A,Employee_Master!B:B)</f>
        <v>Amit Agarwal</v>
      </c>
    </row>
    <row r="476" spans="1:12" x14ac:dyDescent="0.3">
      <c r="A476" t="s">
        <v>752</v>
      </c>
      <c r="B476" s="1">
        <v>45950</v>
      </c>
      <c r="C476" t="s">
        <v>97</v>
      </c>
      <c r="D476" t="s">
        <v>228</v>
      </c>
      <c r="E476" t="s">
        <v>277</v>
      </c>
      <c r="F476">
        <v>10</v>
      </c>
      <c r="G476" t="str">
        <f>_xlfn.XLOOKUP(C476,Employee_Master!A:A,Employee_Master!B:B)</f>
        <v>Anjali Singh</v>
      </c>
      <c r="H476" t="str">
        <f>_xlfn.XLOOKUP(D476,Product_Master!A:A,Product_Master!B:B)</f>
        <v>Marker 30</v>
      </c>
      <c r="I476">
        <f>_xlfn.XLOOKUP(D476,Product_Master!A:A,Product_Master!D:D)</f>
        <v>50</v>
      </c>
      <c r="J476">
        <f t="shared" si="7"/>
        <v>500</v>
      </c>
      <c r="K476" t="str">
        <f>_xlfn.XLOOKUP(D476,Product_Master!A:A,Product_Master!C:C)</f>
        <v>Office Supplies</v>
      </c>
      <c r="L476" t="str">
        <f>_xlfn.XLOOKUP(C476,Employee_Master!A:A,Employee_Master!B:B)</f>
        <v>Anjali Singh</v>
      </c>
    </row>
    <row r="477" spans="1:12" x14ac:dyDescent="0.3">
      <c r="A477" t="s">
        <v>753</v>
      </c>
      <c r="B477" s="1">
        <v>46007</v>
      </c>
      <c r="C477" t="s">
        <v>38</v>
      </c>
      <c r="D477" t="s">
        <v>244</v>
      </c>
      <c r="E477" t="s">
        <v>290</v>
      </c>
      <c r="F477">
        <v>20</v>
      </c>
      <c r="G477" t="str">
        <f>_xlfn.XLOOKUP(C477,Employee_Master!A:A,Employee_Master!B:B)</f>
        <v>Karan Gupta</v>
      </c>
      <c r="H477" t="str">
        <f>_xlfn.XLOOKUP(D477,Product_Master!A:A,Product_Master!B:B)</f>
        <v>Notebook 38</v>
      </c>
      <c r="I477">
        <f>_xlfn.XLOOKUP(D477,Product_Master!A:A,Product_Master!D:D)</f>
        <v>100</v>
      </c>
      <c r="J477">
        <f t="shared" si="7"/>
        <v>2000</v>
      </c>
      <c r="K477" t="str">
        <f>_xlfn.XLOOKUP(D477,Product_Master!A:A,Product_Master!C:C)</f>
        <v>Office Supplies</v>
      </c>
      <c r="L477" t="str">
        <f>_xlfn.XLOOKUP(C477,Employee_Master!A:A,Employee_Master!B:B)</f>
        <v>Karan Gupta</v>
      </c>
    </row>
    <row r="478" spans="1:12" x14ac:dyDescent="0.3">
      <c r="A478" t="s">
        <v>754</v>
      </c>
      <c r="B478" s="1">
        <v>45857</v>
      </c>
      <c r="C478" t="s">
        <v>107</v>
      </c>
      <c r="D478" t="s">
        <v>204</v>
      </c>
      <c r="E478" t="s">
        <v>281</v>
      </c>
      <c r="F478">
        <v>10</v>
      </c>
      <c r="G478" t="str">
        <f>_xlfn.XLOOKUP(C478,Employee_Master!A:A,Employee_Master!B:B)</f>
        <v>Pooja Jain</v>
      </c>
      <c r="H478" t="str">
        <f>_xlfn.XLOOKUP(D478,Product_Master!A:A,Product_Master!B:B)</f>
        <v>Notebook 18</v>
      </c>
      <c r="I478">
        <f>_xlfn.XLOOKUP(D478,Product_Master!A:A,Product_Master!D:D)</f>
        <v>100</v>
      </c>
      <c r="J478">
        <f t="shared" si="7"/>
        <v>1000</v>
      </c>
      <c r="K478" t="str">
        <f>_xlfn.XLOOKUP(D478,Product_Master!A:A,Product_Master!C:C)</f>
        <v>Office Supplies</v>
      </c>
      <c r="L478" t="str">
        <f>_xlfn.XLOOKUP(C478,Employee_Master!A:A,Employee_Master!B:B)</f>
        <v>Pooja Jain</v>
      </c>
    </row>
    <row r="479" spans="1:12" x14ac:dyDescent="0.3">
      <c r="A479" t="s">
        <v>755</v>
      </c>
      <c r="B479" s="1">
        <v>45820</v>
      </c>
      <c r="C479" t="s">
        <v>161</v>
      </c>
      <c r="D479" t="s">
        <v>174</v>
      </c>
      <c r="E479" t="s">
        <v>290</v>
      </c>
      <c r="F479">
        <v>17</v>
      </c>
      <c r="G479" t="str">
        <f>_xlfn.XLOOKUP(C479,Employee_Master!A:A,Employee_Master!B:B)</f>
        <v>Neha Patel</v>
      </c>
      <c r="H479" t="str">
        <f>_xlfn.XLOOKUP(D479,Product_Master!A:A,Product_Master!B:B)</f>
        <v>Monitor 4</v>
      </c>
      <c r="I479">
        <f>_xlfn.XLOOKUP(D479,Product_Master!A:A,Product_Master!D:D)</f>
        <v>15000</v>
      </c>
      <c r="J479">
        <f t="shared" si="7"/>
        <v>255000</v>
      </c>
      <c r="K479" t="str">
        <f>_xlfn.XLOOKUP(D479,Product_Master!A:A,Product_Master!C:C)</f>
        <v>Electronics</v>
      </c>
      <c r="L479" t="str">
        <f>_xlfn.XLOOKUP(C479,Employee_Master!A:A,Employee_Master!B:B)</f>
        <v>Neha Patel</v>
      </c>
    </row>
    <row r="480" spans="1:12" x14ac:dyDescent="0.3">
      <c r="A480" t="s">
        <v>756</v>
      </c>
      <c r="B480" s="1">
        <v>45870</v>
      </c>
      <c r="C480" t="s">
        <v>123</v>
      </c>
      <c r="D480" t="s">
        <v>192</v>
      </c>
      <c r="E480" t="s">
        <v>290</v>
      </c>
      <c r="F480">
        <v>10</v>
      </c>
      <c r="G480" t="str">
        <f>_xlfn.XLOOKUP(C480,Employee_Master!A:A,Employee_Master!B:B)</f>
        <v>Pooja Jain</v>
      </c>
      <c r="H480" t="str">
        <f>_xlfn.XLOOKUP(D480,Product_Master!A:A,Product_Master!B:B)</f>
        <v>Mouse 12</v>
      </c>
      <c r="I480">
        <f>_xlfn.XLOOKUP(D480,Product_Master!A:A,Product_Master!D:D)</f>
        <v>500</v>
      </c>
      <c r="J480">
        <f t="shared" si="7"/>
        <v>5000</v>
      </c>
      <c r="K480" t="str">
        <f>_xlfn.XLOOKUP(D480,Product_Master!A:A,Product_Master!C:C)</f>
        <v>Electronics</v>
      </c>
      <c r="L480" t="str">
        <f>_xlfn.XLOOKUP(C480,Employee_Master!A:A,Employee_Master!B:B)</f>
        <v>Pooja Jain</v>
      </c>
    </row>
    <row r="481" spans="1:12" x14ac:dyDescent="0.3">
      <c r="A481" t="s">
        <v>757</v>
      </c>
      <c r="B481" s="1">
        <v>45984</v>
      </c>
      <c r="C481" t="s">
        <v>145</v>
      </c>
      <c r="D481" t="s">
        <v>190</v>
      </c>
      <c r="E481" t="s">
        <v>281</v>
      </c>
      <c r="F481">
        <v>13</v>
      </c>
      <c r="G481" t="str">
        <f>_xlfn.XLOOKUP(C481,Employee_Master!A:A,Employee_Master!B:B)</f>
        <v>Rahul Gupta</v>
      </c>
      <c r="H481" t="str">
        <f>_xlfn.XLOOKUP(D481,Product_Master!A:A,Product_Master!B:B)</f>
        <v>Laptop 11</v>
      </c>
      <c r="I481">
        <f>_xlfn.XLOOKUP(D481,Product_Master!A:A,Product_Master!D:D)</f>
        <v>60000</v>
      </c>
      <c r="J481">
        <f t="shared" si="7"/>
        <v>780000</v>
      </c>
      <c r="K481" t="str">
        <f>_xlfn.XLOOKUP(D481,Product_Master!A:A,Product_Master!C:C)</f>
        <v>Electronics</v>
      </c>
      <c r="L481" t="str">
        <f>_xlfn.XLOOKUP(C481,Employee_Master!A:A,Employee_Master!B:B)</f>
        <v>Rahul Gupta</v>
      </c>
    </row>
    <row r="482" spans="1:12" x14ac:dyDescent="0.3">
      <c r="A482" t="s">
        <v>758</v>
      </c>
      <c r="B482" s="1">
        <v>45959</v>
      </c>
      <c r="C482" t="s">
        <v>161</v>
      </c>
      <c r="D482" t="s">
        <v>216</v>
      </c>
      <c r="E482" t="s">
        <v>277</v>
      </c>
      <c r="F482">
        <v>20</v>
      </c>
      <c r="G482" t="str">
        <f>_xlfn.XLOOKUP(C482,Employee_Master!A:A,Employee_Master!B:B)</f>
        <v>Neha Patel</v>
      </c>
      <c r="H482" t="str">
        <f>_xlfn.XLOOKUP(D482,Product_Master!A:A,Product_Master!B:B)</f>
        <v>Monitor 24</v>
      </c>
      <c r="I482">
        <f>_xlfn.XLOOKUP(D482,Product_Master!A:A,Product_Master!D:D)</f>
        <v>15000</v>
      </c>
      <c r="J482">
        <f t="shared" si="7"/>
        <v>300000</v>
      </c>
      <c r="K482" t="str">
        <f>_xlfn.XLOOKUP(D482,Product_Master!A:A,Product_Master!C:C)</f>
        <v>Electronics</v>
      </c>
      <c r="L482" t="str">
        <f>_xlfn.XLOOKUP(C482,Employee_Master!A:A,Employee_Master!B:B)</f>
        <v>Neha Patel</v>
      </c>
    </row>
    <row r="483" spans="1:12" x14ac:dyDescent="0.3">
      <c r="A483" t="s">
        <v>759</v>
      </c>
      <c r="B483" s="1">
        <v>45725</v>
      </c>
      <c r="C483" t="s">
        <v>104</v>
      </c>
      <c r="D483" t="s">
        <v>172</v>
      </c>
      <c r="E483" t="s">
        <v>275</v>
      </c>
      <c r="F483">
        <v>6</v>
      </c>
      <c r="G483" t="str">
        <f>_xlfn.XLOOKUP(C483,Employee_Master!A:A,Employee_Master!B:B)</f>
        <v>Neha Gupta</v>
      </c>
      <c r="H483" t="str">
        <f>_xlfn.XLOOKUP(D483,Product_Master!A:A,Product_Master!B:B)</f>
        <v>Keyboard 3</v>
      </c>
      <c r="I483">
        <f>_xlfn.XLOOKUP(D483,Product_Master!A:A,Product_Master!D:D)</f>
        <v>1200</v>
      </c>
      <c r="J483">
        <f t="shared" si="7"/>
        <v>7200</v>
      </c>
      <c r="K483" t="str">
        <f>_xlfn.XLOOKUP(D483,Product_Master!A:A,Product_Master!C:C)</f>
        <v>Electronics</v>
      </c>
      <c r="L483" t="str">
        <f>_xlfn.XLOOKUP(C483,Employee_Master!A:A,Employee_Master!B:B)</f>
        <v>Neha Gupta</v>
      </c>
    </row>
    <row r="484" spans="1:12" x14ac:dyDescent="0.3">
      <c r="A484" t="s">
        <v>760</v>
      </c>
      <c r="B484" s="1">
        <v>46021</v>
      </c>
      <c r="C484" t="s">
        <v>118</v>
      </c>
      <c r="D484" t="s">
        <v>250</v>
      </c>
      <c r="E484" t="s">
        <v>277</v>
      </c>
      <c r="F484">
        <v>14</v>
      </c>
      <c r="G484" t="str">
        <f>_xlfn.XLOOKUP(C484,Employee_Master!A:A,Employee_Master!B:B)</f>
        <v>Pooja Patel</v>
      </c>
      <c r="H484" t="str">
        <f>_xlfn.XLOOKUP(D484,Product_Master!A:A,Product_Master!B:B)</f>
        <v>Laptop 41</v>
      </c>
      <c r="I484">
        <f>_xlfn.XLOOKUP(D484,Product_Master!A:A,Product_Master!D:D)</f>
        <v>60000</v>
      </c>
      <c r="J484">
        <f t="shared" si="7"/>
        <v>840000</v>
      </c>
      <c r="K484" t="str">
        <f>_xlfn.XLOOKUP(D484,Product_Master!A:A,Product_Master!C:C)</f>
        <v>Electronics</v>
      </c>
      <c r="L484" t="str">
        <f>_xlfn.XLOOKUP(C484,Employee_Master!A:A,Employee_Master!B:B)</f>
        <v>Pooja Patel</v>
      </c>
    </row>
    <row r="485" spans="1:12" x14ac:dyDescent="0.3">
      <c r="A485" t="s">
        <v>761</v>
      </c>
      <c r="B485" s="1">
        <v>45840</v>
      </c>
      <c r="C485" t="s">
        <v>134</v>
      </c>
      <c r="D485" t="s">
        <v>230</v>
      </c>
      <c r="E485" t="s">
        <v>281</v>
      </c>
      <c r="F485">
        <v>9</v>
      </c>
      <c r="G485" t="str">
        <f>_xlfn.XLOOKUP(C485,Employee_Master!A:A,Employee_Master!B:B)</f>
        <v>Rahul Gupta</v>
      </c>
      <c r="H485" t="str">
        <f>_xlfn.XLOOKUP(D485,Product_Master!A:A,Product_Master!B:B)</f>
        <v>Laptop 31</v>
      </c>
      <c r="I485">
        <f>_xlfn.XLOOKUP(D485,Product_Master!A:A,Product_Master!D:D)</f>
        <v>60000</v>
      </c>
      <c r="J485">
        <f t="shared" si="7"/>
        <v>540000</v>
      </c>
      <c r="K485" t="str">
        <f>_xlfn.XLOOKUP(D485,Product_Master!A:A,Product_Master!C:C)</f>
        <v>Electronics</v>
      </c>
      <c r="L485" t="str">
        <f>_xlfn.XLOOKUP(C485,Employee_Master!A:A,Employee_Master!B:B)</f>
        <v>Rahul Gupta</v>
      </c>
    </row>
    <row r="486" spans="1:12" x14ac:dyDescent="0.3">
      <c r="A486" t="s">
        <v>762</v>
      </c>
      <c r="B486" s="1">
        <v>45989</v>
      </c>
      <c r="C486" t="s">
        <v>43</v>
      </c>
      <c r="D486" t="s">
        <v>226</v>
      </c>
      <c r="E486" t="s">
        <v>281</v>
      </c>
      <c r="F486">
        <v>5</v>
      </c>
      <c r="G486" t="str">
        <f>_xlfn.XLOOKUP(C486,Employee_Master!A:A,Employee_Master!B:B)</f>
        <v>Anjali Kumar</v>
      </c>
      <c r="H486" t="str">
        <f>_xlfn.XLOOKUP(D486,Product_Master!A:A,Product_Master!B:B)</f>
        <v>Printer Paper 29</v>
      </c>
      <c r="I486">
        <f>_xlfn.XLOOKUP(D486,Product_Master!A:A,Product_Master!D:D)</f>
        <v>300</v>
      </c>
      <c r="J486">
        <f t="shared" si="7"/>
        <v>1500</v>
      </c>
      <c r="K486" t="str">
        <f>_xlfn.XLOOKUP(D486,Product_Master!A:A,Product_Master!C:C)</f>
        <v>Office Supplies</v>
      </c>
      <c r="L486" t="str">
        <f>_xlfn.XLOOKUP(C486,Employee_Master!A:A,Employee_Master!B:B)</f>
        <v>Anjali Kumar</v>
      </c>
    </row>
    <row r="487" spans="1:12" x14ac:dyDescent="0.3">
      <c r="A487" t="s">
        <v>763</v>
      </c>
      <c r="B487" s="1">
        <v>45728</v>
      </c>
      <c r="C487" t="s">
        <v>121</v>
      </c>
      <c r="D487" t="s">
        <v>188</v>
      </c>
      <c r="E487" t="s">
        <v>275</v>
      </c>
      <c r="F487">
        <v>8</v>
      </c>
      <c r="G487" t="str">
        <f>_xlfn.XLOOKUP(C487,Employee_Master!A:A,Employee_Master!B:B)</f>
        <v>Amit Mehta</v>
      </c>
      <c r="H487" t="str">
        <f>_xlfn.XLOOKUP(D487,Product_Master!A:A,Product_Master!B:B)</f>
        <v>Marker 10</v>
      </c>
      <c r="I487">
        <f>_xlfn.XLOOKUP(D487,Product_Master!A:A,Product_Master!D:D)</f>
        <v>50</v>
      </c>
      <c r="J487">
        <f t="shared" si="7"/>
        <v>400</v>
      </c>
      <c r="K487" t="str">
        <f>_xlfn.XLOOKUP(D487,Product_Master!A:A,Product_Master!C:C)</f>
        <v>Office Supplies</v>
      </c>
      <c r="L487" t="str">
        <f>_xlfn.XLOOKUP(C487,Employee_Master!A:A,Employee_Master!B:B)</f>
        <v>Amit Mehta</v>
      </c>
    </row>
    <row r="488" spans="1:12" x14ac:dyDescent="0.3">
      <c r="A488" t="s">
        <v>764</v>
      </c>
      <c r="B488" s="1">
        <v>45900</v>
      </c>
      <c r="C488" t="s">
        <v>114</v>
      </c>
      <c r="D488" t="s">
        <v>172</v>
      </c>
      <c r="E488" t="s">
        <v>277</v>
      </c>
      <c r="F488">
        <v>12</v>
      </c>
      <c r="G488" t="str">
        <f>_xlfn.XLOOKUP(C488,Employee_Master!A:A,Employee_Master!B:B)</f>
        <v>Anjali Sharma</v>
      </c>
      <c r="H488" t="str">
        <f>_xlfn.XLOOKUP(D488,Product_Master!A:A,Product_Master!B:B)</f>
        <v>Keyboard 3</v>
      </c>
      <c r="I488">
        <f>_xlfn.XLOOKUP(D488,Product_Master!A:A,Product_Master!D:D)</f>
        <v>1200</v>
      </c>
      <c r="J488">
        <f t="shared" si="7"/>
        <v>14400</v>
      </c>
      <c r="K488" t="str">
        <f>_xlfn.XLOOKUP(D488,Product_Master!A:A,Product_Master!C:C)</f>
        <v>Electronics</v>
      </c>
      <c r="L488" t="str">
        <f>_xlfn.XLOOKUP(C488,Employee_Master!A:A,Employee_Master!B:B)</f>
        <v>Anjali Sharma</v>
      </c>
    </row>
    <row r="489" spans="1:12" x14ac:dyDescent="0.3">
      <c r="A489" t="s">
        <v>765</v>
      </c>
      <c r="B489" s="1">
        <v>45731</v>
      </c>
      <c r="C489" t="s">
        <v>92</v>
      </c>
      <c r="D489" t="s">
        <v>222</v>
      </c>
      <c r="E489" t="s">
        <v>281</v>
      </c>
      <c r="F489">
        <v>11</v>
      </c>
      <c r="G489" t="str">
        <f>_xlfn.XLOOKUP(C489,Employee_Master!A:A,Employee_Master!B:B)</f>
        <v>Sneha Mehta</v>
      </c>
      <c r="H489" t="str">
        <f>_xlfn.XLOOKUP(D489,Product_Master!A:A,Product_Master!B:B)</f>
        <v>Cabinet 27</v>
      </c>
      <c r="I489">
        <f>_xlfn.XLOOKUP(D489,Product_Master!A:A,Product_Master!D:D)</f>
        <v>10000</v>
      </c>
      <c r="J489">
        <f t="shared" si="7"/>
        <v>110000</v>
      </c>
      <c r="K489" t="str">
        <f>_xlfn.XLOOKUP(D489,Product_Master!A:A,Product_Master!C:C)</f>
        <v>Furniture</v>
      </c>
      <c r="L489" t="str">
        <f>_xlfn.XLOOKUP(C489,Employee_Master!A:A,Employee_Master!B:B)</f>
        <v>Sneha Mehta</v>
      </c>
    </row>
    <row r="490" spans="1:12" x14ac:dyDescent="0.3">
      <c r="A490" t="s">
        <v>766</v>
      </c>
      <c r="B490" s="1">
        <v>45731</v>
      </c>
      <c r="C490" t="s">
        <v>134</v>
      </c>
      <c r="D490" t="s">
        <v>174</v>
      </c>
      <c r="E490" t="s">
        <v>277</v>
      </c>
      <c r="F490">
        <v>14</v>
      </c>
      <c r="G490" t="str">
        <f>_xlfn.XLOOKUP(C490,Employee_Master!A:A,Employee_Master!B:B)</f>
        <v>Rahul Gupta</v>
      </c>
      <c r="H490" t="str">
        <f>_xlfn.XLOOKUP(D490,Product_Master!A:A,Product_Master!B:B)</f>
        <v>Monitor 4</v>
      </c>
      <c r="I490">
        <f>_xlfn.XLOOKUP(D490,Product_Master!A:A,Product_Master!D:D)</f>
        <v>15000</v>
      </c>
      <c r="J490">
        <f t="shared" si="7"/>
        <v>210000</v>
      </c>
      <c r="K490" t="str">
        <f>_xlfn.XLOOKUP(D490,Product_Master!A:A,Product_Master!C:C)</f>
        <v>Electronics</v>
      </c>
      <c r="L490" t="str">
        <f>_xlfn.XLOOKUP(C490,Employee_Master!A:A,Employee_Master!B:B)</f>
        <v>Rahul Gupta</v>
      </c>
    </row>
    <row r="491" spans="1:12" x14ac:dyDescent="0.3">
      <c r="A491" t="s">
        <v>767</v>
      </c>
      <c r="B491" s="1">
        <v>45798</v>
      </c>
      <c r="C491" t="s">
        <v>29</v>
      </c>
      <c r="D491" t="s">
        <v>198</v>
      </c>
      <c r="E491" t="s">
        <v>290</v>
      </c>
      <c r="F491">
        <v>8</v>
      </c>
      <c r="G491" t="str">
        <f>_xlfn.XLOOKUP(C491,Employee_Master!A:A,Employee_Master!B:B)</f>
        <v>Priya Kumar</v>
      </c>
      <c r="H491" t="str">
        <f>_xlfn.XLOOKUP(D491,Product_Master!A:A,Product_Master!B:B)</f>
        <v>Office Chair 15</v>
      </c>
      <c r="I491">
        <f>_xlfn.XLOOKUP(D491,Product_Master!A:A,Product_Master!D:D)</f>
        <v>7000</v>
      </c>
      <c r="J491">
        <f t="shared" si="7"/>
        <v>56000</v>
      </c>
      <c r="K491" t="str">
        <f>_xlfn.XLOOKUP(D491,Product_Master!A:A,Product_Master!C:C)</f>
        <v>Furniture</v>
      </c>
      <c r="L491" t="str">
        <f>_xlfn.XLOOKUP(C491,Employee_Master!A:A,Employee_Master!B:B)</f>
        <v>Priya Kumar</v>
      </c>
    </row>
    <row r="492" spans="1:12" x14ac:dyDescent="0.3">
      <c r="A492" t="s">
        <v>768</v>
      </c>
      <c r="B492" s="1">
        <v>45838</v>
      </c>
      <c r="C492" t="s">
        <v>104</v>
      </c>
      <c r="D492" t="s">
        <v>200</v>
      </c>
      <c r="E492" t="s">
        <v>290</v>
      </c>
      <c r="F492">
        <v>10</v>
      </c>
      <c r="G492" t="str">
        <f>_xlfn.XLOOKUP(C492,Employee_Master!A:A,Employee_Master!B:B)</f>
        <v>Neha Gupta</v>
      </c>
      <c r="H492" t="str">
        <f>_xlfn.XLOOKUP(D492,Product_Master!A:A,Product_Master!B:B)</f>
        <v>Desk 16</v>
      </c>
      <c r="I492">
        <f>_xlfn.XLOOKUP(D492,Product_Master!A:A,Product_Master!D:D)</f>
        <v>12000</v>
      </c>
      <c r="J492">
        <f t="shared" si="7"/>
        <v>120000</v>
      </c>
      <c r="K492" t="str">
        <f>_xlfn.XLOOKUP(D492,Product_Master!A:A,Product_Master!C:C)</f>
        <v>Furniture</v>
      </c>
      <c r="L492" t="str">
        <f>_xlfn.XLOOKUP(C492,Employee_Master!A:A,Employee_Master!B:B)</f>
        <v>Neha Gupta</v>
      </c>
    </row>
    <row r="493" spans="1:12" x14ac:dyDescent="0.3">
      <c r="A493" t="s">
        <v>769</v>
      </c>
      <c r="B493" s="1">
        <v>45697</v>
      </c>
      <c r="C493" t="s">
        <v>134</v>
      </c>
      <c r="D493" t="s">
        <v>202</v>
      </c>
      <c r="E493" t="s">
        <v>275</v>
      </c>
      <c r="F493">
        <v>20</v>
      </c>
      <c r="G493" t="str">
        <f>_xlfn.XLOOKUP(C493,Employee_Master!A:A,Employee_Master!B:B)</f>
        <v>Rahul Gupta</v>
      </c>
      <c r="H493" t="str">
        <f>_xlfn.XLOOKUP(D493,Product_Master!A:A,Product_Master!B:B)</f>
        <v>Cabinet 17</v>
      </c>
      <c r="I493">
        <f>_xlfn.XLOOKUP(D493,Product_Master!A:A,Product_Master!D:D)</f>
        <v>10000</v>
      </c>
      <c r="J493">
        <f t="shared" si="7"/>
        <v>200000</v>
      </c>
      <c r="K493" t="str">
        <f>_xlfn.XLOOKUP(D493,Product_Master!A:A,Product_Master!C:C)</f>
        <v>Furniture</v>
      </c>
      <c r="L493" t="str">
        <f>_xlfn.XLOOKUP(C493,Employee_Master!A:A,Employee_Master!B:B)</f>
        <v>Rahul Gupta</v>
      </c>
    </row>
    <row r="494" spans="1:12" x14ac:dyDescent="0.3">
      <c r="A494" t="s">
        <v>770</v>
      </c>
      <c r="B494" s="1">
        <v>45743</v>
      </c>
      <c r="C494" t="s">
        <v>98</v>
      </c>
      <c r="D494" t="s">
        <v>268</v>
      </c>
      <c r="E494" t="s">
        <v>290</v>
      </c>
      <c r="F494">
        <v>12</v>
      </c>
      <c r="G494" t="str">
        <f>_xlfn.XLOOKUP(C494,Employee_Master!A:A,Employee_Master!B:B)</f>
        <v>Vikas Yadav</v>
      </c>
      <c r="H494" t="str">
        <f>_xlfn.XLOOKUP(D494,Product_Master!A:A,Product_Master!B:B)</f>
        <v>Marker 50</v>
      </c>
      <c r="I494">
        <f>_xlfn.XLOOKUP(D494,Product_Master!A:A,Product_Master!D:D)</f>
        <v>50</v>
      </c>
      <c r="J494">
        <f t="shared" si="7"/>
        <v>600</v>
      </c>
      <c r="K494" t="str">
        <f>_xlfn.XLOOKUP(D494,Product_Master!A:A,Product_Master!C:C)</f>
        <v>Office Supplies</v>
      </c>
      <c r="L494" t="str">
        <f>_xlfn.XLOOKUP(C494,Employee_Master!A:A,Employee_Master!B:B)</f>
        <v>Vikas Yadav</v>
      </c>
    </row>
    <row r="495" spans="1:12" x14ac:dyDescent="0.3">
      <c r="A495" t="s">
        <v>771</v>
      </c>
      <c r="B495" s="1">
        <v>45797</v>
      </c>
      <c r="C495" t="s">
        <v>141</v>
      </c>
      <c r="D495" t="s">
        <v>248</v>
      </c>
      <c r="E495" t="s">
        <v>275</v>
      </c>
      <c r="F495">
        <v>3</v>
      </c>
      <c r="G495" t="str">
        <f>_xlfn.XLOOKUP(C495,Employee_Master!A:A,Employee_Master!B:B)</f>
        <v>Rahul Mehta</v>
      </c>
      <c r="H495" t="str">
        <f>_xlfn.XLOOKUP(D495,Product_Master!A:A,Product_Master!B:B)</f>
        <v>Marker 40</v>
      </c>
      <c r="I495">
        <f>_xlfn.XLOOKUP(D495,Product_Master!A:A,Product_Master!D:D)</f>
        <v>50</v>
      </c>
      <c r="J495">
        <f t="shared" si="7"/>
        <v>150</v>
      </c>
      <c r="K495" t="str">
        <f>_xlfn.XLOOKUP(D495,Product_Master!A:A,Product_Master!C:C)</f>
        <v>Office Supplies</v>
      </c>
      <c r="L495" t="str">
        <f>_xlfn.XLOOKUP(C495,Employee_Master!A:A,Employee_Master!B:B)</f>
        <v>Rahul Mehta</v>
      </c>
    </row>
    <row r="496" spans="1:12" x14ac:dyDescent="0.3">
      <c r="A496" t="s">
        <v>772</v>
      </c>
      <c r="B496" s="1">
        <v>45937</v>
      </c>
      <c r="C496" t="s">
        <v>102</v>
      </c>
      <c r="D496" t="s">
        <v>220</v>
      </c>
      <c r="E496" t="s">
        <v>281</v>
      </c>
      <c r="F496">
        <v>3</v>
      </c>
      <c r="G496" t="str">
        <f>_xlfn.XLOOKUP(C496,Employee_Master!A:A,Employee_Master!B:B)</f>
        <v>Rohit Patel</v>
      </c>
      <c r="H496" t="str">
        <f>_xlfn.XLOOKUP(D496,Product_Master!A:A,Product_Master!B:B)</f>
        <v>Desk 26</v>
      </c>
      <c r="I496">
        <f>_xlfn.XLOOKUP(D496,Product_Master!A:A,Product_Master!D:D)</f>
        <v>12000</v>
      </c>
      <c r="J496">
        <f t="shared" si="7"/>
        <v>36000</v>
      </c>
      <c r="K496" t="str">
        <f>_xlfn.XLOOKUP(D496,Product_Master!A:A,Product_Master!C:C)</f>
        <v>Furniture</v>
      </c>
      <c r="L496" t="str">
        <f>_xlfn.XLOOKUP(C496,Employee_Master!A:A,Employee_Master!B:B)</f>
        <v>Rohit Patel</v>
      </c>
    </row>
    <row r="497" spans="1:12" x14ac:dyDescent="0.3">
      <c r="A497" t="s">
        <v>773</v>
      </c>
      <c r="B497" s="1">
        <v>45769</v>
      </c>
      <c r="C497" t="s">
        <v>83</v>
      </c>
      <c r="D497" t="s">
        <v>208</v>
      </c>
      <c r="E497" t="s">
        <v>275</v>
      </c>
      <c r="F497">
        <v>13</v>
      </c>
      <c r="G497" t="str">
        <f>_xlfn.XLOOKUP(C497,Employee_Master!A:A,Employee_Master!B:B)</f>
        <v>Rahul Verma</v>
      </c>
      <c r="H497" t="str">
        <f>_xlfn.XLOOKUP(D497,Product_Master!A:A,Product_Master!B:B)</f>
        <v>Marker 20</v>
      </c>
      <c r="I497">
        <f>_xlfn.XLOOKUP(D497,Product_Master!A:A,Product_Master!D:D)</f>
        <v>50</v>
      </c>
      <c r="J497">
        <f t="shared" si="7"/>
        <v>650</v>
      </c>
      <c r="K497" t="str">
        <f>_xlfn.XLOOKUP(D497,Product_Master!A:A,Product_Master!C:C)</f>
        <v>Office Supplies</v>
      </c>
      <c r="L497" t="str">
        <f>_xlfn.XLOOKUP(C497,Employee_Master!A:A,Employee_Master!B:B)</f>
        <v>Rahul Verma</v>
      </c>
    </row>
    <row r="498" spans="1:12" x14ac:dyDescent="0.3">
      <c r="A498" t="s">
        <v>774</v>
      </c>
      <c r="B498" s="1">
        <v>45770</v>
      </c>
      <c r="C498" t="s">
        <v>30</v>
      </c>
      <c r="D498" t="s">
        <v>258</v>
      </c>
      <c r="E498" t="s">
        <v>275</v>
      </c>
      <c r="F498">
        <v>14</v>
      </c>
      <c r="G498" t="str">
        <f>_xlfn.XLOOKUP(C498,Employee_Master!A:A,Employee_Master!B:B)</f>
        <v>Neha Singh</v>
      </c>
      <c r="H498" t="str">
        <f>_xlfn.XLOOKUP(D498,Product_Master!A:A,Product_Master!B:B)</f>
        <v>Office Chair 45</v>
      </c>
      <c r="I498">
        <f>_xlfn.XLOOKUP(D498,Product_Master!A:A,Product_Master!D:D)</f>
        <v>7000</v>
      </c>
      <c r="J498">
        <f t="shared" si="7"/>
        <v>98000</v>
      </c>
      <c r="K498" t="str">
        <f>_xlfn.XLOOKUP(D498,Product_Master!A:A,Product_Master!C:C)</f>
        <v>Furniture</v>
      </c>
      <c r="L498" t="str">
        <f>_xlfn.XLOOKUP(C498,Employee_Master!A:A,Employee_Master!B:B)</f>
        <v>Neha Singh</v>
      </c>
    </row>
    <row r="499" spans="1:12" x14ac:dyDescent="0.3">
      <c r="A499" t="s">
        <v>775</v>
      </c>
      <c r="B499" s="1">
        <v>45724</v>
      </c>
      <c r="C499" t="s">
        <v>75</v>
      </c>
      <c r="D499" t="s">
        <v>194</v>
      </c>
      <c r="E499" t="s">
        <v>277</v>
      </c>
      <c r="F499">
        <v>6</v>
      </c>
      <c r="G499" t="str">
        <f>_xlfn.XLOOKUP(C499,Employee_Master!A:A,Employee_Master!B:B)</f>
        <v>Vikas Sharma</v>
      </c>
      <c r="H499" t="str">
        <f>_xlfn.XLOOKUP(D499,Product_Master!A:A,Product_Master!B:B)</f>
        <v>Keyboard 13</v>
      </c>
      <c r="I499">
        <f>_xlfn.XLOOKUP(D499,Product_Master!A:A,Product_Master!D:D)</f>
        <v>1200</v>
      </c>
      <c r="J499">
        <f t="shared" si="7"/>
        <v>7200</v>
      </c>
      <c r="K499" t="str">
        <f>_xlfn.XLOOKUP(D499,Product_Master!A:A,Product_Master!C:C)</f>
        <v>Electronics</v>
      </c>
      <c r="L499" t="str">
        <f>_xlfn.XLOOKUP(C499,Employee_Master!A:A,Employee_Master!B:B)</f>
        <v>Vikas Sharma</v>
      </c>
    </row>
    <row r="500" spans="1:12" x14ac:dyDescent="0.3">
      <c r="A500" t="s">
        <v>776</v>
      </c>
      <c r="B500" s="1">
        <v>45907</v>
      </c>
      <c r="C500" t="s">
        <v>137</v>
      </c>
      <c r="D500" t="s">
        <v>200</v>
      </c>
      <c r="E500" t="s">
        <v>281</v>
      </c>
      <c r="F500">
        <v>14</v>
      </c>
      <c r="G500" t="str">
        <f>_xlfn.XLOOKUP(C500,Employee_Master!A:A,Employee_Master!B:B)</f>
        <v>Priya Mehta</v>
      </c>
      <c r="H500" t="str">
        <f>_xlfn.XLOOKUP(D500,Product_Master!A:A,Product_Master!B:B)</f>
        <v>Desk 16</v>
      </c>
      <c r="I500">
        <f>_xlfn.XLOOKUP(D500,Product_Master!A:A,Product_Master!D:D)</f>
        <v>12000</v>
      </c>
      <c r="J500">
        <f t="shared" si="7"/>
        <v>168000</v>
      </c>
      <c r="K500" t="str">
        <f>_xlfn.XLOOKUP(D500,Product_Master!A:A,Product_Master!C:C)</f>
        <v>Furniture</v>
      </c>
      <c r="L500" t="str">
        <f>_xlfn.XLOOKUP(C500,Employee_Master!A:A,Employee_Master!B:B)</f>
        <v>Priya Mehta</v>
      </c>
    </row>
    <row r="501" spans="1:12" x14ac:dyDescent="0.3">
      <c r="A501" t="s">
        <v>777</v>
      </c>
      <c r="B501" s="1">
        <v>45901</v>
      </c>
      <c r="C501" t="s">
        <v>145</v>
      </c>
      <c r="D501" t="s">
        <v>238</v>
      </c>
      <c r="E501" t="s">
        <v>275</v>
      </c>
      <c r="F501">
        <v>5</v>
      </c>
      <c r="G501" t="str">
        <f>_xlfn.XLOOKUP(C501,Employee_Master!A:A,Employee_Master!B:B)</f>
        <v>Rahul Gupta</v>
      </c>
      <c r="H501" t="str">
        <f>_xlfn.XLOOKUP(D501,Product_Master!A:A,Product_Master!B:B)</f>
        <v>Office Chair 35</v>
      </c>
      <c r="I501">
        <f>_xlfn.XLOOKUP(D501,Product_Master!A:A,Product_Master!D:D)</f>
        <v>7000</v>
      </c>
      <c r="J501">
        <f t="shared" si="7"/>
        <v>35000</v>
      </c>
      <c r="K501" t="str">
        <f>_xlfn.XLOOKUP(D501,Product_Master!A:A,Product_Master!C:C)</f>
        <v>Furniture</v>
      </c>
      <c r="L501" t="str">
        <f>_xlfn.XLOOKUP(C501,Employee_Master!A:A,Employee_Master!B:B)</f>
        <v>Rahul Gupta</v>
      </c>
    </row>
    <row r="502" spans="1:12" x14ac:dyDescent="0.3">
      <c r="A502" t="s">
        <v>778</v>
      </c>
      <c r="B502" s="1">
        <v>45915</v>
      </c>
      <c r="C502" t="s">
        <v>37</v>
      </c>
      <c r="D502" t="s">
        <v>204</v>
      </c>
      <c r="E502" t="s">
        <v>290</v>
      </c>
      <c r="F502">
        <v>18</v>
      </c>
      <c r="G502" t="str">
        <f>_xlfn.XLOOKUP(C502,Employee_Master!A:A,Employee_Master!B:B)</f>
        <v>Rahul Yadav</v>
      </c>
      <c r="H502" t="str">
        <f>_xlfn.XLOOKUP(D502,Product_Master!A:A,Product_Master!B:B)</f>
        <v>Notebook 18</v>
      </c>
      <c r="I502">
        <f>_xlfn.XLOOKUP(D502,Product_Master!A:A,Product_Master!D:D)</f>
        <v>100</v>
      </c>
      <c r="J502">
        <f t="shared" si="7"/>
        <v>1800</v>
      </c>
      <c r="K502" t="str">
        <f>_xlfn.XLOOKUP(D502,Product_Master!A:A,Product_Master!C:C)</f>
        <v>Office Supplies</v>
      </c>
      <c r="L502" t="str">
        <f>_xlfn.XLOOKUP(C502,Employee_Master!A:A,Employee_Master!B:B)</f>
        <v>Rahul Yadav</v>
      </c>
    </row>
    <row r="503" spans="1:12" x14ac:dyDescent="0.3">
      <c r="A503" t="s">
        <v>779</v>
      </c>
      <c r="B503" s="1">
        <v>45998</v>
      </c>
      <c r="C503" t="s">
        <v>152</v>
      </c>
      <c r="D503" t="s">
        <v>238</v>
      </c>
      <c r="E503" t="s">
        <v>277</v>
      </c>
      <c r="F503">
        <v>18</v>
      </c>
      <c r="G503" t="str">
        <f>_xlfn.XLOOKUP(C503,Employee_Master!A:A,Employee_Master!B:B)</f>
        <v>Vikas Singh</v>
      </c>
      <c r="H503" t="str">
        <f>_xlfn.XLOOKUP(D503,Product_Master!A:A,Product_Master!B:B)</f>
        <v>Office Chair 35</v>
      </c>
      <c r="I503">
        <f>_xlfn.XLOOKUP(D503,Product_Master!A:A,Product_Master!D:D)</f>
        <v>7000</v>
      </c>
      <c r="J503">
        <f t="shared" si="7"/>
        <v>126000</v>
      </c>
      <c r="K503" t="str">
        <f>_xlfn.XLOOKUP(D503,Product_Master!A:A,Product_Master!C:C)</f>
        <v>Furniture</v>
      </c>
      <c r="L503" t="str">
        <f>_xlfn.XLOOKUP(C503,Employee_Master!A:A,Employee_Master!B:B)</f>
        <v>Vikas Singh</v>
      </c>
    </row>
    <row r="504" spans="1:12" x14ac:dyDescent="0.3">
      <c r="A504" t="s">
        <v>780</v>
      </c>
      <c r="B504" s="1">
        <v>45741</v>
      </c>
      <c r="C504" t="s">
        <v>59</v>
      </c>
      <c r="D504" t="s">
        <v>174</v>
      </c>
      <c r="E504" t="s">
        <v>290</v>
      </c>
      <c r="F504">
        <v>5</v>
      </c>
      <c r="G504" t="str">
        <f>_xlfn.XLOOKUP(C504,Employee_Master!A:A,Employee_Master!B:B)</f>
        <v>Pooja Jain</v>
      </c>
      <c r="H504" t="str">
        <f>_xlfn.XLOOKUP(D504,Product_Master!A:A,Product_Master!B:B)</f>
        <v>Monitor 4</v>
      </c>
      <c r="I504">
        <f>_xlfn.XLOOKUP(D504,Product_Master!A:A,Product_Master!D:D)</f>
        <v>15000</v>
      </c>
      <c r="J504">
        <f t="shared" si="7"/>
        <v>75000</v>
      </c>
      <c r="K504" t="str">
        <f>_xlfn.XLOOKUP(D504,Product_Master!A:A,Product_Master!C:C)</f>
        <v>Electronics</v>
      </c>
      <c r="L504" t="str">
        <f>_xlfn.XLOOKUP(C504,Employee_Master!A:A,Employee_Master!B:B)</f>
        <v>Pooja Jain</v>
      </c>
    </row>
    <row r="505" spans="1:12" x14ac:dyDescent="0.3">
      <c r="A505" t="s">
        <v>781</v>
      </c>
      <c r="B505" s="1">
        <v>45788</v>
      </c>
      <c r="C505" t="s">
        <v>8</v>
      </c>
      <c r="D505" t="s">
        <v>208</v>
      </c>
      <c r="E505" t="s">
        <v>290</v>
      </c>
      <c r="F505">
        <v>15</v>
      </c>
      <c r="G505" t="str">
        <f>_xlfn.XLOOKUP(C505,Employee_Master!A:A,Employee_Master!B:B)</f>
        <v>Karan Patel</v>
      </c>
      <c r="H505" t="str">
        <f>_xlfn.XLOOKUP(D505,Product_Master!A:A,Product_Master!B:B)</f>
        <v>Marker 20</v>
      </c>
      <c r="I505">
        <f>_xlfn.XLOOKUP(D505,Product_Master!A:A,Product_Master!D:D)</f>
        <v>50</v>
      </c>
      <c r="J505">
        <f t="shared" si="7"/>
        <v>750</v>
      </c>
      <c r="K505" t="str">
        <f>_xlfn.XLOOKUP(D505,Product_Master!A:A,Product_Master!C:C)</f>
        <v>Office Supplies</v>
      </c>
      <c r="L505" t="str">
        <f>_xlfn.XLOOKUP(C505,Employee_Master!A:A,Employee_Master!B:B)</f>
        <v>Karan Patel</v>
      </c>
    </row>
    <row r="506" spans="1:12" x14ac:dyDescent="0.3">
      <c r="A506" t="s">
        <v>782</v>
      </c>
      <c r="B506" s="1">
        <v>45819</v>
      </c>
      <c r="C506" t="s">
        <v>29</v>
      </c>
      <c r="D506" t="s">
        <v>186</v>
      </c>
      <c r="E506" t="s">
        <v>275</v>
      </c>
      <c r="F506">
        <v>1</v>
      </c>
      <c r="G506" t="str">
        <f>_xlfn.XLOOKUP(C506,Employee_Master!A:A,Employee_Master!B:B)</f>
        <v>Priya Kumar</v>
      </c>
      <c r="H506" t="str">
        <f>_xlfn.XLOOKUP(D506,Product_Master!A:A,Product_Master!B:B)</f>
        <v>Printer Paper 9</v>
      </c>
      <c r="I506">
        <f>_xlfn.XLOOKUP(D506,Product_Master!A:A,Product_Master!D:D)</f>
        <v>300</v>
      </c>
      <c r="J506">
        <f t="shared" si="7"/>
        <v>300</v>
      </c>
      <c r="K506" t="str">
        <f>_xlfn.XLOOKUP(D506,Product_Master!A:A,Product_Master!C:C)</f>
        <v>Office Supplies</v>
      </c>
      <c r="L506" t="str">
        <f>_xlfn.XLOOKUP(C506,Employee_Master!A:A,Employee_Master!B:B)</f>
        <v>Priya Kumar</v>
      </c>
    </row>
    <row r="507" spans="1:12" x14ac:dyDescent="0.3">
      <c r="A507" t="s">
        <v>783</v>
      </c>
      <c r="B507" s="1">
        <v>45918</v>
      </c>
      <c r="C507" t="s">
        <v>153</v>
      </c>
      <c r="D507" t="s">
        <v>260</v>
      </c>
      <c r="E507" t="s">
        <v>281</v>
      </c>
      <c r="F507">
        <v>15</v>
      </c>
      <c r="G507" t="str">
        <f>_xlfn.XLOOKUP(C507,Employee_Master!A:A,Employee_Master!B:B)</f>
        <v>Rohit Kumar</v>
      </c>
      <c r="H507" t="str">
        <f>_xlfn.XLOOKUP(D507,Product_Master!A:A,Product_Master!B:B)</f>
        <v>Desk 46</v>
      </c>
      <c r="I507">
        <f>_xlfn.XLOOKUP(D507,Product_Master!A:A,Product_Master!D:D)</f>
        <v>12000</v>
      </c>
      <c r="J507">
        <f t="shared" si="7"/>
        <v>180000</v>
      </c>
      <c r="K507" t="str">
        <f>_xlfn.XLOOKUP(D507,Product_Master!A:A,Product_Master!C:C)</f>
        <v>Furniture</v>
      </c>
      <c r="L507" t="str">
        <f>_xlfn.XLOOKUP(C507,Employee_Master!A:A,Employee_Master!B:B)</f>
        <v>Rohit Kumar</v>
      </c>
    </row>
    <row r="508" spans="1:12" x14ac:dyDescent="0.3">
      <c r="A508" t="s">
        <v>784</v>
      </c>
      <c r="B508" s="1">
        <v>45818</v>
      </c>
      <c r="C508" t="s">
        <v>18</v>
      </c>
      <c r="D508" t="s">
        <v>254</v>
      </c>
      <c r="E508" t="s">
        <v>277</v>
      </c>
      <c r="F508">
        <v>7</v>
      </c>
      <c r="G508" t="str">
        <f>_xlfn.XLOOKUP(C508,Employee_Master!A:A,Employee_Master!B:B)</f>
        <v>Pooja Verma</v>
      </c>
      <c r="H508" t="str">
        <f>_xlfn.XLOOKUP(D508,Product_Master!A:A,Product_Master!B:B)</f>
        <v>Keyboard 43</v>
      </c>
      <c r="I508">
        <f>_xlfn.XLOOKUP(D508,Product_Master!A:A,Product_Master!D:D)</f>
        <v>1200</v>
      </c>
      <c r="J508">
        <f t="shared" si="7"/>
        <v>8400</v>
      </c>
      <c r="K508" t="str">
        <f>_xlfn.XLOOKUP(D508,Product_Master!A:A,Product_Master!C:C)</f>
        <v>Electronics</v>
      </c>
      <c r="L508" t="str">
        <f>_xlfn.XLOOKUP(C508,Employee_Master!A:A,Employee_Master!B:B)</f>
        <v>Pooja Verma</v>
      </c>
    </row>
    <row r="509" spans="1:12" x14ac:dyDescent="0.3">
      <c r="A509" t="s">
        <v>785</v>
      </c>
      <c r="B509" s="1">
        <v>45871</v>
      </c>
      <c r="C509" t="s">
        <v>159</v>
      </c>
      <c r="D509" t="s">
        <v>268</v>
      </c>
      <c r="E509" t="s">
        <v>277</v>
      </c>
      <c r="F509">
        <v>2</v>
      </c>
      <c r="G509" t="str">
        <f>_xlfn.XLOOKUP(C509,Employee_Master!A:A,Employee_Master!B:B)</f>
        <v>Karan Sharma</v>
      </c>
      <c r="H509" t="str">
        <f>_xlfn.XLOOKUP(D509,Product_Master!A:A,Product_Master!B:B)</f>
        <v>Marker 50</v>
      </c>
      <c r="I509">
        <f>_xlfn.XLOOKUP(D509,Product_Master!A:A,Product_Master!D:D)</f>
        <v>50</v>
      </c>
      <c r="J509">
        <f t="shared" si="7"/>
        <v>100</v>
      </c>
      <c r="K509" t="str">
        <f>_xlfn.XLOOKUP(D509,Product_Master!A:A,Product_Master!C:C)</f>
        <v>Office Supplies</v>
      </c>
      <c r="L509" t="str">
        <f>_xlfn.XLOOKUP(C509,Employee_Master!A:A,Employee_Master!B:B)</f>
        <v>Karan Sharma</v>
      </c>
    </row>
    <row r="510" spans="1:12" x14ac:dyDescent="0.3">
      <c r="A510" t="s">
        <v>786</v>
      </c>
      <c r="B510" s="1">
        <v>45963</v>
      </c>
      <c r="C510" t="s">
        <v>89</v>
      </c>
      <c r="D510" t="s">
        <v>194</v>
      </c>
      <c r="E510" t="s">
        <v>281</v>
      </c>
      <c r="F510">
        <v>16</v>
      </c>
      <c r="G510" t="str">
        <f>_xlfn.XLOOKUP(C510,Employee_Master!A:A,Employee_Master!B:B)</f>
        <v>Amit Agarwal</v>
      </c>
      <c r="H510" t="str">
        <f>_xlfn.XLOOKUP(D510,Product_Master!A:A,Product_Master!B:B)</f>
        <v>Keyboard 13</v>
      </c>
      <c r="I510">
        <f>_xlfn.XLOOKUP(D510,Product_Master!A:A,Product_Master!D:D)</f>
        <v>1200</v>
      </c>
      <c r="J510">
        <f t="shared" si="7"/>
        <v>19200</v>
      </c>
      <c r="K510" t="str">
        <f>_xlfn.XLOOKUP(D510,Product_Master!A:A,Product_Master!C:C)</f>
        <v>Electronics</v>
      </c>
      <c r="L510" t="str">
        <f>_xlfn.XLOOKUP(C510,Employee_Master!A:A,Employee_Master!B:B)</f>
        <v>Amit Agarwal</v>
      </c>
    </row>
    <row r="511" spans="1:12" x14ac:dyDescent="0.3">
      <c r="A511" t="s">
        <v>787</v>
      </c>
      <c r="B511" s="1">
        <v>45928</v>
      </c>
      <c r="C511" t="s">
        <v>34</v>
      </c>
      <c r="D511" t="s">
        <v>204</v>
      </c>
      <c r="E511" t="s">
        <v>275</v>
      </c>
      <c r="F511">
        <v>9</v>
      </c>
      <c r="G511" t="str">
        <f>_xlfn.XLOOKUP(C511,Employee_Master!A:A,Employee_Master!B:B)</f>
        <v>Priya Sharma</v>
      </c>
      <c r="H511" t="str">
        <f>_xlfn.XLOOKUP(D511,Product_Master!A:A,Product_Master!B:B)</f>
        <v>Notebook 18</v>
      </c>
      <c r="I511">
        <f>_xlfn.XLOOKUP(D511,Product_Master!A:A,Product_Master!D:D)</f>
        <v>100</v>
      </c>
      <c r="J511">
        <f t="shared" si="7"/>
        <v>900</v>
      </c>
      <c r="K511" t="str">
        <f>_xlfn.XLOOKUP(D511,Product_Master!A:A,Product_Master!C:C)</f>
        <v>Office Supplies</v>
      </c>
      <c r="L511" t="str">
        <f>_xlfn.XLOOKUP(C511,Employee_Master!A:A,Employee_Master!B:B)</f>
        <v>Priya Sharma</v>
      </c>
    </row>
    <row r="512" spans="1:12" x14ac:dyDescent="0.3">
      <c r="A512" t="s">
        <v>788</v>
      </c>
      <c r="B512" s="1">
        <v>45965</v>
      </c>
      <c r="C512" t="s">
        <v>112</v>
      </c>
      <c r="D512" t="s">
        <v>176</v>
      </c>
      <c r="E512" t="s">
        <v>290</v>
      </c>
      <c r="F512">
        <v>4</v>
      </c>
      <c r="G512" t="str">
        <f>_xlfn.XLOOKUP(C512,Employee_Master!A:A,Employee_Master!B:B)</f>
        <v>Sneha Patel</v>
      </c>
      <c r="H512" t="str">
        <f>_xlfn.XLOOKUP(D512,Product_Master!A:A,Product_Master!B:B)</f>
        <v>Office Chair 5</v>
      </c>
      <c r="I512">
        <f>_xlfn.XLOOKUP(D512,Product_Master!A:A,Product_Master!D:D)</f>
        <v>7000</v>
      </c>
      <c r="J512">
        <f t="shared" si="7"/>
        <v>28000</v>
      </c>
      <c r="K512" t="str">
        <f>_xlfn.XLOOKUP(D512,Product_Master!A:A,Product_Master!C:C)</f>
        <v>Furniture</v>
      </c>
      <c r="L512" t="str">
        <f>_xlfn.XLOOKUP(C512,Employee_Master!A:A,Employee_Master!B:B)</f>
        <v>Sneha Patel</v>
      </c>
    </row>
    <row r="513" spans="1:12" x14ac:dyDescent="0.3">
      <c r="A513" t="s">
        <v>789</v>
      </c>
      <c r="B513" s="1">
        <v>45929</v>
      </c>
      <c r="C513" t="s">
        <v>130</v>
      </c>
      <c r="D513" t="s">
        <v>222</v>
      </c>
      <c r="E513" t="s">
        <v>277</v>
      </c>
      <c r="F513">
        <v>7</v>
      </c>
      <c r="G513" t="str">
        <f>_xlfn.XLOOKUP(C513,Employee_Master!A:A,Employee_Master!B:B)</f>
        <v>Sneha Gupta</v>
      </c>
      <c r="H513" t="str">
        <f>_xlfn.XLOOKUP(D513,Product_Master!A:A,Product_Master!B:B)</f>
        <v>Cabinet 27</v>
      </c>
      <c r="I513">
        <f>_xlfn.XLOOKUP(D513,Product_Master!A:A,Product_Master!D:D)</f>
        <v>10000</v>
      </c>
      <c r="J513">
        <f t="shared" si="7"/>
        <v>70000</v>
      </c>
      <c r="K513" t="str">
        <f>_xlfn.XLOOKUP(D513,Product_Master!A:A,Product_Master!C:C)</f>
        <v>Furniture</v>
      </c>
      <c r="L513" t="str">
        <f>_xlfn.XLOOKUP(C513,Employee_Master!A:A,Employee_Master!B:B)</f>
        <v>Sneha Gupta</v>
      </c>
    </row>
    <row r="514" spans="1:12" x14ac:dyDescent="0.3">
      <c r="A514" t="s">
        <v>790</v>
      </c>
      <c r="B514" s="1">
        <v>45670</v>
      </c>
      <c r="C514" t="s">
        <v>100</v>
      </c>
      <c r="D514" t="s">
        <v>220</v>
      </c>
      <c r="E514" t="s">
        <v>275</v>
      </c>
      <c r="F514">
        <v>11</v>
      </c>
      <c r="G514" t="str">
        <f>_xlfn.XLOOKUP(C514,Employee_Master!A:A,Employee_Master!B:B)</f>
        <v>Anjali Jain</v>
      </c>
      <c r="H514" t="str">
        <f>_xlfn.XLOOKUP(D514,Product_Master!A:A,Product_Master!B:B)</f>
        <v>Desk 26</v>
      </c>
      <c r="I514">
        <f>_xlfn.XLOOKUP(D514,Product_Master!A:A,Product_Master!D:D)</f>
        <v>12000</v>
      </c>
      <c r="J514">
        <f t="shared" si="7"/>
        <v>132000</v>
      </c>
      <c r="K514" t="str">
        <f>_xlfn.XLOOKUP(D514,Product_Master!A:A,Product_Master!C:C)</f>
        <v>Furniture</v>
      </c>
      <c r="L514" t="str">
        <f>_xlfn.XLOOKUP(C514,Employee_Master!A:A,Employee_Master!B:B)</f>
        <v>Anjali Jain</v>
      </c>
    </row>
    <row r="515" spans="1:12" x14ac:dyDescent="0.3">
      <c r="A515" t="s">
        <v>791</v>
      </c>
      <c r="B515" s="1">
        <v>45658</v>
      </c>
      <c r="C515" t="s">
        <v>16</v>
      </c>
      <c r="D515" t="s">
        <v>238</v>
      </c>
      <c r="E515" t="s">
        <v>281</v>
      </c>
      <c r="F515">
        <v>12</v>
      </c>
      <c r="G515" t="str">
        <f>_xlfn.XLOOKUP(C515,Employee_Master!A:A,Employee_Master!B:B)</f>
        <v>Priya Kumar</v>
      </c>
      <c r="H515" t="str">
        <f>_xlfn.XLOOKUP(D515,Product_Master!A:A,Product_Master!B:B)</f>
        <v>Office Chair 35</v>
      </c>
      <c r="I515">
        <f>_xlfn.XLOOKUP(D515,Product_Master!A:A,Product_Master!D:D)</f>
        <v>7000</v>
      </c>
      <c r="J515">
        <f t="shared" ref="J515:J578" si="8">F515*I515</f>
        <v>84000</v>
      </c>
      <c r="K515" t="str">
        <f>_xlfn.XLOOKUP(D515,Product_Master!A:A,Product_Master!C:C)</f>
        <v>Furniture</v>
      </c>
      <c r="L515" t="str">
        <f>_xlfn.XLOOKUP(C515,Employee_Master!A:A,Employee_Master!B:B)</f>
        <v>Priya Kumar</v>
      </c>
    </row>
    <row r="516" spans="1:12" x14ac:dyDescent="0.3">
      <c r="A516" t="s">
        <v>792</v>
      </c>
      <c r="B516" s="1">
        <v>45682</v>
      </c>
      <c r="C516" t="s">
        <v>151</v>
      </c>
      <c r="D516" t="s">
        <v>256</v>
      </c>
      <c r="E516" t="s">
        <v>277</v>
      </c>
      <c r="F516">
        <v>12</v>
      </c>
      <c r="G516" t="str">
        <f>_xlfn.XLOOKUP(C516,Employee_Master!A:A,Employee_Master!B:B)</f>
        <v>Neha Yadav</v>
      </c>
      <c r="H516" t="str">
        <f>_xlfn.XLOOKUP(D516,Product_Master!A:A,Product_Master!B:B)</f>
        <v>Monitor 44</v>
      </c>
      <c r="I516">
        <f>_xlfn.XLOOKUP(D516,Product_Master!A:A,Product_Master!D:D)</f>
        <v>15000</v>
      </c>
      <c r="J516">
        <f t="shared" si="8"/>
        <v>180000</v>
      </c>
      <c r="K516" t="str">
        <f>_xlfn.XLOOKUP(D516,Product_Master!A:A,Product_Master!C:C)</f>
        <v>Electronics</v>
      </c>
      <c r="L516" t="str">
        <f>_xlfn.XLOOKUP(C516,Employee_Master!A:A,Employee_Master!B:B)</f>
        <v>Neha Yadav</v>
      </c>
    </row>
    <row r="517" spans="1:12" x14ac:dyDescent="0.3">
      <c r="A517" t="s">
        <v>793</v>
      </c>
      <c r="B517" s="1">
        <v>45929</v>
      </c>
      <c r="C517" t="s">
        <v>69</v>
      </c>
      <c r="D517" t="s">
        <v>186</v>
      </c>
      <c r="E517" t="s">
        <v>275</v>
      </c>
      <c r="F517">
        <v>19</v>
      </c>
      <c r="G517" t="str">
        <f>_xlfn.XLOOKUP(C517,Employee_Master!A:A,Employee_Master!B:B)</f>
        <v>Amit Verma</v>
      </c>
      <c r="H517" t="str">
        <f>_xlfn.XLOOKUP(D517,Product_Master!A:A,Product_Master!B:B)</f>
        <v>Printer Paper 9</v>
      </c>
      <c r="I517">
        <f>_xlfn.XLOOKUP(D517,Product_Master!A:A,Product_Master!D:D)</f>
        <v>300</v>
      </c>
      <c r="J517">
        <f t="shared" si="8"/>
        <v>5700</v>
      </c>
      <c r="K517" t="str">
        <f>_xlfn.XLOOKUP(D517,Product_Master!A:A,Product_Master!C:C)</f>
        <v>Office Supplies</v>
      </c>
      <c r="L517" t="str">
        <f>_xlfn.XLOOKUP(C517,Employee_Master!A:A,Employee_Master!B:B)</f>
        <v>Amit Verma</v>
      </c>
    </row>
    <row r="518" spans="1:12" x14ac:dyDescent="0.3">
      <c r="A518" t="s">
        <v>794</v>
      </c>
      <c r="B518" s="1">
        <v>45923</v>
      </c>
      <c r="C518" t="s">
        <v>57</v>
      </c>
      <c r="D518" t="s">
        <v>214</v>
      </c>
      <c r="E518" t="s">
        <v>277</v>
      </c>
      <c r="F518">
        <v>17</v>
      </c>
      <c r="G518" t="str">
        <f>_xlfn.XLOOKUP(C518,Employee_Master!A:A,Employee_Master!B:B)</f>
        <v>Neha Sharma</v>
      </c>
      <c r="H518" t="str">
        <f>_xlfn.XLOOKUP(D518,Product_Master!A:A,Product_Master!B:B)</f>
        <v>Keyboard 23</v>
      </c>
      <c r="I518">
        <f>_xlfn.XLOOKUP(D518,Product_Master!A:A,Product_Master!D:D)</f>
        <v>1200</v>
      </c>
      <c r="J518">
        <f t="shared" si="8"/>
        <v>20400</v>
      </c>
      <c r="K518" t="str">
        <f>_xlfn.XLOOKUP(D518,Product_Master!A:A,Product_Master!C:C)</f>
        <v>Electronics</v>
      </c>
      <c r="L518" t="str">
        <f>_xlfn.XLOOKUP(C518,Employee_Master!A:A,Employee_Master!B:B)</f>
        <v>Neha Sharma</v>
      </c>
    </row>
    <row r="519" spans="1:12" x14ac:dyDescent="0.3">
      <c r="A519" t="s">
        <v>795</v>
      </c>
      <c r="B519" s="1">
        <v>45893</v>
      </c>
      <c r="C519" t="s">
        <v>43</v>
      </c>
      <c r="D519" t="s">
        <v>240</v>
      </c>
      <c r="E519" t="s">
        <v>275</v>
      </c>
      <c r="F519">
        <v>6</v>
      </c>
      <c r="G519" t="str">
        <f>_xlfn.XLOOKUP(C519,Employee_Master!A:A,Employee_Master!B:B)</f>
        <v>Anjali Kumar</v>
      </c>
      <c r="H519" t="str">
        <f>_xlfn.XLOOKUP(D519,Product_Master!A:A,Product_Master!B:B)</f>
        <v>Desk 36</v>
      </c>
      <c r="I519">
        <f>_xlfn.XLOOKUP(D519,Product_Master!A:A,Product_Master!D:D)</f>
        <v>12000</v>
      </c>
      <c r="J519">
        <f t="shared" si="8"/>
        <v>72000</v>
      </c>
      <c r="K519" t="str">
        <f>_xlfn.XLOOKUP(D519,Product_Master!A:A,Product_Master!C:C)</f>
        <v>Furniture</v>
      </c>
      <c r="L519" t="str">
        <f>_xlfn.XLOOKUP(C519,Employee_Master!A:A,Employee_Master!B:B)</f>
        <v>Anjali Kumar</v>
      </c>
    </row>
    <row r="520" spans="1:12" x14ac:dyDescent="0.3">
      <c r="A520" t="s">
        <v>796</v>
      </c>
      <c r="B520" s="1">
        <v>45952</v>
      </c>
      <c r="C520" t="s">
        <v>92</v>
      </c>
      <c r="D520" t="s">
        <v>224</v>
      </c>
      <c r="E520" t="s">
        <v>281</v>
      </c>
      <c r="F520">
        <v>1</v>
      </c>
      <c r="G520" t="str">
        <f>_xlfn.XLOOKUP(C520,Employee_Master!A:A,Employee_Master!B:B)</f>
        <v>Sneha Mehta</v>
      </c>
      <c r="H520" t="str">
        <f>_xlfn.XLOOKUP(D520,Product_Master!A:A,Product_Master!B:B)</f>
        <v>Notebook 28</v>
      </c>
      <c r="I520">
        <f>_xlfn.XLOOKUP(D520,Product_Master!A:A,Product_Master!D:D)</f>
        <v>100</v>
      </c>
      <c r="J520">
        <f t="shared" si="8"/>
        <v>100</v>
      </c>
      <c r="K520" t="str">
        <f>_xlfn.XLOOKUP(D520,Product_Master!A:A,Product_Master!C:C)</f>
        <v>Office Supplies</v>
      </c>
      <c r="L520" t="str">
        <f>_xlfn.XLOOKUP(C520,Employee_Master!A:A,Employee_Master!B:B)</f>
        <v>Sneha Mehta</v>
      </c>
    </row>
    <row r="521" spans="1:12" x14ac:dyDescent="0.3">
      <c r="A521" t="s">
        <v>797</v>
      </c>
      <c r="B521" s="1">
        <v>45906</v>
      </c>
      <c r="C521" t="s">
        <v>100</v>
      </c>
      <c r="D521" t="s">
        <v>202</v>
      </c>
      <c r="E521" t="s">
        <v>277</v>
      </c>
      <c r="F521">
        <v>15</v>
      </c>
      <c r="G521" t="str">
        <f>_xlfn.XLOOKUP(C521,Employee_Master!A:A,Employee_Master!B:B)</f>
        <v>Anjali Jain</v>
      </c>
      <c r="H521" t="str">
        <f>_xlfn.XLOOKUP(D521,Product_Master!A:A,Product_Master!B:B)</f>
        <v>Cabinet 17</v>
      </c>
      <c r="I521">
        <f>_xlfn.XLOOKUP(D521,Product_Master!A:A,Product_Master!D:D)</f>
        <v>10000</v>
      </c>
      <c r="J521">
        <f t="shared" si="8"/>
        <v>150000</v>
      </c>
      <c r="K521" t="str">
        <f>_xlfn.XLOOKUP(D521,Product_Master!A:A,Product_Master!C:C)</f>
        <v>Furniture</v>
      </c>
      <c r="L521" t="str">
        <f>_xlfn.XLOOKUP(C521,Employee_Master!A:A,Employee_Master!B:B)</f>
        <v>Anjali Jain</v>
      </c>
    </row>
    <row r="522" spans="1:12" x14ac:dyDescent="0.3">
      <c r="A522" t="s">
        <v>798</v>
      </c>
      <c r="B522" s="1">
        <v>45966</v>
      </c>
      <c r="C522" t="s">
        <v>127</v>
      </c>
      <c r="D522" t="s">
        <v>248</v>
      </c>
      <c r="E522" t="s">
        <v>290</v>
      </c>
      <c r="F522">
        <v>7</v>
      </c>
      <c r="G522" t="str">
        <f>_xlfn.XLOOKUP(C522,Employee_Master!A:A,Employee_Master!B:B)</f>
        <v>Rahul Jain</v>
      </c>
      <c r="H522" t="str">
        <f>_xlfn.XLOOKUP(D522,Product_Master!A:A,Product_Master!B:B)</f>
        <v>Marker 40</v>
      </c>
      <c r="I522">
        <f>_xlfn.XLOOKUP(D522,Product_Master!A:A,Product_Master!D:D)</f>
        <v>50</v>
      </c>
      <c r="J522">
        <f t="shared" si="8"/>
        <v>350</v>
      </c>
      <c r="K522" t="str">
        <f>_xlfn.XLOOKUP(D522,Product_Master!A:A,Product_Master!C:C)</f>
        <v>Office Supplies</v>
      </c>
      <c r="L522" t="str">
        <f>_xlfn.XLOOKUP(C522,Employee_Master!A:A,Employee_Master!B:B)</f>
        <v>Rahul Jain</v>
      </c>
    </row>
    <row r="523" spans="1:12" x14ac:dyDescent="0.3">
      <c r="A523" t="s">
        <v>799</v>
      </c>
      <c r="B523" s="1">
        <v>45914</v>
      </c>
      <c r="C523" t="s">
        <v>152</v>
      </c>
      <c r="D523" t="s">
        <v>208</v>
      </c>
      <c r="E523" t="s">
        <v>275</v>
      </c>
      <c r="F523">
        <v>15</v>
      </c>
      <c r="G523" t="str">
        <f>_xlfn.XLOOKUP(C523,Employee_Master!A:A,Employee_Master!B:B)</f>
        <v>Vikas Singh</v>
      </c>
      <c r="H523" t="str">
        <f>_xlfn.XLOOKUP(D523,Product_Master!A:A,Product_Master!B:B)</f>
        <v>Marker 20</v>
      </c>
      <c r="I523">
        <f>_xlfn.XLOOKUP(D523,Product_Master!A:A,Product_Master!D:D)</f>
        <v>50</v>
      </c>
      <c r="J523">
        <f t="shared" si="8"/>
        <v>750</v>
      </c>
      <c r="K523" t="str">
        <f>_xlfn.XLOOKUP(D523,Product_Master!A:A,Product_Master!C:C)</f>
        <v>Office Supplies</v>
      </c>
      <c r="L523" t="str">
        <f>_xlfn.XLOOKUP(C523,Employee_Master!A:A,Employee_Master!B:B)</f>
        <v>Vikas Singh</v>
      </c>
    </row>
    <row r="524" spans="1:12" x14ac:dyDescent="0.3">
      <c r="A524" t="s">
        <v>800</v>
      </c>
      <c r="B524" s="1">
        <v>45736</v>
      </c>
      <c r="C524" t="s">
        <v>71</v>
      </c>
      <c r="D524" t="s">
        <v>186</v>
      </c>
      <c r="E524" t="s">
        <v>290</v>
      </c>
      <c r="F524">
        <v>6</v>
      </c>
      <c r="G524" t="str">
        <f>_xlfn.XLOOKUP(C524,Employee_Master!A:A,Employee_Master!B:B)</f>
        <v>Amit Mehta</v>
      </c>
      <c r="H524" t="str">
        <f>_xlfn.XLOOKUP(D524,Product_Master!A:A,Product_Master!B:B)</f>
        <v>Printer Paper 9</v>
      </c>
      <c r="I524">
        <f>_xlfn.XLOOKUP(D524,Product_Master!A:A,Product_Master!D:D)</f>
        <v>300</v>
      </c>
      <c r="J524">
        <f t="shared" si="8"/>
        <v>1800</v>
      </c>
      <c r="K524" t="str">
        <f>_xlfn.XLOOKUP(D524,Product_Master!A:A,Product_Master!C:C)</f>
        <v>Office Supplies</v>
      </c>
      <c r="L524" t="str">
        <f>_xlfn.XLOOKUP(C524,Employee_Master!A:A,Employee_Master!B:B)</f>
        <v>Amit Mehta</v>
      </c>
    </row>
    <row r="525" spans="1:12" x14ac:dyDescent="0.3">
      <c r="A525" t="s">
        <v>801</v>
      </c>
      <c r="B525" s="1">
        <v>45797</v>
      </c>
      <c r="C525" t="s">
        <v>23</v>
      </c>
      <c r="D525" t="s">
        <v>224</v>
      </c>
      <c r="E525" t="s">
        <v>277</v>
      </c>
      <c r="F525">
        <v>16</v>
      </c>
      <c r="G525" t="str">
        <f>_xlfn.XLOOKUP(C525,Employee_Master!A:A,Employee_Master!B:B)</f>
        <v>Rohit Jain</v>
      </c>
      <c r="H525" t="str">
        <f>_xlfn.XLOOKUP(D525,Product_Master!A:A,Product_Master!B:B)</f>
        <v>Notebook 28</v>
      </c>
      <c r="I525">
        <f>_xlfn.XLOOKUP(D525,Product_Master!A:A,Product_Master!D:D)</f>
        <v>100</v>
      </c>
      <c r="J525">
        <f t="shared" si="8"/>
        <v>1600</v>
      </c>
      <c r="K525" t="str">
        <f>_xlfn.XLOOKUP(D525,Product_Master!A:A,Product_Master!C:C)</f>
        <v>Office Supplies</v>
      </c>
      <c r="L525" t="str">
        <f>_xlfn.XLOOKUP(C525,Employee_Master!A:A,Employee_Master!B:B)</f>
        <v>Rohit Jain</v>
      </c>
    </row>
    <row r="526" spans="1:12" x14ac:dyDescent="0.3">
      <c r="A526" t="s">
        <v>802</v>
      </c>
      <c r="B526" s="1">
        <v>46020</v>
      </c>
      <c r="C526" t="s">
        <v>60</v>
      </c>
      <c r="D526" t="s">
        <v>244</v>
      </c>
      <c r="E526" t="s">
        <v>281</v>
      </c>
      <c r="F526">
        <v>18</v>
      </c>
      <c r="G526" t="str">
        <f>_xlfn.XLOOKUP(C526,Employee_Master!A:A,Employee_Master!B:B)</f>
        <v>Sneha Agarwal</v>
      </c>
      <c r="H526" t="str">
        <f>_xlfn.XLOOKUP(D526,Product_Master!A:A,Product_Master!B:B)</f>
        <v>Notebook 38</v>
      </c>
      <c r="I526">
        <f>_xlfn.XLOOKUP(D526,Product_Master!A:A,Product_Master!D:D)</f>
        <v>100</v>
      </c>
      <c r="J526">
        <f t="shared" si="8"/>
        <v>1800</v>
      </c>
      <c r="K526" t="str">
        <f>_xlfn.XLOOKUP(D526,Product_Master!A:A,Product_Master!C:C)</f>
        <v>Office Supplies</v>
      </c>
      <c r="L526" t="str">
        <f>_xlfn.XLOOKUP(C526,Employee_Master!A:A,Employee_Master!B:B)</f>
        <v>Sneha Agarwal</v>
      </c>
    </row>
    <row r="527" spans="1:12" x14ac:dyDescent="0.3">
      <c r="A527" t="s">
        <v>803</v>
      </c>
      <c r="B527" s="1">
        <v>45858</v>
      </c>
      <c r="C527" t="s">
        <v>59</v>
      </c>
      <c r="D527" t="s">
        <v>232</v>
      </c>
      <c r="E527" t="s">
        <v>281</v>
      </c>
      <c r="F527">
        <v>3</v>
      </c>
      <c r="G527" t="str">
        <f>_xlfn.XLOOKUP(C527,Employee_Master!A:A,Employee_Master!B:B)</f>
        <v>Pooja Jain</v>
      </c>
      <c r="H527" t="str">
        <f>_xlfn.XLOOKUP(D527,Product_Master!A:A,Product_Master!B:B)</f>
        <v>Mouse 32</v>
      </c>
      <c r="I527">
        <f>_xlfn.XLOOKUP(D527,Product_Master!A:A,Product_Master!D:D)</f>
        <v>500</v>
      </c>
      <c r="J527">
        <f t="shared" si="8"/>
        <v>1500</v>
      </c>
      <c r="K527" t="str">
        <f>_xlfn.XLOOKUP(D527,Product_Master!A:A,Product_Master!C:C)</f>
        <v>Electronics</v>
      </c>
      <c r="L527" t="str">
        <f>_xlfn.XLOOKUP(C527,Employee_Master!A:A,Employee_Master!B:B)</f>
        <v>Pooja Jain</v>
      </c>
    </row>
    <row r="528" spans="1:12" x14ac:dyDescent="0.3">
      <c r="A528" t="s">
        <v>804</v>
      </c>
      <c r="B528" s="1">
        <v>45723</v>
      </c>
      <c r="C528" t="s">
        <v>90</v>
      </c>
      <c r="D528" t="s">
        <v>192</v>
      </c>
      <c r="E528" t="s">
        <v>290</v>
      </c>
      <c r="F528">
        <v>20</v>
      </c>
      <c r="G528" t="str">
        <f>_xlfn.XLOOKUP(C528,Employee_Master!A:A,Employee_Master!B:B)</f>
        <v>Rahul Singh</v>
      </c>
      <c r="H528" t="str">
        <f>_xlfn.XLOOKUP(D528,Product_Master!A:A,Product_Master!B:B)</f>
        <v>Mouse 12</v>
      </c>
      <c r="I528">
        <f>_xlfn.XLOOKUP(D528,Product_Master!A:A,Product_Master!D:D)</f>
        <v>500</v>
      </c>
      <c r="J528">
        <f t="shared" si="8"/>
        <v>10000</v>
      </c>
      <c r="K528" t="str">
        <f>_xlfn.XLOOKUP(D528,Product_Master!A:A,Product_Master!C:C)</f>
        <v>Electronics</v>
      </c>
      <c r="L528" t="str">
        <f>_xlfn.XLOOKUP(C528,Employee_Master!A:A,Employee_Master!B:B)</f>
        <v>Rahul Singh</v>
      </c>
    </row>
    <row r="529" spans="1:12" x14ac:dyDescent="0.3">
      <c r="A529" t="s">
        <v>805</v>
      </c>
      <c r="B529" s="1">
        <v>46018</v>
      </c>
      <c r="C529" t="s">
        <v>73</v>
      </c>
      <c r="D529" t="s">
        <v>196</v>
      </c>
      <c r="E529" t="s">
        <v>275</v>
      </c>
      <c r="F529">
        <v>4</v>
      </c>
      <c r="G529" t="str">
        <f>_xlfn.XLOOKUP(C529,Employee_Master!A:A,Employee_Master!B:B)</f>
        <v>Sneha Jain</v>
      </c>
      <c r="H529" t="str">
        <f>_xlfn.XLOOKUP(D529,Product_Master!A:A,Product_Master!B:B)</f>
        <v>Monitor 14</v>
      </c>
      <c r="I529">
        <f>_xlfn.XLOOKUP(D529,Product_Master!A:A,Product_Master!D:D)</f>
        <v>15000</v>
      </c>
      <c r="J529">
        <f t="shared" si="8"/>
        <v>60000</v>
      </c>
      <c r="K529" t="str">
        <f>_xlfn.XLOOKUP(D529,Product_Master!A:A,Product_Master!C:C)</f>
        <v>Electronics</v>
      </c>
      <c r="L529" t="str">
        <f>_xlfn.XLOOKUP(C529,Employee_Master!A:A,Employee_Master!B:B)</f>
        <v>Sneha Jain</v>
      </c>
    </row>
    <row r="530" spans="1:12" x14ac:dyDescent="0.3">
      <c r="A530" t="s">
        <v>806</v>
      </c>
      <c r="B530" s="1">
        <v>45764</v>
      </c>
      <c r="C530" t="s">
        <v>66</v>
      </c>
      <c r="D530" t="s">
        <v>266</v>
      </c>
      <c r="E530" t="s">
        <v>290</v>
      </c>
      <c r="F530">
        <v>17</v>
      </c>
      <c r="G530" t="str">
        <f>_xlfn.XLOOKUP(C530,Employee_Master!A:A,Employee_Master!B:B)</f>
        <v>Rohit Yadav</v>
      </c>
      <c r="H530" t="str">
        <f>_xlfn.XLOOKUP(D530,Product_Master!A:A,Product_Master!B:B)</f>
        <v>Printer Paper 49</v>
      </c>
      <c r="I530">
        <f>_xlfn.XLOOKUP(D530,Product_Master!A:A,Product_Master!D:D)</f>
        <v>300</v>
      </c>
      <c r="J530">
        <f t="shared" si="8"/>
        <v>5100</v>
      </c>
      <c r="K530" t="str">
        <f>_xlfn.XLOOKUP(D530,Product_Master!A:A,Product_Master!C:C)</f>
        <v>Office Supplies</v>
      </c>
      <c r="L530" t="str">
        <f>_xlfn.XLOOKUP(C530,Employee_Master!A:A,Employee_Master!B:B)</f>
        <v>Rohit Yadav</v>
      </c>
    </row>
    <row r="531" spans="1:12" x14ac:dyDescent="0.3">
      <c r="A531" t="s">
        <v>807</v>
      </c>
      <c r="B531" s="1">
        <v>45847</v>
      </c>
      <c r="C531" t="s">
        <v>122</v>
      </c>
      <c r="D531" t="s">
        <v>234</v>
      </c>
      <c r="E531" t="s">
        <v>275</v>
      </c>
      <c r="F531">
        <v>11</v>
      </c>
      <c r="G531" t="str">
        <f>_xlfn.XLOOKUP(C531,Employee_Master!A:A,Employee_Master!B:B)</f>
        <v>Sneha Agarwal</v>
      </c>
      <c r="H531" t="str">
        <f>_xlfn.XLOOKUP(D531,Product_Master!A:A,Product_Master!B:B)</f>
        <v>Keyboard 33</v>
      </c>
      <c r="I531">
        <f>_xlfn.XLOOKUP(D531,Product_Master!A:A,Product_Master!D:D)</f>
        <v>1200</v>
      </c>
      <c r="J531">
        <f t="shared" si="8"/>
        <v>13200</v>
      </c>
      <c r="K531" t="str">
        <f>_xlfn.XLOOKUP(D531,Product_Master!A:A,Product_Master!C:C)</f>
        <v>Electronics</v>
      </c>
      <c r="L531" t="str">
        <f>_xlfn.XLOOKUP(C531,Employee_Master!A:A,Employee_Master!B:B)</f>
        <v>Sneha Agarwal</v>
      </c>
    </row>
    <row r="532" spans="1:12" x14ac:dyDescent="0.3">
      <c r="A532" t="s">
        <v>808</v>
      </c>
      <c r="B532" s="1">
        <v>45700</v>
      </c>
      <c r="C532" t="s">
        <v>57</v>
      </c>
      <c r="D532" t="s">
        <v>212</v>
      </c>
      <c r="E532" t="s">
        <v>290</v>
      </c>
      <c r="F532">
        <v>8</v>
      </c>
      <c r="G532" t="str">
        <f>_xlfn.XLOOKUP(C532,Employee_Master!A:A,Employee_Master!B:B)</f>
        <v>Neha Sharma</v>
      </c>
      <c r="H532" t="str">
        <f>_xlfn.XLOOKUP(D532,Product_Master!A:A,Product_Master!B:B)</f>
        <v>Mouse 22</v>
      </c>
      <c r="I532">
        <f>_xlfn.XLOOKUP(D532,Product_Master!A:A,Product_Master!D:D)</f>
        <v>500</v>
      </c>
      <c r="J532">
        <f t="shared" si="8"/>
        <v>4000</v>
      </c>
      <c r="K532" t="str">
        <f>_xlfn.XLOOKUP(D532,Product_Master!A:A,Product_Master!C:C)</f>
        <v>Electronics</v>
      </c>
      <c r="L532" t="str">
        <f>_xlfn.XLOOKUP(C532,Employee_Master!A:A,Employee_Master!B:B)</f>
        <v>Neha Sharma</v>
      </c>
    </row>
    <row r="533" spans="1:12" x14ac:dyDescent="0.3">
      <c r="A533" t="s">
        <v>809</v>
      </c>
      <c r="B533" s="1">
        <v>45874</v>
      </c>
      <c r="C533" t="s">
        <v>114</v>
      </c>
      <c r="D533" t="s">
        <v>167</v>
      </c>
      <c r="E533" t="s">
        <v>281</v>
      </c>
      <c r="F533">
        <v>18</v>
      </c>
      <c r="G533" t="str">
        <f>_xlfn.XLOOKUP(C533,Employee_Master!A:A,Employee_Master!B:B)</f>
        <v>Anjali Sharma</v>
      </c>
      <c r="H533" t="str">
        <f>_xlfn.XLOOKUP(D533,Product_Master!A:A,Product_Master!B:B)</f>
        <v>Laptop 1</v>
      </c>
      <c r="I533">
        <f>_xlfn.XLOOKUP(D533,Product_Master!A:A,Product_Master!D:D)</f>
        <v>60000</v>
      </c>
      <c r="J533">
        <f t="shared" si="8"/>
        <v>1080000</v>
      </c>
      <c r="K533" t="str">
        <f>_xlfn.XLOOKUP(D533,Product_Master!A:A,Product_Master!C:C)</f>
        <v>Electronics</v>
      </c>
      <c r="L533" t="str">
        <f>_xlfn.XLOOKUP(C533,Employee_Master!A:A,Employee_Master!B:B)</f>
        <v>Anjali Sharma</v>
      </c>
    </row>
    <row r="534" spans="1:12" x14ac:dyDescent="0.3">
      <c r="A534" t="s">
        <v>810</v>
      </c>
      <c r="B534" s="1">
        <v>45822</v>
      </c>
      <c r="C534" t="s">
        <v>159</v>
      </c>
      <c r="D534" t="s">
        <v>244</v>
      </c>
      <c r="E534" t="s">
        <v>277</v>
      </c>
      <c r="F534">
        <v>2</v>
      </c>
      <c r="G534" t="str">
        <f>_xlfn.XLOOKUP(C534,Employee_Master!A:A,Employee_Master!B:B)</f>
        <v>Karan Sharma</v>
      </c>
      <c r="H534" t="str">
        <f>_xlfn.XLOOKUP(D534,Product_Master!A:A,Product_Master!B:B)</f>
        <v>Notebook 38</v>
      </c>
      <c r="I534">
        <f>_xlfn.XLOOKUP(D534,Product_Master!A:A,Product_Master!D:D)</f>
        <v>100</v>
      </c>
      <c r="J534">
        <f t="shared" si="8"/>
        <v>200</v>
      </c>
      <c r="K534" t="str">
        <f>_xlfn.XLOOKUP(D534,Product_Master!A:A,Product_Master!C:C)</f>
        <v>Office Supplies</v>
      </c>
      <c r="L534" t="str">
        <f>_xlfn.XLOOKUP(C534,Employee_Master!A:A,Employee_Master!B:B)</f>
        <v>Karan Sharma</v>
      </c>
    </row>
    <row r="535" spans="1:12" x14ac:dyDescent="0.3">
      <c r="A535" t="s">
        <v>811</v>
      </c>
      <c r="B535" s="1">
        <v>45763</v>
      </c>
      <c r="C535" t="s">
        <v>95</v>
      </c>
      <c r="D535" t="s">
        <v>248</v>
      </c>
      <c r="E535" t="s">
        <v>277</v>
      </c>
      <c r="F535">
        <v>8</v>
      </c>
      <c r="G535" t="str">
        <f>_xlfn.XLOOKUP(C535,Employee_Master!A:A,Employee_Master!B:B)</f>
        <v>Neha Mehta</v>
      </c>
      <c r="H535" t="str">
        <f>_xlfn.XLOOKUP(D535,Product_Master!A:A,Product_Master!B:B)</f>
        <v>Marker 40</v>
      </c>
      <c r="I535">
        <f>_xlfn.XLOOKUP(D535,Product_Master!A:A,Product_Master!D:D)</f>
        <v>50</v>
      </c>
      <c r="J535">
        <f t="shared" si="8"/>
        <v>400</v>
      </c>
      <c r="K535" t="str">
        <f>_xlfn.XLOOKUP(D535,Product_Master!A:A,Product_Master!C:C)</f>
        <v>Office Supplies</v>
      </c>
      <c r="L535" t="str">
        <f>_xlfn.XLOOKUP(C535,Employee_Master!A:A,Employee_Master!B:B)</f>
        <v>Neha Mehta</v>
      </c>
    </row>
    <row r="536" spans="1:12" x14ac:dyDescent="0.3">
      <c r="A536" t="s">
        <v>812</v>
      </c>
      <c r="B536" s="1">
        <v>45869</v>
      </c>
      <c r="C536" t="s">
        <v>152</v>
      </c>
      <c r="D536" t="s">
        <v>244</v>
      </c>
      <c r="E536" t="s">
        <v>290</v>
      </c>
      <c r="F536">
        <v>18</v>
      </c>
      <c r="G536" t="str">
        <f>_xlfn.XLOOKUP(C536,Employee_Master!A:A,Employee_Master!B:B)</f>
        <v>Vikas Singh</v>
      </c>
      <c r="H536" t="str">
        <f>_xlfn.XLOOKUP(D536,Product_Master!A:A,Product_Master!B:B)</f>
        <v>Notebook 38</v>
      </c>
      <c r="I536">
        <f>_xlfn.XLOOKUP(D536,Product_Master!A:A,Product_Master!D:D)</f>
        <v>100</v>
      </c>
      <c r="J536">
        <f t="shared" si="8"/>
        <v>1800</v>
      </c>
      <c r="K536" t="str">
        <f>_xlfn.XLOOKUP(D536,Product_Master!A:A,Product_Master!C:C)</f>
        <v>Office Supplies</v>
      </c>
      <c r="L536" t="str">
        <f>_xlfn.XLOOKUP(C536,Employee_Master!A:A,Employee_Master!B:B)</f>
        <v>Vikas Singh</v>
      </c>
    </row>
    <row r="537" spans="1:12" x14ac:dyDescent="0.3">
      <c r="A537" t="s">
        <v>813</v>
      </c>
      <c r="B537" s="1">
        <v>45933</v>
      </c>
      <c r="C537" t="s">
        <v>25</v>
      </c>
      <c r="D537" t="s">
        <v>186</v>
      </c>
      <c r="E537" t="s">
        <v>277</v>
      </c>
      <c r="F537">
        <v>10</v>
      </c>
      <c r="G537" t="str">
        <f>_xlfn.XLOOKUP(C537,Employee_Master!A:A,Employee_Master!B:B)</f>
        <v>Pooja Singh</v>
      </c>
      <c r="H537" t="str">
        <f>_xlfn.XLOOKUP(D537,Product_Master!A:A,Product_Master!B:B)</f>
        <v>Printer Paper 9</v>
      </c>
      <c r="I537">
        <f>_xlfn.XLOOKUP(D537,Product_Master!A:A,Product_Master!D:D)</f>
        <v>300</v>
      </c>
      <c r="J537">
        <f t="shared" si="8"/>
        <v>3000</v>
      </c>
      <c r="K537" t="str">
        <f>_xlfn.XLOOKUP(D537,Product_Master!A:A,Product_Master!C:C)</f>
        <v>Office Supplies</v>
      </c>
      <c r="L537" t="str">
        <f>_xlfn.XLOOKUP(C537,Employee_Master!A:A,Employee_Master!B:B)</f>
        <v>Pooja Singh</v>
      </c>
    </row>
    <row r="538" spans="1:12" x14ac:dyDescent="0.3">
      <c r="A538" t="s">
        <v>814</v>
      </c>
      <c r="B538" s="1">
        <v>45796</v>
      </c>
      <c r="C538" t="s">
        <v>130</v>
      </c>
      <c r="D538" t="s">
        <v>179</v>
      </c>
      <c r="E538" t="s">
        <v>275</v>
      </c>
      <c r="F538">
        <v>12</v>
      </c>
      <c r="G538" t="str">
        <f>_xlfn.XLOOKUP(C538,Employee_Master!A:A,Employee_Master!B:B)</f>
        <v>Sneha Gupta</v>
      </c>
      <c r="H538" t="str">
        <f>_xlfn.XLOOKUP(D538,Product_Master!A:A,Product_Master!B:B)</f>
        <v>Desk 6</v>
      </c>
      <c r="I538">
        <f>_xlfn.XLOOKUP(D538,Product_Master!A:A,Product_Master!D:D)</f>
        <v>12000</v>
      </c>
      <c r="J538">
        <f t="shared" si="8"/>
        <v>144000</v>
      </c>
      <c r="K538" t="str">
        <f>_xlfn.XLOOKUP(D538,Product_Master!A:A,Product_Master!C:C)</f>
        <v>Furniture</v>
      </c>
      <c r="L538" t="str">
        <f>_xlfn.XLOOKUP(C538,Employee_Master!A:A,Employee_Master!B:B)</f>
        <v>Sneha Gupta</v>
      </c>
    </row>
    <row r="539" spans="1:12" x14ac:dyDescent="0.3">
      <c r="A539" t="s">
        <v>815</v>
      </c>
      <c r="B539" s="1">
        <v>45768</v>
      </c>
      <c r="C539" t="s">
        <v>155</v>
      </c>
      <c r="D539" t="s">
        <v>236</v>
      </c>
      <c r="E539" t="s">
        <v>275</v>
      </c>
      <c r="F539">
        <v>9</v>
      </c>
      <c r="G539" t="str">
        <f>_xlfn.XLOOKUP(C539,Employee_Master!A:A,Employee_Master!B:B)</f>
        <v>Rahul Singh</v>
      </c>
      <c r="H539" t="str">
        <f>_xlfn.XLOOKUP(D539,Product_Master!A:A,Product_Master!B:B)</f>
        <v>Monitor 34</v>
      </c>
      <c r="I539">
        <f>_xlfn.XLOOKUP(D539,Product_Master!A:A,Product_Master!D:D)</f>
        <v>15000</v>
      </c>
      <c r="J539">
        <f t="shared" si="8"/>
        <v>135000</v>
      </c>
      <c r="K539" t="str">
        <f>_xlfn.XLOOKUP(D539,Product_Master!A:A,Product_Master!C:C)</f>
        <v>Electronics</v>
      </c>
      <c r="L539" t="str">
        <f>_xlfn.XLOOKUP(C539,Employee_Master!A:A,Employee_Master!B:B)</f>
        <v>Rahul Singh</v>
      </c>
    </row>
    <row r="540" spans="1:12" x14ac:dyDescent="0.3">
      <c r="A540" t="s">
        <v>816</v>
      </c>
      <c r="B540" s="1">
        <v>45789</v>
      </c>
      <c r="C540" t="s">
        <v>37</v>
      </c>
      <c r="D540" t="s">
        <v>183</v>
      </c>
      <c r="E540" t="s">
        <v>290</v>
      </c>
      <c r="F540">
        <v>10</v>
      </c>
      <c r="G540" t="str">
        <f>_xlfn.XLOOKUP(C540,Employee_Master!A:A,Employee_Master!B:B)</f>
        <v>Rahul Yadav</v>
      </c>
      <c r="H540" t="str">
        <f>_xlfn.XLOOKUP(D540,Product_Master!A:A,Product_Master!B:B)</f>
        <v>Notebook 8</v>
      </c>
      <c r="I540">
        <f>_xlfn.XLOOKUP(D540,Product_Master!A:A,Product_Master!D:D)</f>
        <v>100</v>
      </c>
      <c r="J540">
        <f t="shared" si="8"/>
        <v>1000</v>
      </c>
      <c r="K540" t="str">
        <f>_xlfn.XLOOKUP(D540,Product_Master!A:A,Product_Master!C:C)</f>
        <v>Office Supplies</v>
      </c>
      <c r="L540" t="str">
        <f>_xlfn.XLOOKUP(C540,Employee_Master!A:A,Employee_Master!B:B)</f>
        <v>Rahul Yadav</v>
      </c>
    </row>
    <row r="541" spans="1:12" x14ac:dyDescent="0.3">
      <c r="A541" t="s">
        <v>817</v>
      </c>
      <c r="B541" s="1">
        <v>45947</v>
      </c>
      <c r="C541" t="s">
        <v>132</v>
      </c>
      <c r="D541" t="s">
        <v>230</v>
      </c>
      <c r="E541" t="s">
        <v>290</v>
      </c>
      <c r="F541">
        <v>10</v>
      </c>
      <c r="G541" t="str">
        <f>_xlfn.XLOOKUP(C541,Employee_Master!A:A,Employee_Master!B:B)</f>
        <v>Anjali Kumar</v>
      </c>
      <c r="H541" t="str">
        <f>_xlfn.XLOOKUP(D541,Product_Master!A:A,Product_Master!B:B)</f>
        <v>Laptop 31</v>
      </c>
      <c r="I541">
        <f>_xlfn.XLOOKUP(D541,Product_Master!A:A,Product_Master!D:D)</f>
        <v>60000</v>
      </c>
      <c r="J541">
        <f t="shared" si="8"/>
        <v>600000</v>
      </c>
      <c r="K541" t="str">
        <f>_xlfn.XLOOKUP(D541,Product_Master!A:A,Product_Master!C:C)</f>
        <v>Electronics</v>
      </c>
      <c r="L541" t="str">
        <f>_xlfn.XLOOKUP(C541,Employee_Master!A:A,Employee_Master!B:B)</f>
        <v>Anjali Kumar</v>
      </c>
    </row>
    <row r="542" spans="1:12" x14ac:dyDescent="0.3">
      <c r="A542" t="s">
        <v>818</v>
      </c>
      <c r="B542" s="1">
        <v>45925</v>
      </c>
      <c r="C542" t="s">
        <v>20</v>
      </c>
      <c r="D542" t="s">
        <v>176</v>
      </c>
      <c r="E542" t="s">
        <v>275</v>
      </c>
      <c r="F542">
        <v>18</v>
      </c>
      <c r="G542" t="str">
        <f>_xlfn.XLOOKUP(C542,Employee_Master!A:A,Employee_Master!B:B)</f>
        <v>Sneha Mehta</v>
      </c>
      <c r="H542" t="str">
        <f>_xlfn.XLOOKUP(D542,Product_Master!A:A,Product_Master!B:B)</f>
        <v>Office Chair 5</v>
      </c>
      <c r="I542">
        <f>_xlfn.XLOOKUP(D542,Product_Master!A:A,Product_Master!D:D)</f>
        <v>7000</v>
      </c>
      <c r="J542">
        <f t="shared" si="8"/>
        <v>126000</v>
      </c>
      <c r="K542" t="str">
        <f>_xlfn.XLOOKUP(D542,Product_Master!A:A,Product_Master!C:C)</f>
        <v>Furniture</v>
      </c>
      <c r="L542" t="str">
        <f>_xlfn.XLOOKUP(C542,Employee_Master!A:A,Employee_Master!B:B)</f>
        <v>Sneha Mehta</v>
      </c>
    </row>
    <row r="543" spans="1:12" x14ac:dyDescent="0.3">
      <c r="A543" t="s">
        <v>819</v>
      </c>
      <c r="B543" s="1">
        <v>45727</v>
      </c>
      <c r="C543" t="s">
        <v>96</v>
      </c>
      <c r="D543" t="s">
        <v>183</v>
      </c>
      <c r="E543" t="s">
        <v>275</v>
      </c>
      <c r="F543">
        <v>6</v>
      </c>
      <c r="G543" t="str">
        <f>_xlfn.XLOOKUP(C543,Employee_Master!A:A,Employee_Master!B:B)</f>
        <v>Neha Gupta</v>
      </c>
      <c r="H543" t="str">
        <f>_xlfn.XLOOKUP(D543,Product_Master!A:A,Product_Master!B:B)</f>
        <v>Notebook 8</v>
      </c>
      <c r="I543">
        <f>_xlfn.XLOOKUP(D543,Product_Master!A:A,Product_Master!D:D)</f>
        <v>100</v>
      </c>
      <c r="J543">
        <f t="shared" si="8"/>
        <v>600</v>
      </c>
      <c r="K543" t="str">
        <f>_xlfn.XLOOKUP(D543,Product_Master!A:A,Product_Master!C:C)</f>
        <v>Office Supplies</v>
      </c>
      <c r="L543" t="str">
        <f>_xlfn.XLOOKUP(C543,Employee_Master!A:A,Employee_Master!B:B)</f>
        <v>Neha Gupta</v>
      </c>
    </row>
    <row r="544" spans="1:12" x14ac:dyDescent="0.3">
      <c r="A544" t="s">
        <v>820</v>
      </c>
      <c r="B544" s="1">
        <v>45796</v>
      </c>
      <c r="C544" t="s">
        <v>68</v>
      </c>
      <c r="D544" t="s">
        <v>242</v>
      </c>
      <c r="E544" t="s">
        <v>290</v>
      </c>
      <c r="F544">
        <v>13</v>
      </c>
      <c r="G544" t="str">
        <f>_xlfn.XLOOKUP(C544,Employee_Master!A:A,Employee_Master!B:B)</f>
        <v>Priya Kumar</v>
      </c>
      <c r="H544" t="str">
        <f>_xlfn.XLOOKUP(D544,Product_Master!A:A,Product_Master!B:B)</f>
        <v>Cabinet 37</v>
      </c>
      <c r="I544">
        <f>_xlfn.XLOOKUP(D544,Product_Master!A:A,Product_Master!D:D)</f>
        <v>10000</v>
      </c>
      <c r="J544">
        <f t="shared" si="8"/>
        <v>130000</v>
      </c>
      <c r="K544" t="str">
        <f>_xlfn.XLOOKUP(D544,Product_Master!A:A,Product_Master!C:C)</f>
        <v>Furniture</v>
      </c>
      <c r="L544" t="str">
        <f>_xlfn.XLOOKUP(C544,Employee_Master!A:A,Employee_Master!B:B)</f>
        <v>Priya Kumar</v>
      </c>
    </row>
    <row r="545" spans="1:12" x14ac:dyDescent="0.3">
      <c r="A545" t="s">
        <v>821</v>
      </c>
      <c r="B545" s="1">
        <v>45841</v>
      </c>
      <c r="C545" t="s">
        <v>79</v>
      </c>
      <c r="D545" t="s">
        <v>167</v>
      </c>
      <c r="E545" t="s">
        <v>277</v>
      </c>
      <c r="F545">
        <v>8</v>
      </c>
      <c r="G545" t="str">
        <f>_xlfn.XLOOKUP(C545,Employee_Master!A:A,Employee_Master!B:B)</f>
        <v>Anjali Singh</v>
      </c>
      <c r="H545" t="str">
        <f>_xlfn.XLOOKUP(D545,Product_Master!A:A,Product_Master!B:B)</f>
        <v>Laptop 1</v>
      </c>
      <c r="I545">
        <f>_xlfn.XLOOKUP(D545,Product_Master!A:A,Product_Master!D:D)</f>
        <v>60000</v>
      </c>
      <c r="J545">
        <f t="shared" si="8"/>
        <v>480000</v>
      </c>
      <c r="K545" t="str">
        <f>_xlfn.XLOOKUP(D545,Product_Master!A:A,Product_Master!C:C)</f>
        <v>Electronics</v>
      </c>
      <c r="L545" t="str">
        <f>_xlfn.XLOOKUP(C545,Employee_Master!A:A,Employee_Master!B:B)</f>
        <v>Anjali Singh</v>
      </c>
    </row>
    <row r="546" spans="1:12" x14ac:dyDescent="0.3">
      <c r="A546" t="s">
        <v>822</v>
      </c>
      <c r="B546" s="1">
        <v>45906</v>
      </c>
      <c r="C546" t="s">
        <v>8</v>
      </c>
      <c r="D546" t="s">
        <v>200</v>
      </c>
      <c r="E546" t="s">
        <v>277</v>
      </c>
      <c r="F546">
        <v>8</v>
      </c>
      <c r="G546" t="str">
        <f>_xlfn.XLOOKUP(C546,Employee_Master!A:A,Employee_Master!B:B)</f>
        <v>Karan Patel</v>
      </c>
      <c r="H546" t="str">
        <f>_xlfn.XLOOKUP(D546,Product_Master!A:A,Product_Master!B:B)</f>
        <v>Desk 16</v>
      </c>
      <c r="I546">
        <f>_xlfn.XLOOKUP(D546,Product_Master!A:A,Product_Master!D:D)</f>
        <v>12000</v>
      </c>
      <c r="J546">
        <f t="shared" si="8"/>
        <v>96000</v>
      </c>
      <c r="K546" t="str">
        <f>_xlfn.XLOOKUP(D546,Product_Master!A:A,Product_Master!C:C)</f>
        <v>Furniture</v>
      </c>
      <c r="L546" t="str">
        <f>_xlfn.XLOOKUP(C546,Employee_Master!A:A,Employee_Master!B:B)</f>
        <v>Karan Patel</v>
      </c>
    </row>
    <row r="547" spans="1:12" x14ac:dyDescent="0.3">
      <c r="A547" t="s">
        <v>823</v>
      </c>
      <c r="B547" s="1">
        <v>45734</v>
      </c>
      <c r="C547" t="s">
        <v>96</v>
      </c>
      <c r="D547" t="s">
        <v>268</v>
      </c>
      <c r="E547" t="s">
        <v>281</v>
      </c>
      <c r="F547">
        <v>3</v>
      </c>
      <c r="G547" t="str">
        <f>_xlfn.XLOOKUP(C547,Employee_Master!A:A,Employee_Master!B:B)</f>
        <v>Neha Gupta</v>
      </c>
      <c r="H547" t="str">
        <f>_xlfn.XLOOKUP(D547,Product_Master!A:A,Product_Master!B:B)</f>
        <v>Marker 50</v>
      </c>
      <c r="I547">
        <f>_xlfn.XLOOKUP(D547,Product_Master!A:A,Product_Master!D:D)</f>
        <v>50</v>
      </c>
      <c r="J547">
        <f t="shared" si="8"/>
        <v>150</v>
      </c>
      <c r="K547" t="str">
        <f>_xlfn.XLOOKUP(D547,Product_Master!A:A,Product_Master!C:C)</f>
        <v>Office Supplies</v>
      </c>
      <c r="L547" t="str">
        <f>_xlfn.XLOOKUP(C547,Employee_Master!A:A,Employee_Master!B:B)</f>
        <v>Neha Gupta</v>
      </c>
    </row>
    <row r="548" spans="1:12" x14ac:dyDescent="0.3">
      <c r="A548" t="s">
        <v>824</v>
      </c>
      <c r="B548" s="1">
        <v>45676</v>
      </c>
      <c r="C548" t="s">
        <v>64</v>
      </c>
      <c r="D548" t="s">
        <v>228</v>
      </c>
      <c r="E548" t="s">
        <v>281</v>
      </c>
      <c r="F548">
        <v>3</v>
      </c>
      <c r="G548" t="str">
        <f>_xlfn.XLOOKUP(C548,Employee_Master!A:A,Employee_Master!B:B)</f>
        <v>Anjali Jain</v>
      </c>
      <c r="H548" t="str">
        <f>_xlfn.XLOOKUP(D548,Product_Master!A:A,Product_Master!B:B)</f>
        <v>Marker 30</v>
      </c>
      <c r="I548">
        <f>_xlfn.XLOOKUP(D548,Product_Master!A:A,Product_Master!D:D)</f>
        <v>50</v>
      </c>
      <c r="J548">
        <f t="shared" si="8"/>
        <v>150</v>
      </c>
      <c r="K548" t="str">
        <f>_xlfn.XLOOKUP(D548,Product_Master!A:A,Product_Master!C:C)</f>
        <v>Office Supplies</v>
      </c>
      <c r="L548" t="str">
        <f>_xlfn.XLOOKUP(C548,Employee_Master!A:A,Employee_Master!B:B)</f>
        <v>Anjali Jain</v>
      </c>
    </row>
    <row r="549" spans="1:12" x14ac:dyDescent="0.3">
      <c r="A549" t="s">
        <v>825</v>
      </c>
      <c r="B549" s="1">
        <v>45674</v>
      </c>
      <c r="C549" t="s">
        <v>102</v>
      </c>
      <c r="D549" t="s">
        <v>254</v>
      </c>
      <c r="E549" t="s">
        <v>275</v>
      </c>
      <c r="F549">
        <v>15</v>
      </c>
      <c r="G549" t="str">
        <f>_xlfn.XLOOKUP(C549,Employee_Master!A:A,Employee_Master!B:B)</f>
        <v>Rohit Patel</v>
      </c>
      <c r="H549" t="str">
        <f>_xlfn.XLOOKUP(D549,Product_Master!A:A,Product_Master!B:B)</f>
        <v>Keyboard 43</v>
      </c>
      <c r="I549">
        <f>_xlfn.XLOOKUP(D549,Product_Master!A:A,Product_Master!D:D)</f>
        <v>1200</v>
      </c>
      <c r="J549">
        <f t="shared" si="8"/>
        <v>18000</v>
      </c>
      <c r="K549" t="str">
        <f>_xlfn.XLOOKUP(D549,Product_Master!A:A,Product_Master!C:C)</f>
        <v>Electronics</v>
      </c>
      <c r="L549" t="str">
        <f>_xlfn.XLOOKUP(C549,Employee_Master!A:A,Employee_Master!B:B)</f>
        <v>Rohit Patel</v>
      </c>
    </row>
    <row r="550" spans="1:12" x14ac:dyDescent="0.3">
      <c r="A550" t="s">
        <v>826</v>
      </c>
      <c r="B550" s="1">
        <v>45966</v>
      </c>
      <c r="C550" t="s">
        <v>71</v>
      </c>
      <c r="D550" t="s">
        <v>254</v>
      </c>
      <c r="E550" t="s">
        <v>277</v>
      </c>
      <c r="F550">
        <v>9</v>
      </c>
      <c r="G550" t="str">
        <f>_xlfn.XLOOKUP(C550,Employee_Master!A:A,Employee_Master!B:B)</f>
        <v>Amit Mehta</v>
      </c>
      <c r="H550" t="str">
        <f>_xlfn.XLOOKUP(D550,Product_Master!A:A,Product_Master!B:B)</f>
        <v>Keyboard 43</v>
      </c>
      <c r="I550">
        <f>_xlfn.XLOOKUP(D550,Product_Master!A:A,Product_Master!D:D)</f>
        <v>1200</v>
      </c>
      <c r="J550">
        <f t="shared" si="8"/>
        <v>10800</v>
      </c>
      <c r="K550" t="str">
        <f>_xlfn.XLOOKUP(D550,Product_Master!A:A,Product_Master!C:C)</f>
        <v>Electronics</v>
      </c>
      <c r="L550" t="str">
        <f>_xlfn.XLOOKUP(C550,Employee_Master!A:A,Employee_Master!B:B)</f>
        <v>Amit Mehta</v>
      </c>
    </row>
    <row r="551" spans="1:12" x14ac:dyDescent="0.3">
      <c r="A551" t="s">
        <v>827</v>
      </c>
      <c r="B551" s="1">
        <v>45905</v>
      </c>
      <c r="C551" t="s">
        <v>68</v>
      </c>
      <c r="D551" t="s">
        <v>220</v>
      </c>
      <c r="E551" t="s">
        <v>281</v>
      </c>
      <c r="F551">
        <v>6</v>
      </c>
      <c r="G551" t="str">
        <f>_xlfn.XLOOKUP(C551,Employee_Master!A:A,Employee_Master!B:B)</f>
        <v>Priya Kumar</v>
      </c>
      <c r="H551" t="str">
        <f>_xlfn.XLOOKUP(D551,Product_Master!A:A,Product_Master!B:B)</f>
        <v>Desk 26</v>
      </c>
      <c r="I551">
        <f>_xlfn.XLOOKUP(D551,Product_Master!A:A,Product_Master!D:D)</f>
        <v>12000</v>
      </c>
      <c r="J551">
        <f t="shared" si="8"/>
        <v>72000</v>
      </c>
      <c r="K551" t="str">
        <f>_xlfn.XLOOKUP(D551,Product_Master!A:A,Product_Master!C:C)</f>
        <v>Furniture</v>
      </c>
      <c r="L551" t="str">
        <f>_xlfn.XLOOKUP(C551,Employee_Master!A:A,Employee_Master!B:B)</f>
        <v>Priya Kumar</v>
      </c>
    </row>
    <row r="552" spans="1:12" x14ac:dyDescent="0.3">
      <c r="A552" t="s">
        <v>828</v>
      </c>
      <c r="B552" s="1">
        <v>45881</v>
      </c>
      <c r="C552" t="s">
        <v>100</v>
      </c>
      <c r="D552" t="s">
        <v>252</v>
      </c>
      <c r="E552" t="s">
        <v>275</v>
      </c>
      <c r="F552">
        <v>2</v>
      </c>
      <c r="G552" t="str">
        <f>_xlfn.XLOOKUP(C552,Employee_Master!A:A,Employee_Master!B:B)</f>
        <v>Anjali Jain</v>
      </c>
      <c r="H552" t="str">
        <f>_xlfn.XLOOKUP(D552,Product_Master!A:A,Product_Master!B:B)</f>
        <v>Mouse 42</v>
      </c>
      <c r="I552">
        <f>_xlfn.XLOOKUP(D552,Product_Master!A:A,Product_Master!D:D)</f>
        <v>500</v>
      </c>
      <c r="J552">
        <f t="shared" si="8"/>
        <v>1000</v>
      </c>
      <c r="K552" t="str">
        <f>_xlfn.XLOOKUP(D552,Product_Master!A:A,Product_Master!C:C)</f>
        <v>Electronics</v>
      </c>
      <c r="L552" t="str">
        <f>_xlfn.XLOOKUP(C552,Employee_Master!A:A,Employee_Master!B:B)</f>
        <v>Anjali Jain</v>
      </c>
    </row>
    <row r="553" spans="1:12" x14ac:dyDescent="0.3">
      <c r="A553" t="s">
        <v>829</v>
      </c>
      <c r="B553" s="1">
        <v>45916</v>
      </c>
      <c r="C553" t="s">
        <v>51</v>
      </c>
      <c r="D553" t="s">
        <v>236</v>
      </c>
      <c r="E553" t="s">
        <v>290</v>
      </c>
      <c r="F553">
        <v>11</v>
      </c>
      <c r="G553" t="str">
        <f>_xlfn.XLOOKUP(C553,Employee_Master!A:A,Employee_Master!B:B)</f>
        <v>Vikas Agarwal</v>
      </c>
      <c r="H553" t="str">
        <f>_xlfn.XLOOKUP(D553,Product_Master!A:A,Product_Master!B:B)</f>
        <v>Monitor 34</v>
      </c>
      <c r="I553">
        <f>_xlfn.XLOOKUP(D553,Product_Master!A:A,Product_Master!D:D)</f>
        <v>15000</v>
      </c>
      <c r="J553">
        <f t="shared" si="8"/>
        <v>165000</v>
      </c>
      <c r="K553" t="str">
        <f>_xlfn.XLOOKUP(D553,Product_Master!A:A,Product_Master!C:C)</f>
        <v>Electronics</v>
      </c>
      <c r="L553" t="str">
        <f>_xlfn.XLOOKUP(C553,Employee_Master!A:A,Employee_Master!B:B)</f>
        <v>Vikas Agarwal</v>
      </c>
    </row>
    <row r="554" spans="1:12" x14ac:dyDescent="0.3">
      <c r="A554" t="s">
        <v>830</v>
      </c>
      <c r="B554" s="1">
        <v>46017</v>
      </c>
      <c r="C554" t="s">
        <v>79</v>
      </c>
      <c r="D554" t="s">
        <v>244</v>
      </c>
      <c r="E554" t="s">
        <v>275</v>
      </c>
      <c r="F554">
        <v>17</v>
      </c>
      <c r="G554" t="str">
        <f>_xlfn.XLOOKUP(C554,Employee_Master!A:A,Employee_Master!B:B)</f>
        <v>Anjali Singh</v>
      </c>
      <c r="H554" t="str">
        <f>_xlfn.XLOOKUP(D554,Product_Master!A:A,Product_Master!B:B)</f>
        <v>Notebook 38</v>
      </c>
      <c r="I554">
        <f>_xlfn.XLOOKUP(D554,Product_Master!A:A,Product_Master!D:D)</f>
        <v>100</v>
      </c>
      <c r="J554">
        <f t="shared" si="8"/>
        <v>1700</v>
      </c>
      <c r="K554" t="str">
        <f>_xlfn.XLOOKUP(D554,Product_Master!A:A,Product_Master!C:C)</f>
        <v>Office Supplies</v>
      </c>
      <c r="L554" t="str">
        <f>_xlfn.XLOOKUP(C554,Employee_Master!A:A,Employee_Master!B:B)</f>
        <v>Anjali Singh</v>
      </c>
    </row>
    <row r="555" spans="1:12" x14ac:dyDescent="0.3">
      <c r="A555" t="s">
        <v>831</v>
      </c>
      <c r="B555" s="1">
        <v>45859</v>
      </c>
      <c r="C555" t="s">
        <v>64</v>
      </c>
      <c r="D555" t="s">
        <v>172</v>
      </c>
      <c r="E555" t="s">
        <v>290</v>
      </c>
      <c r="F555">
        <v>20</v>
      </c>
      <c r="G555" t="str">
        <f>_xlfn.XLOOKUP(C555,Employee_Master!A:A,Employee_Master!B:B)</f>
        <v>Anjali Jain</v>
      </c>
      <c r="H555" t="str">
        <f>_xlfn.XLOOKUP(D555,Product_Master!A:A,Product_Master!B:B)</f>
        <v>Keyboard 3</v>
      </c>
      <c r="I555">
        <f>_xlfn.XLOOKUP(D555,Product_Master!A:A,Product_Master!D:D)</f>
        <v>1200</v>
      </c>
      <c r="J555">
        <f t="shared" si="8"/>
        <v>24000</v>
      </c>
      <c r="K555" t="str">
        <f>_xlfn.XLOOKUP(D555,Product_Master!A:A,Product_Master!C:C)</f>
        <v>Electronics</v>
      </c>
      <c r="L555" t="str">
        <f>_xlfn.XLOOKUP(C555,Employee_Master!A:A,Employee_Master!B:B)</f>
        <v>Anjali Jain</v>
      </c>
    </row>
    <row r="556" spans="1:12" x14ac:dyDescent="0.3">
      <c r="A556" t="s">
        <v>832</v>
      </c>
      <c r="B556" s="1">
        <v>45948</v>
      </c>
      <c r="C556" t="s">
        <v>120</v>
      </c>
      <c r="D556" t="s">
        <v>230</v>
      </c>
      <c r="E556" t="s">
        <v>275</v>
      </c>
      <c r="F556">
        <v>6</v>
      </c>
      <c r="G556" t="str">
        <f>_xlfn.XLOOKUP(C556,Employee_Master!A:A,Employee_Master!B:B)</f>
        <v>Priya Sharma</v>
      </c>
      <c r="H556" t="str">
        <f>_xlfn.XLOOKUP(D556,Product_Master!A:A,Product_Master!B:B)</f>
        <v>Laptop 31</v>
      </c>
      <c r="I556">
        <f>_xlfn.XLOOKUP(D556,Product_Master!A:A,Product_Master!D:D)</f>
        <v>60000</v>
      </c>
      <c r="J556">
        <f t="shared" si="8"/>
        <v>360000</v>
      </c>
      <c r="K556" t="str">
        <f>_xlfn.XLOOKUP(D556,Product_Master!A:A,Product_Master!C:C)</f>
        <v>Electronics</v>
      </c>
      <c r="L556" t="str">
        <f>_xlfn.XLOOKUP(C556,Employee_Master!A:A,Employee_Master!B:B)</f>
        <v>Priya Sharma</v>
      </c>
    </row>
    <row r="557" spans="1:12" x14ac:dyDescent="0.3">
      <c r="A557" t="s">
        <v>833</v>
      </c>
      <c r="B557" s="1">
        <v>46012</v>
      </c>
      <c r="C557" t="s">
        <v>145</v>
      </c>
      <c r="D557" t="s">
        <v>246</v>
      </c>
      <c r="E557" t="s">
        <v>275</v>
      </c>
      <c r="F557">
        <v>19</v>
      </c>
      <c r="G557" t="str">
        <f>_xlfn.XLOOKUP(C557,Employee_Master!A:A,Employee_Master!B:B)</f>
        <v>Rahul Gupta</v>
      </c>
      <c r="H557" t="str">
        <f>_xlfn.XLOOKUP(D557,Product_Master!A:A,Product_Master!B:B)</f>
        <v>Printer Paper 39</v>
      </c>
      <c r="I557">
        <f>_xlfn.XLOOKUP(D557,Product_Master!A:A,Product_Master!D:D)</f>
        <v>300</v>
      </c>
      <c r="J557">
        <f t="shared" si="8"/>
        <v>5700</v>
      </c>
      <c r="K557" t="str">
        <f>_xlfn.XLOOKUP(D557,Product_Master!A:A,Product_Master!C:C)</f>
        <v>Office Supplies</v>
      </c>
      <c r="L557" t="str">
        <f>_xlfn.XLOOKUP(C557,Employee_Master!A:A,Employee_Master!B:B)</f>
        <v>Rahul Gupta</v>
      </c>
    </row>
    <row r="558" spans="1:12" x14ac:dyDescent="0.3">
      <c r="A558" t="s">
        <v>834</v>
      </c>
      <c r="B558" s="1">
        <v>45862</v>
      </c>
      <c r="C558" t="s">
        <v>65</v>
      </c>
      <c r="D558" t="s">
        <v>186</v>
      </c>
      <c r="E558" t="s">
        <v>277</v>
      </c>
      <c r="F558">
        <v>20</v>
      </c>
      <c r="G558" t="str">
        <f>_xlfn.XLOOKUP(C558,Employee_Master!A:A,Employee_Master!B:B)</f>
        <v>Neha Mehta</v>
      </c>
      <c r="H558" t="str">
        <f>_xlfn.XLOOKUP(D558,Product_Master!A:A,Product_Master!B:B)</f>
        <v>Printer Paper 9</v>
      </c>
      <c r="I558">
        <f>_xlfn.XLOOKUP(D558,Product_Master!A:A,Product_Master!D:D)</f>
        <v>300</v>
      </c>
      <c r="J558">
        <f t="shared" si="8"/>
        <v>6000</v>
      </c>
      <c r="K558" t="str">
        <f>_xlfn.XLOOKUP(D558,Product_Master!A:A,Product_Master!C:C)</f>
        <v>Office Supplies</v>
      </c>
      <c r="L558" t="str">
        <f>_xlfn.XLOOKUP(C558,Employee_Master!A:A,Employee_Master!B:B)</f>
        <v>Neha Mehta</v>
      </c>
    </row>
    <row r="559" spans="1:12" x14ac:dyDescent="0.3">
      <c r="A559" t="s">
        <v>835</v>
      </c>
      <c r="B559" s="1">
        <v>45775</v>
      </c>
      <c r="C559" t="s">
        <v>124</v>
      </c>
      <c r="D559" t="s">
        <v>250</v>
      </c>
      <c r="E559" t="s">
        <v>281</v>
      </c>
      <c r="F559">
        <v>3</v>
      </c>
      <c r="G559" t="str">
        <f>_xlfn.XLOOKUP(C559,Employee_Master!A:A,Employee_Master!B:B)</f>
        <v>Karan Singh</v>
      </c>
      <c r="H559" t="str">
        <f>_xlfn.XLOOKUP(D559,Product_Master!A:A,Product_Master!B:B)</f>
        <v>Laptop 41</v>
      </c>
      <c r="I559">
        <f>_xlfn.XLOOKUP(D559,Product_Master!A:A,Product_Master!D:D)</f>
        <v>60000</v>
      </c>
      <c r="J559">
        <f t="shared" si="8"/>
        <v>180000</v>
      </c>
      <c r="K559" t="str">
        <f>_xlfn.XLOOKUP(D559,Product_Master!A:A,Product_Master!C:C)</f>
        <v>Electronics</v>
      </c>
      <c r="L559" t="str">
        <f>_xlfn.XLOOKUP(C559,Employee_Master!A:A,Employee_Master!B:B)</f>
        <v>Karan Singh</v>
      </c>
    </row>
    <row r="560" spans="1:12" x14ac:dyDescent="0.3">
      <c r="A560" t="s">
        <v>836</v>
      </c>
      <c r="B560" s="1">
        <v>45979</v>
      </c>
      <c r="C560" t="s">
        <v>37</v>
      </c>
      <c r="D560" t="s">
        <v>268</v>
      </c>
      <c r="E560" t="s">
        <v>275</v>
      </c>
      <c r="F560">
        <v>3</v>
      </c>
      <c r="G560" t="str">
        <f>_xlfn.XLOOKUP(C560,Employee_Master!A:A,Employee_Master!B:B)</f>
        <v>Rahul Yadav</v>
      </c>
      <c r="H560" t="str">
        <f>_xlfn.XLOOKUP(D560,Product_Master!A:A,Product_Master!B:B)</f>
        <v>Marker 50</v>
      </c>
      <c r="I560">
        <f>_xlfn.XLOOKUP(D560,Product_Master!A:A,Product_Master!D:D)</f>
        <v>50</v>
      </c>
      <c r="J560">
        <f t="shared" si="8"/>
        <v>150</v>
      </c>
      <c r="K560" t="str">
        <f>_xlfn.XLOOKUP(D560,Product_Master!A:A,Product_Master!C:C)</f>
        <v>Office Supplies</v>
      </c>
      <c r="L560" t="str">
        <f>_xlfn.XLOOKUP(C560,Employee_Master!A:A,Employee_Master!B:B)</f>
        <v>Rahul Yadav</v>
      </c>
    </row>
    <row r="561" spans="1:12" x14ac:dyDescent="0.3">
      <c r="A561" t="s">
        <v>837</v>
      </c>
      <c r="B561" s="1">
        <v>46005</v>
      </c>
      <c r="C561" t="s">
        <v>152</v>
      </c>
      <c r="D561" t="s">
        <v>170</v>
      </c>
      <c r="E561" t="s">
        <v>275</v>
      </c>
      <c r="F561">
        <v>18</v>
      </c>
      <c r="G561" t="str">
        <f>_xlfn.XLOOKUP(C561,Employee_Master!A:A,Employee_Master!B:B)</f>
        <v>Vikas Singh</v>
      </c>
      <c r="H561" t="str">
        <f>_xlfn.XLOOKUP(D561,Product_Master!A:A,Product_Master!B:B)</f>
        <v>Mouse 2</v>
      </c>
      <c r="I561">
        <f>_xlfn.XLOOKUP(D561,Product_Master!A:A,Product_Master!D:D)</f>
        <v>500</v>
      </c>
      <c r="J561">
        <f t="shared" si="8"/>
        <v>9000</v>
      </c>
      <c r="K561" t="str">
        <f>_xlfn.XLOOKUP(D561,Product_Master!A:A,Product_Master!C:C)</f>
        <v>Electronics</v>
      </c>
      <c r="L561" t="str">
        <f>_xlfn.XLOOKUP(C561,Employee_Master!A:A,Employee_Master!B:B)</f>
        <v>Vikas Singh</v>
      </c>
    </row>
    <row r="562" spans="1:12" x14ac:dyDescent="0.3">
      <c r="A562" t="s">
        <v>838</v>
      </c>
      <c r="B562" s="1">
        <v>45723</v>
      </c>
      <c r="C562" t="s">
        <v>96</v>
      </c>
      <c r="D562" t="s">
        <v>242</v>
      </c>
      <c r="E562" t="s">
        <v>277</v>
      </c>
      <c r="F562">
        <v>5</v>
      </c>
      <c r="G562" t="str">
        <f>_xlfn.XLOOKUP(C562,Employee_Master!A:A,Employee_Master!B:B)</f>
        <v>Neha Gupta</v>
      </c>
      <c r="H562" t="str">
        <f>_xlfn.XLOOKUP(D562,Product_Master!A:A,Product_Master!B:B)</f>
        <v>Cabinet 37</v>
      </c>
      <c r="I562">
        <f>_xlfn.XLOOKUP(D562,Product_Master!A:A,Product_Master!D:D)</f>
        <v>10000</v>
      </c>
      <c r="J562">
        <f t="shared" si="8"/>
        <v>50000</v>
      </c>
      <c r="K562" t="str">
        <f>_xlfn.XLOOKUP(D562,Product_Master!A:A,Product_Master!C:C)</f>
        <v>Furniture</v>
      </c>
      <c r="L562" t="str">
        <f>_xlfn.XLOOKUP(C562,Employee_Master!A:A,Employee_Master!B:B)</f>
        <v>Neha Gupta</v>
      </c>
    </row>
    <row r="563" spans="1:12" x14ac:dyDescent="0.3">
      <c r="A563" t="s">
        <v>839</v>
      </c>
      <c r="B563" s="1">
        <v>45876</v>
      </c>
      <c r="C563" t="s">
        <v>70</v>
      </c>
      <c r="D563" t="s">
        <v>214</v>
      </c>
      <c r="E563" t="s">
        <v>275</v>
      </c>
      <c r="F563">
        <v>19</v>
      </c>
      <c r="G563" t="str">
        <f>_xlfn.XLOOKUP(C563,Employee_Master!A:A,Employee_Master!B:B)</f>
        <v>Rohit Jain</v>
      </c>
      <c r="H563" t="str">
        <f>_xlfn.XLOOKUP(D563,Product_Master!A:A,Product_Master!B:B)</f>
        <v>Keyboard 23</v>
      </c>
      <c r="I563">
        <f>_xlfn.XLOOKUP(D563,Product_Master!A:A,Product_Master!D:D)</f>
        <v>1200</v>
      </c>
      <c r="J563">
        <f t="shared" si="8"/>
        <v>22800</v>
      </c>
      <c r="K563" t="str">
        <f>_xlfn.XLOOKUP(D563,Product_Master!A:A,Product_Master!C:C)</f>
        <v>Electronics</v>
      </c>
      <c r="L563" t="str">
        <f>_xlfn.XLOOKUP(C563,Employee_Master!A:A,Employee_Master!B:B)</f>
        <v>Rohit Jain</v>
      </c>
    </row>
    <row r="564" spans="1:12" x14ac:dyDescent="0.3">
      <c r="A564" t="s">
        <v>840</v>
      </c>
      <c r="B564" s="1">
        <v>45978</v>
      </c>
      <c r="C564" t="s">
        <v>116</v>
      </c>
      <c r="D564" t="s">
        <v>170</v>
      </c>
      <c r="E564" t="s">
        <v>275</v>
      </c>
      <c r="F564">
        <v>9</v>
      </c>
      <c r="G564" t="str">
        <f>_xlfn.XLOOKUP(C564,Employee_Master!A:A,Employee_Master!B:B)</f>
        <v>Vikas Gupta</v>
      </c>
      <c r="H564" t="str">
        <f>_xlfn.XLOOKUP(D564,Product_Master!A:A,Product_Master!B:B)</f>
        <v>Mouse 2</v>
      </c>
      <c r="I564">
        <f>_xlfn.XLOOKUP(D564,Product_Master!A:A,Product_Master!D:D)</f>
        <v>500</v>
      </c>
      <c r="J564">
        <f t="shared" si="8"/>
        <v>4500</v>
      </c>
      <c r="K564" t="str">
        <f>_xlfn.XLOOKUP(D564,Product_Master!A:A,Product_Master!C:C)</f>
        <v>Electronics</v>
      </c>
      <c r="L564" t="str">
        <f>_xlfn.XLOOKUP(C564,Employee_Master!A:A,Employee_Master!B:B)</f>
        <v>Vikas Gupta</v>
      </c>
    </row>
    <row r="565" spans="1:12" x14ac:dyDescent="0.3">
      <c r="A565" t="s">
        <v>841</v>
      </c>
      <c r="B565" s="1">
        <v>46019</v>
      </c>
      <c r="C565" t="s">
        <v>130</v>
      </c>
      <c r="D565" t="s">
        <v>210</v>
      </c>
      <c r="E565" t="s">
        <v>281</v>
      </c>
      <c r="F565">
        <v>8</v>
      </c>
      <c r="G565" t="str">
        <f>_xlfn.XLOOKUP(C565,Employee_Master!A:A,Employee_Master!B:B)</f>
        <v>Sneha Gupta</v>
      </c>
      <c r="H565" t="str">
        <f>_xlfn.XLOOKUP(D565,Product_Master!A:A,Product_Master!B:B)</f>
        <v>Laptop 21</v>
      </c>
      <c r="I565">
        <f>_xlfn.XLOOKUP(D565,Product_Master!A:A,Product_Master!D:D)</f>
        <v>60000</v>
      </c>
      <c r="J565">
        <f t="shared" si="8"/>
        <v>480000</v>
      </c>
      <c r="K565" t="str">
        <f>_xlfn.XLOOKUP(D565,Product_Master!A:A,Product_Master!C:C)</f>
        <v>Electronics</v>
      </c>
      <c r="L565" t="str">
        <f>_xlfn.XLOOKUP(C565,Employee_Master!A:A,Employee_Master!B:B)</f>
        <v>Sneha Gupta</v>
      </c>
    </row>
    <row r="566" spans="1:12" x14ac:dyDescent="0.3">
      <c r="A566" t="s">
        <v>842</v>
      </c>
      <c r="B566" s="1">
        <v>45988</v>
      </c>
      <c r="C566" t="s">
        <v>97</v>
      </c>
      <c r="D566" t="s">
        <v>236</v>
      </c>
      <c r="E566" t="s">
        <v>277</v>
      </c>
      <c r="F566">
        <v>14</v>
      </c>
      <c r="G566" t="str">
        <f>_xlfn.XLOOKUP(C566,Employee_Master!A:A,Employee_Master!B:B)</f>
        <v>Anjali Singh</v>
      </c>
      <c r="H566" t="str">
        <f>_xlfn.XLOOKUP(D566,Product_Master!A:A,Product_Master!B:B)</f>
        <v>Monitor 34</v>
      </c>
      <c r="I566">
        <f>_xlfn.XLOOKUP(D566,Product_Master!A:A,Product_Master!D:D)</f>
        <v>15000</v>
      </c>
      <c r="J566">
        <f t="shared" si="8"/>
        <v>210000</v>
      </c>
      <c r="K566" t="str">
        <f>_xlfn.XLOOKUP(D566,Product_Master!A:A,Product_Master!C:C)</f>
        <v>Electronics</v>
      </c>
      <c r="L566" t="str">
        <f>_xlfn.XLOOKUP(C566,Employee_Master!A:A,Employee_Master!B:B)</f>
        <v>Anjali Singh</v>
      </c>
    </row>
    <row r="567" spans="1:12" x14ac:dyDescent="0.3">
      <c r="A567" t="s">
        <v>843</v>
      </c>
      <c r="B567" s="1">
        <v>45991</v>
      </c>
      <c r="C567" t="s">
        <v>143</v>
      </c>
      <c r="D567" t="s">
        <v>176</v>
      </c>
      <c r="E567" t="s">
        <v>281</v>
      </c>
      <c r="F567">
        <v>20</v>
      </c>
      <c r="G567" t="str">
        <f>_xlfn.XLOOKUP(C567,Employee_Master!A:A,Employee_Master!B:B)</f>
        <v>Neha Yadav</v>
      </c>
      <c r="H567" t="str">
        <f>_xlfn.XLOOKUP(D567,Product_Master!A:A,Product_Master!B:B)</f>
        <v>Office Chair 5</v>
      </c>
      <c r="I567">
        <f>_xlfn.XLOOKUP(D567,Product_Master!A:A,Product_Master!D:D)</f>
        <v>7000</v>
      </c>
      <c r="J567">
        <f t="shared" si="8"/>
        <v>140000</v>
      </c>
      <c r="K567" t="str">
        <f>_xlfn.XLOOKUP(D567,Product_Master!A:A,Product_Master!C:C)</f>
        <v>Furniture</v>
      </c>
      <c r="L567" t="str">
        <f>_xlfn.XLOOKUP(C567,Employee_Master!A:A,Employee_Master!B:B)</f>
        <v>Neha Yadav</v>
      </c>
    </row>
    <row r="568" spans="1:12" x14ac:dyDescent="0.3">
      <c r="A568" t="s">
        <v>844</v>
      </c>
      <c r="B568" s="1">
        <v>45826</v>
      </c>
      <c r="C568" t="s">
        <v>135</v>
      </c>
      <c r="D568" t="s">
        <v>234</v>
      </c>
      <c r="E568" t="s">
        <v>275</v>
      </c>
      <c r="F568">
        <v>5</v>
      </c>
      <c r="G568" t="str">
        <f>_xlfn.XLOOKUP(C568,Employee_Master!A:A,Employee_Master!B:B)</f>
        <v>Rohit Jain</v>
      </c>
      <c r="H568" t="str">
        <f>_xlfn.XLOOKUP(D568,Product_Master!A:A,Product_Master!B:B)</f>
        <v>Keyboard 33</v>
      </c>
      <c r="I568">
        <f>_xlfn.XLOOKUP(D568,Product_Master!A:A,Product_Master!D:D)</f>
        <v>1200</v>
      </c>
      <c r="J568">
        <f t="shared" si="8"/>
        <v>6000</v>
      </c>
      <c r="K568" t="str">
        <f>_xlfn.XLOOKUP(D568,Product_Master!A:A,Product_Master!C:C)</f>
        <v>Electronics</v>
      </c>
      <c r="L568" t="str">
        <f>_xlfn.XLOOKUP(C568,Employee_Master!A:A,Employee_Master!B:B)</f>
        <v>Rohit Jain</v>
      </c>
    </row>
    <row r="569" spans="1:12" x14ac:dyDescent="0.3">
      <c r="A569" t="s">
        <v>845</v>
      </c>
      <c r="B569" s="1">
        <v>45713</v>
      </c>
      <c r="C569" t="s">
        <v>108</v>
      </c>
      <c r="D569" t="s">
        <v>202</v>
      </c>
      <c r="E569" t="s">
        <v>277</v>
      </c>
      <c r="F569">
        <v>12</v>
      </c>
      <c r="G569" t="str">
        <f>_xlfn.XLOOKUP(C569,Employee_Master!A:A,Employee_Master!B:B)</f>
        <v>Priya Jain</v>
      </c>
      <c r="H569" t="str">
        <f>_xlfn.XLOOKUP(D569,Product_Master!A:A,Product_Master!B:B)</f>
        <v>Cabinet 17</v>
      </c>
      <c r="I569">
        <f>_xlfn.XLOOKUP(D569,Product_Master!A:A,Product_Master!D:D)</f>
        <v>10000</v>
      </c>
      <c r="J569">
        <f t="shared" si="8"/>
        <v>120000</v>
      </c>
      <c r="K569" t="str">
        <f>_xlfn.XLOOKUP(D569,Product_Master!A:A,Product_Master!C:C)</f>
        <v>Furniture</v>
      </c>
      <c r="L569" t="str">
        <f>_xlfn.XLOOKUP(C569,Employee_Master!A:A,Employee_Master!B:B)</f>
        <v>Priya Jain</v>
      </c>
    </row>
    <row r="570" spans="1:12" x14ac:dyDescent="0.3">
      <c r="A570" t="s">
        <v>846</v>
      </c>
      <c r="B570" s="1">
        <v>46020</v>
      </c>
      <c r="C570" t="s">
        <v>89</v>
      </c>
      <c r="D570" t="s">
        <v>260</v>
      </c>
      <c r="E570" t="s">
        <v>277</v>
      </c>
      <c r="F570">
        <v>11</v>
      </c>
      <c r="G570" t="str">
        <f>_xlfn.XLOOKUP(C570,Employee_Master!A:A,Employee_Master!B:B)</f>
        <v>Amit Agarwal</v>
      </c>
      <c r="H570" t="str">
        <f>_xlfn.XLOOKUP(D570,Product_Master!A:A,Product_Master!B:B)</f>
        <v>Desk 46</v>
      </c>
      <c r="I570">
        <f>_xlfn.XLOOKUP(D570,Product_Master!A:A,Product_Master!D:D)</f>
        <v>12000</v>
      </c>
      <c r="J570">
        <f t="shared" si="8"/>
        <v>132000</v>
      </c>
      <c r="K570" t="str">
        <f>_xlfn.XLOOKUP(D570,Product_Master!A:A,Product_Master!C:C)</f>
        <v>Furniture</v>
      </c>
      <c r="L570" t="str">
        <f>_xlfn.XLOOKUP(C570,Employee_Master!A:A,Employee_Master!B:B)</f>
        <v>Amit Agarwal</v>
      </c>
    </row>
    <row r="571" spans="1:12" x14ac:dyDescent="0.3">
      <c r="A571" t="s">
        <v>847</v>
      </c>
      <c r="B571" s="1">
        <v>45901</v>
      </c>
      <c r="C571" t="s">
        <v>83</v>
      </c>
      <c r="D571" t="s">
        <v>264</v>
      </c>
      <c r="E571" t="s">
        <v>275</v>
      </c>
      <c r="F571">
        <v>1</v>
      </c>
      <c r="G571" t="str">
        <f>_xlfn.XLOOKUP(C571,Employee_Master!A:A,Employee_Master!B:B)</f>
        <v>Rahul Verma</v>
      </c>
      <c r="H571" t="str">
        <f>_xlfn.XLOOKUP(D571,Product_Master!A:A,Product_Master!B:B)</f>
        <v>Notebook 48</v>
      </c>
      <c r="I571">
        <f>_xlfn.XLOOKUP(D571,Product_Master!A:A,Product_Master!D:D)</f>
        <v>100</v>
      </c>
      <c r="J571">
        <f t="shared" si="8"/>
        <v>100</v>
      </c>
      <c r="K571" t="str">
        <f>_xlfn.XLOOKUP(D571,Product_Master!A:A,Product_Master!C:C)</f>
        <v>Office Supplies</v>
      </c>
      <c r="L571" t="str">
        <f>_xlfn.XLOOKUP(C571,Employee_Master!A:A,Employee_Master!B:B)</f>
        <v>Rahul Verma</v>
      </c>
    </row>
    <row r="572" spans="1:12" x14ac:dyDescent="0.3">
      <c r="A572" t="s">
        <v>848</v>
      </c>
      <c r="B572" s="1">
        <v>45979</v>
      </c>
      <c r="C572" t="s">
        <v>18</v>
      </c>
      <c r="D572" t="s">
        <v>246</v>
      </c>
      <c r="E572" t="s">
        <v>277</v>
      </c>
      <c r="F572">
        <v>4</v>
      </c>
      <c r="G572" t="str">
        <f>_xlfn.XLOOKUP(C572,Employee_Master!A:A,Employee_Master!B:B)</f>
        <v>Pooja Verma</v>
      </c>
      <c r="H572" t="str">
        <f>_xlfn.XLOOKUP(D572,Product_Master!A:A,Product_Master!B:B)</f>
        <v>Printer Paper 39</v>
      </c>
      <c r="I572">
        <f>_xlfn.XLOOKUP(D572,Product_Master!A:A,Product_Master!D:D)</f>
        <v>300</v>
      </c>
      <c r="J572">
        <f t="shared" si="8"/>
        <v>1200</v>
      </c>
      <c r="K572" t="str">
        <f>_xlfn.XLOOKUP(D572,Product_Master!A:A,Product_Master!C:C)</f>
        <v>Office Supplies</v>
      </c>
      <c r="L572" t="str">
        <f>_xlfn.XLOOKUP(C572,Employee_Master!A:A,Employee_Master!B:B)</f>
        <v>Pooja Verma</v>
      </c>
    </row>
    <row r="573" spans="1:12" x14ac:dyDescent="0.3">
      <c r="A573" t="s">
        <v>849</v>
      </c>
      <c r="B573" s="1">
        <v>45829</v>
      </c>
      <c r="C573" t="s">
        <v>108</v>
      </c>
      <c r="D573" t="s">
        <v>256</v>
      </c>
      <c r="E573" t="s">
        <v>275</v>
      </c>
      <c r="F573">
        <v>16</v>
      </c>
      <c r="G573" t="str">
        <f>_xlfn.XLOOKUP(C573,Employee_Master!A:A,Employee_Master!B:B)</f>
        <v>Priya Jain</v>
      </c>
      <c r="H573" t="str">
        <f>_xlfn.XLOOKUP(D573,Product_Master!A:A,Product_Master!B:B)</f>
        <v>Monitor 44</v>
      </c>
      <c r="I573">
        <f>_xlfn.XLOOKUP(D573,Product_Master!A:A,Product_Master!D:D)</f>
        <v>15000</v>
      </c>
      <c r="J573">
        <f t="shared" si="8"/>
        <v>240000</v>
      </c>
      <c r="K573" t="str">
        <f>_xlfn.XLOOKUP(D573,Product_Master!A:A,Product_Master!C:C)</f>
        <v>Electronics</v>
      </c>
      <c r="L573" t="str">
        <f>_xlfn.XLOOKUP(C573,Employee_Master!A:A,Employee_Master!B:B)</f>
        <v>Priya Jain</v>
      </c>
    </row>
    <row r="574" spans="1:12" x14ac:dyDescent="0.3">
      <c r="A574" t="s">
        <v>850</v>
      </c>
      <c r="B574" s="1">
        <v>45914</v>
      </c>
      <c r="C574" t="s">
        <v>146</v>
      </c>
      <c r="D574" t="s">
        <v>210</v>
      </c>
      <c r="E574" t="s">
        <v>290</v>
      </c>
      <c r="F574">
        <v>4</v>
      </c>
      <c r="G574" t="str">
        <f>_xlfn.XLOOKUP(C574,Employee_Master!A:A,Employee_Master!B:B)</f>
        <v>Rohit Sharma</v>
      </c>
      <c r="H574" t="str">
        <f>_xlfn.XLOOKUP(D574,Product_Master!A:A,Product_Master!B:B)</f>
        <v>Laptop 21</v>
      </c>
      <c r="I574">
        <f>_xlfn.XLOOKUP(D574,Product_Master!A:A,Product_Master!D:D)</f>
        <v>60000</v>
      </c>
      <c r="J574">
        <f t="shared" si="8"/>
        <v>240000</v>
      </c>
      <c r="K574" t="str">
        <f>_xlfn.XLOOKUP(D574,Product_Master!A:A,Product_Master!C:C)</f>
        <v>Electronics</v>
      </c>
      <c r="L574" t="str">
        <f>_xlfn.XLOOKUP(C574,Employee_Master!A:A,Employee_Master!B:B)</f>
        <v>Rohit Sharma</v>
      </c>
    </row>
    <row r="575" spans="1:12" x14ac:dyDescent="0.3">
      <c r="A575" t="s">
        <v>851</v>
      </c>
      <c r="B575" s="1">
        <v>45969</v>
      </c>
      <c r="C575" t="s">
        <v>100</v>
      </c>
      <c r="D575" t="s">
        <v>202</v>
      </c>
      <c r="E575" t="s">
        <v>275</v>
      </c>
      <c r="F575">
        <v>14</v>
      </c>
      <c r="G575" t="str">
        <f>_xlfn.XLOOKUP(C575,Employee_Master!A:A,Employee_Master!B:B)</f>
        <v>Anjali Jain</v>
      </c>
      <c r="H575" t="str">
        <f>_xlfn.XLOOKUP(D575,Product_Master!A:A,Product_Master!B:B)</f>
        <v>Cabinet 17</v>
      </c>
      <c r="I575">
        <f>_xlfn.XLOOKUP(D575,Product_Master!A:A,Product_Master!D:D)</f>
        <v>10000</v>
      </c>
      <c r="J575">
        <f t="shared" si="8"/>
        <v>140000</v>
      </c>
      <c r="K575" t="str">
        <f>_xlfn.XLOOKUP(D575,Product_Master!A:A,Product_Master!C:C)</f>
        <v>Furniture</v>
      </c>
      <c r="L575" t="str">
        <f>_xlfn.XLOOKUP(C575,Employee_Master!A:A,Employee_Master!B:B)</f>
        <v>Anjali Jain</v>
      </c>
    </row>
    <row r="576" spans="1:12" x14ac:dyDescent="0.3">
      <c r="A576" t="s">
        <v>852</v>
      </c>
      <c r="B576" s="1">
        <v>45756</v>
      </c>
      <c r="C576" t="s">
        <v>107</v>
      </c>
      <c r="D576" t="s">
        <v>222</v>
      </c>
      <c r="E576" t="s">
        <v>275</v>
      </c>
      <c r="F576">
        <v>1</v>
      </c>
      <c r="G576" t="str">
        <f>_xlfn.XLOOKUP(C576,Employee_Master!A:A,Employee_Master!B:B)</f>
        <v>Pooja Jain</v>
      </c>
      <c r="H576" t="str">
        <f>_xlfn.XLOOKUP(D576,Product_Master!A:A,Product_Master!B:B)</f>
        <v>Cabinet 27</v>
      </c>
      <c r="I576">
        <f>_xlfn.XLOOKUP(D576,Product_Master!A:A,Product_Master!D:D)</f>
        <v>10000</v>
      </c>
      <c r="J576">
        <f t="shared" si="8"/>
        <v>10000</v>
      </c>
      <c r="K576" t="str">
        <f>_xlfn.XLOOKUP(D576,Product_Master!A:A,Product_Master!C:C)</f>
        <v>Furniture</v>
      </c>
      <c r="L576" t="str">
        <f>_xlfn.XLOOKUP(C576,Employee_Master!A:A,Employee_Master!B:B)</f>
        <v>Pooja Jain</v>
      </c>
    </row>
    <row r="577" spans="1:12" x14ac:dyDescent="0.3">
      <c r="A577" t="s">
        <v>853</v>
      </c>
      <c r="B577" s="1">
        <v>45894</v>
      </c>
      <c r="C577" t="s">
        <v>38</v>
      </c>
      <c r="D577" t="s">
        <v>216</v>
      </c>
      <c r="E577" t="s">
        <v>277</v>
      </c>
      <c r="F577">
        <v>11</v>
      </c>
      <c r="G577" t="str">
        <f>_xlfn.XLOOKUP(C577,Employee_Master!A:A,Employee_Master!B:B)</f>
        <v>Karan Gupta</v>
      </c>
      <c r="H577" t="str">
        <f>_xlfn.XLOOKUP(D577,Product_Master!A:A,Product_Master!B:B)</f>
        <v>Monitor 24</v>
      </c>
      <c r="I577">
        <f>_xlfn.XLOOKUP(D577,Product_Master!A:A,Product_Master!D:D)</f>
        <v>15000</v>
      </c>
      <c r="J577">
        <f t="shared" si="8"/>
        <v>165000</v>
      </c>
      <c r="K577" t="str">
        <f>_xlfn.XLOOKUP(D577,Product_Master!A:A,Product_Master!C:C)</f>
        <v>Electronics</v>
      </c>
      <c r="L577" t="str">
        <f>_xlfn.XLOOKUP(C577,Employee_Master!A:A,Employee_Master!B:B)</f>
        <v>Karan Gupta</v>
      </c>
    </row>
    <row r="578" spans="1:12" x14ac:dyDescent="0.3">
      <c r="A578" t="s">
        <v>854</v>
      </c>
      <c r="B578" s="1">
        <v>45918</v>
      </c>
      <c r="C578" t="s">
        <v>4</v>
      </c>
      <c r="D578" t="s">
        <v>250</v>
      </c>
      <c r="E578" t="s">
        <v>290</v>
      </c>
      <c r="F578">
        <v>1</v>
      </c>
      <c r="G578" t="str">
        <f>_xlfn.XLOOKUP(C578,Employee_Master!A:A,Employee_Master!B:B)</f>
        <v>Priya Sharma</v>
      </c>
      <c r="H578" t="str">
        <f>_xlfn.XLOOKUP(D578,Product_Master!A:A,Product_Master!B:B)</f>
        <v>Laptop 41</v>
      </c>
      <c r="I578">
        <f>_xlfn.XLOOKUP(D578,Product_Master!A:A,Product_Master!D:D)</f>
        <v>60000</v>
      </c>
      <c r="J578">
        <f t="shared" si="8"/>
        <v>60000</v>
      </c>
      <c r="K578" t="str">
        <f>_xlfn.XLOOKUP(D578,Product_Master!A:A,Product_Master!C:C)</f>
        <v>Electronics</v>
      </c>
      <c r="L578" t="str">
        <f>_xlfn.XLOOKUP(C578,Employee_Master!A:A,Employee_Master!B:B)</f>
        <v>Priya Sharma</v>
      </c>
    </row>
    <row r="579" spans="1:12" x14ac:dyDescent="0.3">
      <c r="A579" t="s">
        <v>855</v>
      </c>
      <c r="B579" s="1">
        <v>45921</v>
      </c>
      <c r="C579" t="s">
        <v>70</v>
      </c>
      <c r="D579" t="s">
        <v>172</v>
      </c>
      <c r="E579" t="s">
        <v>281</v>
      </c>
      <c r="F579">
        <v>12</v>
      </c>
      <c r="G579" t="str">
        <f>_xlfn.XLOOKUP(C579,Employee_Master!A:A,Employee_Master!B:B)</f>
        <v>Rohit Jain</v>
      </c>
      <c r="H579" t="str">
        <f>_xlfn.XLOOKUP(D579,Product_Master!A:A,Product_Master!B:B)</f>
        <v>Keyboard 3</v>
      </c>
      <c r="I579">
        <f>_xlfn.XLOOKUP(D579,Product_Master!A:A,Product_Master!D:D)</f>
        <v>1200</v>
      </c>
      <c r="J579">
        <f t="shared" ref="J579:J642" si="9">F579*I579</f>
        <v>14400</v>
      </c>
      <c r="K579" t="str">
        <f>_xlfn.XLOOKUP(D579,Product_Master!A:A,Product_Master!C:C)</f>
        <v>Electronics</v>
      </c>
      <c r="L579" t="str">
        <f>_xlfn.XLOOKUP(C579,Employee_Master!A:A,Employee_Master!B:B)</f>
        <v>Rohit Jain</v>
      </c>
    </row>
    <row r="580" spans="1:12" x14ac:dyDescent="0.3">
      <c r="A580" t="s">
        <v>856</v>
      </c>
      <c r="B580" s="1">
        <v>45717</v>
      </c>
      <c r="C580" t="s">
        <v>21</v>
      </c>
      <c r="D580" t="s">
        <v>174</v>
      </c>
      <c r="E580" t="s">
        <v>290</v>
      </c>
      <c r="F580">
        <v>8</v>
      </c>
      <c r="G580" t="str">
        <f>_xlfn.XLOOKUP(C580,Employee_Master!A:A,Employee_Master!B:B)</f>
        <v>Karan Kumar</v>
      </c>
      <c r="H580" t="str">
        <f>_xlfn.XLOOKUP(D580,Product_Master!A:A,Product_Master!B:B)</f>
        <v>Monitor 4</v>
      </c>
      <c r="I580">
        <f>_xlfn.XLOOKUP(D580,Product_Master!A:A,Product_Master!D:D)</f>
        <v>15000</v>
      </c>
      <c r="J580">
        <f t="shared" si="9"/>
        <v>120000</v>
      </c>
      <c r="K580" t="str">
        <f>_xlfn.XLOOKUP(D580,Product_Master!A:A,Product_Master!C:C)</f>
        <v>Electronics</v>
      </c>
      <c r="L580" t="str">
        <f>_xlfn.XLOOKUP(C580,Employee_Master!A:A,Employee_Master!B:B)</f>
        <v>Karan Kumar</v>
      </c>
    </row>
    <row r="581" spans="1:12" x14ac:dyDescent="0.3">
      <c r="A581" t="s">
        <v>857</v>
      </c>
      <c r="B581" s="1">
        <v>45926</v>
      </c>
      <c r="C581" t="s">
        <v>59</v>
      </c>
      <c r="D581" t="s">
        <v>210</v>
      </c>
      <c r="E581" t="s">
        <v>275</v>
      </c>
      <c r="F581">
        <v>17</v>
      </c>
      <c r="G581" t="str">
        <f>_xlfn.XLOOKUP(C581,Employee_Master!A:A,Employee_Master!B:B)</f>
        <v>Pooja Jain</v>
      </c>
      <c r="H581" t="str">
        <f>_xlfn.XLOOKUP(D581,Product_Master!A:A,Product_Master!B:B)</f>
        <v>Laptop 21</v>
      </c>
      <c r="I581">
        <f>_xlfn.XLOOKUP(D581,Product_Master!A:A,Product_Master!D:D)</f>
        <v>60000</v>
      </c>
      <c r="J581">
        <f t="shared" si="9"/>
        <v>1020000</v>
      </c>
      <c r="K581" t="str">
        <f>_xlfn.XLOOKUP(D581,Product_Master!A:A,Product_Master!C:C)</f>
        <v>Electronics</v>
      </c>
      <c r="L581" t="str">
        <f>_xlfn.XLOOKUP(C581,Employee_Master!A:A,Employee_Master!B:B)</f>
        <v>Pooja Jain</v>
      </c>
    </row>
    <row r="582" spans="1:12" x14ac:dyDescent="0.3">
      <c r="A582" t="s">
        <v>858</v>
      </c>
      <c r="B582" s="1">
        <v>45736</v>
      </c>
      <c r="C582" t="s">
        <v>143</v>
      </c>
      <c r="D582" t="s">
        <v>167</v>
      </c>
      <c r="E582" t="s">
        <v>275</v>
      </c>
      <c r="F582">
        <v>20</v>
      </c>
      <c r="G582" t="str">
        <f>_xlfn.XLOOKUP(C582,Employee_Master!A:A,Employee_Master!B:B)</f>
        <v>Neha Yadav</v>
      </c>
      <c r="H582" t="str">
        <f>_xlfn.XLOOKUP(D582,Product_Master!A:A,Product_Master!B:B)</f>
        <v>Laptop 1</v>
      </c>
      <c r="I582">
        <f>_xlfn.XLOOKUP(D582,Product_Master!A:A,Product_Master!D:D)</f>
        <v>60000</v>
      </c>
      <c r="J582">
        <f t="shared" si="9"/>
        <v>1200000</v>
      </c>
      <c r="K582" t="str">
        <f>_xlfn.XLOOKUP(D582,Product_Master!A:A,Product_Master!C:C)</f>
        <v>Electronics</v>
      </c>
      <c r="L582" t="str">
        <f>_xlfn.XLOOKUP(C582,Employee_Master!A:A,Employee_Master!B:B)</f>
        <v>Neha Yadav</v>
      </c>
    </row>
    <row r="583" spans="1:12" x14ac:dyDescent="0.3">
      <c r="A583" t="s">
        <v>859</v>
      </c>
      <c r="B583" s="1">
        <v>45675</v>
      </c>
      <c r="C583" t="s">
        <v>145</v>
      </c>
      <c r="D583" t="s">
        <v>240</v>
      </c>
      <c r="E583" t="s">
        <v>277</v>
      </c>
      <c r="F583">
        <v>10</v>
      </c>
      <c r="G583" t="str">
        <f>_xlfn.XLOOKUP(C583,Employee_Master!A:A,Employee_Master!B:B)</f>
        <v>Rahul Gupta</v>
      </c>
      <c r="H583" t="str">
        <f>_xlfn.XLOOKUP(D583,Product_Master!A:A,Product_Master!B:B)</f>
        <v>Desk 36</v>
      </c>
      <c r="I583">
        <f>_xlfn.XLOOKUP(D583,Product_Master!A:A,Product_Master!D:D)</f>
        <v>12000</v>
      </c>
      <c r="J583">
        <f t="shared" si="9"/>
        <v>120000</v>
      </c>
      <c r="K583" t="str">
        <f>_xlfn.XLOOKUP(D583,Product_Master!A:A,Product_Master!C:C)</f>
        <v>Furniture</v>
      </c>
      <c r="L583" t="str">
        <f>_xlfn.XLOOKUP(C583,Employee_Master!A:A,Employee_Master!B:B)</f>
        <v>Rahul Gupta</v>
      </c>
    </row>
    <row r="584" spans="1:12" x14ac:dyDescent="0.3">
      <c r="A584" t="s">
        <v>860</v>
      </c>
      <c r="B584" s="1">
        <v>45868</v>
      </c>
      <c r="C584" t="s">
        <v>16</v>
      </c>
      <c r="D584" t="s">
        <v>202</v>
      </c>
      <c r="E584" t="s">
        <v>277</v>
      </c>
      <c r="F584">
        <v>14</v>
      </c>
      <c r="G584" t="str">
        <f>_xlfn.XLOOKUP(C584,Employee_Master!A:A,Employee_Master!B:B)</f>
        <v>Priya Kumar</v>
      </c>
      <c r="H584" t="str">
        <f>_xlfn.XLOOKUP(D584,Product_Master!A:A,Product_Master!B:B)</f>
        <v>Cabinet 17</v>
      </c>
      <c r="I584">
        <f>_xlfn.XLOOKUP(D584,Product_Master!A:A,Product_Master!D:D)</f>
        <v>10000</v>
      </c>
      <c r="J584">
        <f t="shared" si="9"/>
        <v>140000</v>
      </c>
      <c r="K584" t="str">
        <f>_xlfn.XLOOKUP(D584,Product_Master!A:A,Product_Master!C:C)</f>
        <v>Furniture</v>
      </c>
      <c r="L584" t="str">
        <f>_xlfn.XLOOKUP(C584,Employee_Master!A:A,Employee_Master!B:B)</f>
        <v>Priya Kumar</v>
      </c>
    </row>
    <row r="585" spans="1:12" x14ac:dyDescent="0.3">
      <c r="A585" t="s">
        <v>861</v>
      </c>
      <c r="B585" s="1">
        <v>45935</v>
      </c>
      <c r="C585" t="s">
        <v>16</v>
      </c>
      <c r="D585" t="s">
        <v>260</v>
      </c>
      <c r="E585" t="s">
        <v>277</v>
      </c>
      <c r="F585">
        <v>16</v>
      </c>
      <c r="G585" t="str">
        <f>_xlfn.XLOOKUP(C585,Employee_Master!A:A,Employee_Master!B:B)</f>
        <v>Priya Kumar</v>
      </c>
      <c r="H585" t="str">
        <f>_xlfn.XLOOKUP(D585,Product_Master!A:A,Product_Master!B:B)</f>
        <v>Desk 46</v>
      </c>
      <c r="I585">
        <f>_xlfn.XLOOKUP(D585,Product_Master!A:A,Product_Master!D:D)</f>
        <v>12000</v>
      </c>
      <c r="J585">
        <f t="shared" si="9"/>
        <v>192000</v>
      </c>
      <c r="K585" t="str">
        <f>_xlfn.XLOOKUP(D585,Product_Master!A:A,Product_Master!C:C)</f>
        <v>Furniture</v>
      </c>
      <c r="L585" t="str">
        <f>_xlfn.XLOOKUP(C585,Employee_Master!A:A,Employee_Master!B:B)</f>
        <v>Priya Kumar</v>
      </c>
    </row>
    <row r="586" spans="1:12" x14ac:dyDescent="0.3">
      <c r="A586" t="s">
        <v>862</v>
      </c>
      <c r="B586" s="1">
        <v>45690</v>
      </c>
      <c r="C586" t="s">
        <v>75</v>
      </c>
      <c r="D586" t="s">
        <v>179</v>
      </c>
      <c r="E586" t="s">
        <v>290</v>
      </c>
      <c r="F586">
        <v>8</v>
      </c>
      <c r="G586" t="str">
        <f>_xlfn.XLOOKUP(C586,Employee_Master!A:A,Employee_Master!B:B)</f>
        <v>Vikas Sharma</v>
      </c>
      <c r="H586" t="str">
        <f>_xlfn.XLOOKUP(D586,Product_Master!A:A,Product_Master!B:B)</f>
        <v>Desk 6</v>
      </c>
      <c r="I586">
        <f>_xlfn.XLOOKUP(D586,Product_Master!A:A,Product_Master!D:D)</f>
        <v>12000</v>
      </c>
      <c r="J586">
        <f t="shared" si="9"/>
        <v>96000</v>
      </c>
      <c r="K586" t="str">
        <f>_xlfn.XLOOKUP(D586,Product_Master!A:A,Product_Master!C:C)</f>
        <v>Furniture</v>
      </c>
      <c r="L586" t="str">
        <f>_xlfn.XLOOKUP(C586,Employee_Master!A:A,Employee_Master!B:B)</f>
        <v>Vikas Sharma</v>
      </c>
    </row>
    <row r="587" spans="1:12" x14ac:dyDescent="0.3">
      <c r="A587" t="s">
        <v>863</v>
      </c>
      <c r="B587" s="1">
        <v>45798</v>
      </c>
      <c r="C587" t="s">
        <v>57</v>
      </c>
      <c r="D587" t="s">
        <v>194</v>
      </c>
      <c r="E587" t="s">
        <v>281</v>
      </c>
      <c r="F587">
        <v>10</v>
      </c>
      <c r="G587" t="str">
        <f>_xlfn.XLOOKUP(C587,Employee_Master!A:A,Employee_Master!B:B)</f>
        <v>Neha Sharma</v>
      </c>
      <c r="H587" t="str">
        <f>_xlfn.XLOOKUP(D587,Product_Master!A:A,Product_Master!B:B)</f>
        <v>Keyboard 13</v>
      </c>
      <c r="I587">
        <f>_xlfn.XLOOKUP(D587,Product_Master!A:A,Product_Master!D:D)</f>
        <v>1200</v>
      </c>
      <c r="J587">
        <f t="shared" si="9"/>
        <v>12000</v>
      </c>
      <c r="K587" t="str">
        <f>_xlfn.XLOOKUP(D587,Product_Master!A:A,Product_Master!C:C)</f>
        <v>Electronics</v>
      </c>
      <c r="L587" t="str">
        <f>_xlfn.XLOOKUP(C587,Employee_Master!A:A,Employee_Master!B:B)</f>
        <v>Neha Sharma</v>
      </c>
    </row>
    <row r="588" spans="1:12" x14ac:dyDescent="0.3">
      <c r="A588" t="s">
        <v>864</v>
      </c>
      <c r="B588" s="1">
        <v>45792</v>
      </c>
      <c r="C588" t="s">
        <v>112</v>
      </c>
      <c r="D588" t="s">
        <v>206</v>
      </c>
      <c r="E588" t="s">
        <v>275</v>
      </c>
      <c r="F588">
        <v>3</v>
      </c>
      <c r="G588" t="str">
        <f>_xlfn.XLOOKUP(C588,Employee_Master!A:A,Employee_Master!B:B)</f>
        <v>Sneha Patel</v>
      </c>
      <c r="H588" t="str">
        <f>_xlfn.XLOOKUP(D588,Product_Master!A:A,Product_Master!B:B)</f>
        <v>Printer Paper 19</v>
      </c>
      <c r="I588">
        <f>_xlfn.XLOOKUP(D588,Product_Master!A:A,Product_Master!D:D)</f>
        <v>300</v>
      </c>
      <c r="J588">
        <f t="shared" si="9"/>
        <v>900</v>
      </c>
      <c r="K588" t="str">
        <f>_xlfn.XLOOKUP(D588,Product_Master!A:A,Product_Master!C:C)</f>
        <v>Office Supplies</v>
      </c>
      <c r="L588" t="str">
        <f>_xlfn.XLOOKUP(C588,Employee_Master!A:A,Employee_Master!B:B)</f>
        <v>Sneha Patel</v>
      </c>
    </row>
    <row r="589" spans="1:12" x14ac:dyDescent="0.3">
      <c r="A589" t="s">
        <v>865</v>
      </c>
      <c r="B589" s="1">
        <v>45944</v>
      </c>
      <c r="C589" t="s">
        <v>75</v>
      </c>
      <c r="D589" t="s">
        <v>228</v>
      </c>
      <c r="E589" t="s">
        <v>275</v>
      </c>
      <c r="F589">
        <v>3</v>
      </c>
      <c r="G589" t="str">
        <f>_xlfn.XLOOKUP(C589,Employee_Master!A:A,Employee_Master!B:B)</f>
        <v>Vikas Sharma</v>
      </c>
      <c r="H589" t="str">
        <f>_xlfn.XLOOKUP(D589,Product_Master!A:A,Product_Master!B:B)</f>
        <v>Marker 30</v>
      </c>
      <c r="I589">
        <f>_xlfn.XLOOKUP(D589,Product_Master!A:A,Product_Master!D:D)</f>
        <v>50</v>
      </c>
      <c r="J589">
        <f t="shared" si="9"/>
        <v>150</v>
      </c>
      <c r="K589" t="str">
        <f>_xlfn.XLOOKUP(D589,Product_Master!A:A,Product_Master!C:C)</f>
        <v>Office Supplies</v>
      </c>
      <c r="L589" t="str">
        <f>_xlfn.XLOOKUP(C589,Employee_Master!A:A,Employee_Master!B:B)</f>
        <v>Vikas Sharma</v>
      </c>
    </row>
    <row r="590" spans="1:12" x14ac:dyDescent="0.3">
      <c r="A590" t="s">
        <v>866</v>
      </c>
      <c r="B590" s="1">
        <v>45988</v>
      </c>
      <c r="C590" t="s">
        <v>73</v>
      </c>
      <c r="D590" t="s">
        <v>204</v>
      </c>
      <c r="E590" t="s">
        <v>281</v>
      </c>
      <c r="F590">
        <v>15</v>
      </c>
      <c r="G590" t="str">
        <f>_xlfn.XLOOKUP(C590,Employee_Master!A:A,Employee_Master!B:B)</f>
        <v>Sneha Jain</v>
      </c>
      <c r="H590" t="str">
        <f>_xlfn.XLOOKUP(D590,Product_Master!A:A,Product_Master!B:B)</f>
        <v>Notebook 18</v>
      </c>
      <c r="I590">
        <f>_xlfn.XLOOKUP(D590,Product_Master!A:A,Product_Master!D:D)</f>
        <v>100</v>
      </c>
      <c r="J590">
        <f t="shared" si="9"/>
        <v>1500</v>
      </c>
      <c r="K590" t="str">
        <f>_xlfn.XLOOKUP(D590,Product_Master!A:A,Product_Master!C:C)</f>
        <v>Office Supplies</v>
      </c>
      <c r="L590" t="str">
        <f>_xlfn.XLOOKUP(C590,Employee_Master!A:A,Employee_Master!B:B)</f>
        <v>Sneha Jain</v>
      </c>
    </row>
    <row r="591" spans="1:12" x14ac:dyDescent="0.3">
      <c r="A591" t="s">
        <v>867</v>
      </c>
      <c r="B591" s="1">
        <v>46012</v>
      </c>
      <c r="C591" t="s">
        <v>72</v>
      </c>
      <c r="D591" t="s">
        <v>224</v>
      </c>
      <c r="E591" t="s">
        <v>281</v>
      </c>
      <c r="F591">
        <v>14</v>
      </c>
      <c r="G591" t="str">
        <f>_xlfn.XLOOKUP(C591,Employee_Master!A:A,Employee_Master!B:B)</f>
        <v>Karan Yadav</v>
      </c>
      <c r="H591" t="str">
        <f>_xlfn.XLOOKUP(D591,Product_Master!A:A,Product_Master!B:B)</f>
        <v>Notebook 28</v>
      </c>
      <c r="I591">
        <f>_xlfn.XLOOKUP(D591,Product_Master!A:A,Product_Master!D:D)</f>
        <v>100</v>
      </c>
      <c r="J591">
        <f t="shared" si="9"/>
        <v>1400</v>
      </c>
      <c r="K591" t="str">
        <f>_xlfn.XLOOKUP(D591,Product_Master!A:A,Product_Master!C:C)</f>
        <v>Office Supplies</v>
      </c>
      <c r="L591" t="str">
        <f>_xlfn.XLOOKUP(C591,Employee_Master!A:A,Employee_Master!B:B)</f>
        <v>Karan Yadav</v>
      </c>
    </row>
    <row r="592" spans="1:12" x14ac:dyDescent="0.3">
      <c r="A592" t="s">
        <v>868</v>
      </c>
      <c r="B592" s="1">
        <v>45735</v>
      </c>
      <c r="C592" t="s">
        <v>70</v>
      </c>
      <c r="D592" t="s">
        <v>218</v>
      </c>
      <c r="E592" t="s">
        <v>290</v>
      </c>
      <c r="F592">
        <v>1</v>
      </c>
      <c r="G592" t="str">
        <f>_xlfn.XLOOKUP(C592,Employee_Master!A:A,Employee_Master!B:B)</f>
        <v>Rohit Jain</v>
      </c>
      <c r="H592" t="str">
        <f>_xlfn.XLOOKUP(D592,Product_Master!A:A,Product_Master!B:B)</f>
        <v>Office Chair 25</v>
      </c>
      <c r="I592">
        <f>_xlfn.XLOOKUP(D592,Product_Master!A:A,Product_Master!D:D)</f>
        <v>7000</v>
      </c>
      <c r="J592">
        <f t="shared" si="9"/>
        <v>7000</v>
      </c>
      <c r="K592" t="str">
        <f>_xlfn.XLOOKUP(D592,Product_Master!A:A,Product_Master!C:C)</f>
        <v>Furniture</v>
      </c>
      <c r="L592" t="str">
        <f>_xlfn.XLOOKUP(C592,Employee_Master!A:A,Employee_Master!B:B)</f>
        <v>Rohit Jain</v>
      </c>
    </row>
    <row r="593" spans="1:12" x14ac:dyDescent="0.3">
      <c r="A593" t="s">
        <v>869</v>
      </c>
      <c r="B593" s="1">
        <v>46008</v>
      </c>
      <c r="C593" t="s">
        <v>101</v>
      </c>
      <c r="D593" t="s">
        <v>190</v>
      </c>
      <c r="E593" t="s">
        <v>277</v>
      </c>
      <c r="F593">
        <v>9</v>
      </c>
      <c r="G593" t="str">
        <f>_xlfn.XLOOKUP(C593,Employee_Master!A:A,Employee_Master!B:B)</f>
        <v>Pooja Verma</v>
      </c>
      <c r="H593" t="str">
        <f>_xlfn.XLOOKUP(D593,Product_Master!A:A,Product_Master!B:B)</f>
        <v>Laptop 11</v>
      </c>
      <c r="I593">
        <f>_xlfn.XLOOKUP(D593,Product_Master!A:A,Product_Master!D:D)</f>
        <v>60000</v>
      </c>
      <c r="J593">
        <f t="shared" si="9"/>
        <v>540000</v>
      </c>
      <c r="K593" t="str">
        <f>_xlfn.XLOOKUP(D593,Product_Master!A:A,Product_Master!C:C)</f>
        <v>Electronics</v>
      </c>
      <c r="L593" t="str">
        <f>_xlfn.XLOOKUP(C593,Employee_Master!A:A,Employee_Master!B:B)</f>
        <v>Pooja Verma</v>
      </c>
    </row>
    <row r="594" spans="1:12" x14ac:dyDescent="0.3">
      <c r="A594" t="s">
        <v>870</v>
      </c>
      <c r="B594" s="1">
        <v>45985</v>
      </c>
      <c r="C594" t="s">
        <v>108</v>
      </c>
      <c r="D594" t="s">
        <v>256</v>
      </c>
      <c r="E594" t="s">
        <v>275</v>
      </c>
      <c r="F594">
        <v>7</v>
      </c>
      <c r="G594" t="str">
        <f>_xlfn.XLOOKUP(C594,Employee_Master!A:A,Employee_Master!B:B)</f>
        <v>Priya Jain</v>
      </c>
      <c r="H594" t="str">
        <f>_xlfn.XLOOKUP(D594,Product_Master!A:A,Product_Master!B:B)</f>
        <v>Monitor 44</v>
      </c>
      <c r="I594">
        <f>_xlfn.XLOOKUP(D594,Product_Master!A:A,Product_Master!D:D)</f>
        <v>15000</v>
      </c>
      <c r="J594">
        <f t="shared" si="9"/>
        <v>105000</v>
      </c>
      <c r="K594" t="str">
        <f>_xlfn.XLOOKUP(D594,Product_Master!A:A,Product_Master!C:C)</f>
        <v>Electronics</v>
      </c>
      <c r="L594" t="str">
        <f>_xlfn.XLOOKUP(C594,Employee_Master!A:A,Employee_Master!B:B)</f>
        <v>Priya Jain</v>
      </c>
    </row>
    <row r="595" spans="1:12" x14ac:dyDescent="0.3">
      <c r="A595" t="s">
        <v>871</v>
      </c>
      <c r="B595" s="1">
        <v>45883</v>
      </c>
      <c r="C595" t="s">
        <v>66</v>
      </c>
      <c r="D595" t="s">
        <v>252</v>
      </c>
      <c r="E595" t="s">
        <v>281</v>
      </c>
      <c r="F595">
        <v>19</v>
      </c>
      <c r="G595" t="str">
        <f>_xlfn.XLOOKUP(C595,Employee_Master!A:A,Employee_Master!B:B)</f>
        <v>Rohit Yadav</v>
      </c>
      <c r="H595" t="str">
        <f>_xlfn.XLOOKUP(D595,Product_Master!A:A,Product_Master!B:B)</f>
        <v>Mouse 42</v>
      </c>
      <c r="I595">
        <f>_xlfn.XLOOKUP(D595,Product_Master!A:A,Product_Master!D:D)</f>
        <v>500</v>
      </c>
      <c r="J595">
        <f t="shared" si="9"/>
        <v>9500</v>
      </c>
      <c r="K595" t="str">
        <f>_xlfn.XLOOKUP(D595,Product_Master!A:A,Product_Master!C:C)</f>
        <v>Electronics</v>
      </c>
      <c r="L595" t="str">
        <f>_xlfn.XLOOKUP(C595,Employee_Master!A:A,Employee_Master!B:B)</f>
        <v>Rohit Yadav</v>
      </c>
    </row>
    <row r="596" spans="1:12" x14ac:dyDescent="0.3">
      <c r="A596" t="s">
        <v>872</v>
      </c>
      <c r="B596" s="1">
        <v>45753</v>
      </c>
      <c r="C596" t="s">
        <v>83</v>
      </c>
      <c r="D596" t="s">
        <v>256</v>
      </c>
      <c r="E596" t="s">
        <v>281</v>
      </c>
      <c r="F596">
        <v>7</v>
      </c>
      <c r="G596" t="str">
        <f>_xlfn.XLOOKUP(C596,Employee_Master!A:A,Employee_Master!B:B)</f>
        <v>Rahul Verma</v>
      </c>
      <c r="H596" t="str">
        <f>_xlfn.XLOOKUP(D596,Product_Master!A:A,Product_Master!B:B)</f>
        <v>Monitor 44</v>
      </c>
      <c r="I596">
        <f>_xlfn.XLOOKUP(D596,Product_Master!A:A,Product_Master!D:D)</f>
        <v>15000</v>
      </c>
      <c r="J596">
        <f t="shared" si="9"/>
        <v>105000</v>
      </c>
      <c r="K596" t="str">
        <f>_xlfn.XLOOKUP(D596,Product_Master!A:A,Product_Master!C:C)</f>
        <v>Electronics</v>
      </c>
      <c r="L596" t="str">
        <f>_xlfn.XLOOKUP(C596,Employee_Master!A:A,Employee_Master!B:B)</f>
        <v>Rahul Verma</v>
      </c>
    </row>
    <row r="597" spans="1:12" x14ac:dyDescent="0.3">
      <c r="A597" t="s">
        <v>873</v>
      </c>
      <c r="B597" s="1">
        <v>45695</v>
      </c>
      <c r="C597" t="s">
        <v>153</v>
      </c>
      <c r="D597" t="s">
        <v>232</v>
      </c>
      <c r="E597" t="s">
        <v>277</v>
      </c>
      <c r="F597">
        <v>19</v>
      </c>
      <c r="G597" t="str">
        <f>_xlfn.XLOOKUP(C597,Employee_Master!A:A,Employee_Master!B:B)</f>
        <v>Rohit Kumar</v>
      </c>
      <c r="H597" t="str">
        <f>_xlfn.XLOOKUP(D597,Product_Master!A:A,Product_Master!B:B)</f>
        <v>Mouse 32</v>
      </c>
      <c r="I597">
        <f>_xlfn.XLOOKUP(D597,Product_Master!A:A,Product_Master!D:D)</f>
        <v>500</v>
      </c>
      <c r="J597">
        <f t="shared" si="9"/>
        <v>9500</v>
      </c>
      <c r="K597" t="str">
        <f>_xlfn.XLOOKUP(D597,Product_Master!A:A,Product_Master!C:C)</f>
        <v>Electronics</v>
      </c>
      <c r="L597" t="str">
        <f>_xlfn.XLOOKUP(C597,Employee_Master!A:A,Employee_Master!B:B)</f>
        <v>Rohit Kumar</v>
      </c>
    </row>
    <row r="598" spans="1:12" x14ac:dyDescent="0.3">
      <c r="A598" t="s">
        <v>874</v>
      </c>
      <c r="B598" s="1">
        <v>45782</v>
      </c>
      <c r="C598" t="s">
        <v>72</v>
      </c>
      <c r="D598" t="s">
        <v>240</v>
      </c>
      <c r="E598" t="s">
        <v>277</v>
      </c>
      <c r="F598">
        <v>11</v>
      </c>
      <c r="G598" t="str">
        <f>_xlfn.XLOOKUP(C598,Employee_Master!A:A,Employee_Master!B:B)</f>
        <v>Karan Yadav</v>
      </c>
      <c r="H598" t="str">
        <f>_xlfn.XLOOKUP(D598,Product_Master!A:A,Product_Master!B:B)</f>
        <v>Desk 36</v>
      </c>
      <c r="I598">
        <f>_xlfn.XLOOKUP(D598,Product_Master!A:A,Product_Master!D:D)</f>
        <v>12000</v>
      </c>
      <c r="J598">
        <f t="shared" si="9"/>
        <v>132000</v>
      </c>
      <c r="K598" t="str">
        <f>_xlfn.XLOOKUP(D598,Product_Master!A:A,Product_Master!C:C)</f>
        <v>Furniture</v>
      </c>
      <c r="L598" t="str">
        <f>_xlfn.XLOOKUP(C598,Employee_Master!A:A,Employee_Master!B:B)</f>
        <v>Karan Yadav</v>
      </c>
    </row>
    <row r="599" spans="1:12" x14ac:dyDescent="0.3">
      <c r="A599" t="s">
        <v>875</v>
      </c>
      <c r="B599" s="1">
        <v>45854</v>
      </c>
      <c r="C599" t="s">
        <v>136</v>
      </c>
      <c r="D599" t="s">
        <v>262</v>
      </c>
      <c r="E599" t="s">
        <v>290</v>
      </c>
      <c r="F599">
        <v>3</v>
      </c>
      <c r="G599" t="str">
        <f>_xlfn.XLOOKUP(C599,Employee_Master!A:A,Employee_Master!B:B)</f>
        <v>Karan Yadav</v>
      </c>
      <c r="H599" t="str">
        <f>_xlfn.XLOOKUP(D599,Product_Master!A:A,Product_Master!B:B)</f>
        <v>Cabinet 47</v>
      </c>
      <c r="I599">
        <f>_xlfn.XLOOKUP(D599,Product_Master!A:A,Product_Master!D:D)</f>
        <v>10000</v>
      </c>
      <c r="J599">
        <f t="shared" si="9"/>
        <v>30000</v>
      </c>
      <c r="K599" t="str">
        <f>_xlfn.XLOOKUP(D599,Product_Master!A:A,Product_Master!C:C)</f>
        <v>Furniture</v>
      </c>
      <c r="L599" t="str">
        <f>_xlfn.XLOOKUP(C599,Employee_Master!A:A,Employee_Master!B:B)</f>
        <v>Karan Yadav</v>
      </c>
    </row>
    <row r="600" spans="1:12" x14ac:dyDescent="0.3">
      <c r="A600" t="s">
        <v>876</v>
      </c>
      <c r="B600" s="1">
        <v>45706</v>
      </c>
      <c r="C600" t="s">
        <v>122</v>
      </c>
      <c r="D600" t="s">
        <v>242</v>
      </c>
      <c r="E600" t="s">
        <v>290</v>
      </c>
      <c r="F600">
        <v>7</v>
      </c>
      <c r="G600" t="str">
        <f>_xlfn.XLOOKUP(C600,Employee_Master!A:A,Employee_Master!B:B)</f>
        <v>Sneha Agarwal</v>
      </c>
      <c r="H600" t="str">
        <f>_xlfn.XLOOKUP(D600,Product_Master!A:A,Product_Master!B:B)</f>
        <v>Cabinet 37</v>
      </c>
      <c r="I600">
        <f>_xlfn.XLOOKUP(D600,Product_Master!A:A,Product_Master!D:D)</f>
        <v>10000</v>
      </c>
      <c r="J600">
        <f t="shared" si="9"/>
        <v>70000</v>
      </c>
      <c r="K600" t="str">
        <f>_xlfn.XLOOKUP(D600,Product_Master!A:A,Product_Master!C:C)</f>
        <v>Furniture</v>
      </c>
      <c r="L600" t="str">
        <f>_xlfn.XLOOKUP(C600,Employee_Master!A:A,Employee_Master!B:B)</f>
        <v>Sneha Agarwal</v>
      </c>
    </row>
    <row r="601" spans="1:12" x14ac:dyDescent="0.3">
      <c r="A601" t="s">
        <v>877</v>
      </c>
      <c r="B601" s="1">
        <v>45867</v>
      </c>
      <c r="C601" t="s">
        <v>70</v>
      </c>
      <c r="D601" t="s">
        <v>214</v>
      </c>
      <c r="E601" t="s">
        <v>290</v>
      </c>
      <c r="F601">
        <v>19</v>
      </c>
      <c r="G601" t="str">
        <f>_xlfn.XLOOKUP(C601,Employee_Master!A:A,Employee_Master!B:B)</f>
        <v>Rohit Jain</v>
      </c>
      <c r="H601" t="str">
        <f>_xlfn.XLOOKUP(D601,Product_Master!A:A,Product_Master!B:B)</f>
        <v>Keyboard 23</v>
      </c>
      <c r="I601">
        <f>_xlfn.XLOOKUP(D601,Product_Master!A:A,Product_Master!D:D)</f>
        <v>1200</v>
      </c>
      <c r="J601">
        <f t="shared" si="9"/>
        <v>22800</v>
      </c>
      <c r="K601" t="str">
        <f>_xlfn.XLOOKUP(D601,Product_Master!A:A,Product_Master!C:C)</f>
        <v>Electronics</v>
      </c>
      <c r="L601" t="str">
        <f>_xlfn.XLOOKUP(C601,Employee_Master!A:A,Employee_Master!B:B)</f>
        <v>Rohit Jain</v>
      </c>
    </row>
    <row r="602" spans="1:12" x14ac:dyDescent="0.3">
      <c r="A602" t="s">
        <v>878</v>
      </c>
      <c r="B602" s="1">
        <v>45964</v>
      </c>
      <c r="C602" t="s">
        <v>66</v>
      </c>
      <c r="D602" t="s">
        <v>228</v>
      </c>
      <c r="E602" t="s">
        <v>277</v>
      </c>
      <c r="F602">
        <v>5</v>
      </c>
      <c r="G602" t="str">
        <f>_xlfn.XLOOKUP(C602,Employee_Master!A:A,Employee_Master!B:B)</f>
        <v>Rohit Yadav</v>
      </c>
      <c r="H602" t="str">
        <f>_xlfn.XLOOKUP(D602,Product_Master!A:A,Product_Master!B:B)</f>
        <v>Marker 30</v>
      </c>
      <c r="I602">
        <f>_xlfn.XLOOKUP(D602,Product_Master!A:A,Product_Master!D:D)</f>
        <v>50</v>
      </c>
      <c r="J602">
        <f t="shared" si="9"/>
        <v>250</v>
      </c>
      <c r="K602" t="str">
        <f>_xlfn.XLOOKUP(D602,Product_Master!A:A,Product_Master!C:C)</f>
        <v>Office Supplies</v>
      </c>
      <c r="L602" t="str">
        <f>_xlfn.XLOOKUP(C602,Employee_Master!A:A,Employee_Master!B:B)</f>
        <v>Rohit Yadav</v>
      </c>
    </row>
    <row r="603" spans="1:12" x14ac:dyDescent="0.3">
      <c r="A603" t="s">
        <v>879</v>
      </c>
      <c r="B603" s="1">
        <v>45870</v>
      </c>
      <c r="C603" t="s">
        <v>29</v>
      </c>
      <c r="D603" t="s">
        <v>200</v>
      </c>
      <c r="E603" t="s">
        <v>281</v>
      </c>
      <c r="F603">
        <v>19</v>
      </c>
      <c r="G603" t="str">
        <f>_xlfn.XLOOKUP(C603,Employee_Master!A:A,Employee_Master!B:B)</f>
        <v>Priya Kumar</v>
      </c>
      <c r="H603" t="str">
        <f>_xlfn.XLOOKUP(D603,Product_Master!A:A,Product_Master!B:B)</f>
        <v>Desk 16</v>
      </c>
      <c r="I603">
        <f>_xlfn.XLOOKUP(D603,Product_Master!A:A,Product_Master!D:D)</f>
        <v>12000</v>
      </c>
      <c r="J603">
        <f t="shared" si="9"/>
        <v>228000</v>
      </c>
      <c r="K603" t="str">
        <f>_xlfn.XLOOKUP(D603,Product_Master!A:A,Product_Master!C:C)</f>
        <v>Furniture</v>
      </c>
      <c r="L603" t="str">
        <f>_xlfn.XLOOKUP(C603,Employee_Master!A:A,Employee_Master!B:B)</f>
        <v>Priya Kumar</v>
      </c>
    </row>
    <row r="604" spans="1:12" x14ac:dyDescent="0.3">
      <c r="A604" t="s">
        <v>880</v>
      </c>
      <c r="B604" s="1">
        <v>45958</v>
      </c>
      <c r="C604" t="s">
        <v>139</v>
      </c>
      <c r="D604" t="s">
        <v>202</v>
      </c>
      <c r="E604" t="s">
        <v>290</v>
      </c>
      <c r="F604">
        <v>12</v>
      </c>
      <c r="G604" t="str">
        <f>_xlfn.XLOOKUP(C604,Employee_Master!A:A,Employee_Master!B:B)</f>
        <v>Sneha Verma</v>
      </c>
      <c r="H604" t="str">
        <f>_xlfn.XLOOKUP(D604,Product_Master!A:A,Product_Master!B:B)</f>
        <v>Cabinet 17</v>
      </c>
      <c r="I604">
        <f>_xlfn.XLOOKUP(D604,Product_Master!A:A,Product_Master!D:D)</f>
        <v>10000</v>
      </c>
      <c r="J604">
        <f t="shared" si="9"/>
        <v>120000</v>
      </c>
      <c r="K604" t="str">
        <f>_xlfn.XLOOKUP(D604,Product_Master!A:A,Product_Master!C:C)</f>
        <v>Furniture</v>
      </c>
      <c r="L604" t="str">
        <f>_xlfn.XLOOKUP(C604,Employee_Master!A:A,Employee_Master!B:B)</f>
        <v>Sneha Verma</v>
      </c>
    </row>
    <row r="605" spans="1:12" x14ac:dyDescent="0.3">
      <c r="A605" t="s">
        <v>881</v>
      </c>
      <c r="B605" s="1">
        <v>45891</v>
      </c>
      <c r="C605" t="s">
        <v>71</v>
      </c>
      <c r="D605" t="s">
        <v>258</v>
      </c>
      <c r="E605" t="s">
        <v>290</v>
      </c>
      <c r="F605">
        <v>3</v>
      </c>
      <c r="G605" t="str">
        <f>_xlfn.XLOOKUP(C605,Employee_Master!A:A,Employee_Master!B:B)</f>
        <v>Amit Mehta</v>
      </c>
      <c r="H605" t="str">
        <f>_xlfn.XLOOKUP(D605,Product_Master!A:A,Product_Master!B:B)</f>
        <v>Office Chair 45</v>
      </c>
      <c r="I605">
        <f>_xlfn.XLOOKUP(D605,Product_Master!A:A,Product_Master!D:D)</f>
        <v>7000</v>
      </c>
      <c r="J605">
        <f t="shared" si="9"/>
        <v>21000</v>
      </c>
      <c r="K605" t="str">
        <f>_xlfn.XLOOKUP(D605,Product_Master!A:A,Product_Master!C:C)</f>
        <v>Furniture</v>
      </c>
      <c r="L605" t="str">
        <f>_xlfn.XLOOKUP(C605,Employee_Master!A:A,Employee_Master!B:B)</f>
        <v>Amit Mehta</v>
      </c>
    </row>
    <row r="606" spans="1:12" x14ac:dyDescent="0.3">
      <c r="A606" t="s">
        <v>882</v>
      </c>
      <c r="B606" s="1">
        <v>45805</v>
      </c>
      <c r="C606" t="s">
        <v>143</v>
      </c>
      <c r="D606" t="s">
        <v>256</v>
      </c>
      <c r="E606" t="s">
        <v>281</v>
      </c>
      <c r="F606">
        <v>17</v>
      </c>
      <c r="G606" t="str">
        <f>_xlfn.XLOOKUP(C606,Employee_Master!A:A,Employee_Master!B:B)</f>
        <v>Neha Yadav</v>
      </c>
      <c r="H606" t="str">
        <f>_xlfn.XLOOKUP(D606,Product_Master!A:A,Product_Master!B:B)</f>
        <v>Monitor 44</v>
      </c>
      <c r="I606">
        <f>_xlfn.XLOOKUP(D606,Product_Master!A:A,Product_Master!D:D)</f>
        <v>15000</v>
      </c>
      <c r="J606">
        <f t="shared" si="9"/>
        <v>255000</v>
      </c>
      <c r="K606" t="str">
        <f>_xlfn.XLOOKUP(D606,Product_Master!A:A,Product_Master!C:C)</f>
        <v>Electronics</v>
      </c>
      <c r="L606" t="str">
        <f>_xlfn.XLOOKUP(C606,Employee_Master!A:A,Employee_Master!B:B)</f>
        <v>Neha Yadav</v>
      </c>
    </row>
    <row r="607" spans="1:12" x14ac:dyDescent="0.3">
      <c r="A607" t="s">
        <v>883</v>
      </c>
      <c r="B607" s="1">
        <v>46019</v>
      </c>
      <c r="C607" t="s">
        <v>98</v>
      </c>
      <c r="D607" t="s">
        <v>176</v>
      </c>
      <c r="E607" t="s">
        <v>290</v>
      </c>
      <c r="F607">
        <v>19</v>
      </c>
      <c r="G607" t="str">
        <f>_xlfn.XLOOKUP(C607,Employee_Master!A:A,Employee_Master!B:B)</f>
        <v>Vikas Yadav</v>
      </c>
      <c r="H607" t="str">
        <f>_xlfn.XLOOKUP(D607,Product_Master!A:A,Product_Master!B:B)</f>
        <v>Office Chair 5</v>
      </c>
      <c r="I607">
        <f>_xlfn.XLOOKUP(D607,Product_Master!A:A,Product_Master!D:D)</f>
        <v>7000</v>
      </c>
      <c r="J607">
        <f t="shared" si="9"/>
        <v>133000</v>
      </c>
      <c r="K607" t="str">
        <f>_xlfn.XLOOKUP(D607,Product_Master!A:A,Product_Master!C:C)</f>
        <v>Furniture</v>
      </c>
      <c r="L607" t="str">
        <f>_xlfn.XLOOKUP(C607,Employee_Master!A:A,Employee_Master!B:B)</f>
        <v>Vikas Yadav</v>
      </c>
    </row>
    <row r="608" spans="1:12" x14ac:dyDescent="0.3">
      <c r="A608" t="s">
        <v>884</v>
      </c>
      <c r="B608" s="1">
        <v>45894</v>
      </c>
      <c r="C608" t="s">
        <v>73</v>
      </c>
      <c r="D608" t="s">
        <v>262</v>
      </c>
      <c r="E608" t="s">
        <v>290</v>
      </c>
      <c r="F608">
        <v>18</v>
      </c>
      <c r="G608" t="str">
        <f>_xlfn.XLOOKUP(C608,Employee_Master!A:A,Employee_Master!B:B)</f>
        <v>Sneha Jain</v>
      </c>
      <c r="H608" t="str">
        <f>_xlfn.XLOOKUP(D608,Product_Master!A:A,Product_Master!B:B)</f>
        <v>Cabinet 47</v>
      </c>
      <c r="I608">
        <f>_xlfn.XLOOKUP(D608,Product_Master!A:A,Product_Master!D:D)</f>
        <v>10000</v>
      </c>
      <c r="J608">
        <f t="shared" si="9"/>
        <v>180000</v>
      </c>
      <c r="K608" t="str">
        <f>_xlfn.XLOOKUP(D608,Product_Master!A:A,Product_Master!C:C)</f>
        <v>Furniture</v>
      </c>
      <c r="L608" t="str">
        <f>_xlfn.XLOOKUP(C608,Employee_Master!A:A,Employee_Master!B:B)</f>
        <v>Sneha Jain</v>
      </c>
    </row>
    <row r="609" spans="1:12" x14ac:dyDescent="0.3">
      <c r="A609" t="s">
        <v>885</v>
      </c>
      <c r="B609" s="1">
        <v>45961</v>
      </c>
      <c r="C609" t="s">
        <v>127</v>
      </c>
      <c r="D609" t="s">
        <v>206</v>
      </c>
      <c r="E609" t="s">
        <v>281</v>
      </c>
      <c r="F609">
        <v>11</v>
      </c>
      <c r="G609" t="str">
        <f>_xlfn.XLOOKUP(C609,Employee_Master!A:A,Employee_Master!B:B)</f>
        <v>Rahul Jain</v>
      </c>
      <c r="H609" t="str">
        <f>_xlfn.XLOOKUP(D609,Product_Master!A:A,Product_Master!B:B)</f>
        <v>Printer Paper 19</v>
      </c>
      <c r="I609">
        <f>_xlfn.XLOOKUP(D609,Product_Master!A:A,Product_Master!D:D)</f>
        <v>300</v>
      </c>
      <c r="J609">
        <f t="shared" si="9"/>
        <v>3300</v>
      </c>
      <c r="K609" t="str">
        <f>_xlfn.XLOOKUP(D609,Product_Master!A:A,Product_Master!C:C)</f>
        <v>Office Supplies</v>
      </c>
      <c r="L609" t="str">
        <f>_xlfn.XLOOKUP(C609,Employee_Master!A:A,Employee_Master!B:B)</f>
        <v>Rahul Jain</v>
      </c>
    </row>
    <row r="610" spans="1:12" x14ac:dyDescent="0.3">
      <c r="A610" t="s">
        <v>886</v>
      </c>
      <c r="B610" s="1">
        <v>45721</v>
      </c>
      <c r="C610" t="s">
        <v>118</v>
      </c>
      <c r="D610" t="s">
        <v>170</v>
      </c>
      <c r="E610" t="s">
        <v>275</v>
      </c>
      <c r="F610">
        <v>12</v>
      </c>
      <c r="G610" t="str">
        <f>_xlfn.XLOOKUP(C610,Employee_Master!A:A,Employee_Master!B:B)</f>
        <v>Pooja Patel</v>
      </c>
      <c r="H610" t="str">
        <f>_xlfn.XLOOKUP(D610,Product_Master!A:A,Product_Master!B:B)</f>
        <v>Mouse 2</v>
      </c>
      <c r="I610">
        <f>_xlfn.XLOOKUP(D610,Product_Master!A:A,Product_Master!D:D)</f>
        <v>500</v>
      </c>
      <c r="J610">
        <f t="shared" si="9"/>
        <v>6000</v>
      </c>
      <c r="K610" t="str">
        <f>_xlfn.XLOOKUP(D610,Product_Master!A:A,Product_Master!C:C)</f>
        <v>Electronics</v>
      </c>
      <c r="L610" t="str">
        <f>_xlfn.XLOOKUP(C610,Employee_Master!A:A,Employee_Master!B:B)</f>
        <v>Pooja Patel</v>
      </c>
    </row>
    <row r="611" spans="1:12" x14ac:dyDescent="0.3">
      <c r="A611" t="s">
        <v>887</v>
      </c>
      <c r="B611" s="1">
        <v>45989</v>
      </c>
      <c r="C611" t="s">
        <v>127</v>
      </c>
      <c r="D611" t="s">
        <v>250</v>
      </c>
      <c r="E611" t="s">
        <v>290</v>
      </c>
      <c r="F611">
        <v>6</v>
      </c>
      <c r="G611" t="str">
        <f>_xlfn.XLOOKUP(C611,Employee_Master!A:A,Employee_Master!B:B)</f>
        <v>Rahul Jain</v>
      </c>
      <c r="H611" t="str">
        <f>_xlfn.XLOOKUP(D611,Product_Master!A:A,Product_Master!B:B)</f>
        <v>Laptop 41</v>
      </c>
      <c r="I611">
        <f>_xlfn.XLOOKUP(D611,Product_Master!A:A,Product_Master!D:D)</f>
        <v>60000</v>
      </c>
      <c r="J611">
        <f t="shared" si="9"/>
        <v>360000</v>
      </c>
      <c r="K611" t="str">
        <f>_xlfn.XLOOKUP(D611,Product_Master!A:A,Product_Master!C:C)</f>
        <v>Electronics</v>
      </c>
      <c r="L611" t="str">
        <f>_xlfn.XLOOKUP(C611,Employee_Master!A:A,Employee_Master!B:B)</f>
        <v>Rahul Jain</v>
      </c>
    </row>
    <row r="612" spans="1:12" x14ac:dyDescent="0.3">
      <c r="A612" t="s">
        <v>888</v>
      </c>
      <c r="B612" s="1">
        <v>45932</v>
      </c>
      <c r="C612" t="s">
        <v>101</v>
      </c>
      <c r="D612" t="s">
        <v>194</v>
      </c>
      <c r="E612" t="s">
        <v>277</v>
      </c>
      <c r="F612">
        <v>17</v>
      </c>
      <c r="G612" t="str">
        <f>_xlfn.XLOOKUP(C612,Employee_Master!A:A,Employee_Master!B:B)</f>
        <v>Pooja Verma</v>
      </c>
      <c r="H612" t="str">
        <f>_xlfn.XLOOKUP(D612,Product_Master!A:A,Product_Master!B:B)</f>
        <v>Keyboard 13</v>
      </c>
      <c r="I612">
        <f>_xlfn.XLOOKUP(D612,Product_Master!A:A,Product_Master!D:D)</f>
        <v>1200</v>
      </c>
      <c r="J612">
        <f t="shared" si="9"/>
        <v>20400</v>
      </c>
      <c r="K612" t="str">
        <f>_xlfn.XLOOKUP(D612,Product_Master!A:A,Product_Master!C:C)</f>
        <v>Electronics</v>
      </c>
      <c r="L612" t="str">
        <f>_xlfn.XLOOKUP(C612,Employee_Master!A:A,Employee_Master!B:B)</f>
        <v>Pooja Verma</v>
      </c>
    </row>
    <row r="613" spans="1:12" x14ac:dyDescent="0.3">
      <c r="A613" t="s">
        <v>889</v>
      </c>
      <c r="B613" s="1">
        <v>45777</v>
      </c>
      <c r="C613" t="s">
        <v>27</v>
      </c>
      <c r="D613" t="s">
        <v>252</v>
      </c>
      <c r="E613" t="s">
        <v>275</v>
      </c>
      <c r="F613">
        <v>7</v>
      </c>
      <c r="G613" t="str">
        <f>_xlfn.XLOOKUP(C613,Employee_Master!A:A,Employee_Master!B:B)</f>
        <v>Pooja Jain</v>
      </c>
      <c r="H613" t="str">
        <f>_xlfn.XLOOKUP(D613,Product_Master!A:A,Product_Master!B:B)</f>
        <v>Mouse 42</v>
      </c>
      <c r="I613">
        <f>_xlfn.XLOOKUP(D613,Product_Master!A:A,Product_Master!D:D)</f>
        <v>500</v>
      </c>
      <c r="J613">
        <f t="shared" si="9"/>
        <v>3500</v>
      </c>
      <c r="K613" t="str">
        <f>_xlfn.XLOOKUP(D613,Product_Master!A:A,Product_Master!C:C)</f>
        <v>Electronics</v>
      </c>
      <c r="L613" t="str">
        <f>_xlfn.XLOOKUP(C613,Employee_Master!A:A,Employee_Master!B:B)</f>
        <v>Pooja Jain</v>
      </c>
    </row>
    <row r="614" spans="1:12" x14ac:dyDescent="0.3">
      <c r="A614" t="s">
        <v>890</v>
      </c>
      <c r="B614" s="1">
        <v>45877</v>
      </c>
      <c r="C614" t="s">
        <v>72</v>
      </c>
      <c r="D614" t="s">
        <v>194</v>
      </c>
      <c r="E614" t="s">
        <v>277</v>
      </c>
      <c r="F614">
        <v>3</v>
      </c>
      <c r="G614" t="str">
        <f>_xlfn.XLOOKUP(C614,Employee_Master!A:A,Employee_Master!B:B)</f>
        <v>Karan Yadav</v>
      </c>
      <c r="H614" t="str">
        <f>_xlfn.XLOOKUP(D614,Product_Master!A:A,Product_Master!B:B)</f>
        <v>Keyboard 13</v>
      </c>
      <c r="I614">
        <f>_xlfn.XLOOKUP(D614,Product_Master!A:A,Product_Master!D:D)</f>
        <v>1200</v>
      </c>
      <c r="J614">
        <f t="shared" si="9"/>
        <v>3600</v>
      </c>
      <c r="K614" t="str">
        <f>_xlfn.XLOOKUP(D614,Product_Master!A:A,Product_Master!C:C)</f>
        <v>Electronics</v>
      </c>
      <c r="L614" t="str">
        <f>_xlfn.XLOOKUP(C614,Employee_Master!A:A,Employee_Master!B:B)</f>
        <v>Karan Yadav</v>
      </c>
    </row>
    <row r="615" spans="1:12" x14ac:dyDescent="0.3">
      <c r="A615" t="s">
        <v>891</v>
      </c>
      <c r="B615" s="1">
        <v>45956</v>
      </c>
      <c r="C615" t="s">
        <v>158</v>
      </c>
      <c r="D615" t="s">
        <v>186</v>
      </c>
      <c r="E615" t="s">
        <v>275</v>
      </c>
      <c r="F615">
        <v>16</v>
      </c>
      <c r="G615" t="str">
        <f>_xlfn.XLOOKUP(C615,Employee_Master!A:A,Employee_Master!B:B)</f>
        <v>Rohit Yadav</v>
      </c>
      <c r="H615" t="str">
        <f>_xlfn.XLOOKUP(D615,Product_Master!A:A,Product_Master!B:B)</f>
        <v>Printer Paper 9</v>
      </c>
      <c r="I615">
        <f>_xlfn.XLOOKUP(D615,Product_Master!A:A,Product_Master!D:D)</f>
        <v>300</v>
      </c>
      <c r="J615">
        <f t="shared" si="9"/>
        <v>4800</v>
      </c>
      <c r="K615" t="str">
        <f>_xlfn.XLOOKUP(D615,Product_Master!A:A,Product_Master!C:C)</f>
        <v>Office Supplies</v>
      </c>
      <c r="L615" t="str">
        <f>_xlfn.XLOOKUP(C615,Employee_Master!A:A,Employee_Master!B:B)</f>
        <v>Rohit Yadav</v>
      </c>
    </row>
    <row r="616" spans="1:12" x14ac:dyDescent="0.3">
      <c r="A616" t="s">
        <v>892</v>
      </c>
      <c r="B616" s="1">
        <v>45860</v>
      </c>
      <c r="C616" t="s">
        <v>37</v>
      </c>
      <c r="D616" t="s">
        <v>190</v>
      </c>
      <c r="E616" t="s">
        <v>281</v>
      </c>
      <c r="F616">
        <v>12</v>
      </c>
      <c r="G616" t="str">
        <f>_xlfn.XLOOKUP(C616,Employee_Master!A:A,Employee_Master!B:B)</f>
        <v>Rahul Yadav</v>
      </c>
      <c r="H616" t="str">
        <f>_xlfn.XLOOKUP(D616,Product_Master!A:A,Product_Master!B:B)</f>
        <v>Laptop 11</v>
      </c>
      <c r="I616">
        <f>_xlfn.XLOOKUP(D616,Product_Master!A:A,Product_Master!D:D)</f>
        <v>60000</v>
      </c>
      <c r="J616">
        <f t="shared" si="9"/>
        <v>720000</v>
      </c>
      <c r="K616" t="str">
        <f>_xlfn.XLOOKUP(D616,Product_Master!A:A,Product_Master!C:C)</f>
        <v>Electronics</v>
      </c>
      <c r="L616" t="str">
        <f>_xlfn.XLOOKUP(C616,Employee_Master!A:A,Employee_Master!B:B)</f>
        <v>Rahul Yadav</v>
      </c>
    </row>
    <row r="617" spans="1:12" x14ac:dyDescent="0.3">
      <c r="A617" t="s">
        <v>893</v>
      </c>
      <c r="B617" s="1">
        <v>45734</v>
      </c>
      <c r="C617" t="s">
        <v>37</v>
      </c>
      <c r="D617" t="s">
        <v>222</v>
      </c>
      <c r="E617" t="s">
        <v>281</v>
      </c>
      <c r="F617">
        <v>18</v>
      </c>
      <c r="G617" t="str">
        <f>_xlfn.XLOOKUP(C617,Employee_Master!A:A,Employee_Master!B:B)</f>
        <v>Rahul Yadav</v>
      </c>
      <c r="H617" t="str">
        <f>_xlfn.XLOOKUP(D617,Product_Master!A:A,Product_Master!B:B)</f>
        <v>Cabinet 27</v>
      </c>
      <c r="I617">
        <f>_xlfn.XLOOKUP(D617,Product_Master!A:A,Product_Master!D:D)</f>
        <v>10000</v>
      </c>
      <c r="J617">
        <f t="shared" si="9"/>
        <v>180000</v>
      </c>
      <c r="K617" t="str">
        <f>_xlfn.XLOOKUP(D617,Product_Master!A:A,Product_Master!C:C)</f>
        <v>Furniture</v>
      </c>
      <c r="L617" t="str">
        <f>_xlfn.XLOOKUP(C617,Employee_Master!A:A,Employee_Master!B:B)</f>
        <v>Rahul Yadav</v>
      </c>
    </row>
    <row r="618" spans="1:12" x14ac:dyDescent="0.3">
      <c r="A618" t="s">
        <v>894</v>
      </c>
      <c r="B618" s="1">
        <v>45882</v>
      </c>
      <c r="C618" t="s">
        <v>112</v>
      </c>
      <c r="D618" t="s">
        <v>206</v>
      </c>
      <c r="E618" t="s">
        <v>277</v>
      </c>
      <c r="F618">
        <v>13</v>
      </c>
      <c r="G618" t="str">
        <f>_xlfn.XLOOKUP(C618,Employee_Master!A:A,Employee_Master!B:B)</f>
        <v>Sneha Patel</v>
      </c>
      <c r="H618" t="str">
        <f>_xlfn.XLOOKUP(D618,Product_Master!A:A,Product_Master!B:B)</f>
        <v>Printer Paper 19</v>
      </c>
      <c r="I618">
        <f>_xlfn.XLOOKUP(D618,Product_Master!A:A,Product_Master!D:D)</f>
        <v>300</v>
      </c>
      <c r="J618">
        <f t="shared" si="9"/>
        <v>3900</v>
      </c>
      <c r="K618" t="str">
        <f>_xlfn.XLOOKUP(D618,Product_Master!A:A,Product_Master!C:C)</f>
        <v>Office Supplies</v>
      </c>
      <c r="L618" t="str">
        <f>_xlfn.XLOOKUP(C618,Employee_Master!A:A,Employee_Master!B:B)</f>
        <v>Sneha Patel</v>
      </c>
    </row>
    <row r="619" spans="1:12" x14ac:dyDescent="0.3">
      <c r="A619" t="s">
        <v>895</v>
      </c>
      <c r="B619" s="1">
        <v>45992</v>
      </c>
      <c r="C619" t="s">
        <v>122</v>
      </c>
      <c r="D619" t="s">
        <v>202</v>
      </c>
      <c r="E619" t="s">
        <v>275</v>
      </c>
      <c r="F619">
        <v>8</v>
      </c>
      <c r="G619" t="str">
        <f>_xlfn.XLOOKUP(C619,Employee_Master!A:A,Employee_Master!B:B)</f>
        <v>Sneha Agarwal</v>
      </c>
      <c r="H619" t="str">
        <f>_xlfn.XLOOKUP(D619,Product_Master!A:A,Product_Master!B:B)</f>
        <v>Cabinet 17</v>
      </c>
      <c r="I619">
        <f>_xlfn.XLOOKUP(D619,Product_Master!A:A,Product_Master!D:D)</f>
        <v>10000</v>
      </c>
      <c r="J619">
        <f t="shared" si="9"/>
        <v>80000</v>
      </c>
      <c r="K619" t="str">
        <f>_xlfn.XLOOKUP(D619,Product_Master!A:A,Product_Master!C:C)</f>
        <v>Furniture</v>
      </c>
      <c r="L619" t="str">
        <f>_xlfn.XLOOKUP(C619,Employee_Master!A:A,Employee_Master!B:B)</f>
        <v>Sneha Agarwal</v>
      </c>
    </row>
    <row r="620" spans="1:12" x14ac:dyDescent="0.3">
      <c r="A620" t="s">
        <v>896</v>
      </c>
      <c r="B620" s="1">
        <v>45846</v>
      </c>
      <c r="C620" t="s">
        <v>25</v>
      </c>
      <c r="D620" t="s">
        <v>256</v>
      </c>
      <c r="E620" t="s">
        <v>277</v>
      </c>
      <c r="F620">
        <v>16</v>
      </c>
      <c r="G620" t="str">
        <f>_xlfn.XLOOKUP(C620,Employee_Master!A:A,Employee_Master!B:B)</f>
        <v>Pooja Singh</v>
      </c>
      <c r="H620" t="str">
        <f>_xlfn.XLOOKUP(D620,Product_Master!A:A,Product_Master!B:B)</f>
        <v>Monitor 44</v>
      </c>
      <c r="I620">
        <f>_xlfn.XLOOKUP(D620,Product_Master!A:A,Product_Master!D:D)</f>
        <v>15000</v>
      </c>
      <c r="J620">
        <f t="shared" si="9"/>
        <v>240000</v>
      </c>
      <c r="K620" t="str">
        <f>_xlfn.XLOOKUP(D620,Product_Master!A:A,Product_Master!C:C)</f>
        <v>Electronics</v>
      </c>
      <c r="L620" t="str">
        <f>_xlfn.XLOOKUP(C620,Employee_Master!A:A,Employee_Master!B:B)</f>
        <v>Pooja Singh</v>
      </c>
    </row>
    <row r="621" spans="1:12" x14ac:dyDescent="0.3">
      <c r="A621" t="s">
        <v>897</v>
      </c>
      <c r="B621" s="1">
        <v>45721</v>
      </c>
      <c r="C621" t="s">
        <v>57</v>
      </c>
      <c r="D621" t="s">
        <v>214</v>
      </c>
      <c r="E621" t="s">
        <v>277</v>
      </c>
      <c r="F621">
        <v>18</v>
      </c>
      <c r="G621" t="str">
        <f>_xlfn.XLOOKUP(C621,Employee_Master!A:A,Employee_Master!B:B)</f>
        <v>Neha Sharma</v>
      </c>
      <c r="H621" t="str">
        <f>_xlfn.XLOOKUP(D621,Product_Master!A:A,Product_Master!B:B)</f>
        <v>Keyboard 23</v>
      </c>
      <c r="I621">
        <f>_xlfn.XLOOKUP(D621,Product_Master!A:A,Product_Master!D:D)</f>
        <v>1200</v>
      </c>
      <c r="J621">
        <f t="shared" si="9"/>
        <v>21600</v>
      </c>
      <c r="K621" t="str">
        <f>_xlfn.XLOOKUP(D621,Product_Master!A:A,Product_Master!C:C)</f>
        <v>Electronics</v>
      </c>
      <c r="L621" t="str">
        <f>_xlfn.XLOOKUP(C621,Employee_Master!A:A,Employee_Master!B:B)</f>
        <v>Neha Sharma</v>
      </c>
    </row>
    <row r="622" spans="1:12" x14ac:dyDescent="0.3">
      <c r="A622" t="s">
        <v>898</v>
      </c>
      <c r="B622" s="1">
        <v>45829</v>
      </c>
      <c r="C622" t="s">
        <v>16</v>
      </c>
      <c r="D622" t="s">
        <v>228</v>
      </c>
      <c r="E622" t="s">
        <v>290</v>
      </c>
      <c r="F622">
        <v>1</v>
      </c>
      <c r="G622" t="str">
        <f>_xlfn.XLOOKUP(C622,Employee_Master!A:A,Employee_Master!B:B)</f>
        <v>Priya Kumar</v>
      </c>
      <c r="H622" t="str">
        <f>_xlfn.XLOOKUP(D622,Product_Master!A:A,Product_Master!B:B)</f>
        <v>Marker 30</v>
      </c>
      <c r="I622">
        <f>_xlfn.XLOOKUP(D622,Product_Master!A:A,Product_Master!D:D)</f>
        <v>50</v>
      </c>
      <c r="J622">
        <f t="shared" si="9"/>
        <v>50</v>
      </c>
      <c r="K622" t="str">
        <f>_xlfn.XLOOKUP(D622,Product_Master!A:A,Product_Master!C:C)</f>
        <v>Office Supplies</v>
      </c>
      <c r="L622" t="str">
        <f>_xlfn.XLOOKUP(C622,Employee_Master!A:A,Employee_Master!B:B)</f>
        <v>Priya Kumar</v>
      </c>
    </row>
    <row r="623" spans="1:12" x14ac:dyDescent="0.3">
      <c r="A623" t="s">
        <v>899</v>
      </c>
      <c r="B623" s="1">
        <v>45802</v>
      </c>
      <c r="C623" t="s">
        <v>95</v>
      </c>
      <c r="D623" t="s">
        <v>258</v>
      </c>
      <c r="E623" t="s">
        <v>290</v>
      </c>
      <c r="F623">
        <v>12</v>
      </c>
      <c r="G623" t="str">
        <f>_xlfn.XLOOKUP(C623,Employee_Master!A:A,Employee_Master!B:B)</f>
        <v>Neha Mehta</v>
      </c>
      <c r="H623" t="str">
        <f>_xlfn.XLOOKUP(D623,Product_Master!A:A,Product_Master!B:B)</f>
        <v>Office Chair 45</v>
      </c>
      <c r="I623">
        <f>_xlfn.XLOOKUP(D623,Product_Master!A:A,Product_Master!D:D)</f>
        <v>7000</v>
      </c>
      <c r="J623">
        <f t="shared" si="9"/>
        <v>84000</v>
      </c>
      <c r="K623" t="str">
        <f>_xlfn.XLOOKUP(D623,Product_Master!A:A,Product_Master!C:C)</f>
        <v>Furniture</v>
      </c>
      <c r="L623" t="str">
        <f>_xlfn.XLOOKUP(C623,Employee_Master!A:A,Employee_Master!B:B)</f>
        <v>Neha Mehta</v>
      </c>
    </row>
    <row r="624" spans="1:12" x14ac:dyDescent="0.3">
      <c r="A624" t="s">
        <v>900</v>
      </c>
      <c r="B624" s="1">
        <v>45681</v>
      </c>
      <c r="C624" t="s">
        <v>122</v>
      </c>
      <c r="D624" t="s">
        <v>248</v>
      </c>
      <c r="E624" t="s">
        <v>275</v>
      </c>
      <c r="F624">
        <v>15</v>
      </c>
      <c r="G624" t="str">
        <f>_xlfn.XLOOKUP(C624,Employee_Master!A:A,Employee_Master!B:B)</f>
        <v>Sneha Agarwal</v>
      </c>
      <c r="H624" t="str">
        <f>_xlfn.XLOOKUP(D624,Product_Master!A:A,Product_Master!B:B)</f>
        <v>Marker 40</v>
      </c>
      <c r="I624">
        <f>_xlfn.XLOOKUP(D624,Product_Master!A:A,Product_Master!D:D)</f>
        <v>50</v>
      </c>
      <c r="J624">
        <f t="shared" si="9"/>
        <v>750</v>
      </c>
      <c r="K624" t="str">
        <f>_xlfn.XLOOKUP(D624,Product_Master!A:A,Product_Master!C:C)</f>
        <v>Office Supplies</v>
      </c>
      <c r="L624" t="str">
        <f>_xlfn.XLOOKUP(C624,Employee_Master!A:A,Employee_Master!B:B)</f>
        <v>Sneha Agarwal</v>
      </c>
    </row>
    <row r="625" spans="1:12" x14ac:dyDescent="0.3">
      <c r="A625" t="s">
        <v>901</v>
      </c>
      <c r="B625" s="1">
        <v>45998</v>
      </c>
      <c r="C625" t="s">
        <v>161</v>
      </c>
      <c r="D625" t="s">
        <v>234</v>
      </c>
      <c r="E625" t="s">
        <v>281</v>
      </c>
      <c r="F625">
        <v>10</v>
      </c>
      <c r="G625" t="str">
        <f>_xlfn.XLOOKUP(C625,Employee_Master!A:A,Employee_Master!B:B)</f>
        <v>Neha Patel</v>
      </c>
      <c r="H625" t="str">
        <f>_xlfn.XLOOKUP(D625,Product_Master!A:A,Product_Master!B:B)</f>
        <v>Keyboard 33</v>
      </c>
      <c r="I625">
        <f>_xlfn.XLOOKUP(D625,Product_Master!A:A,Product_Master!D:D)</f>
        <v>1200</v>
      </c>
      <c r="J625">
        <f t="shared" si="9"/>
        <v>12000</v>
      </c>
      <c r="K625" t="str">
        <f>_xlfn.XLOOKUP(D625,Product_Master!A:A,Product_Master!C:C)</f>
        <v>Electronics</v>
      </c>
      <c r="L625" t="str">
        <f>_xlfn.XLOOKUP(C625,Employee_Master!A:A,Employee_Master!B:B)</f>
        <v>Neha Patel</v>
      </c>
    </row>
    <row r="626" spans="1:12" x14ac:dyDescent="0.3">
      <c r="A626" t="s">
        <v>902</v>
      </c>
      <c r="B626" s="1">
        <v>45681</v>
      </c>
      <c r="C626" t="s">
        <v>137</v>
      </c>
      <c r="D626" t="s">
        <v>266</v>
      </c>
      <c r="E626" t="s">
        <v>277</v>
      </c>
      <c r="F626">
        <v>12</v>
      </c>
      <c r="G626" t="str">
        <f>_xlfn.XLOOKUP(C626,Employee_Master!A:A,Employee_Master!B:B)</f>
        <v>Priya Mehta</v>
      </c>
      <c r="H626" t="str">
        <f>_xlfn.XLOOKUP(D626,Product_Master!A:A,Product_Master!B:B)</f>
        <v>Printer Paper 49</v>
      </c>
      <c r="I626">
        <f>_xlfn.XLOOKUP(D626,Product_Master!A:A,Product_Master!D:D)</f>
        <v>300</v>
      </c>
      <c r="J626">
        <f t="shared" si="9"/>
        <v>3600</v>
      </c>
      <c r="K626" t="str">
        <f>_xlfn.XLOOKUP(D626,Product_Master!A:A,Product_Master!C:C)</f>
        <v>Office Supplies</v>
      </c>
      <c r="L626" t="str">
        <f>_xlfn.XLOOKUP(C626,Employee_Master!A:A,Employee_Master!B:B)</f>
        <v>Priya Mehta</v>
      </c>
    </row>
    <row r="627" spans="1:12" x14ac:dyDescent="0.3">
      <c r="A627" t="s">
        <v>903</v>
      </c>
      <c r="B627" s="1">
        <v>45988</v>
      </c>
      <c r="C627" t="s">
        <v>102</v>
      </c>
      <c r="D627" t="s">
        <v>222</v>
      </c>
      <c r="E627" t="s">
        <v>281</v>
      </c>
      <c r="F627">
        <v>14</v>
      </c>
      <c r="G627" t="str">
        <f>_xlfn.XLOOKUP(C627,Employee_Master!A:A,Employee_Master!B:B)</f>
        <v>Rohit Patel</v>
      </c>
      <c r="H627" t="str">
        <f>_xlfn.XLOOKUP(D627,Product_Master!A:A,Product_Master!B:B)</f>
        <v>Cabinet 27</v>
      </c>
      <c r="I627">
        <f>_xlfn.XLOOKUP(D627,Product_Master!A:A,Product_Master!D:D)</f>
        <v>10000</v>
      </c>
      <c r="J627">
        <f t="shared" si="9"/>
        <v>140000</v>
      </c>
      <c r="K627" t="str">
        <f>_xlfn.XLOOKUP(D627,Product_Master!A:A,Product_Master!C:C)</f>
        <v>Furniture</v>
      </c>
      <c r="L627" t="str">
        <f>_xlfn.XLOOKUP(C627,Employee_Master!A:A,Employee_Master!B:B)</f>
        <v>Rohit Patel</v>
      </c>
    </row>
    <row r="628" spans="1:12" x14ac:dyDescent="0.3">
      <c r="A628" t="s">
        <v>904</v>
      </c>
      <c r="B628" s="1">
        <v>45748</v>
      </c>
      <c r="C628" t="s">
        <v>55</v>
      </c>
      <c r="D628" t="s">
        <v>202</v>
      </c>
      <c r="E628" t="s">
        <v>277</v>
      </c>
      <c r="F628">
        <v>14</v>
      </c>
      <c r="G628" t="str">
        <f>_xlfn.XLOOKUP(C628,Employee_Master!A:A,Employee_Master!B:B)</f>
        <v>Rahul Gupta</v>
      </c>
      <c r="H628" t="str">
        <f>_xlfn.XLOOKUP(D628,Product_Master!A:A,Product_Master!B:B)</f>
        <v>Cabinet 17</v>
      </c>
      <c r="I628">
        <f>_xlfn.XLOOKUP(D628,Product_Master!A:A,Product_Master!D:D)</f>
        <v>10000</v>
      </c>
      <c r="J628">
        <f t="shared" si="9"/>
        <v>140000</v>
      </c>
      <c r="K628" t="str">
        <f>_xlfn.XLOOKUP(D628,Product_Master!A:A,Product_Master!C:C)</f>
        <v>Furniture</v>
      </c>
      <c r="L628" t="str">
        <f>_xlfn.XLOOKUP(C628,Employee_Master!A:A,Employee_Master!B:B)</f>
        <v>Rahul Gupta</v>
      </c>
    </row>
    <row r="629" spans="1:12" x14ac:dyDescent="0.3">
      <c r="A629" t="s">
        <v>905</v>
      </c>
      <c r="B629" s="1">
        <v>45948</v>
      </c>
      <c r="C629" t="s">
        <v>38</v>
      </c>
      <c r="D629" t="s">
        <v>200</v>
      </c>
      <c r="E629" t="s">
        <v>277</v>
      </c>
      <c r="F629">
        <v>18</v>
      </c>
      <c r="G629" t="str">
        <f>_xlfn.XLOOKUP(C629,Employee_Master!A:A,Employee_Master!B:B)</f>
        <v>Karan Gupta</v>
      </c>
      <c r="H629" t="str">
        <f>_xlfn.XLOOKUP(D629,Product_Master!A:A,Product_Master!B:B)</f>
        <v>Desk 16</v>
      </c>
      <c r="I629">
        <f>_xlfn.XLOOKUP(D629,Product_Master!A:A,Product_Master!D:D)</f>
        <v>12000</v>
      </c>
      <c r="J629">
        <f t="shared" si="9"/>
        <v>216000</v>
      </c>
      <c r="K629" t="str">
        <f>_xlfn.XLOOKUP(D629,Product_Master!A:A,Product_Master!C:C)</f>
        <v>Furniture</v>
      </c>
      <c r="L629" t="str">
        <f>_xlfn.XLOOKUP(C629,Employee_Master!A:A,Employee_Master!B:B)</f>
        <v>Karan Gupta</v>
      </c>
    </row>
    <row r="630" spans="1:12" x14ac:dyDescent="0.3">
      <c r="A630" t="s">
        <v>906</v>
      </c>
      <c r="B630" s="1">
        <v>45941</v>
      </c>
      <c r="C630" t="s">
        <v>53</v>
      </c>
      <c r="D630" t="s">
        <v>246</v>
      </c>
      <c r="E630" t="s">
        <v>290</v>
      </c>
      <c r="F630">
        <v>8</v>
      </c>
      <c r="G630" t="str">
        <f>_xlfn.XLOOKUP(C630,Employee_Master!A:A,Employee_Master!B:B)</f>
        <v>Karan Sharma</v>
      </c>
      <c r="H630" t="str">
        <f>_xlfn.XLOOKUP(D630,Product_Master!A:A,Product_Master!B:B)</f>
        <v>Printer Paper 39</v>
      </c>
      <c r="I630">
        <f>_xlfn.XLOOKUP(D630,Product_Master!A:A,Product_Master!D:D)</f>
        <v>300</v>
      </c>
      <c r="J630">
        <f t="shared" si="9"/>
        <v>2400</v>
      </c>
      <c r="K630" t="str">
        <f>_xlfn.XLOOKUP(D630,Product_Master!A:A,Product_Master!C:C)</f>
        <v>Office Supplies</v>
      </c>
      <c r="L630" t="str">
        <f>_xlfn.XLOOKUP(C630,Employee_Master!A:A,Employee_Master!B:B)</f>
        <v>Karan Sharma</v>
      </c>
    </row>
    <row r="631" spans="1:12" x14ac:dyDescent="0.3">
      <c r="A631" t="s">
        <v>907</v>
      </c>
      <c r="B631" s="1">
        <v>45970</v>
      </c>
      <c r="C631" t="s">
        <v>23</v>
      </c>
      <c r="D631" t="s">
        <v>240</v>
      </c>
      <c r="E631" t="s">
        <v>277</v>
      </c>
      <c r="F631">
        <v>13</v>
      </c>
      <c r="G631" t="str">
        <f>_xlfn.XLOOKUP(C631,Employee_Master!A:A,Employee_Master!B:B)</f>
        <v>Rohit Jain</v>
      </c>
      <c r="H631" t="str">
        <f>_xlfn.XLOOKUP(D631,Product_Master!A:A,Product_Master!B:B)</f>
        <v>Desk 36</v>
      </c>
      <c r="I631">
        <f>_xlfn.XLOOKUP(D631,Product_Master!A:A,Product_Master!D:D)</f>
        <v>12000</v>
      </c>
      <c r="J631">
        <f t="shared" si="9"/>
        <v>156000</v>
      </c>
      <c r="K631" t="str">
        <f>_xlfn.XLOOKUP(D631,Product_Master!A:A,Product_Master!C:C)</f>
        <v>Furniture</v>
      </c>
      <c r="L631" t="str">
        <f>_xlfn.XLOOKUP(C631,Employee_Master!A:A,Employee_Master!B:B)</f>
        <v>Rohit Jain</v>
      </c>
    </row>
    <row r="632" spans="1:12" x14ac:dyDescent="0.3">
      <c r="A632" t="s">
        <v>908</v>
      </c>
      <c r="B632" s="1">
        <v>46014</v>
      </c>
      <c r="C632" t="s">
        <v>156</v>
      </c>
      <c r="D632" t="s">
        <v>202</v>
      </c>
      <c r="E632" t="s">
        <v>277</v>
      </c>
      <c r="F632">
        <v>10</v>
      </c>
      <c r="G632" t="str">
        <f>_xlfn.XLOOKUP(C632,Employee_Master!A:A,Employee_Master!B:B)</f>
        <v>Sneha Yadav</v>
      </c>
      <c r="H632" t="str">
        <f>_xlfn.XLOOKUP(D632,Product_Master!A:A,Product_Master!B:B)</f>
        <v>Cabinet 17</v>
      </c>
      <c r="I632">
        <f>_xlfn.XLOOKUP(D632,Product_Master!A:A,Product_Master!D:D)</f>
        <v>10000</v>
      </c>
      <c r="J632">
        <f t="shared" si="9"/>
        <v>100000</v>
      </c>
      <c r="K632" t="str">
        <f>_xlfn.XLOOKUP(D632,Product_Master!A:A,Product_Master!C:C)</f>
        <v>Furniture</v>
      </c>
      <c r="L632" t="str">
        <f>_xlfn.XLOOKUP(C632,Employee_Master!A:A,Employee_Master!B:B)</f>
        <v>Sneha Yadav</v>
      </c>
    </row>
    <row r="633" spans="1:12" x14ac:dyDescent="0.3">
      <c r="A633" t="s">
        <v>909</v>
      </c>
      <c r="B633" s="1">
        <v>45749</v>
      </c>
      <c r="C633" t="s">
        <v>55</v>
      </c>
      <c r="D633" t="s">
        <v>256</v>
      </c>
      <c r="E633" t="s">
        <v>281</v>
      </c>
      <c r="F633">
        <v>13</v>
      </c>
      <c r="G633" t="str">
        <f>_xlfn.XLOOKUP(C633,Employee_Master!A:A,Employee_Master!B:B)</f>
        <v>Rahul Gupta</v>
      </c>
      <c r="H633" t="str">
        <f>_xlfn.XLOOKUP(D633,Product_Master!A:A,Product_Master!B:B)</f>
        <v>Monitor 44</v>
      </c>
      <c r="I633">
        <f>_xlfn.XLOOKUP(D633,Product_Master!A:A,Product_Master!D:D)</f>
        <v>15000</v>
      </c>
      <c r="J633">
        <f t="shared" si="9"/>
        <v>195000</v>
      </c>
      <c r="K633" t="str">
        <f>_xlfn.XLOOKUP(D633,Product_Master!A:A,Product_Master!C:C)</f>
        <v>Electronics</v>
      </c>
      <c r="L633" t="str">
        <f>_xlfn.XLOOKUP(C633,Employee_Master!A:A,Employee_Master!B:B)</f>
        <v>Rahul Gupta</v>
      </c>
    </row>
    <row r="634" spans="1:12" x14ac:dyDescent="0.3">
      <c r="A634" t="s">
        <v>910</v>
      </c>
      <c r="B634" s="1">
        <v>45777</v>
      </c>
      <c r="C634" t="s">
        <v>90</v>
      </c>
      <c r="D634" t="s">
        <v>224</v>
      </c>
      <c r="E634" t="s">
        <v>275</v>
      </c>
      <c r="F634">
        <v>19</v>
      </c>
      <c r="G634" t="str">
        <f>_xlfn.XLOOKUP(C634,Employee_Master!A:A,Employee_Master!B:B)</f>
        <v>Rahul Singh</v>
      </c>
      <c r="H634" t="str">
        <f>_xlfn.XLOOKUP(D634,Product_Master!A:A,Product_Master!B:B)</f>
        <v>Notebook 28</v>
      </c>
      <c r="I634">
        <f>_xlfn.XLOOKUP(D634,Product_Master!A:A,Product_Master!D:D)</f>
        <v>100</v>
      </c>
      <c r="J634">
        <f t="shared" si="9"/>
        <v>1900</v>
      </c>
      <c r="K634" t="str">
        <f>_xlfn.XLOOKUP(D634,Product_Master!A:A,Product_Master!C:C)</f>
        <v>Office Supplies</v>
      </c>
      <c r="L634" t="str">
        <f>_xlfn.XLOOKUP(C634,Employee_Master!A:A,Employee_Master!B:B)</f>
        <v>Rahul Singh</v>
      </c>
    </row>
    <row r="635" spans="1:12" x14ac:dyDescent="0.3">
      <c r="A635" t="s">
        <v>911</v>
      </c>
      <c r="B635" s="1">
        <v>45838</v>
      </c>
      <c r="C635" t="s">
        <v>34</v>
      </c>
      <c r="D635" t="s">
        <v>176</v>
      </c>
      <c r="E635" t="s">
        <v>277</v>
      </c>
      <c r="F635">
        <v>12</v>
      </c>
      <c r="G635" t="str">
        <f>_xlfn.XLOOKUP(C635,Employee_Master!A:A,Employee_Master!B:B)</f>
        <v>Priya Sharma</v>
      </c>
      <c r="H635" t="str">
        <f>_xlfn.XLOOKUP(D635,Product_Master!A:A,Product_Master!B:B)</f>
        <v>Office Chair 5</v>
      </c>
      <c r="I635">
        <f>_xlfn.XLOOKUP(D635,Product_Master!A:A,Product_Master!D:D)</f>
        <v>7000</v>
      </c>
      <c r="J635">
        <f t="shared" si="9"/>
        <v>84000</v>
      </c>
      <c r="K635" t="str">
        <f>_xlfn.XLOOKUP(D635,Product_Master!A:A,Product_Master!C:C)</f>
        <v>Furniture</v>
      </c>
      <c r="L635" t="str">
        <f>_xlfn.XLOOKUP(C635,Employee_Master!A:A,Employee_Master!B:B)</f>
        <v>Priya Sharma</v>
      </c>
    </row>
    <row r="636" spans="1:12" x14ac:dyDescent="0.3">
      <c r="A636" t="s">
        <v>912</v>
      </c>
      <c r="B636" s="1">
        <v>45988</v>
      </c>
      <c r="C636" t="s">
        <v>133</v>
      </c>
      <c r="D636" t="s">
        <v>266</v>
      </c>
      <c r="E636" t="s">
        <v>290</v>
      </c>
      <c r="F636">
        <v>8</v>
      </c>
      <c r="G636" t="str">
        <f>_xlfn.XLOOKUP(C636,Employee_Master!A:A,Employee_Master!B:B)</f>
        <v>Neha Sharma</v>
      </c>
      <c r="H636" t="str">
        <f>_xlfn.XLOOKUP(D636,Product_Master!A:A,Product_Master!B:B)</f>
        <v>Printer Paper 49</v>
      </c>
      <c r="I636">
        <f>_xlfn.XLOOKUP(D636,Product_Master!A:A,Product_Master!D:D)</f>
        <v>300</v>
      </c>
      <c r="J636">
        <f t="shared" si="9"/>
        <v>2400</v>
      </c>
      <c r="K636" t="str">
        <f>_xlfn.XLOOKUP(D636,Product_Master!A:A,Product_Master!C:C)</f>
        <v>Office Supplies</v>
      </c>
      <c r="L636" t="str">
        <f>_xlfn.XLOOKUP(C636,Employee_Master!A:A,Employee_Master!B:B)</f>
        <v>Neha Sharma</v>
      </c>
    </row>
    <row r="637" spans="1:12" x14ac:dyDescent="0.3">
      <c r="A637" t="s">
        <v>913</v>
      </c>
      <c r="B637" s="1">
        <v>45825</v>
      </c>
      <c r="C637" t="s">
        <v>159</v>
      </c>
      <c r="D637" t="s">
        <v>220</v>
      </c>
      <c r="E637" t="s">
        <v>290</v>
      </c>
      <c r="F637">
        <v>11</v>
      </c>
      <c r="G637" t="str">
        <f>_xlfn.XLOOKUP(C637,Employee_Master!A:A,Employee_Master!B:B)</f>
        <v>Karan Sharma</v>
      </c>
      <c r="H637" t="str">
        <f>_xlfn.XLOOKUP(D637,Product_Master!A:A,Product_Master!B:B)</f>
        <v>Desk 26</v>
      </c>
      <c r="I637">
        <f>_xlfn.XLOOKUP(D637,Product_Master!A:A,Product_Master!D:D)</f>
        <v>12000</v>
      </c>
      <c r="J637">
        <f t="shared" si="9"/>
        <v>132000</v>
      </c>
      <c r="K637" t="str">
        <f>_xlfn.XLOOKUP(D637,Product_Master!A:A,Product_Master!C:C)</f>
        <v>Furniture</v>
      </c>
      <c r="L637" t="str">
        <f>_xlfn.XLOOKUP(C637,Employee_Master!A:A,Employee_Master!B:B)</f>
        <v>Karan Sharma</v>
      </c>
    </row>
    <row r="638" spans="1:12" x14ac:dyDescent="0.3">
      <c r="A638" t="s">
        <v>914</v>
      </c>
      <c r="B638" s="1">
        <v>45839</v>
      </c>
      <c r="C638" t="s">
        <v>137</v>
      </c>
      <c r="D638" t="s">
        <v>214</v>
      </c>
      <c r="E638" t="s">
        <v>275</v>
      </c>
      <c r="F638">
        <v>12</v>
      </c>
      <c r="G638" t="str">
        <f>_xlfn.XLOOKUP(C638,Employee_Master!A:A,Employee_Master!B:B)</f>
        <v>Priya Mehta</v>
      </c>
      <c r="H638" t="str">
        <f>_xlfn.XLOOKUP(D638,Product_Master!A:A,Product_Master!B:B)</f>
        <v>Keyboard 23</v>
      </c>
      <c r="I638">
        <f>_xlfn.XLOOKUP(D638,Product_Master!A:A,Product_Master!D:D)</f>
        <v>1200</v>
      </c>
      <c r="J638">
        <f t="shared" si="9"/>
        <v>14400</v>
      </c>
      <c r="K638" t="str">
        <f>_xlfn.XLOOKUP(D638,Product_Master!A:A,Product_Master!C:C)</f>
        <v>Electronics</v>
      </c>
      <c r="L638" t="str">
        <f>_xlfn.XLOOKUP(C638,Employee_Master!A:A,Employee_Master!B:B)</f>
        <v>Priya Mehta</v>
      </c>
    </row>
    <row r="639" spans="1:12" x14ac:dyDescent="0.3">
      <c r="A639" t="s">
        <v>915</v>
      </c>
      <c r="B639" s="1">
        <v>45665</v>
      </c>
      <c r="C639" t="s">
        <v>112</v>
      </c>
      <c r="D639" t="s">
        <v>258</v>
      </c>
      <c r="E639" t="s">
        <v>275</v>
      </c>
      <c r="F639">
        <v>3</v>
      </c>
      <c r="G639" t="str">
        <f>_xlfn.XLOOKUP(C639,Employee_Master!A:A,Employee_Master!B:B)</f>
        <v>Sneha Patel</v>
      </c>
      <c r="H639" t="str">
        <f>_xlfn.XLOOKUP(D639,Product_Master!A:A,Product_Master!B:B)</f>
        <v>Office Chair 45</v>
      </c>
      <c r="I639">
        <f>_xlfn.XLOOKUP(D639,Product_Master!A:A,Product_Master!D:D)</f>
        <v>7000</v>
      </c>
      <c r="J639">
        <f t="shared" si="9"/>
        <v>21000</v>
      </c>
      <c r="K639" t="str">
        <f>_xlfn.XLOOKUP(D639,Product_Master!A:A,Product_Master!C:C)</f>
        <v>Furniture</v>
      </c>
      <c r="L639" t="str">
        <f>_xlfn.XLOOKUP(C639,Employee_Master!A:A,Employee_Master!B:B)</f>
        <v>Sneha Patel</v>
      </c>
    </row>
    <row r="640" spans="1:12" x14ac:dyDescent="0.3">
      <c r="A640" t="s">
        <v>916</v>
      </c>
      <c r="B640" s="1">
        <v>45666</v>
      </c>
      <c r="C640" t="s">
        <v>112</v>
      </c>
      <c r="D640" t="s">
        <v>220</v>
      </c>
      <c r="E640" t="s">
        <v>275</v>
      </c>
      <c r="F640">
        <v>20</v>
      </c>
      <c r="G640" t="str">
        <f>_xlfn.XLOOKUP(C640,Employee_Master!A:A,Employee_Master!B:B)</f>
        <v>Sneha Patel</v>
      </c>
      <c r="H640" t="str">
        <f>_xlfn.XLOOKUP(D640,Product_Master!A:A,Product_Master!B:B)</f>
        <v>Desk 26</v>
      </c>
      <c r="I640">
        <f>_xlfn.XLOOKUP(D640,Product_Master!A:A,Product_Master!D:D)</f>
        <v>12000</v>
      </c>
      <c r="J640">
        <f t="shared" si="9"/>
        <v>240000</v>
      </c>
      <c r="K640" t="str">
        <f>_xlfn.XLOOKUP(D640,Product_Master!A:A,Product_Master!C:C)</f>
        <v>Furniture</v>
      </c>
      <c r="L640" t="str">
        <f>_xlfn.XLOOKUP(C640,Employee_Master!A:A,Employee_Master!B:B)</f>
        <v>Sneha Patel</v>
      </c>
    </row>
    <row r="641" spans="1:12" x14ac:dyDescent="0.3">
      <c r="A641" t="s">
        <v>917</v>
      </c>
      <c r="B641" s="1">
        <v>45858</v>
      </c>
      <c r="C641" t="s">
        <v>122</v>
      </c>
      <c r="D641" t="s">
        <v>188</v>
      </c>
      <c r="E641" t="s">
        <v>277</v>
      </c>
      <c r="F641">
        <v>15</v>
      </c>
      <c r="G641" t="str">
        <f>_xlfn.XLOOKUP(C641,Employee_Master!A:A,Employee_Master!B:B)</f>
        <v>Sneha Agarwal</v>
      </c>
      <c r="H641" t="str">
        <f>_xlfn.XLOOKUP(D641,Product_Master!A:A,Product_Master!B:B)</f>
        <v>Marker 10</v>
      </c>
      <c r="I641">
        <f>_xlfn.XLOOKUP(D641,Product_Master!A:A,Product_Master!D:D)</f>
        <v>50</v>
      </c>
      <c r="J641">
        <f t="shared" si="9"/>
        <v>750</v>
      </c>
      <c r="K641" t="str">
        <f>_xlfn.XLOOKUP(D641,Product_Master!A:A,Product_Master!C:C)</f>
        <v>Office Supplies</v>
      </c>
      <c r="L641" t="str">
        <f>_xlfn.XLOOKUP(C641,Employee_Master!A:A,Employee_Master!B:B)</f>
        <v>Sneha Agarwal</v>
      </c>
    </row>
    <row r="642" spans="1:12" x14ac:dyDescent="0.3">
      <c r="A642" t="s">
        <v>918</v>
      </c>
      <c r="B642" s="1">
        <v>45833</v>
      </c>
      <c r="C642" t="s">
        <v>158</v>
      </c>
      <c r="D642" t="s">
        <v>260</v>
      </c>
      <c r="E642" t="s">
        <v>275</v>
      </c>
      <c r="F642">
        <v>13</v>
      </c>
      <c r="G642" t="str">
        <f>_xlfn.XLOOKUP(C642,Employee_Master!A:A,Employee_Master!B:B)</f>
        <v>Rohit Yadav</v>
      </c>
      <c r="H642" t="str">
        <f>_xlfn.XLOOKUP(D642,Product_Master!A:A,Product_Master!B:B)</f>
        <v>Desk 46</v>
      </c>
      <c r="I642">
        <f>_xlfn.XLOOKUP(D642,Product_Master!A:A,Product_Master!D:D)</f>
        <v>12000</v>
      </c>
      <c r="J642">
        <f t="shared" si="9"/>
        <v>156000</v>
      </c>
      <c r="K642" t="str">
        <f>_xlfn.XLOOKUP(D642,Product_Master!A:A,Product_Master!C:C)</f>
        <v>Furniture</v>
      </c>
      <c r="L642" t="str">
        <f>_xlfn.XLOOKUP(C642,Employee_Master!A:A,Employee_Master!B:B)</f>
        <v>Rohit Yadav</v>
      </c>
    </row>
    <row r="643" spans="1:12" x14ac:dyDescent="0.3">
      <c r="A643" t="s">
        <v>919</v>
      </c>
      <c r="B643" s="1">
        <v>45814</v>
      </c>
      <c r="C643" t="s">
        <v>35</v>
      </c>
      <c r="D643" t="s">
        <v>170</v>
      </c>
      <c r="E643" t="s">
        <v>281</v>
      </c>
      <c r="F643">
        <v>10</v>
      </c>
      <c r="G643" t="str">
        <f>_xlfn.XLOOKUP(C643,Employee_Master!A:A,Employee_Master!B:B)</f>
        <v>Rahul Yadav</v>
      </c>
      <c r="H643" t="str">
        <f>_xlfn.XLOOKUP(D643,Product_Master!A:A,Product_Master!B:B)</f>
        <v>Mouse 2</v>
      </c>
      <c r="I643">
        <f>_xlfn.XLOOKUP(D643,Product_Master!A:A,Product_Master!D:D)</f>
        <v>500</v>
      </c>
      <c r="J643">
        <f t="shared" ref="J643:J706" si="10">F643*I643</f>
        <v>5000</v>
      </c>
      <c r="K643" t="str">
        <f>_xlfn.XLOOKUP(D643,Product_Master!A:A,Product_Master!C:C)</f>
        <v>Electronics</v>
      </c>
      <c r="L643" t="str">
        <f>_xlfn.XLOOKUP(C643,Employee_Master!A:A,Employee_Master!B:B)</f>
        <v>Rahul Yadav</v>
      </c>
    </row>
    <row r="644" spans="1:12" x14ac:dyDescent="0.3">
      <c r="A644" t="s">
        <v>920</v>
      </c>
      <c r="B644" s="1">
        <v>45687</v>
      </c>
      <c r="C644" t="s">
        <v>49</v>
      </c>
      <c r="D644" t="s">
        <v>222</v>
      </c>
      <c r="E644" t="s">
        <v>281</v>
      </c>
      <c r="F644">
        <v>7</v>
      </c>
      <c r="G644" t="str">
        <f>_xlfn.XLOOKUP(C644,Employee_Master!A:A,Employee_Master!B:B)</f>
        <v>Amit Verma</v>
      </c>
      <c r="H644" t="str">
        <f>_xlfn.XLOOKUP(D644,Product_Master!A:A,Product_Master!B:B)</f>
        <v>Cabinet 27</v>
      </c>
      <c r="I644">
        <f>_xlfn.XLOOKUP(D644,Product_Master!A:A,Product_Master!D:D)</f>
        <v>10000</v>
      </c>
      <c r="J644">
        <f t="shared" si="10"/>
        <v>70000</v>
      </c>
      <c r="K644" t="str">
        <f>_xlfn.XLOOKUP(D644,Product_Master!A:A,Product_Master!C:C)</f>
        <v>Furniture</v>
      </c>
      <c r="L644" t="str">
        <f>_xlfn.XLOOKUP(C644,Employee_Master!A:A,Employee_Master!B:B)</f>
        <v>Amit Verma</v>
      </c>
    </row>
    <row r="645" spans="1:12" x14ac:dyDescent="0.3">
      <c r="A645" t="s">
        <v>921</v>
      </c>
      <c r="B645" s="1">
        <v>45911</v>
      </c>
      <c r="C645" t="s">
        <v>93</v>
      </c>
      <c r="D645" t="s">
        <v>220</v>
      </c>
      <c r="E645" t="s">
        <v>281</v>
      </c>
      <c r="F645">
        <v>7</v>
      </c>
      <c r="G645" t="str">
        <f>_xlfn.XLOOKUP(C645,Employee_Master!A:A,Employee_Master!B:B)</f>
        <v>Rahul Patel</v>
      </c>
      <c r="H645" t="str">
        <f>_xlfn.XLOOKUP(D645,Product_Master!A:A,Product_Master!B:B)</f>
        <v>Desk 26</v>
      </c>
      <c r="I645">
        <f>_xlfn.XLOOKUP(D645,Product_Master!A:A,Product_Master!D:D)</f>
        <v>12000</v>
      </c>
      <c r="J645">
        <f t="shared" si="10"/>
        <v>84000</v>
      </c>
      <c r="K645" t="str">
        <f>_xlfn.XLOOKUP(D645,Product_Master!A:A,Product_Master!C:C)</f>
        <v>Furniture</v>
      </c>
      <c r="L645" t="str">
        <f>_xlfn.XLOOKUP(C645,Employee_Master!A:A,Employee_Master!B:B)</f>
        <v>Rahul Patel</v>
      </c>
    </row>
    <row r="646" spans="1:12" x14ac:dyDescent="0.3">
      <c r="A646" t="s">
        <v>922</v>
      </c>
      <c r="B646" s="1">
        <v>45783</v>
      </c>
      <c r="C646" t="s">
        <v>156</v>
      </c>
      <c r="D646" t="s">
        <v>222</v>
      </c>
      <c r="E646" t="s">
        <v>275</v>
      </c>
      <c r="F646">
        <v>6</v>
      </c>
      <c r="G646" t="str">
        <f>_xlfn.XLOOKUP(C646,Employee_Master!A:A,Employee_Master!B:B)</f>
        <v>Sneha Yadav</v>
      </c>
      <c r="H646" t="str">
        <f>_xlfn.XLOOKUP(D646,Product_Master!A:A,Product_Master!B:B)</f>
        <v>Cabinet 27</v>
      </c>
      <c r="I646">
        <f>_xlfn.XLOOKUP(D646,Product_Master!A:A,Product_Master!D:D)</f>
        <v>10000</v>
      </c>
      <c r="J646">
        <f t="shared" si="10"/>
        <v>60000</v>
      </c>
      <c r="K646" t="str">
        <f>_xlfn.XLOOKUP(D646,Product_Master!A:A,Product_Master!C:C)</f>
        <v>Furniture</v>
      </c>
      <c r="L646" t="str">
        <f>_xlfn.XLOOKUP(C646,Employee_Master!A:A,Employee_Master!B:B)</f>
        <v>Sneha Yadav</v>
      </c>
    </row>
    <row r="647" spans="1:12" x14ac:dyDescent="0.3">
      <c r="A647" t="s">
        <v>923</v>
      </c>
      <c r="B647" s="1">
        <v>45885</v>
      </c>
      <c r="C647" t="s">
        <v>65</v>
      </c>
      <c r="D647" t="s">
        <v>230</v>
      </c>
      <c r="E647" t="s">
        <v>281</v>
      </c>
      <c r="F647">
        <v>19</v>
      </c>
      <c r="G647" t="str">
        <f>_xlfn.XLOOKUP(C647,Employee_Master!A:A,Employee_Master!B:B)</f>
        <v>Neha Mehta</v>
      </c>
      <c r="H647" t="str">
        <f>_xlfn.XLOOKUP(D647,Product_Master!A:A,Product_Master!B:B)</f>
        <v>Laptop 31</v>
      </c>
      <c r="I647">
        <f>_xlfn.XLOOKUP(D647,Product_Master!A:A,Product_Master!D:D)</f>
        <v>60000</v>
      </c>
      <c r="J647">
        <f t="shared" si="10"/>
        <v>1140000</v>
      </c>
      <c r="K647" t="str">
        <f>_xlfn.XLOOKUP(D647,Product_Master!A:A,Product_Master!C:C)</f>
        <v>Electronics</v>
      </c>
      <c r="L647" t="str">
        <f>_xlfn.XLOOKUP(C647,Employee_Master!A:A,Employee_Master!B:B)</f>
        <v>Neha Mehta</v>
      </c>
    </row>
    <row r="648" spans="1:12" x14ac:dyDescent="0.3">
      <c r="A648" t="s">
        <v>924</v>
      </c>
      <c r="B648" s="1">
        <v>45973</v>
      </c>
      <c r="C648" t="s">
        <v>47</v>
      </c>
      <c r="D648" t="s">
        <v>248</v>
      </c>
      <c r="E648" t="s">
        <v>290</v>
      </c>
      <c r="F648">
        <v>18</v>
      </c>
      <c r="G648" t="str">
        <f>_xlfn.XLOOKUP(C648,Employee_Master!A:A,Employee_Master!B:B)</f>
        <v>Amit Mehta</v>
      </c>
      <c r="H648" t="str">
        <f>_xlfn.XLOOKUP(D648,Product_Master!A:A,Product_Master!B:B)</f>
        <v>Marker 40</v>
      </c>
      <c r="I648">
        <f>_xlfn.XLOOKUP(D648,Product_Master!A:A,Product_Master!D:D)</f>
        <v>50</v>
      </c>
      <c r="J648">
        <f t="shared" si="10"/>
        <v>900</v>
      </c>
      <c r="K648" t="str">
        <f>_xlfn.XLOOKUP(D648,Product_Master!A:A,Product_Master!C:C)</f>
        <v>Office Supplies</v>
      </c>
      <c r="L648" t="str">
        <f>_xlfn.XLOOKUP(C648,Employee_Master!A:A,Employee_Master!B:B)</f>
        <v>Amit Mehta</v>
      </c>
    </row>
    <row r="649" spans="1:12" x14ac:dyDescent="0.3">
      <c r="A649" t="s">
        <v>925</v>
      </c>
      <c r="B649" s="1">
        <v>45870</v>
      </c>
      <c r="C649" t="s">
        <v>116</v>
      </c>
      <c r="D649" t="s">
        <v>176</v>
      </c>
      <c r="E649" t="s">
        <v>290</v>
      </c>
      <c r="F649">
        <v>6</v>
      </c>
      <c r="G649" t="str">
        <f>_xlfn.XLOOKUP(C649,Employee_Master!A:A,Employee_Master!B:B)</f>
        <v>Vikas Gupta</v>
      </c>
      <c r="H649" t="str">
        <f>_xlfn.XLOOKUP(D649,Product_Master!A:A,Product_Master!B:B)</f>
        <v>Office Chair 5</v>
      </c>
      <c r="I649">
        <f>_xlfn.XLOOKUP(D649,Product_Master!A:A,Product_Master!D:D)</f>
        <v>7000</v>
      </c>
      <c r="J649">
        <f t="shared" si="10"/>
        <v>42000</v>
      </c>
      <c r="K649" t="str">
        <f>_xlfn.XLOOKUP(D649,Product_Master!A:A,Product_Master!C:C)</f>
        <v>Furniture</v>
      </c>
      <c r="L649" t="str">
        <f>_xlfn.XLOOKUP(C649,Employee_Master!A:A,Employee_Master!B:B)</f>
        <v>Vikas Gupta</v>
      </c>
    </row>
    <row r="650" spans="1:12" x14ac:dyDescent="0.3">
      <c r="A650" t="s">
        <v>926</v>
      </c>
      <c r="B650" s="1">
        <v>45707</v>
      </c>
      <c r="C650" t="s">
        <v>152</v>
      </c>
      <c r="D650" t="s">
        <v>250</v>
      </c>
      <c r="E650" t="s">
        <v>275</v>
      </c>
      <c r="F650">
        <v>10</v>
      </c>
      <c r="G650" t="str">
        <f>_xlfn.XLOOKUP(C650,Employee_Master!A:A,Employee_Master!B:B)</f>
        <v>Vikas Singh</v>
      </c>
      <c r="H650" t="str">
        <f>_xlfn.XLOOKUP(D650,Product_Master!A:A,Product_Master!B:B)</f>
        <v>Laptop 41</v>
      </c>
      <c r="I650">
        <f>_xlfn.XLOOKUP(D650,Product_Master!A:A,Product_Master!D:D)</f>
        <v>60000</v>
      </c>
      <c r="J650">
        <f t="shared" si="10"/>
        <v>600000</v>
      </c>
      <c r="K650" t="str">
        <f>_xlfn.XLOOKUP(D650,Product_Master!A:A,Product_Master!C:C)</f>
        <v>Electronics</v>
      </c>
      <c r="L650" t="str">
        <f>_xlfn.XLOOKUP(C650,Employee_Master!A:A,Employee_Master!B:B)</f>
        <v>Vikas Singh</v>
      </c>
    </row>
    <row r="651" spans="1:12" x14ac:dyDescent="0.3">
      <c r="A651" t="s">
        <v>927</v>
      </c>
      <c r="B651" s="1">
        <v>45680</v>
      </c>
      <c r="C651" t="s">
        <v>43</v>
      </c>
      <c r="D651" t="s">
        <v>240</v>
      </c>
      <c r="E651" t="s">
        <v>281</v>
      </c>
      <c r="F651">
        <v>15</v>
      </c>
      <c r="G651" t="str">
        <f>_xlfn.XLOOKUP(C651,Employee_Master!A:A,Employee_Master!B:B)</f>
        <v>Anjali Kumar</v>
      </c>
      <c r="H651" t="str">
        <f>_xlfn.XLOOKUP(D651,Product_Master!A:A,Product_Master!B:B)</f>
        <v>Desk 36</v>
      </c>
      <c r="I651">
        <f>_xlfn.XLOOKUP(D651,Product_Master!A:A,Product_Master!D:D)</f>
        <v>12000</v>
      </c>
      <c r="J651">
        <f t="shared" si="10"/>
        <v>180000</v>
      </c>
      <c r="K651" t="str">
        <f>_xlfn.XLOOKUP(D651,Product_Master!A:A,Product_Master!C:C)</f>
        <v>Furniture</v>
      </c>
      <c r="L651" t="str">
        <f>_xlfn.XLOOKUP(C651,Employee_Master!A:A,Employee_Master!B:B)</f>
        <v>Anjali Kumar</v>
      </c>
    </row>
    <row r="652" spans="1:12" x14ac:dyDescent="0.3">
      <c r="A652" t="s">
        <v>928</v>
      </c>
      <c r="B652" s="1">
        <v>45922</v>
      </c>
      <c r="C652" t="s">
        <v>65</v>
      </c>
      <c r="D652" t="s">
        <v>170</v>
      </c>
      <c r="E652" t="s">
        <v>281</v>
      </c>
      <c r="F652">
        <v>16</v>
      </c>
      <c r="G652" t="str">
        <f>_xlfn.XLOOKUP(C652,Employee_Master!A:A,Employee_Master!B:B)</f>
        <v>Neha Mehta</v>
      </c>
      <c r="H652" t="str">
        <f>_xlfn.XLOOKUP(D652,Product_Master!A:A,Product_Master!B:B)</f>
        <v>Mouse 2</v>
      </c>
      <c r="I652">
        <f>_xlfn.XLOOKUP(D652,Product_Master!A:A,Product_Master!D:D)</f>
        <v>500</v>
      </c>
      <c r="J652">
        <f t="shared" si="10"/>
        <v>8000</v>
      </c>
      <c r="K652" t="str">
        <f>_xlfn.XLOOKUP(D652,Product_Master!A:A,Product_Master!C:C)</f>
        <v>Electronics</v>
      </c>
      <c r="L652" t="str">
        <f>_xlfn.XLOOKUP(C652,Employee_Master!A:A,Employee_Master!B:B)</f>
        <v>Neha Mehta</v>
      </c>
    </row>
    <row r="653" spans="1:12" x14ac:dyDescent="0.3">
      <c r="A653" t="s">
        <v>929</v>
      </c>
      <c r="B653" s="1">
        <v>45968</v>
      </c>
      <c r="C653" t="s">
        <v>39</v>
      </c>
      <c r="D653" t="s">
        <v>210</v>
      </c>
      <c r="E653" t="s">
        <v>281</v>
      </c>
      <c r="F653">
        <v>15</v>
      </c>
      <c r="G653" t="str">
        <f>_xlfn.XLOOKUP(C653,Employee_Master!A:A,Employee_Master!B:B)</f>
        <v>Amit Agarwal</v>
      </c>
      <c r="H653" t="str">
        <f>_xlfn.XLOOKUP(D653,Product_Master!A:A,Product_Master!B:B)</f>
        <v>Laptop 21</v>
      </c>
      <c r="I653">
        <f>_xlfn.XLOOKUP(D653,Product_Master!A:A,Product_Master!D:D)</f>
        <v>60000</v>
      </c>
      <c r="J653">
        <f t="shared" si="10"/>
        <v>900000</v>
      </c>
      <c r="K653" t="str">
        <f>_xlfn.XLOOKUP(D653,Product_Master!A:A,Product_Master!C:C)</f>
        <v>Electronics</v>
      </c>
      <c r="L653" t="str">
        <f>_xlfn.XLOOKUP(C653,Employee_Master!A:A,Employee_Master!B:B)</f>
        <v>Amit Agarwal</v>
      </c>
    </row>
    <row r="654" spans="1:12" x14ac:dyDescent="0.3">
      <c r="A654" t="s">
        <v>930</v>
      </c>
      <c r="B654" s="1">
        <v>45716</v>
      </c>
      <c r="C654" t="s">
        <v>148</v>
      </c>
      <c r="D654" t="s">
        <v>190</v>
      </c>
      <c r="E654" t="s">
        <v>275</v>
      </c>
      <c r="F654">
        <v>7</v>
      </c>
      <c r="G654" t="str">
        <f>_xlfn.XLOOKUP(C654,Employee_Master!A:A,Employee_Master!B:B)</f>
        <v>Vikas Agarwal</v>
      </c>
      <c r="H654" t="str">
        <f>_xlfn.XLOOKUP(D654,Product_Master!A:A,Product_Master!B:B)</f>
        <v>Laptop 11</v>
      </c>
      <c r="I654">
        <f>_xlfn.XLOOKUP(D654,Product_Master!A:A,Product_Master!D:D)</f>
        <v>60000</v>
      </c>
      <c r="J654">
        <f t="shared" si="10"/>
        <v>420000</v>
      </c>
      <c r="K654" t="str">
        <f>_xlfn.XLOOKUP(D654,Product_Master!A:A,Product_Master!C:C)</f>
        <v>Electronics</v>
      </c>
      <c r="L654" t="str">
        <f>_xlfn.XLOOKUP(C654,Employee_Master!A:A,Employee_Master!B:B)</f>
        <v>Vikas Agarwal</v>
      </c>
    </row>
    <row r="655" spans="1:12" x14ac:dyDescent="0.3">
      <c r="A655" t="s">
        <v>931</v>
      </c>
      <c r="B655" s="1">
        <v>45974</v>
      </c>
      <c r="C655" t="s">
        <v>72</v>
      </c>
      <c r="D655" t="s">
        <v>246</v>
      </c>
      <c r="E655" t="s">
        <v>290</v>
      </c>
      <c r="F655">
        <v>18</v>
      </c>
      <c r="G655" t="str">
        <f>_xlfn.XLOOKUP(C655,Employee_Master!A:A,Employee_Master!B:B)</f>
        <v>Karan Yadav</v>
      </c>
      <c r="H655" t="str">
        <f>_xlfn.XLOOKUP(D655,Product_Master!A:A,Product_Master!B:B)</f>
        <v>Printer Paper 39</v>
      </c>
      <c r="I655">
        <f>_xlfn.XLOOKUP(D655,Product_Master!A:A,Product_Master!D:D)</f>
        <v>300</v>
      </c>
      <c r="J655">
        <f t="shared" si="10"/>
        <v>5400</v>
      </c>
      <c r="K655" t="str">
        <f>_xlfn.XLOOKUP(D655,Product_Master!A:A,Product_Master!C:C)</f>
        <v>Office Supplies</v>
      </c>
      <c r="L655" t="str">
        <f>_xlfn.XLOOKUP(C655,Employee_Master!A:A,Employee_Master!B:B)</f>
        <v>Karan Yadav</v>
      </c>
    </row>
    <row r="656" spans="1:12" x14ac:dyDescent="0.3">
      <c r="A656" t="s">
        <v>932</v>
      </c>
      <c r="B656" s="1">
        <v>45775</v>
      </c>
      <c r="C656" t="s">
        <v>96</v>
      </c>
      <c r="D656" t="s">
        <v>238</v>
      </c>
      <c r="E656" t="s">
        <v>281</v>
      </c>
      <c r="F656">
        <v>8</v>
      </c>
      <c r="G656" t="str">
        <f>_xlfn.XLOOKUP(C656,Employee_Master!A:A,Employee_Master!B:B)</f>
        <v>Neha Gupta</v>
      </c>
      <c r="H656" t="str">
        <f>_xlfn.XLOOKUP(D656,Product_Master!A:A,Product_Master!B:B)</f>
        <v>Office Chair 35</v>
      </c>
      <c r="I656">
        <f>_xlfn.XLOOKUP(D656,Product_Master!A:A,Product_Master!D:D)</f>
        <v>7000</v>
      </c>
      <c r="J656">
        <f t="shared" si="10"/>
        <v>56000</v>
      </c>
      <c r="K656" t="str">
        <f>_xlfn.XLOOKUP(D656,Product_Master!A:A,Product_Master!C:C)</f>
        <v>Furniture</v>
      </c>
      <c r="L656" t="str">
        <f>_xlfn.XLOOKUP(C656,Employee_Master!A:A,Employee_Master!B:B)</f>
        <v>Neha Gupta</v>
      </c>
    </row>
    <row r="657" spans="1:12" x14ac:dyDescent="0.3">
      <c r="A657" t="s">
        <v>933</v>
      </c>
      <c r="B657" s="1">
        <v>45807</v>
      </c>
      <c r="C657" t="s">
        <v>37</v>
      </c>
      <c r="D657" t="s">
        <v>181</v>
      </c>
      <c r="E657" t="s">
        <v>281</v>
      </c>
      <c r="F657">
        <v>3</v>
      </c>
      <c r="G657" t="str">
        <f>_xlfn.XLOOKUP(C657,Employee_Master!A:A,Employee_Master!B:B)</f>
        <v>Rahul Yadav</v>
      </c>
      <c r="H657" t="str">
        <f>_xlfn.XLOOKUP(D657,Product_Master!A:A,Product_Master!B:B)</f>
        <v>Cabinet 7</v>
      </c>
      <c r="I657">
        <f>_xlfn.XLOOKUP(D657,Product_Master!A:A,Product_Master!D:D)</f>
        <v>10000</v>
      </c>
      <c r="J657">
        <f t="shared" si="10"/>
        <v>30000</v>
      </c>
      <c r="K657" t="str">
        <f>_xlfn.XLOOKUP(D657,Product_Master!A:A,Product_Master!C:C)</f>
        <v>Furniture</v>
      </c>
      <c r="L657" t="str">
        <f>_xlfn.XLOOKUP(C657,Employee_Master!A:A,Employee_Master!B:B)</f>
        <v>Rahul Yadav</v>
      </c>
    </row>
    <row r="658" spans="1:12" x14ac:dyDescent="0.3">
      <c r="A658" t="s">
        <v>934</v>
      </c>
      <c r="B658" s="1">
        <v>45677</v>
      </c>
      <c r="C658" t="s">
        <v>97</v>
      </c>
      <c r="D658" t="s">
        <v>172</v>
      </c>
      <c r="E658" t="s">
        <v>277</v>
      </c>
      <c r="F658">
        <v>5</v>
      </c>
      <c r="G658" t="str">
        <f>_xlfn.XLOOKUP(C658,Employee_Master!A:A,Employee_Master!B:B)</f>
        <v>Anjali Singh</v>
      </c>
      <c r="H658" t="str">
        <f>_xlfn.XLOOKUP(D658,Product_Master!A:A,Product_Master!B:B)</f>
        <v>Keyboard 3</v>
      </c>
      <c r="I658">
        <f>_xlfn.XLOOKUP(D658,Product_Master!A:A,Product_Master!D:D)</f>
        <v>1200</v>
      </c>
      <c r="J658">
        <f t="shared" si="10"/>
        <v>6000</v>
      </c>
      <c r="K658" t="str">
        <f>_xlfn.XLOOKUP(D658,Product_Master!A:A,Product_Master!C:C)</f>
        <v>Electronics</v>
      </c>
      <c r="L658" t="str">
        <f>_xlfn.XLOOKUP(C658,Employee_Master!A:A,Employee_Master!B:B)</f>
        <v>Anjali Singh</v>
      </c>
    </row>
    <row r="659" spans="1:12" x14ac:dyDescent="0.3">
      <c r="A659" t="s">
        <v>935</v>
      </c>
      <c r="B659" s="1">
        <v>45862</v>
      </c>
      <c r="C659" t="s">
        <v>60</v>
      </c>
      <c r="D659" t="s">
        <v>264</v>
      </c>
      <c r="E659" t="s">
        <v>275</v>
      </c>
      <c r="F659">
        <v>3</v>
      </c>
      <c r="G659" t="str">
        <f>_xlfn.XLOOKUP(C659,Employee_Master!A:A,Employee_Master!B:B)</f>
        <v>Sneha Agarwal</v>
      </c>
      <c r="H659" t="str">
        <f>_xlfn.XLOOKUP(D659,Product_Master!A:A,Product_Master!B:B)</f>
        <v>Notebook 48</v>
      </c>
      <c r="I659">
        <f>_xlfn.XLOOKUP(D659,Product_Master!A:A,Product_Master!D:D)</f>
        <v>100</v>
      </c>
      <c r="J659">
        <f t="shared" si="10"/>
        <v>300</v>
      </c>
      <c r="K659" t="str">
        <f>_xlfn.XLOOKUP(D659,Product_Master!A:A,Product_Master!C:C)</f>
        <v>Office Supplies</v>
      </c>
      <c r="L659" t="str">
        <f>_xlfn.XLOOKUP(C659,Employee_Master!A:A,Employee_Master!B:B)</f>
        <v>Sneha Agarwal</v>
      </c>
    </row>
    <row r="660" spans="1:12" x14ac:dyDescent="0.3">
      <c r="A660" t="s">
        <v>936</v>
      </c>
      <c r="B660" s="1">
        <v>45878</v>
      </c>
      <c r="C660" t="s">
        <v>123</v>
      </c>
      <c r="D660" t="s">
        <v>218</v>
      </c>
      <c r="E660" t="s">
        <v>275</v>
      </c>
      <c r="F660">
        <v>17</v>
      </c>
      <c r="G660" t="str">
        <f>_xlfn.XLOOKUP(C660,Employee_Master!A:A,Employee_Master!B:B)</f>
        <v>Pooja Jain</v>
      </c>
      <c r="H660" t="str">
        <f>_xlfn.XLOOKUP(D660,Product_Master!A:A,Product_Master!B:B)</f>
        <v>Office Chair 25</v>
      </c>
      <c r="I660">
        <f>_xlfn.XLOOKUP(D660,Product_Master!A:A,Product_Master!D:D)</f>
        <v>7000</v>
      </c>
      <c r="J660">
        <f t="shared" si="10"/>
        <v>119000</v>
      </c>
      <c r="K660" t="str">
        <f>_xlfn.XLOOKUP(D660,Product_Master!A:A,Product_Master!C:C)</f>
        <v>Furniture</v>
      </c>
      <c r="L660" t="str">
        <f>_xlfn.XLOOKUP(C660,Employee_Master!A:A,Employee_Master!B:B)</f>
        <v>Pooja Jain</v>
      </c>
    </row>
    <row r="661" spans="1:12" x14ac:dyDescent="0.3">
      <c r="A661" t="s">
        <v>937</v>
      </c>
      <c r="B661" s="1">
        <v>45911</v>
      </c>
      <c r="C661" t="s">
        <v>18</v>
      </c>
      <c r="D661" t="s">
        <v>254</v>
      </c>
      <c r="E661" t="s">
        <v>281</v>
      </c>
      <c r="F661">
        <v>16</v>
      </c>
      <c r="G661" t="str">
        <f>_xlfn.XLOOKUP(C661,Employee_Master!A:A,Employee_Master!B:B)</f>
        <v>Pooja Verma</v>
      </c>
      <c r="H661" t="str">
        <f>_xlfn.XLOOKUP(D661,Product_Master!A:A,Product_Master!B:B)</f>
        <v>Keyboard 43</v>
      </c>
      <c r="I661">
        <f>_xlfn.XLOOKUP(D661,Product_Master!A:A,Product_Master!D:D)</f>
        <v>1200</v>
      </c>
      <c r="J661">
        <f t="shared" si="10"/>
        <v>19200</v>
      </c>
      <c r="K661" t="str">
        <f>_xlfn.XLOOKUP(D661,Product_Master!A:A,Product_Master!C:C)</f>
        <v>Electronics</v>
      </c>
      <c r="L661" t="str">
        <f>_xlfn.XLOOKUP(C661,Employee_Master!A:A,Employee_Master!B:B)</f>
        <v>Pooja Verma</v>
      </c>
    </row>
    <row r="662" spans="1:12" x14ac:dyDescent="0.3">
      <c r="A662" t="s">
        <v>938</v>
      </c>
      <c r="B662" s="1">
        <v>45965</v>
      </c>
      <c r="C662" t="s">
        <v>114</v>
      </c>
      <c r="D662" t="s">
        <v>198</v>
      </c>
      <c r="E662" t="s">
        <v>281</v>
      </c>
      <c r="F662">
        <v>4</v>
      </c>
      <c r="G662" t="str">
        <f>_xlfn.XLOOKUP(C662,Employee_Master!A:A,Employee_Master!B:B)</f>
        <v>Anjali Sharma</v>
      </c>
      <c r="H662" t="str">
        <f>_xlfn.XLOOKUP(D662,Product_Master!A:A,Product_Master!B:B)</f>
        <v>Office Chair 15</v>
      </c>
      <c r="I662">
        <f>_xlfn.XLOOKUP(D662,Product_Master!A:A,Product_Master!D:D)</f>
        <v>7000</v>
      </c>
      <c r="J662">
        <f t="shared" si="10"/>
        <v>28000</v>
      </c>
      <c r="K662" t="str">
        <f>_xlfn.XLOOKUP(D662,Product_Master!A:A,Product_Master!C:C)</f>
        <v>Furniture</v>
      </c>
      <c r="L662" t="str">
        <f>_xlfn.XLOOKUP(C662,Employee_Master!A:A,Employee_Master!B:B)</f>
        <v>Anjali Sharma</v>
      </c>
    </row>
    <row r="663" spans="1:12" x14ac:dyDescent="0.3">
      <c r="A663" t="s">
        <v>939</v>
      </c>
      <c r="B663" s="1">
        <v>45953</v>
      </c>
      <c r="C663" t="s">
        <v>66</v>
      </c>
      <c r="D663" t="s">
        <v>218</v>
      </c>
      <c r="E663" t="s">
        <v>290</v>
      </c>
      <c r="F663">
        <v>1</v>
      </c>
      <c r="G663" t="str">
        <f>_xlfn.XLOOKUP(C663,Employee_Master!A:A,Employee_Master!B:B)</f>
        <v>Rohit Yadav</v>
      </c>
      <c r="H663" t="str">
        <f>_xlfn.XLOOKUP(D663,Product_Master!A:A,Product_Master!B:B)</f>
        <v>Office Chair 25</v>
      </c>
      <c r="I663">
        <f>_xlfn.XLOOKUP(D663,Product_Master!A:A,Product_Master!D:D)</f>
        <v>7000</v>
      </c>
      <c r="J663">
        <f t="shared" si="10"/>
        <v>7000</v>
      </c>
      <c r="K663" t="str">
        <f>_xlfn.XLOOKUP(D663,Product_Master!A:A,Product_Master!C:C)</f>
        <v>Furniture</v>
      </c>
      <c r="L663" t="str">
        <f>_xlfn.XLOOKUP(C663,Employee_Master!A:A,Employee_Master!B:B)</f>
        <v>Rohit Yadav</v>
      </c>
    </row>
    <row r="664" spans="1:12" x14ac:dyDescent="0.3">
      <c r="A664" t="s">
        <v>940</v>
      </c>
      <c r="B664" s="1">
        <v>45824</v>
      </c>
      <c r="C664" t="s">
        <v>20</v>
      </c>
      <c r="D664" t="s">
        <v>216</v>
      </c>
      <c r="E664" t="s">
        <v>290</v>
      </c>
      <c r="F664">
        <v>4</v>
      </c>
      <c r="G664" t="str">
        <f>_xlfn.XLOOKUP(C664,Employee_Master!A:A,Employee_Master!B:B)</f>
        <v>Sneha Mehta</v>
      </c>
      <c r="H664" t="str">
        <f>_xlfn.XLOOKUP(D664,Product_Master!A:A,Product_Master!B:B)</f>
        <v>Monitor 24</v>
      </c>
      <c r="I664">
        <f>_xlfn.XLOOKUP(D664,Product_Master!A:A,Product_Master!D:D)</f>
        <v>15000</v>
      </c>
      <c r="J664">
        <f t="shared" si="10"/>
        <v>60000</v>
      </c>
      <c r="K664" t="str">
        <f>_xlfn.XLOOKUP(D664,Product_Master!A:A,Product_Master!C:C)</f>
        <v>Electronics</v>
      </c>
      <c r="L664" t="str">
        <f>_xlfn.XLOOKUP(C664,Employee_Master!A:A,Employee_Master!B:B)</f>
        <v>Sneha Mehta</v>
      </c>
    </row>
    <row r="665" spans="1:12" x14ac:dyDescent="0.3">
      <c r="A665" t="s">
        <v>941</v>
      </c>
      <c r="B665" s="1">
        <v>45788</v>
      </c>
      <c r="C665" t="s">
        <v>68</v>
      </c>
      <c r="D665" t="s">
        <v>250</v>
      </c>
      <c r="E665" t="s">
        <v>281</v>
      </c>
      <c r="F665">
        <v>1</v>
      </c>
      <c r="G665" t="str">
        <f>_xlfn.XLOOKUP(C665,Employee_Master!A:A,Employee_Master!B:B)</f>
        <v>Priya Kumar</v>
      </c>
      <c r="H665" t="str">
        <f>_xlfn.XLOOKUP(D665,Product_Master!A:A,Product_Master!B:B)</f>
        <v>Laptop 41</v>
      </c>
      <c r="I665">
        <f>_xlfn.XLOOKUP(D665,Product_Master!A:A,Product_Master!D:D)</f>
        <v>60000</v>
      </c>
      <c r="J665">
        <f t="shared" si="10"/>
        <v>60000</v>
      </c>
      <c r="K665" t="str">
        <f>_xlfn.XLOOKUP(D665,Product_Master!A:A,Product_Master!C:C)</f>
        <v>Electronics</v>
      </c>
      <c r="L665" t="str">
        <f>_xlfn.XLOOKUP(C665,Employee_Master!A:A,Employee_Master!B:B)</f>
        <v>Priya Kumar</v>
      </c>
    </row>
    <row r="666" spans="1:12" x14ac:dyDescent="0.3">
      <c r="A666" t="s">
        <v>942</v>
      </c>
      <c r="B666" s="1">
        <v>45924</v>
      </c>
      <c r="C666" t="s">
        <v>69</v>
      </c>
      <c r="D666" t="s">
        <v>176</v>
      </c>
      <c r="E666" t="s">
        <v>275</v>
      </c>
      <c r="F666">
        <v>1</v>
      </c>
      <c r="G666" t="str">
        <f>_xlfn.XLOOKUP(C666,Employee_Master!A:A,Employee_Master!B:B)</f>
        <v>Amit Verma</v>
      </c>
      <c r="H666" t="str">
        <f>_xlfn.XLOOKUP(D666,Product_Master!A:A,Product_Master!B:B)</f>
        <v>Office Chair 5</v>
      </c>
      <c r="I666">
        <f>_xlfn.XLOOKUP(D666,Product_Master!A:A,Product_Master!D:D)</f>
        <v>7000</v>
      </c>
      <c r="J666">
        <f t="shared" si="10"/>
        <v>7000</v>
      </c>
      <c r="K666" t="str">
        <f>_xlfn.XLOOKUP(D666,Product_Master!A:A,Product_Master!C:C)</f>
        <v>Furniture</v>
      </c>
      <c r="L666" t="str">
        <f>_xlfn.XLOOKUP(C666,Employee_Master!A:A,Employee_Master!B:B)</f>
        <v>Amit Verma</v>
      </c>
    </row>
    <row r="667" spans="1:12" x14ac:dyDescent="0.3">
      <c r="A667" t="s">
        <v>943</v>
      </c>
      <c r="B667" s="1">
        <v>45759</v>
      </c>
      <c r="C667" t="s">
        <v>34</v>
      </c>
      <c r="D667" t="s">
        <v>222</v>
      </c>
      <c r="E667" t="s">
        <v>290</v>
      </c>
      <c r="F667">
        <v>10</v>
      </c>
      <c r="G667" t="str">
        <f>_xlfn.XLOOKUP(C667,Employee_Master!A:A,Employee_Master!B:B)</f>
        <v>Priya Sharma</v>
      </c>
      <c r="H667" t="str">
        <f>_xlfn.XLOOKUP(D667,Product_Master!A:A,Product_Master!B:B)</f>
        <v>Cabinet 27</v>
      </c>
      <c r="I667">
        <f>_xlfn.XLOOKUP(D667,Product_Master!A:A,Product_Master!D:D)</f>
        <v>10000</v>
      </c>
      <c r="J667">
        <f t="shared" si="10"/>
        <v>100000</v>
      </c>
      <c r="K667" t="str">
        <f>_xlfn.XLOOKUP(D667,Product_Master!A:A,Product_Master!C:C)</f>
        <v>Furniture</v>
      </c>
      <c r="L667" t="str">
        <f>_xlfn.XLOOKUP(C667,Employee_Master!A:A,Employee_Master!B:B)</f>
        <v>Priya Sharma</v>
      </c>
    </row>
    <row r="668" spans="1:12" x14ac:dyDescent="0.3">
      <c r="A668" t="s">
        <v>944</v>
      </c>
      <c r="B668" s="1">
        <v>45658</v>
      </c>
      <c r="C668" t="s">
        <v>141</v>
      </c>
      <c r="D668" t="s">
        <v>202</v>
      </c>
      <c r="E668" t="s">
        <v>290</v>
      </c>
      <c r="F668">
        <v>5</v>
      </c>
      <c r="G668" t="str">
        <f>_xlfn.XLOOKUP(C668,Employee_Master!A:A,Employee_Master!B:B)</f>
        <v>Rahul Mehta</v>
      </c>
      <c r="H668" t="str">
        <f>_xlfn.XLOOKUP(D668,Product_Master!A:A,Product_Master!B:B)</f>
        <v>Cabinet 17</v>
      </c>
      <c r="I668">
        <f>_xlfn.XLOOKUP(D668,Product_Master!A:A,Product_Master!D:D)</f>
        <v>10000</v>
      </c>
      <c r="J668">
        <f t="shared" si="10"/>
        <v>50000</v>
      </c>
      <c r="K668" t="str">
        <f>_xlfn.XLOOKUP(D668,Product_Master!A:A,Product_Master!C:C)</f>
        <v>Furniture</v>
      </c>
      <c r="L668" t="str">
        <f>_xlfn.XLOOKUP(C668,Employee_Master!A:A,Employee_Master!B:B)</f>
        <v>Rahul Mehta</v>
      </c>
    </row>
    <row r="669" spans="1:12" x14ac:dyDescent="0.3">
      <c r="A669" t="s">
        <v>945</v>
      </c>
      <c r="B669" s="1">
        <v>45662</v>
      </c>
      <c r="C669" t="s">
        <v>121</v>
      </c>
      <c r="D669" t="s">
        <v>194</v>
      </c>
      <c r="E669" t="s">
        <v>275</v>
      </c>
      <c r="F669">
        <v>20</v>
      </c>
      <c r="G669" t="str">
        <f>_xlfn.XLOOKUP(C669,Employee_Master!A:A,Employee_Master!B:B)</f>
        <v>Amit Mehta</v>
      </c>
      <c r="H669" t="str">
        <f>_xlfn.XLOOKUP(D669,Product_Master!A:A,Product_Master!B:B)</f>
        <v>Keyboard 13</v>
      </c>
      <c r="I669">
        <f>_xlfn.XLOOKUP(D669,Product_Master!A:A,Product_Master!D:D)</f>
        <v>1200</v>
      </c>
      <c r="J669">
        <f t="shared" si="10"/>
        <v>24000</v>
      </c>
      <c r="K669" t="str">
        <f>_xlfn.XLOOKUP(D669,Product_Master!A:A,Product_Master!C:C)</f>
        <v>Electronics</v>
      </c>
      <c r="L669" t="str">
        <f>_xlfn.XLOOKUP(C669,Employee_Master!A:A,Employee_Master!B:B)</f>
        <v>Amit Mehta</v>
      </c>
    </row>
    <row r="670" spans="1:12" x14ac:dyDescent="0.3">
      <c r="A670" t="s">
        <v>946</v>
      </c>
      <c r="B670" s="1">
        <v>45937</v>
      </c>
      <c r="C670" t="s">
        <v>118</v>
      </c>
      <c r="D670" t="s">
        <v>224</v>
      </c>
      <c r="E670" t="s">
        <v>290</v>
      </c>
      <c r="F670">
        <v>16</v>
      </c>
      <c r="G670" t="str">
        <f>_xlfn.XLOOKUP(C670,Employee_Master!A:A,Employee_Master!B:B)</f>
        <v>Pooja Patel</v>
      </c>
      <c r="H670" t="str">
        <f>_xlfn.XLOOKUP(D670,Product_Master!A:A,Product_Master!B:B)</f>
        <v>Notebook 28</v>
      </c>
      <c r="I670">
        <f>_xlfn.XLOOKUP(D670,Product_Master!A:A,Product_Master!D:D)</f>
        <v>100</v>
      </c>
      <c r="J670">
        <f t="shared" si="10"/>
        <v>1600</v>
      </c>
      <c r="K670" t="str">
        <f>_xlfn.XLOOKUP(D670,Product_Master!A:A,Product_Master!C:C)</f>
        <v>Office Supplies</v>
      </c>
      <c r="L670" t="str">
        <f>_xlfn.XLOOKUP(C670,Employee_Master!A:A,Employee_Master!B:B)</f>
        <v>Pooja Patel</v>
      </c>
    </row>
    <row r="671" spans="1:12" x14ac:dyDescent="0.3">
      <c r="A671" t="s">
        <v>947</v>
      </c>
      <c r="B671" s="1">
        <v>45829</v>
      </c>
      <c r="C671" t="s">
        <v>136</v>
      </c>
      <c r="D671" t="s">
        <v>234</v>
      </c>
      <c r="E671" t="s">
        <v>281</v>
      </c>
      <c r="F671">
        <v>9</v>
      </c>
      <c r="G671" t="str">
        <f>_xlfn.XLOOKUP(C671,Employee_Master!A:A,Employee_Master!B:B)</f>
        <v>Karan Yadav</v>
      </c>
      <c r="H671" t="str">
        <f>_xlfn.XLOOKUP(D671,Product_Master!A:A,Product_Master!B:B)</f>
        <v>Keyboard 33</v>
      </c>
      <c r="I671">
        <f>_xlfn.XLOOKUP(D671,Product_Master!A:A,Product_Master!D:D)</f>
        <v>1200</v>
      </c>
      <c r="J671">
        <f t="shared" si="10"/>
        <v>10800</v>
      </c>
      <c r="K671" t="str">
        <f>_xlfn.XLOOKUP(D671,Product_Master!A:A,Product_Master!C:C)</f>
        <v>Electronics</v>
      </c>
      <c r="L671" t="str">
        <f>_xlfn.XLOOKUP(C671,Employee_Master!A:A,Employee_Master!B:B)</f>
        <v>Karan Yadav</v>
      </c>
    </row>
    <row r="672" spans="1:12" x14ac:dyDescent="0.3">
      <c r="A672" t="s">
        <v>948</v>
      </c>
      <c r="B672" s="1">
        <v>45926</v>
      </c>
      <c r="C672" t="s">
        <v>29</v>
      </c>
      <c r="D672" t="s">
        <v>224</v>
      </c>
      <c r="E672" t="s">
        <v>281</v>
      </c>
      <c r="F672">
        <v>20</v>
      </c>
      <c r="G672" t="str">
        <f>_xlfn.XLOOKUP(C672,Employee_Master!A:A,Employee_Master!B:B)</f>
        <v>Priya Kumar</v>
      </c>
      <c r="H672" t="str">
        <f>_xlfn.XLOOKUP(D672,Product_Master!A:A,Product_Master!B:B)</f>
        <v>Notebook 28</v>
      </c>
      <c r="I672">
        <f>_xlfn.XLOOKUP(D672,Product_Master!A:A,Product_Master!D:D)</f>
        <v>100</v>
      </c>
      <c r="J672">
        <f t="shared" si="10"/>
        <v>2000</v>
      </c>
      <c r="K672" t="str">
        <f>_xlfn.XLOOKUP(D672,Product_Master!A:A,Product_Master!C:C)</f>
        <v>Office Supplies</v>
      </c>
      <c r="L672" t="str">
        <f>_xlfn.XLOOKUP(C672,Employee_Master!A:A,Employee_Master!B:B)</f>
        <v>Priya Kumar</v>
      </c>
    </row>
    <row r="673" spans="1:12" x14ac:dyDescent="0.3">
      <c r="A673" t="s">
        <v>949</v>
      </c>
      <c r="B673" s="1">
        <v>45917</v>
      </c>
      <c r="C673" t="s">
        <v>104</v>
      </c>
      <c r="D673" t="s">
        <v>248</v>
      </c>
      <c r="E673" t="s">
        <v>290</v>
      </c>
      <c r="F673">
        <v>1</v>
      </c>
      <c r="G673" t="str">
        <f>_xlfn.XLOOKUP(C673,Employee_Master!A:A,Employee_Master!B:B)</f>
        <v>Neha Gupta</v>
      </c>
      <c r="H673" t="str">
        <f>_xlfn.XLOOKUP(D673,Product_Master!A:A,Product_Master!B:B)</f>
        <v>Marker 40</v>
      </c>
      <c r="I673">
        <f>_xlfn.XLOOKUP(D673,Product_Master!A:A,Product_Master!D:D)</f>
        <v>50</v>
      </c>
      <c r="J673">
        <f t="shared" si="10"/>
        <v>50</v>
      </c>
      <c r="K673" t="str">
        <f>_xlfn.XLOOKUP(D673,Product_Master!A:A,Product_Master!C:C)</f>
        <v>Office Supplies</v>
      </c>
      <c r="L673" t="str">
        <f>_xlfn.XLOOKUP(C673,Employee_Master!A:A,Employee_Master!B:B)</f>
        <v>Neha Gupta</v>
      </c>
    </row>
    <row r="674" spans="1:12" x14ac:dyDescent="0.3">
      <c r="A674" t="s">
        <v>950</v>
      </c>
      <c r="B674" s="1">
        <v>45720</v>
      </c>
      <c r="C674" t="s">
        <v>10</v>
      </c>
      <c r="D674" t="s">
        <v>176</v>
      </c>
      <c r="E674" t="s">
        <v>281</v>
      </c>
      <c r="F674">
        <v>6</v>
      </c>
      <c r="G674" t="str">
        <f>_xlfn.XLOOKUP(C674,Employee_Master!A:A,Employee_Master!B:B)</f>
        <v>Karan Yadav</v>
      </c>
      <c r="H674" t="str">
        <f>_xlfn.XLOOKUP(D674,Product_Master!A:A,Product_Master!B:B)</f>
        <v>Office Chair 5</v>
      </c>
      <c r="I674">
        <f>_xlfn.XLOOKUP(D674,Product_Master!A:A,Product_Master!D:D)</f>
        <v>7000</v>
      </c>
      <c r="J674">
        <f t="shared" si="10"/>
        <v>42000</v>
      </c>
      <c r="K674" t="str">
        <f>_xlfn.XLOOKUP(D674,Product_Master!A:A,Product_Master!C:C)</f>
        <v>Furniture</v>
      </c>
      <c r="L674" t="str">
        <f>_xlfn.XLOOKUP(C674,Employee_Master!A:A,Employee_Master!B:B)</f>
        <v>Karan Yadav</v>
      </c>
    </row>
    <row r="675" spans="1:12" x14ac:dyDescent="0.3">
      <c r="A675" t="s">
        <v>951</v>
      </c>
      <c r="B675" s="1">
        <v>45783</v>
      </c>
      <c r="C675" t="s">
        <v>34</v>
      </c>
      <c r="D675" t="s">
        <v>196</v>
      </c>
      <c r="E675" t="s">
        <v>290</v>
      </c>
      <c r="F675">
        <v>5</v>
      </c>
      <c r="G675" t="str">
        <f>_xlfn.XLOOKUP(C675,Employee_Master!A:A,Employee_Master!B:B)</f>
        <v>Priya Sharma</v>
      </c>
      <c r="H675" t="str">
        <f>_xlfn.XLOOKUP(D675,Product_Master!A:A,Product_Master!B:B)</f>
        <v>Monitor 14</v>
      </c>
      <c r="I675">
        <f>_xlfn.XLOOKUP(D675,Product_Master!A:A,Product_Master!D:D)</f>
        <v>15000</v>
      </c>
      <c r="J675">
        <f t="shared" si="10"/>
        <v>75000</v>
      </c>
      <c r="K675" t="str">
        <f>_xlfn.XLOOKUP(D675,Product_Master!A:A,Product_Master!C:C)</f>
        <v>Electronics</v>
      </c>
      <c r="L675" t="str">
        <f>_xlfn.XLOOKUP(C675,Employee_Master!A:A,Employee_Master!B:B)</f>
        <v>Priya Sharma</v>
      </c>
    </row>
    <row r="676" spans="1:12" x14ac:dyDescent="0.3">
      <c r="A676" t="s">
        <v>952</v>
      </c>
      <c r="B676" s="1">
        <v>45702</v>
      </c>
      <c r="C676" t="s">
        <v>110</v>
      </c>
      <c r="D676" t="s">
        <v>196</v>
      </c>
      <c r="E676" t="s">
        <v>275</v>
      </c>
      <c r="F676">
        <v>9</v>
      </c>
      <c r="G676" t="str">
        <f>_xlfn.XLOOKUP(C676,Employee_Master!A:A,Employee_Master!B:B)</f>
        <v>Pooja Sharma</v>
      </c>
      <c r="H676" t="str">
        <f>_xlfn.XLOOKUP(D676,Product_Master!A:A,Product_Master!B:B)</f>
        <v>Monitor 14</v>
      </c>
      <c r="I676">
        <f>_xlfn.XLOOKUP(D676,Product_Master!A:A,Product_Master!D:D)</f>
        <v>15000</v>
      </c>
      <c r="J676">
        <f t="shared" si="10"/>
        <v>135000</v>
      </c>
      <c r="K676" t="str">
        <f>_xlfn.XLOOKUP(D676,Product_Master!A:A,Product_Master!C:C)</f>
        <v>Electronics</v>
      </c>
      <c r="L676" t="str">
        <f>_xlfn.XLOOKUP(C676,Employee_Master!A:A,Employee_Master!B:B)</f>
        <v>Pooja Sharma</v>
      </c>
    </row>
    <row r="677" spans="1:12" x14ac:dyDescent="0.3">
      <c r="A677" t="s">
        <v>953</v>
      </c>
      <c r="B677" s="1">
        <v>45799</v>
      </c>
      <c r="C677" t="s">
        <v>72</v>
      </c>
      <c r="D677" t="s">
        <v>248</v>
      </c>
      <c r="E677" t="s">
        <v>281</v>
      </c>
      <c r="F677">
        <v>3</v>
      </c>
      <c r="G677" t="str">
        <f>_xlfn.XLOOKUP(C677,Employee_Master!A:A,Employee_Master!B:B)</f>
        <v>Karan Yadav</v>
      </c>
      <c r="H677" t="str">
        <f>_xlfn.XLOOKUP(D677,Product_Master!A:A,Product_Master!B:B)</f>
        <v>Marker 40</v>
      </c>
      <c r="I677">
        <f>_xlfn.XLOOKUP(D677,Product_Master!A:A,Product_Master!D:D)</f>
        <v>50</v>
      </c>
      <c r="J677">
        <f t="shared" si="10"/>
        <v>150</v>
      </c>
      <c r="K677" t="str">
        <f>_xlfn.XLOOKUP(D677,Product_Master!A:A,Product_Master!C:C)</f>
        <v>Office Supplies</v>
      </c>
      <c r="L677" t="str">
        <f>_xlfn.XLOOKUP(C677,Employee_Master!A:A,Employee_Master!B:B)</f>
        <v>Karan Yadav</v>
      </c>
    </row>
    <row r="678" spans="1:12" x14ac:dyDescent="0.3">
      <c r="A678" t="s">
        <v>954</v>
      </c>
      <c r="B678" s="1">
        <v>45973</v>
      </c>
      <c r="C678" t="s">
        <v>59</v>
      </c>
      <c r="D678" t="s">
        <v>176</v>
      </c>
      <c r="E678" t="s">
        <v>290</v>
      </c>
      <c r="F678">
        <v>17</v>
      </c>
      <c r="G678" t="str">
        <f>_xlfn.XLOOKUP(C678,Employee_Master!A:A,Employee_Master!B:B)</f>
        <v>Pooja Jain</v>
      </c>
      <c r="H678" t="str">
        <f>_xlfn.XLOOKUP(D678,Product_Master!A:A,Product_Master!B:B)</f>
        <v>Office Chair 5</v>
      </c>
      <c r="I678">
        <f>_xlfn.XLOOKUP(D678,Product_Master!A:A,Product_Master!D:D)</f>
        <v>7000</v>
      </c>
      <c r="J678">
        <f t="shared" si="10"/>
        <v>119000</v>
      </c>
      <c r="K678" t="str">
        <f>_xlfn.XLOOKUP(D678,Product_Master!A:A,Product_Master!C:C)</f>
        <v>Furniture</v>
      </c>
      <c r="L678" t="str">
        <f>_xlfn.XLOOKUP(C678,Employee_Master!A:A,Employee_Master!B:B)</f>
        <v>Pooja Jain</v>
      </c>
    </row>
    <row r="679" spans="1:12" x14ac:dyDescent="0.3">
      <c r="A679" t="s">
        <v>955</v>
      </c>
      <c r="B679" s="1">
        <v>45782</v>
      </c>
      <c r="C679" t="s">
        <v>135</v>
      </c>
      <c r="D679" t="s">
        <v>172</v>
      </c>
      <c r="E679" t="s">
        <v>277</v>
      </c>
      <c r="F679">
        <v>11</v>
      </c>
      <c r="G679" t="str">
        <f>_xlfn.XLOOKUP(C679,Employee_Master!A:A,Employee_Master!B:B)</f>
        <v>Rohit Jain</v>
      </c>
      <c r="H679" t="str">
        <f>_xlfn.XLOOKUP(D679,Product_Master!A:A,Product_Master!B:B)</f>
        <v>Keyboard 3</v>
      </c>
      <c r="I679">
        <f>_xlfn.XLOOKUP(D679,Product_Master!A:A,Product_Master!D:D)</f>
        <v>1200</v>
      </c>
      <c r="J679">
        <f t="shared" si="10"/>
        <v>13200</v>
      </c>
      <c r="K679" t="str">
        <f>_xlfn.XLOOKUP(D679,Product_Master!A:A,Product_Master!C:C)</f>
        <v>Electronics</v>
      </c>
      <c r="L679" t="str">
        <f>_xlfn.XLOOKUP(C679,Employee_Master!A:A,Employee_Master!B:B)</f>
        <v>Rohit Jain</v>
      </c>
    </row>
    <row r="680" spans="1:12" x14ac:dyDescent="0.3">
      <c r="A680" t="s">
        <v>956</v>
      </c>
      <c r="B680" s="1">
        <v>45713</v>
      </c>
      <c r="C680" t="s">
        <v>118</v>
      </c>
      <c r="D680" t="s">
        <v>220</v>
      </c>
      <c r="E680" t="s">
        <v>290</v>
      </c>
      <c r="F680">
        <v>8</v>
      </c>
      <c r="G680" t="str">
        <f>_xlfn.XLOOKUP(C680,Employee_Master!A:A,Employee_Master!B:B)</f>
        <v>Pooja Patel</v>
      </c>
      <c r="H680" t="str">
        <f>_xlfn.XLOOKUP(D680,Product_Master!A:A,Product_Master!B:B)</f>
        <v>Desk 26</v>
      </c>
      <c r="I680">
        <f>_xlfn.XLOOKUP(D680,Product_Master!A:A,Product_Master!D:D)</f>
        <v>12000</v>
      </c>
      <c r="J680">
        <f t="shared" si="10"/>
        <v>96000</v>
      </c>
      <c r="K680" t="str">
        <f>_xlfn.XLOOKUP(D680,Product_Master!A:A,Product_Master!C:C)</f>
        <v>Furniture</v>
      </c>
      <c r="L680" t="str">
        <f>_xlfn.XLOOKUP(C680,Employee_Master!A:A,Employee_Master!B:B)</f>
        <v>Pooja Patel</v>
      </c>
    </row>
    <row r="681" spans="1:12" x14ac:dyDescent="0.3">
      <c r="A681" t="s">
        <v>957</v>
      </c>
      <c r="B681" s="1">
        <v>45941</v>
      </c>
      <c r="C681" t="s">
        <v>122</v>
      </c>
      <c r="D681" t="s">
        <v>222</v>
      </c>
      <c r="E681" t="s">
        <v>277</v>
      </c>
      <c r="F681">
        <v>1</v>
      </c>
      <c r="G681" t="str">
        <f>_xlfn.XLOOKUP(C681,Employee_Master!A:A,Employee_Master!B:B)</f>
        <v>Sneha Agarwal</v>
      </c>
      <c r="H681" t="str">
        <f>_xlfn.XLOOKUP(D681,Product_Master!A:A,Product_Master!B:B)</f>
        <v>Cabinet 27</v>
      </c>
      <c r="I681">
        <f>_xlfn.XLOOKUP(D681,Product_Master!A:A,Product_Master!D:D)</f>
        <v>10000</v>
      </c>
      <c r="J681">
        <f t="shared" si="10"/>
        <v>10000</v>
      </c>
      <c r="K681" t="str">
        <f>_xlfn.XLOOKUP(D681,Product_Master!A:A,Product_Master!C:C)</f>
        <v>Furniture</v>
      </c>
      <c r="L681" t="str">
        <f>_xlfn.XLOOKUP(C681,Employee_Master!A:A,Employee_Master!B:B)</f>
        <v>Sneha Agarwal</v>
      </c>
    </row>
    <row r="682" spans="1:12" x14ac:dyDescent="0.3">
      <c r="A682" t="s">
        <v>958</v>
      </c>
      <c r="B682" s="1">
        <v>46002</v>
      </c>
      <c r="C682" t="s">
        <v>97</v>
      </c>
      <c r="D682" t="s">
        <v>222</v>
      </c>
      <c r="E682" t="s">
        <v>281</v>
      </c>
      <c r="F682">
        <v>6</v>
      </c>
      <c r="G682" t="str">
        <f>_xlfn.XLOOKUP(C682,Employee_Master!A:A,Employee_Master!B:B)</f>
        <v>Anjali Singh</v>
      </c>
      <c r="H682" t="str">
        <f>_xlfn.XLOOKUP(D682,Product_Master!A:A,Product_Master!B:B)</f>
        <v>Cabinet 27</v>
      </c>
      <c r="I682">
        <f>_xlfn.XLOOKUP(D682,Product_Master!A:A,Product_Master!D:D)</f>
        <v>10000</v>
      </c>
      <c r="J682">
        <f t="shared" si="10"/>
        <v>60000</v>
      </c>
      <c r="K682" t="str">
        <f>_xlfn.XLOOKUP(D682,Product_Master!A:A,Product_Master!C:C)</f>
        <v>Furniture</v>
      </c>
      <c r="L682" t="str">
        <f>_xlfn.XLOOKUP(C682,Employee_Master!A:A,Employee_Master!B:B)</f>
        <v>Anjali Singh</v>
      </c>
    </row>
    <row r="683" spans="1:12" x14ac:dyDescent="0.3">
      <c r="A683" t="s">
        <v>959</v>
      </c>
      <c r="B683" s="1">
        <v>45830</v>
      </c>
      <c r="C683" t="s">
        <v>101</v>
      </c>
      <c r="D683" t="s">
        <v>190</v>
      </c>
      <c r="E683" t="s">
        <v>290</v>
      </c>
      <c r="F683">
        <v>8</v>
      </c>
      <c r="G683" t="str">
        <f>_xlfn.XLOOKUP(C683,Employee_Master!A:A,Employee_Master!B:B)</f>
        <v>Pooja Verma</v>
      </c>
      <c r="H683" t="str">
        <f>_xlfn.XLOOKUP(D683,Product_Master!A:A,Product_Master!B:B)</f>
        <v>Laptop 11</v>
      </c>
      <c r="I683">
        <f>_xlfn.XLOOKUP(D683,Product_Master!A:A,Product_Master!D:D)</f>
        <v>60000</v>
      </c>
      <c r="J683">
        <f t="shared" si="10"/>
        <v>480000</v>
      </c>
      <c r="K683" t="str">
        <f>_xlfn.XLOOKUP(D683,Product_Master!A:A,Product_Master!C:C)</f>
        <v>Electronics</v>
      </c>
      <c r="L683" t="str">
        <f>_xlfn.XLOOKUP(C683,Employee_Master!A:A,Employee_Master!B:B)</f>
        <v>Pooja Verma</v>
      </c>
    </row>
    <row r="684" spans="1:12" x14ac:dyDescent="0.3">
      <c r="A684" t="s">
        <v>960</v>
      </c>
      <c r="B684" s="1">
        <v>45797</v>
      </c>
      <c r="C684" t="s">
        <v>108</v>
      </c>
      <c r="D684" t="s">
        <v>174</v>
      </c>
      <c r="E684" t="s">
        <v>290</v>
      </c>
      <c r="F684">
        <v>9</v>
      </c>
      <c r="G684" t="str">
        <f>_xlfn.XLOOKUP(C684,Employee_Master!A:A,Employee_Master!B:B)</f>
        <v>Priya Jain</v>
      </c>
      <c r="H684" t="str">
        <f>_xlfn.XLOOKUP(D684,Product_Master!A:A,Product_Master!B:B)</f>
        <v>Monitor 4</v>
      </c>
      <c r="I684">
        <f>_xlfn.XLOOKUP(D684,Product_Master!A:A,Product_Master!D:D)</f>
        <v>15000</v>
      </c>
      <c r="J684">
        <f t="shared" si="10"/>
        <v>135000</v>
      </c>
      <c r="K684" t="str">
        <f>_xlfn.XLOOKUP(D684,Product_Master!A:A,Product_Master!C:C)</f>
        <v>Electronics</v>
      </c>
      <c r="L684" t="str">
        <f>_xlfn.XLOOKUP(C684,Employee_Master!A:A,Employee_Master!B:B)</f>
        <v>Priya Jain</v>
      </c>
    </row>
    <row r="685" spans="1:12" x14ac:dyDescent="0.3">
      <c r="A685" t="s">
        <v>961</v>
      </c>
      <c r="B685" s="1">
        <v>45729</v>
      </c>
      <c r="C685" t="s">
        <v>49</v>
      </c>
      <c r="D685" t="s">
        <v>196</v>
      </c>
      <c r="E685" t="s">
        <v>277</v>
      </c>
      <c r="F685">
        <v>2</v>
      </c>
      <c r="G685" t="str">
        <f>_xlfn.XLOOKUP(C685,Employee_Master!A:A,Employee_Master!B:B)</f>
        <v>Amit Verma</v>
      </c>
      <c r="H685" t="str">
        <f>_xlfn.XLOOKUP(D685,Product_Master!A:A,Product_Master!B:B)</f>
        <v>Monitor 14</v>
      </c>
      <c r="I685">
        <f>_xlfn.XLOOKUP(D685,Product_Master!A:A,Product_Master!D:D)</f>
        <v>15000</v>
      </c>
      <c r="J685">
        <f t="shared" si="10"/>
        <v>30000</v>
      </c>
      <c r="K685" t="str">
        <f>_xlfn.XLOOKUP(D685,Product_Master!A:A,Product_Master!C:C)</f>
        <v>Electronics</v>
      </c>
      <c r="L685" t="str">
        <f>_xlfn.XLOOKUP(C685,Employee_Master!A:A,Employee_Master!B:B)</f>
        <v>Amit Verma</v>
      </c>
    </row>
    <row r="686" spans="1:12" x14ac:dyDescent="0.3">
      <c r="A686" t="s">
        <v>962</v>
      </c>
      <c r="B686" s="1">
        <v>45859</v>
      </c>
      <c r="C686" t="s">
        <v>145</v>
      </c>
      <c r="D686" t="s">
        <v>238</v>
      </c>
      <c r="E686" t="s">
        <v>275</v>
      </c>
      <c r="F686">
        <v>6</v>
      </c>
      <c r="G686" t="str">
        <f>_xlfn.XLOOKUP(C686,Employee_Master!A:A,Employee_Master!B:B)</f>
        <v>Rahul Gupta</v>
      </c>
      <c r="H686" t="str">
        <f>_xlfn.XLOOKUP(D686,Product_Master!A:A,Product_Master!B:B)</f>
        <v>Office Chair 35</v>
      </c>
      <c r="I686">
        <f>_xlfn.XLOOKUP(D686,Product_Master!A:A,Product_Master!D:D)</f>
        <v>7000</v>
      </c>
      <c r="J686">
        <f t="shared" si="10"/>
        <v>42000</v>
      </c>
      <c r="K686" t="str">
        <f>_xlfn.XLOOKUP(D686,Product_Master!A:A,Product_Master!C:C)</f>
        <v>Furniture</v>
      </c>
      <c r="L686" t="str">
        <f>_xlfn.XLOOKUP(C686,Employee_Master!A:A,Employee_Master!B:B)</f>
        <v>Rahul Gupta</v>
      </c>
    </row>
    <row r="687" spans="1:12" x14ac:dyDescent="0.3">
      <c r="A687" t="s">
        <v>963</v>
      </c>
      <c r="B687" s="1">
        <v>45705</v>
      </c>
      <c r="C687" t="s">
        <v>123</v>
      </c>
      <c r="D687" t="s">
        <v>230</v>
      </c>
      <c r="E687" t="s">
        <v>281</v>
      </c>
      <c r="F687">
        <v>16</v>
      </c>
      <c r="G687" t="str">
        <f>_xlfn.XLOOKUP(C687,Employee_Master!A:A,Employee_Master!B:B)</f>
        <v>Pooja Jain</v>
      </c>
      <c r="H687" t="str">
        <f>_xlfn.XLOOKUP(D687,Product_Master!A:A,Product_Master!B:B)</f>
        <v>Laptop 31</v>
      </c>
      <c r="I687">
        <f>_xlfn.XLOOKUP(D687,Product_Master!A:A,Product_Master!D:D)</f>
        <v>60000</v>
      </c>
      <c r="J687">
        <f t="shared" si="10"/>
        <v>960000</v>
      </c>
      <c r="K687" t="str">
        <f>_xlfn.XLOOKUP(D687,Product_Master!A:A,Product_Master!C:C)</f>
        <v>Electronics</v>
      </c>
      <c r="L687" t="str">
        <f>_xlfn.XLOOKUP(C687,Employee_Master!A:A,Employee_Master!B:B)</f>
        <v>Pooja Jain</v>
      </c>
    </row>
    <row r="688" spans="1:12" x14ac:dyDescent="0.3">
      <c r="A688" t="s">
        <v>964</v>
      </c>
      <c r="B688" s="1">
        <v>46017</v>
      </c>
      <c r="C688" t="s">
        <v>73</v>
      </c>
      <c r="D688" t="s">
        <v>262</v>
      </c>
      <c r="E688" t="s">
        <v>281</v>
      </c>
      <c r="F688">
        <v>2</v>
      </c>
      <c r="G688" t="str">
        <f>_xlfn.XLOOKUP(C688,Employee_Master!A:A,Employee_Master!B:B)</f>
        <v>Sneha Jain</v>
      </c>
      <c r="H688" t="str">
        <f>_xlfn.XLOOKUP(D688,Product_Master!A:A,Product_Master!B:B)</f>
        <v>Cabinet 47</v>
      </c>
      <c r="I688">
        <f>_xlfn.XLOOKUP(D688,Product_Master!A:A,Product_Master!D:D)</f>
        <v>10000</v>
      </c>
      <c r="J688">
        <f t="shared" si="10"/>
        <v>20000</v>
      </c>
      <c r="K688" t="str">
        <f>_xlfn.XLOOKUP(D688,Product_Master!A:A,Product_Master!C:C)</f>
        <v>Furniture</v>
      </c>
      <c r="L688" t="str">
        <f>_xlfn.XLOOKUP(C688,Employee_Master!A:A,Employee_Master!B:B)</f>
        <v>Sneha Jain</v>
      </c>
    </row>
    <row r="689" spans="1:12" x14ac:dyDescent="0.3">
      <c r="A689" t="s">
        <v>965</v>
      </c>
      <c r="B689" s="1">
        <v>45802</v>
      </c>
      <c r="C689" t="s">
        <v>104</v>
      </c>
      <c r="D689" t="s">
        <v>232</v>
      </c>
      <c r="E689" t="s">
        <v>277</v>
      </c>
      <c r="F689">
        <v>11</v>
      </c>
      <c r="G689" t="str">
        <f>_xlfn.XLOOKUP(C689,Employee_Master!A:A,Employee_Master!B:B)</f>
        <v>Neha Gupta</v>
      </c>
      <c r="H689" t="str">
        <f>_xlfn.XLOOKUP(D689,Product_Master!A:A,Product_Master!B:B)</f>
        <v>Mouse 32</v>
      </c>
      <c r="I689">
        <f>_xlfn.XLOOKUP(D689,Product_Master!A:A,Product_Master!D:D)</f>
        <v>500</v>
      </c>
      <c r="J689">
        <f t="shared" si="10"/>
        <v>5500</v>
      </c>
      <c r="K689" t="str">
        <f>_xlfn.XLOOKUP(D689,Product_Master!A:A,Product_Master!C:C)</f>
        <v>Electronics</v>
      </c>
      <c r="L689" t="str">
        <f>_xlfn.XLOOKUP(C689,Employee_Master!A:A,Employee_Master!B:B)</f>
        <v>Neha Gupta</v>
      </c>
    </row>
    <row r="690" spans="1:12" x14ac:dyDescent="0.3">
      <c r="A690" t="s">
        <v>966</v>
      </c>
      <c r="B690" s="1">
        <v>45723</v>
      </c>
      <c r="C690" t="s">
        <v>130</v>
      </c>
      <c r="D690" t="s">
        <v>226</v>
      </c>
      <c r="E690" t="s">
        <v>277</v>
      </c>
      <c r="F690">
        <v>9</v>
      </c>
      <c r="G690" t="str">
        <f>_xlfn.XLOOKUP(C690,Employee_Master!A:A,Employee_Master!B:B)</f>
        <v>Sneha Gupta</v>
      </c>
      <c r="H690" t="str">
        <f>_xlfn.XLOOKUP(D690,Product_Master!A:A,Product_Master!B:B)</f>
        <v>Printer Paper 29</v>
      </c>
      <c r="I690">
        <f>_xlfn.XLOOKUP(D690,Product_Master!A:A,Product_Master!D:D)</f>
        <v>300</v>
      </c>
      <c r="J690">
        <f t="shared" si="10"/>
        <v>2700</v>
      </c>
      <c r="K690" t="str">
        <f>_xlfn.XLOOKUP(D690,Product_Master!A:A,Product_Master!C:C)</f>
        <v>Office Supplies</v>
      </c>
      <c r="L690" t="str">
        <f>_xlfn.XLOOKUP(C690,Employee_Master!A:A,Employee_Master!B:B)</f>
        <v>Sneha Gupta</v>
      </c>
    </row>
    <row r="691" spans="1:12" x14ac:dyDescent="0.3">
      <c r="A691" t="s">
        <v>967</v>
      </c>
      <c r="B691" s="1">
        <v>45788</v>
      </c>
      <c r="C691" t="s">
        <v>37</v>
      </c>
      <c r="D691" t="s">
        <v>176</v>
      </c>
      <c r="E691" t="s">
        <v>277</v>
      </c>
      <c r="F691">
        <v>16</v>
      </c>
      <c r="G691" t="str">
        <f>_xlfn.XLOOKUP(C691,Employee_Master!A:A,Employee_Master!B:B)</f>
        <v>Rahul Yadav</v>
      </c>
      <c r="H691" t="str">
        <f>_xlfn.XLOOKUP(D691,Product_Master!A:A,Product_Master!B:B)</f>
        <v>Office Chair 5</v>
      </c>
      <c r="I691">
        <f>_xlfn.XLOOKUP(D691,Product_Master!A:A,Product_Master!D:D)</f>
        <v>7000</v>
      </c>
      <c r="J691">
        <f t="shared" si="10"/>
        <v>112000</v>
      </c>
      <c r="K691" t="str">
        <f>_xlfn.XLOOKUP(D691,Product_Master!A:A,Product_Master!C:C)</f>
        <v>Furniture</v>
      </c>
      <c r="L691" t="str">
        <f>_xlfn.XLOOKUP(C691,Employee_Master!A:A,Employee_Master!B:B)</f>
        <v>Rahul Yadav</v>
      </c>
    </row>
    <row r="692" spans="1:12" x14ac:dyDescent="0.3">
      <c r="A692" t="s">
        <v>968</v>
      </c>
      <c r="B692" s="1">
        <v>45806</v>
      </c>
      <c r="C692" t="s">
        <v>153</v>
      </c>
      <c r="D692" t="s">
        <v>260</v>
      </c>
      <c r="E692" t="s">
        <v>290</v>
      </c>
      <c r="F692">
        <v>10</v>
      </c>
      <c r="G692" t="str">
        <f>_xlfn.XLOOKUP(C692,Employee_Master!A:A,Employee_Master!B:B)</f>
        <v>Rohit Kumar</v>
      </c>
      <c r="H692" t="str">
        <f>_xlfn.XLOOKUP(D692,Product_Master!A:A,Product_Master!B:B)</f>
        <v>Desk 46</v>
      </c>
      <c r="I692">
        <f>_xlfn.XLOOKUP(D692,Product_Master!A:A,Product_Master!D:D)</f>
        <v>12000</v>
      </c>
      <c r="J692">
        <f t="shared" si="10"/>
        <v>120000</v>
      </c>
      <c r="K692" t="str">
        <f>_xlfn.XLOOKUP(D692,Product_Master!A:A,Product_Master!C:C)</f>
        <v>Furniture</v>
      </c>
      <c r="L692" t="str">
        <f>_xlfn.XLOOKUP(C692,Employee_Master!A:A,Employee_Master!B:B)</f>
        <v>Rohit Kumar</v>
      </c>
    </row>
    <row r="693" spans="1:12" x14ac:dyDescent="0.3">
      <c r="A693" t="s">
        <v>969</v>
      </c>
      <c r="B693" s="1">
        <v>45924</v>
      </c>
      <c r="C693" t="s">
        <v>137</v>
      </c>
      <c r="D693" t="s">
        <v>248</v>
      </c>
      <c r="E693" t="s">
        <v>290</v>
      </c>
      <c r="F693">
        <v>14</v>
      </c>
      <c r="G693" t="str">
        <f>_xlfn.XLOOKUP(C693,Employee_Master!A:A,Employee_Master!B:B)</f>
        <v>Priya Mehta</v>
      </c>
      <c r="H693" t="str">
        <f>_xlfn.XLOOKUP(D693,Product_Master!A:A,Product_Master!B:B)</f>
        <v>Marker 40</v>
      </c>
      <c r="I693">
        <f>_xlfn.XLOOKUP(D693,Product_Master!A:A,Product_Master!D:D)</f>
        <v>50</v>
      </c>
      <c r="J693">
        <f t="shared" si="10"/>
        <v>700</v>
      </c>
      <c r="K693" t="str">
        <f>_xlfn.XLOOKUP(D693,Product_Master!A:A,Product_Master!C:C)</f>
        <v>Office Supplies</v>
      </c>
      <c r="L693" t="str">
        <f>_xlfn.XLOOKUP(C693,Employee_Master!A:A,Employee_Master!B:B)</f>
        <v>Priya Mehta</v>
      </c>
    </row>
    <row r="694" spans="1:12" x14ac:dyDescent="0.3">
      <c r="A694" t="s">
        <v>970</v>
      </c>
      <c r="B694" s="1">
        <v>45957</v>
      </c>
      <c r="C694" t="s">
        <v>81</v>
      </c>
      <c r="D694" t="s">
        <v>181</v>
      </c>
      <c r="E694" t="s">
        <v>290</v>
      </c>
      <c r="F694">
        <v>1</v>
      </c>
      <c r="G694" t="str">
        <f>_xlfn.XLOOKUP(C694,Employee_Master!A:A,Employee_Master!B:B)</f>
        <v>Priya Verma</v>
      </c>
      <c r="H694" t="str">
        <f>_xlfn.XLOOKUP(D694,Product_Master!A:A,Product_Master!B:B)</f>
        <v>Cabinet 7</v>
      </c>
      <c r="I694">
        <f>_xlfn.XLOOKUP(D694,Product_Master!A:A,Product_Master!D:D)</f>
        <v>10000</v>
      </c>
      <c r="J694">
        <f t="shared" si="10"/>
        <v>10000</v>
      </c>
      <c r="K694" t="str">
        <f>_xlfn.XLOOKUP(D694,Product_Master!A:A,Product_Master!C:C)</f>
        <v>Furniture</v>
      </c>
      <c r="L694" t="str">
        <f>_xlfn.XLOOKUP(C694,Employee_Master!A:A,Employee_Master!B:B)</f>
        <v>Priya Verma</v>
      </c>
    </row>
    <row r="695" spans="1:12" x14ac:dyDescent="0.3">
      <c r="A695" t="s">
        <v>971</v>
      </c>
      <c r="B695" s="1">
        <v>45923</v>
      </c>
      <c r="C695" t="s">
        <v>134</v>
      </c>
      <c r="D695" t="s">
        <v>238</v>
      </c>
      <c r="E695" t="s">
        <v>290</v>
      </c>
      <c r="F695">
        <v>3</v>
      </c>
      <c r="G695" t="str">
        <f>_xlfn.XLOOKUP(C695,Employee_Master!A:A,Employee_Master!B:B)</f>
        <v>Rahul Gupta</v>
      </c>
      <c r="H695" t="str">
        <f>_xlfn.XLOOKUP(D695,Product_Master!A:A,Product_Master!B:B)</f>
        <v>Office Chair 35</v>
      </c>
      <c r="I695">
        <f>_xlfn.XLOOKUP(D695,Product_Master!A:A,Product_Master!D:D)</f>
        <v>7000</v>
      </c>
      <c r="J695">
        <f t="shared" si="10"/>
        <v>21000</v>
      </c>
      <c r="K695" t="str">
        <f>_xlfn.XLOOKUP(D695,Product_Master!A:A,Product_Master!C:C)</f>
        <v>Furniture</v>
      </c>
      <c r="L695" t="str">
        <f>_xlfn.XLOOKUP(C695,Employee_Master!A:A,Employee_Master!B:B)</f>
        <v>Rahul Gupta</v>
      </c>
    </row>
    <row r="696" spans="1:12" x14ac:dyDescent="0.3">
      <c r="A696" t="s">
        <v>972</v>
      </c>
      <c r="B696" s="1">
        <v>45757</v>
      </c>
      <c r="C696" t="s">
        <v>153</v>
      </c>
      <c r="D696" t="s">
        <v>250</v>
      </c>
      <c r="E696" t="s">
        <v>275</v>
      </c>
      <c r="F696">
        <v>9</v>
      </c>
      <c r="G696" t="str">
        <f>_xlfn.XLOOKUP(C696,Employee_Master!A:A,Employee_Master!B:B)</f>
        <v>Rohit Kumar</v>
      </c>
      <c r="H696" t="str">
        <f>_xlfn.XLOOKUP(D696,Product_Master!A:A,Product_Master!B:B)</f>
        <v>Laptop 41</v>
      </c>
      <c r="I696">
        <f>_xlfn.XLOOKUP(D696,Product_Master!A:A,Product_Master!D:D)</f>
        <v>60000</v>
      </c>
      <c r="J696">
        <f t="shared" si="10"/>
        <v>540000</v>
      </c>
      <c r="K696" t="str">
        <f>_xlfn.XLOOKUP(D696,Product_Master!A:A,Product_Master!C:C)</f>
        <v>Electronics</v>
      </c>
      <c r="L696" t="str">
        <f>_xlfn.XLOOKUP(C696,Employee_Master!A:A,Employee_Master!B:B)</f>
        <v>Rohit Kumar</v>
      </c>
    </row>
    <row r="697" spans="1:12" x14ac:dyDescent="0.3">
      <c r="A697" t="s">
        <v>973</v>
      </c>
      <c r="B697" s="1">
        <v>45692</v>
      </c>
      <c r="C697" t="s">
        <v>43</v>
      </c>
      <c r="D697" t="s">
        <v>226</v>
      </c>
      <c r="E697" t="s">
        <v>281</v>
      </c>
      <c r="F697">
        <v>12</v>
      </c>
      <c r="G697" t="str">
        <f>_xlfn.XLOOKUP(C697,Employee_Master!A:A,Employee_Master!B:B)</f>
        <v>Anjali Kumar</v>
      </c>
      <c r="H697" t="str">
        <f>_xlfn.XLOOKUP(D697,Product_Master!A:A,Product_Master!B:B)</f>
        <v>Printer Paper 29</v>
      </c>
      <c r="I697">
        <f>_xlfn.XLOOKUP(D697,Product_Master!A:A,Product_Master!D:D)</f>
        <v>300</v>
      </c>
      <c r="J697">
        <f t="shared" si="10"/>
        <v>3600</v>
      </c>
      <c r="K697" t="str">
        <f>_xlfn.XLOOKUP(D697,Product_Master!A:A,Product_Master!C:C)</f>
        <v>Office Supplies</v>
      </c>
      <c r="L697" t="str">
        <f>_xlfn.XLOOKUP(C697,Employee_Master!A:A,Employee_Master!B:B)</f>
        <v>Anjali Kumar</v>
      </c>
    </row>
    <row r="698" spans="1:12" x14ac:dyDescent="0.3">
      <c r="A698" t="s">
        <v>974</v>
      </c>
      <c r="B698" s="1">
        <v>45943</v>
      </c>
      <c r="C698" t="s">
        <v>47</v>
      </c>
      <c r="D698" t="s">
        <v>192</v>
      </c>
      <c r="E698" t="s">
        <v>277</v>
      </c>
      <c r="F698">
        <v>15</v>
      </c>
      <c r="G698" t="str">
        <f>_xlfn.XLOOKUP(C698,Employee_Master!A:A,Employee_Master!B:B)</f>
        <v>Amit Mehta</v>
      </c>
      <c r="H698" t="str">
        <f>_xlfn.XLOOKUP(D698,Product_Master!A:A,Product_Master!B:B)</f>
        <v>Mouse 12</v>
      </c>
      <c r="I698">
        <f>_xlfn.XLOOKUP(D698,Product_Master!A:A,Product_Master!D:D)</f>
        <v>500</v>
      </c>
      <c r="J698">
        <f t="shared" si="10"/>
        <v>7500</v>
      </c>
      <c r="K698" t="str">
        <f>_xlfn.XLOOKUP(D698,Product_Master!A:A,Product_Master!C:C)</f>
        <v>Electronics</v>
      </c>
      <c r="L698" t="str">
        <f>_xlfn.XLOOKUP(C698,Employee_Master!A:A,Employee_Master!B:B)</f>
        <v>Amit Mehta</v>
      </c>
    </row>
    <row r="699" spans="1:12" x14ac:dyDescent="0.3">
      <c r="A699" t="s">
        <v>975</v>
      </c>
      <c r="B699" s="1">
        <v>45991</v>
      </c>
      <c r="C699" t="s">
        <v>49</v>
      </c>
      <c r="D699" t="s">
        <v>192</v>
      </c>
      <c r="E699" t="s">
        <v>290</v>
      </c>
      <c r="F699">
        <v>1</v>
      </c>
      <c r="G699" t="str">
        <f>_xlfn.XLOOKUP(C699,Employee_Master!A:A,Employee_Master!B:B)</f>
        <v>Amit Verma</v>
      </c>
      <c r="H699" t="str">
        <f>_xlfn.XLOOKUP(D699,Product_Master!A:A,Product_Master!B:B)</f>
        <v>Mouse 12</v>
      </c>
      <c r="I699">
        <f>_xlfn.XLOOKUP(D699,Product_Master!A:A,Product_Master!D:D)</f>
        <v>500</v>
      </c>
      <c r="J699">
        <f t="shared" si="10"/>
        <v>500</v>
      </c>
      <c r="K699" t="str">
        <f>_xlfn.XLOOKUP(D699,Product_Master!A:A,Product_Master!C:C)</f>
        <v>Electronics</v>
      </c>
      <c r="L699" t="str">
        <f>_xlfn.XLOOKUP(C699,Employee_Master!A:A,Employee_Master!B:B)</f>
        <v>Amit Verma</v>
      </c>
    </row>
    <row r="700" spans="1:12" x14ac:dyDescent="0.3">
      <c r="A700" t="s">
        <v>976</v>
      </c>
      <c r="B700" s="1">
        <v>45773</v>
      </c>
      <c r="C700" t="s">
        <v>112</v>
      </c>
      <c r="D700" t="s">
        <v>238</v>
      </c>
      <c r="E700" t="s">
        <v>275</v>
      </c>
      <c r="F700">
        <v>18</v>
      </c>
      <c r="G700" t="str">
        <f>_xlfn.XLOOKUP(C700,Employee_Master!A:A,Employee_Master!B:B)</f>
        <v>Sneha Patel</v>
      </c>
      <c r="H700" t="str">
        <f>_xlfn.XLOOKUP(D700,Product_Master!A:A,Product_Master!B:B)</f>
        <v>Office Chair 35</v>
      </c>
      <c r="I700">
        <f>_xlfn.XLOOKUP(D700,Product_Master!A:A,Product_Master!D:D)</f>
        <v>7000</v>
      </c>
      <c r="J700">
        <f t="shared" si="10"/>
        <v>126000</v>
      </c>
      <c r="K700" t="str">
        <f>_xlfn.XLOOKUP(D700,Product_Master!A:A,Product_Master!C:C)</f>
        <v>Furniture</v>
      </c>
      <c r="L700" t="str">
        <f>_xlfn.XLOOKUP(C700,Employee_Master!A:A,Employee_Master!B:B)</f>
        <v>Sneha Patel</v>
      </c>
    </row>
    <row r="701" spans="1:12" x14ac:dyDescent="0.3">
      <c r="A701" t="s">
        <v>977</v>
      </c>
      <c r="B701" s="1">
        <v>45862</v>
      </c>
      <c r="C701" t="s">
        <v>141</v>
      </c>
      <c r="D701" t="s">
        <v>183</v>
      </c>
      <c r="E701" t="s">
        <v>277</v>
      </c>
      <c r="F701">
        <v>11</v>
      </c>
      <c r="G701" t="str">
        <f>_xlfn.XLOOKUP(C701,Employee_Master!A:A,Employee_Master!B:B)</f>
        <v>Rahul Mehta</v>
      </c>
      <c r="H701" t="str">
        <f>_xlfn.XLOOKUP(D701,Product_Master!A:A,Product_Master!B:B)</f>
        <v>Notebook 8</v>
      </c>
      <c r="I701">
        <f>_xlfn.XLOOKUP(D701,Product_Master!A:A,Product_Master!D:D)</f>
        <v>100</v>
      </c>
      <c r="J701">
        <f t="shared" si="10"/>
        <v>1100</v>
      </c>
      <c r="K701" t="str">
        <f>_xlfn.XLOOKUP(D701,Product_Master!A:A,Product_Master!C:C)</f>
        <v>Office Supplies</v>
      </c>
      <c r="L701" t="str">
        <f>_xlfn.XLOOKUP(C701,Employee_Master!A:A,Employee_Master!B:B)</f>
        <v>Rahul Mehta</v>
      </c>
    </row>
    <row r="702" spans="1:12" x14ac:dyDescent="0.3">
      <c r="A702" t="s">
        <v>978</v>
      </c>
      <c r="B702" s="1">
        <v>45791</v>
      </c>
      <c r="C702" t="s">
        <v>89</v>
      </c>
      <c r="D702" t="s">
        <v>266</v>
      </c>
      <c r="E702" t="s">
        <v>277</v>
      </c>
      <c r="F702">
        <v>17</v>
      </c>
      <c r="G702" t="str">
        <f>_xlfn.XLOOKUP(C702,Employee_Master!A:A,Employee_Master!B:B)</f>
        <v>Amit Agarwal</v>
      </c>
      <c r="H702" t="str">
        <f>_xlfn.XLOOKUP(D702,Product_Master!A:A,Product_Master!B:B)</f>
        <v>Printer Paper 49</v>
      </c>
      <c r="I702">
        <f>_xlfn.XLOOKUP(D702,Product_Master!A:A,Product_Master!D:D)</f>
        <v>300</v>
      </c>
      <c r="J702">
        <f t="shared" si="10"/>
        <v>5100</v>
      </c>
      <c r="K702" t="str">
        <f>_xlfn.XLOOKUP(D702,Product_Master!A:A,Product_Master!C:C)</f>
        <v>Office Supplies</v>
      </c>
      <c r="L702" t="str">
        <f>_xlfn.XLOOKUP(C702,Employee_Master!A:A,Employee_Master!B:B)</f>
        <v>Amit Agarwal</v>
      </c>
    </row>
    <row r="703" spans="1:12" x14ac:dyDescent="0.3">
      <c r="A703" t="s">
        <v>979</v>
      </c>
      <c r="B703" s="1">
        <v>45732</v>
      </c>
      <c r="C703" t="s">
        <v>101</v>
      </c>
      <c r="D703" t="s">
        <v>179</v>
      </c>
      <c r="E703" t="s">
        <v>277</v>
      </c>
      <c r="F703">
        <v>10</v>
      </c>
      <c r="G703" t="str">
        <f>_xlfn.XLOOKUP(C703,Employee_Master!A:A,Employee_Master!B:B)</f>
        <v>Pooja Verma</v>
      </c>
      <c r="H703" t="str">
        <f>_xlfn.XLOOKUP(D703,Product_Master!A:A,Product_Master!B:B)</f>
        <v>Desk 6</v>
      </c>
      <c r="I703">
        <f>_xlfn.XLOOKUP(D703,Product_Master!A:A,Product_Master!D:D)</f>
        <v>12000</v>
      </c>
      <c r="J703">
        <f t="shared" si="10"/>
        <v>120000</v>
      </c>
      <c r="K703" t="str">
        <f>_xlfn.XLOOKUP(D703,Product_Master!A:A,Product_Master!C:C)</f>
        <v>Furniture</v>
      </c>
      <c r="L703" t="str">
        <f>_xlfn.XLOOKUP(C703,Employee_Master!A:A,Employee_Master!B:B)</f>
        <v>Pooja Verma</v>
      </c>
    </row>
    <row r="704" spans="1:12" x14ac:dyDescent="0.3">
      <c r="A704" t="s">
        <v>980</v>
      </c>
      <c r="B704" s="1">
        <v>45781</v>
      </c>
      <c r="C704" t="s">
        <v>92</v>
      </c>
      <c r="D704" t="s">
        <v>220</v>
      </c>
      <c r="E704" t="s">
        <v>275</v>
      </c>
      <c r="F704">
        <v>4</v>
      </c>
      <c r="G704" t="str">
        <f>_xlfn.XLOOKUP(C704,Employee_Master!A:A,Employee_Master!B:B)</f>
        <v>Sneha Mehta</v>
      </c>
      <c r="H704" t="str">
        <f>_xlfn.XLOOKUP(D704,Product_Master!A:A,Product_Master!B:B)</f>
        <v>Desk 26</v>
      </c>
      <c r="I704">
        <f>_xlfn.XLOOKUP(D704,Product_Master!A:A,Product_Master!D:D)</f>
        <v>12000</v>
      </c>
      <c r="J704">
        <f t="shared" si="10"/>
        <v>48000</v>
      </c>
      <c r="K704" t="str">
        <f>_xlfn.XLOOKUP(D704,Product_Master!A:A,Product_Master!C:C)</f>
        <v>Furniture</v>
      </c>
      <c r="L704" t="str">
        <f>_xlfn.XLOOKUP(C704,Employee_Master!A:A,Employee_Master!B:B)</f>
        <v>Sneha Mehta</v>
      </c>
    </row>
    <row r="705" spans="1:12" x14ac:dyDescent="0.3">
      <c r="A705" t="s">
        <v>981</v>
      </c>
      <c r="B705" s="1">
        <v>45892</v>
      </c>
      <c r="C705" t="s">
        <v>146</v>
      </c>
      <c r="D705" t="s">
        <v>216</v>
      </c>
      <c r="E705" t="s">
        <v>275</v>
      </c>
      <c r="F705">
        <v>19</v>
      </c>
      <c r="G705" t="str">
        <f>_xlfn.XLOOKUP(C705,Employee_Master!A:A,Employee_Master!B:B)</f>
        <v>Rohit Sharma</v>
      </c>
      <c r="H705" t="str">
        <f>_xlfn.XLOOKUP(D705,Product_Master!A:A,Product_Master!B:B)</f>
        <v>Monitor 24</v>
      </c>
      <c r="I705">
        <f>_xlfn.XLOOKUP(D705,Product_Master!A:A,Product_Master!D:D)</f>
        <v>15000</v>
      </c>
      <c r="J705">
        <f t="shared" si="10"/>
        <v>285000</v>
      </c>
      <c r="K705" t="str">
        <f>_xlfn.XLOOKUP(D705,Product_Master!A:A,Product_Master!C:C)</f>
        <v>Electronics</v>
      </c>
      <c r="L705" t="str">
        <f>_xlfn.XLOOKUP(C705,Employee_Master!A:A,Employee_Master!B:B)</f>
        <v>Rohit Sharma</v>
      </c>
    </row>
    <row r="706" spans="1:12" x14ac:dyDescent="0.3">
      <c r="A706" t="s">
        <v>982</v>
      </c>
      <c r="B706" s="1">
        <v>45680</v>
      </c>
      <c r="C706" t="s">
        <v>79</v>
      </c>
      <c r="D706" t="s">
        <v>208</v>
      </c>
      <c r="E706" t="s">
        <v>281</v>
      </c>
      <c r="F706">
        <v>1</v>
      </c>
      <c r="G706" t="str">
        <f>_xlfn.XLOOKUP(C706,Employee_Master!A:A,Employee_Master!B:B)</f>
        <v>Anjali Singh</v>
      </c>
      <c r="H706" t="str">
        <f>_xlfn.XLOOKUP(D706,Product_Master!A:A,Product_Master!B:B)</f>
        <v>Marker 20</v>
      </c>
      <c r="I706">
        <f>_xlfn.XLOOKUP(D706,Product_Master!A:A,Product_Master!D:D)</f>
        <v>50</v>
      </c>
      <c r="J706">
        <f t="shared" si="10"/>
        <v>50</v>
      </c>
      <c r="K706" t="str">
        <f>_xlfn.XLOOKUP(D706,Product_Master!A:A,Product_Master!C:C)</f>
        <v>Office Supplies</v>
      </c>
      <c r="L706" t="str">
        <f>_xlfn.XLOOKUP(C706,Employee_Master!A:A,Employee_Master!B:B)</f>
        <v>Anjali Singh</v>
      </c>
    </row>
    <row r="707" spans="1:12" x14ac:dyDescent="0.3">
      <c r="A707" t="s">
        <v>983</v>
      </c>
      <c r="B707" s="1">
        <v>45814</v>
      </c>
      <c r="C707" t="s">
        <v>10</v>
      </c>
      <c r="D707" t="s">
        <v>212</v>
      </c>
      <c r="E707" t="s">
        <v>290</v>
      </c>
      <c r="F707">
        <v>1</v>
      </c>
      <c r="G707" t="str">
        <f>_xlfn.XLOOKUP(C707,Employee_Master!A:A,Employee_Master!B:B)</f>
        <v>Karan Yadav</v>
      </c>
      <c r="H707" t="str">
        <f>_xlfn.XLOOKUP(D707,Product_Master!A:A,Product_Master!B:B)</f>
        <v>Mouse 22</v>
      </c>
      <c r="I707">
        <f>_xlfn.XLOOKUP(D707,Product_Master!A:A,Product_Master!D:D)</f>
        <v>500</v>
      </c>
      <c r="J707">
        <f t="shared" ref="J707:J770" si="11">F707*I707</f>
        <v>500</v>
      </c>
      <c r="K707" t="str">
        <f>_xlfn.XLOOKUP(D707,Product_Master!A:A,Product_Master!C:C)</f>
        <v>Electronics</v>
      </c>
      <c r="L707" t="str">
        <f>_xlfn.XLOOKUP(C707,Employee_Master!A:A,Employee_Master!B:B)</f>
        <v>Karan Yadav</v>
      </c>
    </row>
    <row r="708" spans="1:12" x14ac:dyDescent="0.3">
      <c r="A708" t="s">
        <v>984</v>
      </c>
      <c r="B708" s="1">
        <v>46019</v>
      </c>
      <c r="C708" t="s">
        <v>151</v>
      </c>
      <c r="D708" t="s">
        <v>194</v>
      </c>
      <c r="E708" t="s">
        <v>275</v>
      </c>
      <c r="F708">
        <v>1</v>
      </c>
      <c r="G708" t="str">
        <f>_xlfn.XLOOKUP(C708,Employee_Master!A:A,Employee_Master!B:B)</f>
        <v>Neha Yadav</v>
      </c>
      <c r="H708" t="str">
        <f>_xlfn.XLOOKUP(D708,Product_Master!A:A,Product_Master!B:B)</f>
        <v>Keyboard 13</v>
      </c>
      <c r="I708">
        <f>_xlfn.XLOOKUP(D708,Product_Master!A:A,Product_Master!D:D)</f>
        <v>1200</v>
      </c>
      <c r="J708">
        <f t="shared" si="11"/>
        <v>1200</v>
      </c>
      <c r="K708" t="str">
        <f>_xlfn.XLOOKUP(D708,Product_Master!A:A,Product_Master!C:C)</f>
        <v>Electronics</v>
      </c>
      <c r="L708" t="str">
        <f>_xlfn.XLOOKUP(C708,Employee_Master!A:A,Employee_Master!B:B)</f>
        <v>Neha Yadav</v>
      </c>
    </row>
    <row r="709" spans="1:12" x14ac:dyDescent="0.3">
      <c r="A709" t="s">
        <v>985</v>
      </c>
      <c r="B709" s="1">
        <v>45856</v>
      </c>
      <c r="C709" t="s">
        <v>137</v>
      </c>
      <c r="D709" t="s">
        <v>218</v>
      </c>
      <c r="E709" t="s">
        <v>290</v>
      </c>
      <c r="F709">
        <v>16</v>
      </c>
      <c r="G709" t="str">
        <f>_xlfn.XLOOKUP(C709,Employee_Master!A:A,Employee_Master!B:B)</f>
        <v>Priya Mehta</v>
      </c>
      <c r="H709" t="str">
        <f>_xlfn.XLOOKUP(D709,Product_Master!A:A,Product_Master!B:B)</f>
        <v>Office Chair 25</v>
      </c>
      <c r="I709">
        <f>_xlfn.XLOOKUP(D709,Product_Master!A:A,Product_Master!D:D)</f>
        <v>7000</v>
      </c>
      <c r="J709">
        <f t="shared" si="11"/>
        <v>112000</v>
      </c>
      <c r="K709" t="str">
        <f>_xlfn.XLOOKUP(D709,Product_Master!A:A,Product_Master!C:C)</f>
        <v>Furniture</v>
      </c>
      <c r="L709" t="str">
        <f>_xlfn.XLOOKUP(C709,Employee_Master!A:A,Employee_Master!B:B)</f>
        <v>Priya Mehta</v>
      </c>
    </row>
    <row r="710" spans="1:12" x14ac:dyDescent="0.3">
      <c r="A710" t="s">
        <v>986</v>
      </c>
      <c r="B710" s="1">
        <v>45907</v>
      </c>
      <c r="C710" t="s">
        <v>16</v>
      </c>
      <c r="D710" t="s">
        <v>167</v>
      </c>
      <c r="E710" t="s">
        <v>281</v>
      </c>
      <c r="F710">
        <v>7</v>
      </c>
      <c r="G710" t="str">
        <f>_xlfn.XLOOKUP(C710,Employee_Master!A:A,Employee_Master!B:B)</f>
        <v>Priya Kumar</v>
      </c>
      <c r="H710" t="str">
        <f>_xlfn.XLOOKUP(D710,Product_Master!A:A,Product_Master!B:B)</f>
        <v>Laptop 1</v>
      </c>
      <c r="I710">
        <f>_xlfn.XLOOKUP(D710,Product_Master!A:A,Product_Master!D:D)</f>
        <v>60000</v>
      </c>
      <c r="J710">
        <f t="shared" si="11"/>
        <v>420000</v>
      </c>
      <c r="K710" t="str">
        <f>_xlfn.XLOOKUP(D710,Product_Master!A:A,Product_Master!C:C)</f>
        <v>Electronics</v>
      </c>
      <c r="L710" t="str">
        <f>_xlfn.XLOOKUP(C710,Employee_Master!A:A,Employee_Master!B:B)</f>
        <v>Priya Kumar</v>
      </c>
    </row>
    <row r="711" spans="1:12" x14ac:dyDescent="0.3">
      <c r="A711" t="s">
        <v>987</v>
      </c>
      <c r="B711" s="1">
        <v>45981</v>
      </c>
      <c r="C711" t="s">
        <v>25</v>
      </c>
      <c r="D711" t="s">
        <v>242</v>
      </c>
      <c r="E711" t="s">
        <v>290</v>
      </c>
      <c r="F711">
        <v>19</v>
      </c>
      <c r="G711" t="str">
        <f>_xlfn.XLOOKUP(C711,Employee_Master!A:A,Employee_Master!B:B)</f>
        <v>Pooja Singh</v>
      </c>
      <c r="H711" t="str">
        <f>_xlfn.XLOOKUP(D711,Product_Master!A:A,Product_Master!B:B)</f>
        <v>Cabinet 37</v>
      </c>
      <c r="I711">
        <f>_xlfn.XLOOKUP(D711,Product_Master!A:A,Product_Master!D:D)</f>
        <v>10000</v>
      </c>
      <c r="J711">
        <f t="shared" si="11"/>
        <v>190000</v>
      </c>
      <c r="K711" t="str">
        <f>_xlfn.XLOOKUP(D711,Product_Master!A:A,Product_Master!C:C)</f>
        <v>Furniture</v>
      </c>
      <c r="L711" t="str">
        <f>_xlfn.XLOOKUP(C711,Employee_Master!A:A,Employee_Master!B:B)</f>
        <v>Pooja Singh</v>
      </c>
    </row>
    <row r="712" spans="1:12" x14ac:dyDescent="0.3">
      <c r="A712" t="s">
        <v>988</v>
      </c>
      <c r="B712" s="1">
        <v>45976</v>
      </c>
      <c r="C712" t="s">
        <v>71</v>
      </c>
      <c r="D712" t="s">
        <v>266</v>
      </c>
      <c r="E712" t="s">
        <v>277</v>
      </c>
      <c r="F712">
        <v>17</v>
      </c>
      <c r="G712" t="str">
        <f>_xlfn.XLOOKUP(C712,Employee_Master!A:A,Employee_Master!B:B)</f>
        <v>Amit Mehta</v>
      </c>
      <c r="H712" t="str">
        <f>_xlfn.XLOOKUP(D712,Product_Master!A:A,Product_Master!B:B)</f>
        <v>Printer Paper 49</v>
      </c>
      <c r="I712">
        <f>_xlfn.XLOOKUP(D712,Product_Master!A:A,Product_Master!D:D)</f>
        <v>300</v>
      </c>
      <c r="J712">
        <f t="shared" si="11"/>
        <v>5100</v>
      </c>
      <c r="K712" t="str">
        <f>_xlfn.XLOOKUP(D712,Product_Master!A:A,Product_Master!C:C)</f>
        <v>Office Supplies</v>
      </c>
      <c r="L712" t="str">
        <f>_xlfn.XLOOKUP(C712,Employee_Master!A:A,Employee_Master!B:B)</f>
        <v>Amit Mehta</v>
      </c>
    </row>
    <row r="713" spans="1:12" x14ac:dyDescent="0.3">
      <c r="A713" t="s">
        <v>989</v>
      </c>
      <c r="B713" s="1">
        <v>45807</v>
      </c>
      <c r="C713" t="s">
        <v>14</v>
      </c>
      <c r="D713" t="s">
        <v>186</v>
      </c>
      <c r="E713" t="s">
        <v>290</v>
      </c>
      <c r="F713">
        <v>2</v>
      </c>
      <c r="G713" t="str">
        <f>_xlfn.XLOOKUP(C713,Employee_Master!A:A,Employee_Master!B:B)</f>
        <v>Anjali Jain</v>
      </c>
      <c r="H713" t="str">
        <f>_xlfn.XLOOKUP(D713,Product_Master!A:A,Product_Master!B:B)</f>
        <v>Printer Paper 9</v>
      </c>
      <c r="I713">
        <f>_xlfn.XLOOKUP(D713,Product_Master!A:A,Product_Master!D:D)</f>
        <v>300</v>
      </c>
      <c r="J713">
        <f t="shared" si="11"/>
        <v>600</v>
      </c>
      <c r="K713" t="str">
        <f>_xlfn.XLOOKUP(D713,Product_Master!A:A,Product_Master!C:C)</f>
        <v>Office Supplies</v>
      </c>
      <c r="L713" t="str">
        <f>_xlfn.XLOOKUP(C713,Employee_Master!A:A,Employee_Master!B:B)</f>
        <v>Anjali Jain</v>
      </c>
    </row>
    <row r="714" spans="1:12" x14ac:dyDescent="0.3">
      <c r="A714" t="s">
        <v>990</v>
      </c>
      <c r="B714" s="1">
        <v>45788</v>
      </c>
      <c r="C714" t="s">
        <v>21</v>
      </c>
      <c r="D714" t="s">
        <v>186</v>
      </c>
      <c r="E714" t="s">
        <v>290</v>
      </c>
      <c r="F714">
        <v>17</v>
      </c>
      <c r="G714" t="str">
        <f>_xlfn.XLOOKUP(C714,Employee_Master!A:A,Employee_Master!B:B)</f>
        <v>Karan Kumar</v>
      </c>
      <c r="H714" t="str">
        <f>_xlfn.XLOOKUP(D714,Product_Master!A:A,Product_Master!B:B)</f>
        <v>Printer Paper 9</v>
      </c>
      <c r="I714">
        <f>_xlfn.XLOOKUP(D714,Product_Master!A:A,Product_Master!D:D)</f>
        <v>300</v>
      </c>
      <c r="J714">
        <f t="shared" si="11"/>
        <v>5100</v>
      </c>
      <c r="K714" t="str">
        <f>_xlfn.XLOOKUP(D714,Product_Master!A:A,Product_Master!C:C)</f>
        <v>Office Supplies</v>
      </c>
      <c r="L714" t="str">
        <f>_xlfn.XLOOKUP(C714,Employee_Master!A:A,Employee_Master!B:B)</f>
        <v>Karan Kumar</v>
      </c>
    </row>
    <row r="715" spans="1:12" x14ac:dyDescent="0.3">
      <c r="A715" t="s">
        <v>991</v>
      </c>
      <c r="B715" s="1">
        <v>45735</v>
      </c>
      <c r="C715" t="s">
        <v>112</v>
      </c>
      <c r="D715" t="s">
        <v>172</v>
      </c>
      <c r="E715" t="s">
        <v>277</v>
      </c>
      <c r="F715">
        <v>2</v>
      </c>
      <c r="G715" t="str">
        <f>_xlfn.XLOOKUP(C715,Employee_Master!A:A,Employee_Master!B:B)</f>
        <v>Sneha Patel</v>
      </c>
      <c r="H715" t="str">
        <f>_xlfn.XLOOKUP(D715,Product_Master!A:A,Product_Master!B:B)</f>
        <v>Keyboard 3</v>
      </c>
      <c r="I715">
        <f>_xlfn.XLOOKUP(D715,Product_Master!A:A,Product_Master!D:D)</f>
        <v>1200</v>
      </c>
      <c r="J715">
        <f t="shared" si="11"/>
        <v>2400</v>
      </c>
      <c r="K715" t="str">
        <f>_xlfn.XLOOKUP(D715,Product_Master!A:A,Product_Master!C:C)</f>
        <v>Electronics</v>
      </c>
      <c r="L715" t="str">
        <f>_xlfn.XLOOKUP(C715,Employee_Master!A:A,Employee_Master!B:B)</f>
        <v>Sneha Patel</v>
      </c>
    </row>
    <row r="716" spans="1:12" x14ac:dyDescent="0.3">
      <c r="A716" t="s">
        <v>992</v>
      </c>
      <c r="B716" s="1">
        <v>45983</v>
      </c>
      <c r="C716" t="s">
        <v>32</v>
      </c>
      <c r="D716" t="s">
        <v>228</v>
      </c>
      <c r="E716" t="s">
        <v>290</v>
      </c>
      <c r="F716">
        <v>13</v>
      </c>
      <c r="G716" t="str">
        <f>_xlfn.XLOOKUP(C716,Employee_Master!A:A,Employee_Master!B:B)</f>
        <v>Karan Gupta</v>
      </c>
      <c r="H716" t="str">
        <f>_xlfn.XLOOKUP(D716,Product_Master!A:A,Product_Master!B:B)</f>
        <v>Marker 30</v>
      </c>
      <c r="I716">
        <f>_xlfn.XLOOKUP(D716,Product_Master!A:A,Product_Master!D:D)</f>
        <v>50</v>
      </c>
      <c r="J716">
        <f t="shared" si="11"/>
        <v>650</v>
      </c>
      <c r="K716" t="str">
        <f>_xlfn.XLOOKUP(D716,Product_Master!A:A,Product_Master!C:C)</f>
        <v>Office Supplies</v>
      </c>
      <c r="L716" t="str">
        <f>_xlfn.XLOOKUP(C716,Employee_Master!A:A,Employee_Master!B:B)</f>
        <v>Karan Gupta</v>
      </c>
    </row>
    <row r="717" spans="1:12" x14ac:dyDescent="0.3">
      <c r="A717" t="s">
        <v>993</v>
      </c>
      <c r="B717" s="1">
        <v>45854</v>
      </c>
      <c r="C717" t="s">
        <v>137</v>
      </c>
      <c r="D717" t="s">
        <v>264</v>
      </c>
      <c r="E717" t="s">
        <v>290</v>
      </c>
      <c r="F717">
        <v>13</v>
      </c>
      <c r="G717" t="str">
        <f>_xlfn.XLOOKUP(C717,Employee_Master!A:A,Employee_Master!B:B)</f>
        <v>Priya Mehta</v>
      </c>
      <c r="H717" t="str">
        <f>_xlfn.XLOOKUP(D717,Product_Master!A:A,Product_Master!B:B)</f>
        <v>Notebook 48</v>
      </c>
      <c r="I717">
        <f>_xlfn.XLOOKUP(D717,Product_Master!A:A,Product_Master!D:D)</f>
        <v>100</v>
      </c>
      <c r="J717">
        <f t="shared" si="11"/>
        <v>1300</v>
      </c>
      <c r="K717" t="str">
        <f>_xlfn.XLOOKUP(D717,Product_Master!A:A,Product_Master!C:C)</f>
        <v>Office Supplies</v>
      </c>
      <c r="L717" t="str">
        <f>_xlfn.XLOOKUP(C717,Employee_Master!A:A,Employee_Master!B:B)</f>
        <v>Priya Mehta</v>
      </c>
    </row>
    <row r="718" spans="1:12" x14ac:dyDescent="0.3">
      <c r="A718" t="s">
        <v>994</v>
      </c>
      <c r="B718" s="1">
        <v>45661</v>
      </c>
      <c r="C718" t="s">
        <v>38</v>
      </c>
      <c r="D718" t="s">
        <v>268</v>
      </c>
      <c r="E718" t="s">
        <v>281</v>
      </c>
      <c r="F718">
        <v>10</v>
      </c>
      <c r="G718" t="str">
        <f>_xlfn.XLOOKUP(C718,Employee_Master!A:A,Employee_Master!B:B)</f>
        <v>Karan Gupta</v>
      </c>
      <c r="H718" t="str">
        <f>_xlfn.XLOOKUP(D718,Product_Master!A:A,Product_Master!B:B)</f>
        <v>Marker 50</v>
      </c>
      <c r="I718">
        <f>_xlfn.XLOOKUP(D718,Product_Master!A:A,Product_Master!D:D)</f>
        <v>50</v>
      </c>
      <c r="J718">
        <f t="shared" si="11"/>
        <v>500</v>
      </c>
      <c r="K718" t="str">
        <f>_xlfn.XLOOKUP(D718,Product_Master!A:A,Product_Master!C:C)</f>
        <v>Office Supplies</v>
      </c>
      <c r="L718" t="str">
        <f>_xlfn.XLOOKUP(C718,Employee_Master!A:A,Employee_Master!B:B)</f>
        <v>Karan Gupta</v>
      </c>
    </row>
    <row r="719" spans="1:12" x14ac:dyDescent="0.3">
      <c r="A719" t="s">
        <v>995</v>
      </c>
      <c r="B719" s="1">
        <v>45955</v>
      </c>
      <c r="C719" t="s">
        <v>158</v>
      </c>
      <c r="D719" t="s">
        <v>260</v>
      </c>
      <c r="E719" t="s">
        <v>290</v>
      </c>
      <c r="F719">
        <v>17</v>
      </c>
      <c r="G719" t="str">
        <f>_xlfn.XLOOKUP(C719,Employee_Master!A:A,Employee_Master!B:B)</f>
        <v>Rohit Yadav</v>
      </c>
      <c r="H719" t="str">
        <f>_xlfn.XLOOKUP(D719,Product_Master!A:A,Product_Master!B:B)</f>
        <v>Desk 46</v>
      </c>
      <c r="I719">
        <f>_xlfn.XLOOKUP(D719,Product_Master!A:A,Product_Master!D:D)</f>
        <v>12000</v>
      </c>
      <c r="J719">
        <f t="shared" si="11"/>
        <v>204000</v>
      </c>
      <c r="K719" t="str">
        <f>_xlfn.XLOOKUP(D719,Product_Master!A:A,Product_Master!C:C)</f>
        <v>Furniture</v>
      </c>
      <c r="L719" t="str">
        <f>_xlfn.XLOOKUP(C719,Employee_Master!A:A,Employee_Master!B:B)</f>
        <v>Rohit Yadav</v>
      </c>
    </row>
    <row r="720" spans="1:12" x14ac:dyDescent="0.3">
      <c r="A720" t="s">
        <v>996</v>
      </c>
      <c r="B720" s="1">
        <v>45799</v>
      </c>
      <c r="C720" t="s">
        <v>100</v>
      </c>
      <c r="D720" t="s">
        <v>234</v>
      </c>
      <c r="E720" t="s">
        <v>290</v>
      </c>
      <c r="F720">
        <v>15</v>
      </c>
      <c r="G720" t="str">
        <f>_xlfn.XLOOKUP(C720,Employee_Master!A:A,Employee_Master!B:B)</f>
        <v>Anjali Jain</v>
      </c>
      <c r="H720" t="str">
        <f>_xlfn.XLOOKUP(D720,Product_Master!A:A,Product_Master!B:B)</f>
        <v>Keyboard 33</v>
      </c>
      <c r="I720">
        <f>_xlfn.XLOOKUP(D720,Product_Master!A:A,Product_Master!D:D)</f>
        <v>1200</v>
      </c>
      <c r="J720">
        <f t="shared" si="11"/>
        <v>18000</v>
      </c>
      <c r="K720" t="str">
        <f>_xlfn.XLOOKUP(D720,Product_Master!A:A,Product_Master!C:C)</f>
        <v>Electronics</v>
      </c>
      <c r="L720" t="str">
        <f>_xlfn.XLOOKUP(C720,Employee_Master!A:A,Employee_Master!B:B)</f>
        <v>Anjali Jain</v>
      </c>
    </row>
    <row r="721" spans="1:12" x14ac:dyDescent="0.3">
      <c r="A721" t="s">
        <v>997</v>
      </c>
      <c r="B721" s="1">
        <v>45669</v>
      </c>
      <c r="C721" t="s">
        <v>59</v>
      </c>
      <c r="D721" t="s">
        <v>192</v>
      </c>
      <c r="E721" t="s">
        <v>281</v>
      </c>
      <c r="F721">
        <v>13</v>
      </c>
      <c r="G721" t="str">
        <f>_xlfn.XLOOKUP(C721,Employee_Master!A:A,Employee_Master!B:B)</f>
        <v>Pooja Jain</v>
      </c>
      <c r="H721" t="str">
        <f>_xlfn.XLOOKUP(D721,Product_Master!A:A,Product_Master!B:B)</f>
        <v>Mouse 12</v>
      </c>
      <c r="I721">
        <f>_xlfn.XLOOKUP(D721,Product_Master!A:A,Product_Master!D:D)</f>
        <v>500</v>
      </c>
      <c r="J721">
        <f t="shared" si="11"/>
        <v>6500</v>
      </c>
      <c r="K721" t="str">
        <f>_xlfn.XLOOKUP(D721,Product_Master!A:A,Product_Master!C:C)</f>
        <v>Electronics</v>
      </c>
      <c r="L721" t="str">
        <f>_xlfn.XLOOKUP(C721,Employee_Master!A:A,Employee_Master!B:B)</f>
        <v>Pooja Jain</v>
      </c>
    </row>
    <row r="722" spans="1:12" x14ac:dyDescent="0.3">
      <c r="A722" t="s">
        <v>998</v>
      </c>
      <c r="B722" s="1">
        <v>45823</v>
      </c>
      <c r="C722" t="s">
        <v>77</v>
      </c>
      <c r="D722" t="s">
        <v>174</v>
      </c>
      <c r="E722" t="s">
        <v>277</v>
      </c>
      <c r="F722">
        <v>3</v>
      </c>
      <c r="G722" t="str">
        <f>_xlfn.XLOOKUP(C722,Employee_Master!A:A,Employee_Master!B:B)</f>
        <v>Rohit Verma</v>
      </c>
      <c r="H722" t="str">
        <f>_xlfn.XLOOKUP(D722,Product_Master!A:A,Product_Master!B:B)</f>
        <v>Monitor 4</v>
      </c>
      <c r="I722">
        <f>_xlfn.XLOOKUP(D722,Product_Master!A:A,Product_Master!D:D)</f>
        <v>15000</v>
      </c>
      <c r="J722">
        <f t="shared" si="11"/>
        <v>45000</v>
      </c>
      <c r="K722" t="str">
        <f>_xlfn.XLOOKUP(D722,Product_Master!A:A,Product_Master!C:C)</f>
        <v>Electronics</v>
      </c>
      <c r="L722" t="str">
        <f>_xlfn.XLOOKUP(C722,Employee_Master!A:A,Employee_Master!B:B)</f>
        <v>Rohit Verma</v>
      </c>
    </row>
    <row r="723" spans="1:12" x14ac:dyDescent="0.3">
      <c r="A723" t="s">
        <v>999</v>
      </c>
      <c r="B723" s="1">
        <v>45870</v>
      </c>
      <c r="C723" t="s">
        <v>124</v>
      </c>
      <c r="D723" t="s">
        <v>170</v>
      </c>
      <c r="E723" t="s">
        <v>281</v>
      </c>
      <c r="F723">
        <v>10</v>
      </c>
      <c r="G723" t="str">
        <f>_xlfn.XLOOKUP(C723,Employee_Master!A:A,Employee_Master!B:B)</f>
        <v>Karan Singh</v>
      </c>
      <c r="H723" t="str">
        <f>_xlfn.XLOOKUP(D723,Product_Master!A:A,Product_Master!B:B)</f>
        <v>Mouse 2</v>
      </c>
      <c r="I723">
        <f>_xlfn.XLOOKUP(D723,Product_Master!A:A,Product_Master!D:D)</f>
        <v>500</v>
      </c>
      <c r="J723">
        <f t="shared" si="11"/>
        <v>5000</v>
      </c>
      <c r="K723" t="str">
        <f>_xlfn.XLOOKUP(D723,Product_Master!A:A,Product_Master!C:C)</f>
        <v>Electronics</v>
      </c>
      <c r="L723" t="str">
        <f>_xlfn.XLOOKUP(C723,Employee_Master!A:A,Employee_Master!B:B)</f>
        <v>Karan Singh</v>
      </c>
    </row>
    <row r="724" spans="1:12" x14ac:dyDescent="0.3">
      <c r="A724" t="s">
        <v>1000</v>
      </c>
      <c r="B724" s="1">
        <v>45890</v>
      </c>
      <c r="C724" t="s">
        <v>139</v>
      </c>
      <c r="D724" t="s">
        <v>212</v>
      </c>
      <c r="E724" t="s">
        <v>290</v>
      </c>
      <c r="F724">
        <v>18</v>
      </c>
      <c r="G724" t="str">
        <f>_xlfn.XLOOKUP(C724,Employee_Master!A:A,Employee_Master!B:B)</f>
        <v>Sneha Verma</v>
      </c>
      <c r="H724" t="str">
        <f>_xlfn.XLOOKUP(D724,Product_Master!A:A,Product_Master!B:B)</f>
        <v>Mouse 22</v>
      </c>
      <c r="I724">
        <f>_xlfn.XLOOKUP(D724,Product_Master!A:A,Product_Master!D:D)</f>
        <v>500</v>
      </c>
      <c r="J724">
        <f t="shared" si="11"/>
        <v>9000</v>
      </c>
      <c r="K724" t="str">
        <f>_xlfn.XLOOKUP(D724,Product_Master!A:A,Product_Master!C:C)</f>
        <v>Electronics</v>
      </c>
      <c r="L724" t="str">
        <f>_xlfn.XLOOKUP(C724,Employee_Master!A:A,Employee_Master!B:B)</f>
        <v>Sneha Verma</v>
      </c>
    </row>
    <row r="725" spans="1:12" x14ac:dyDescent="0.3">
      <c r="A725" t="s">
        <v>1001</v>
      </c>
      <c r="B725" s="1">
        <v>45703</v>
      </c>
      <c r="C725" t="s">
        <v>124</v>
      </c>
      <c r="D725" t="s">
        <v>248</v>
      </c>
      <c r="E725" t="s">
        <v>281</v>
      </c>
      <c r="F725">
        <v>13</v>
      </c>
      <c r="G725" t="str">
        <f>_xlfn.XLOOKUP(C725,Employee_Master!A:A,Employee_Master!B:B)</f>
        <v>Karan Singh</v>
      </c>
      <c r="H725" t="str">
        <f>_xlfn.XLOOKUP(D725,Product_Master!A:A,Product_Master!B:B)</f>
        <v>Marker 40</v>
      </c>
      <c r="I725">
        <f>_xlfn.XLOOKUP(D725,Product_Master!A:A,Product_Master!D:D)</f>
        <v>50</v>
      </c>
      <c r="J725">
        <f t="shared" si="11"/>
        <v>650</v>
      </c>
      <c r="K725" t="str">
        <f>_xlfn.XLOOKUP(D725,Product_Master!A:A,Product_Master!C:C)</f>
        <v>Office Supplies</v>
      </c>
      <c r="L725" t="str">
        <f>_xlfn.XLOOKUP(C725,Employee_Master!A:A,Employee_Master!B:B)</f>
        <v>Karan Singh</v>
      </c>
    </row>
    <row r="726" spans="1:12" x14ac:dyDescent="0.3">
      <c r="A726" t="s">
        <v>1002</v>
      </c>
      <c r="B726" s="1">
        <v>45809</v>
      </c>
      <c r="C726" t="s">
        <v>69</v>
      </c>
      <c r="D726" t="s">
        <v>236</v>
      </c>
      <c r="E726" t="s">
        <v>281</v>
      </c>
      <c r="F726">
        <v>14</v>
      </c>
      <c r="G726" t="str">
        <f>_xlfn.XLOOKUP(C726,Employee_Master!A:A,Employee_Master!B:B)</f>
        <v>Amit Verma</v>
      </c>
      <c r="H726" t="str">
        <f>_xlfn.XLOOKUP(D726,Product_Master!A:A,Product_Master!B:B)</f>
        <v>Monitor 34</v>
      </c>
      <c r="I726">
        <f>_xlfn.XLOOKUP(D726,Product_Master!A:A,Product_Master!D:D)</f>
        <v>15000</v>
      </c>
      <c r="J726">
        <f t="shared" si="11"/>
        <v>210000</v>
      </c>
      <c r="K726" t="str">
        <f>_xlfn.XLOOKUP(D726,Product_Master!A:A,Product_Master!C:C)</f>
        <v>Electronics</v>
      </c>
      <c r="L726" t="str">
        <f>_xlfn.XLOOKUP(C726,Employee_Master!A:A,Employee_Master!B:B)</f>
        <v>Amit Verma</v>
      </c>
    </row>
    <row r="727" spans="1:12" x14ac:dyDescent="0.3">
      <c r="A727" t="s">
        <v>1003</v>
      </c>
      <c r="B727" s="1">
        <v>45797</v>
      </c>
      <c r="C727" t="s">
        <v>97</v>
      </c>
      <c r="D727" t="s">
        <v>214</v>
      </c>
      <c r="E727" t="s">
        <v>275</v>
      </c>
      <c r="F727">
        <v>7</v>
      </c>
      <c r="G727" t="str">
        <f>_xlfn.XLOOKUP(C727,Employee_Master!A:A,Employee_Master!B:B)</f>
        <v>Anjali Singh</v>
      </c>
      <c r="H727" t="str">
        <f>_xlfn.XLOOKUP(D727,Product_Master!A:A,Product_Master!B:B)</f>
        <v>Keyboard 23</v>
      </c>
      <c r="I727">
        <f>_xlfn.XLOOKUP(D727,Product_Master!A:A,Product_Master!D:D)</f>
        <v>1200</v>
      </c>
      <c r="J727">
        <f t="shared" si="11"/>
        <v>8400</v>
      </c>
      <c r="K727" t="str">
        <f>_xlfn.XLOOKUP(D727,Product_Master!A:A,Product_Master!C:C)</f>
        <v>Electronics</v>
      </c>
      <c r="L727" t="str">
        <f>_xlfn.XLOOKUP(C727,Employee_Master!A:A,Employee_Master!B:B)</f>
        <v>Anjali Singh</v>
      </c>
    </row>
    <row r="728" spans="1:12" x14ac:dyDescent="0.3">
      <c r="A728" t="s">
        <v>1004</v>
      </c>
      <c r="B728" s="1">
        <v>45705</v>
      </c>
      <c r="C728" t="s">
        <v>69</v>
      </c>
      <c r="D728" t="s">
        <v>242</v>
      </c>
      <c r="E728" t="s">
        <v>277</v>
      </c>
      <c r="F728">
        <v>10</v>
      </c>
      <c r="G728" t="str">
        <f>_xlfn.XLOOKUP(C728,Employee_Master!A:A,Employee_Master!B:B)</f>
        <v>Amit Verma</v>
      </c>
      <c r="H728" t="str">
        <f>_xlfn.XLOOKUP(D728,Product_Master!A:A,Product_Master!B:B)</f>
        <v>Cabinet 37</v>
      </c>
      <c r="I728">
        <f>_xlfn.XLOOKUP(D728,Product_Master!A:A,Product_Master!D:D)</f>
        <v>10000</v>
      </c>
      <c r="J728">
        <f t="shared" si="11"/>
        <v>100000</v>
      </c>
      <c r="K728" t="str">
        <f>_xlfn.XLOOKUP(D728,Product_Master!A:A,Product_Master!C:C)</f>
        <v>Furniture</v>
      </c>
      <c r="L728" t="str">
        <f>_xlfn.XLOOKUP(C728,Employee_Master!A:A,Employee_Master!B:B)</f>
        <v>Amit Verma</v>
      </c>
    </row>
    <row r="729" spans="1:12" x14ac:dyDescent="0.3">
      <c r="A729" t="s">
        <v>1005</v>
      </c>
      <c r="B729" s="1">
        <v>45685</v>
      </c>
      <c r="C729" t="s">
        <v>134</v>
      </c>
      <c r="D729" t="s">
        <v>198</v>
      </c>
      <c r="E729" t="s">
        <v>277</v>
      </c>
      <c r="F729">
        <v>10</v>
      </c>
      <c r="G729" t="str">
        <f>_xlfn.XLOOKUP(C729,Employee_Master!A:A,Employee_Master!B:B)</f>
        <v>Rahul Gupta</v>
      </c>
      <c r="H729" t="str">
        <f>_xlfn.XLOOKUP(D729,Product_Master!A:A,Product_Master!B:B)</f>
        <v>Office Chair 15</v>
      </c>
      <c r="I729">
        <f>_xlfn.XLOOKUP(D729,Product_Master!A:A,Product_Master!D:D)</f>
        <v>7000</v>
      </c>
      <c r="J729">
        <f t="shared" si="11"/>
        <v>70000</v>
      </c>
      <c r="K729" t="str">
        <f>_xlfn.XLOOKUP(D729,Product_Master!A:A,Product_Master!C:C)</f>
        <v>Furniture</v>
      </c>
      <c r="L729" t="str">
        <f>_xlfn.XLOOKUP(C729,Employee_Master!A:A,Employee_Master!B:B)</f>
        <v>Rahul Gupta</v>
      </c>
    </row>
    <row r="730" spans="1:12" x14ac:dyDescent="0.3">
      <c r="A730" t="s">
        <v>1006</v>
      </c>
      <c r="B730" s="1">
        <v>45779</v>
      </c>
      <c r="C730" t="s">
        <v>136</v>
      </c>
      <c r="D730" t="s">
        <v>208</v>
      </c>
      <c r="E730" t="s">
        <v>275</v>
      </c>
      <c r="F730">
        <v>3</v>
      </c>
      <c r="G730" t="str">
        <f>_xlfn.XLOOKUP(C730,Employee_Master!A:A,Employee_Master!B:B)</f>
        <v>Karan Yadav</v>
      </c>
      <c r="H730" t="str">
        <f>_xlfn.XLOOKUP(D730,Product_Master!A:A,Product_Master!B:B)</f>
        <v>Marker 20</v>
      </c>
      <c r="I730">
        <f>_xlfn.XLOOKUP(D730,Product_Master!A:A,Product_Master!D:D)</f>
        <v>50</v>
      </c>
      <c r="J730">
        <f t="shared" si="11"/>
        <v>150</v>
      </c>
      <c r="K730" t="str">
        <f>_xlfn.XLOOKUP(D730,Product_Master!A:A,Product_Master!C:C)</f>
        <v>Office Supplies</v>
      </c>
      <c r="L730" t="str">
        <f>_xlfn.XLOOKUP(C730,Employee_Master!A:A,Employee_Master!B:B)</f>
        <v>Karan Yadav</v>
      </c>
    </row>
    <row r="731" spans="1:12" x14ac:dyDescent="0.3">
      <c r="A731" t="s">
        <v>1007</v>
      </c>
      <c r="B731" s="1">
        <v>45913</v>
      </c>
      <c r="C731" t="s">
        <v>155</v>
      </c>
      <c r="D731" t="s">
        <v>254</v>
      </c>
      <c r="E731" t="s">
        <v>290</v>
      </c>
      <c r="F731">
        <v>2</v>
      </c>
      <c r="G731" t="str">
        <f>_xlfn.XLOOKUP(C731,Employee_Master!A:A,Employee_Master!B:B)</f>
        <v>Rahul Singh</v>
      </c>
      <c r="H731" t="str">
        <f>_xlfn.XLOOKUP(D731,Product_Master!A:A,Product_Master!B:B)</f>
        <v>Keyboard 43</v>
      </c>
      <c r="I731">
        <f>_xlfn.XLOOKUP(D731,Product_Master!A:A,Product_Master!D:D)</f>
        <v>1200</v>
      </c>
      <c r="J731">
        <f t="shared" si="11"/>
        <v>2400</v>
      </c>
      <c r="K731" t="str">
        <f>_xlfn.XLOOKUP(D731,Product_Master!A:A,Product_Master!C:C)</f>
        <v>Electronics</v>
      </c>
      <c r="L731" t="str">
        <f>_xlfn.XLOOKUP(C731,Employee_Master!A:A,Employee_Master!B:B)</f>
        <v>Rahul Singh</v>
      </c>
    </row>
    <row r="732" spans="1:12" x14ac:dyDescent="0.3">
      <c r="A732" t="s">
        <v>1008</v>
      </c>
      <c r="B732" s="1">
        <v>45746</v>
      </c>
      <c r="C732" t="s">
        <v>49</v>
      </c>
      <c r="D732" t="s">
        <v>218</v>
      </c>
      <c r="E732" t="s">
        <v>290</v>
      </c>
      <c r="F732">
        <v>6</v>
      </c>
      <c r="G732" t="str">
        <f>_xlfn.XLOOKUP(C732,Employee_Master!A:A,Employee_Master!B:B)</f>
        <v>Amit Verma</v>
      </c>
      <c r="H732" t="str">
        <f>_xlfn.XLOOKUP(D732,Product_Master!A:A,Product_Master!B:B)</f>
        <v>Office Chair 25</v>
      </c>
      <c r="I732">
        <f>_xlfn.XLOOKUP(D732,Product_Master!A:A,Product_Master!D:D)</f>
        <v>7000</v>
      </c>
      <c r="J732">
        <f t="shared" si="11"/>
        <v>42000</v>
      </c>
      <c r="K732" t="str">
        <f>_xlfn.XLOOKUP(D732,Product_Master!A:A,Product_Master!C:C)</f>
        <v>Furniture</v>
      </c>
      <c r="L732" t="str">
        <f>_xlfn.XLOOKUP(C732,Employee_Master!A:A,Employee_Master!B:B)</f>
        <v>Amit Verma</v>
      </c>
    </row>
    <row r="733" spans="1:12" x14ac:dyDescent="0.3">
      <c r="A733" t="s">
        <v>1009</v>
      </c>
      <c r="B733" s="1">
        <v>45844</v>
      </c>
      <c r="C733" t="s">
        <v>68</v>
      </c>
      <c r="D733" t="s">
        <v>244</v>
      </c>
      <c r="E733" t="s">
        <v>277</v>
      </c>
      <c r="F733">
        <v>9</v>
      </c>
      <c r="G733" t="str">
        <f>_xlfn.XLOOKUP(C733,Employee_Master!A:A,Employee_Master!B:B)</f>
        <v>Priya Kumar</v>
      </c>
      <c r="H733" t="str">
        <f>_xlfn.XLOOKUP(D733,Product_Master!A:A,Product_Master!B:B)</f>
        <v>Notebook 38</v>
      </c>
      <c r="I733">
        <f>_xlfn.XLOOKUP(D733,Product_Master!A:A,Product_Master!D:D)</f>
        <v>100</v>
      </c>
      <c r="J733">
        <f t="shared" si="11"/>
        <v>900</v>
      </c>
      <c r="K733" t="str">
        <f>_xlfn.XLOOKUP(D733,Product_Master!A:A,Product_Master!C:C)</f>
        <v>Office Supplies</v>
      </c>
      <c r="L733" t="str">
        <f>_xlfn.XLOOKUP(C733,Employee_Master!A:A,Employee_Master!B:B)</f>
        <v>Priya Kumar</v>
      </c>
    </row>
    <row r="734" spans="1:12" x14ac:dyDescent="0.3">
      <c r="A734" t="s">
        <v>1010</v>
      </c>
      <c r="B734" s="1">
        <v>45777</v>
      </c>
      <c r="C734" t="s">
        <v>59</v>
      </c>
      <c r="D734" t="s">
        <v>200</v>
      </c>
      <c r="E734" t="s">
        <v>290</v>
      </c>
      <c r="F734">
        <v>7</v>
      </c>
      <c r="G734" t="str">
        <f>_xlfn.XLOOKUP(C734,Employee_Master!A:A,Employee_Master!B:B)</f>
        <v>Pooja Jain</v>
      </c>
      <c r="H734" t="str">
        <f>_xlfn.XLOOKUP(D734,Product_Master!A:A,Product_Master!B:B)</f>
        <v>Desk 16</v>
      </c>
      <c r="I734">
        <f>_xlfn.XLOOKUP(D734,Product_Master!A:A,Product_Master!D:D)</f>
        <v>12000</v>
      </c>
      <c r="J734">
        <f t="shared" si="11"/>
        <v>84000</v>
      </c>
      <c r="K734" t="str">
        <f>_xlfn.XLOOKUP(D734,Product_Master!A:A,Product_Master!C:C)</f>
        <v>Furniture</v>
      </c>
      <c r="L734" t="str">
        <f>_xlfn.XLOOKUP(C734,Employee_Master!A:A,Employee_Master!B:B)</f>
        <v>Pooja Jain</v>
      </c>
    </row>
    <row r="735" spans="1:12" x14ac:dyDescent="0.3">
      <c r="A735" t="s">
        <v>1011</v>
      </c>
      <c r="B735" s="1">
        <v>45966</v>
      </c>
      <c r="C735" t="s">
        <v>160</v>
      </c>
      <c r="D735" t="s">
        <v>174</v>
      </c>
      <c r="E735" t="s">
        <v>290</v>
      </c>
      <c r="F735">
        <v>3</v>
      </c>
      <c r="G735" t="str">
        <f>_xlfn.XLOOKUP(C735,Employee_Master!A:A,Employee_Master!B:B)</f>
        <v>Anjali Jain</v>
      </c>
      <c r="H735" t="str">
        <f>_xlfn.XLOOKUP(D735,Product_Master!A:A,Product_Master!B:B)</f>
        <v>Monitor 4</v>
      </c>
      <c r="I735">
        <f>_xlfn.XLOOKUP(D735,Product_Master!A:A,Product_Master!D:D)</f>
        <v>15000</v>
      </c>
      <c r="J735">
        <f t="shared" si="11"/>
        <v>45000</v>
      </c>
      <c r="K735" t="str">
        <f>_xlfn.XLOOKUP(D735,Product_Master!A:A,Product_Master!C:C)</f>
        <v>Electronics</v>
      </c>
      <c r="L735" t="str">
        <f>_xlfn.XLOOKUP(C735,Employee_Master!A:A,Employee_Master!B:B)</f>
        <v>Anjali Jain</v>
      </c>
    </row>
    <row r="736" spans="1:12" x14ac:dyDescent="0.3">
      <c r="A736" t="s">
        <v>1012</v>
      </c>
      <c r="B736" s="1">
        <v>45829</v>
      </c>
      <c r="C736" t="s">
        <v>98</v>
      </c>
      <c r="D736" t="s">
        <v>186</v>
      </c>
      <c r="E736" t="s">
        <v>277</v>
      </c>
      <c r="F736">
        <v>15</v>
      </c>
      <c r="G736" t="str">
        <f>_xlfn.XLOOKUP(C736,Employee_Master!A:A,Employee_Master!B:B)</f>
        <v>Vikas Yadav</v>
      </c>
      <c r="H736" t="str">
        <f>_xlfn.XLOOKUP(D736,Product_Master!A:A,Product_Master!B:B)</f>
        <v>Printer Paper 9</v>
      </c>
      <c r="I736">
        <f>_xlfn.XLOOKUP(D736,Product_Master!A:A,Product_Master!D:D)</f>
        <v>300</v>
      </c>
      <c r="J736">
        <f t="shared" si="11"/>
        <v>4500</v>
      </c>
      <c r="K736" t="str">
        <f>_xlfn.XLOOKUP(D736,Product_Master!A:A,Product_Master!C:C)</f>
        <v>Office Supplies</v>
      </c>
      <c r="L736" t="str">
        <f>_xlfn.XLOOKUP(C736,Employee_Master!A:A,Employee_Master!B:B)</f>
        <v>Vikas Yadav</v>
      </c>
    </row>
    <row r="737" spans="1:12" x14ac:dyDescent="0.3">
      <c r="A737" t="s">
        <v>1013</v>
      </c>
      <c r="B737" s="1">
        <v>45689</v>
      </c>
      <c r="C737" t="s">
        <v>93</v>
      </c>
      <c r="D737" t="s">
        <v>240</v>
      </c>
      <c r="E737" t="s">
        <v>275</v>
      </c>
      <c r="F737">
        <v>12</v>
      </c>
      <c r="G737" t="str">
        <f>_xlfn.XLOOKUP(C737,Employee_Master!A:A,Employee_Master!B:B)</f>
        <v>Rahul Patel</v>
      </c>
      <c r="H737" t="str">
        <f>_xlfn.XLOOKUP(D737,Product_Master!A:A,Product_Master!B:B)</f>
        <v>Desk 36</v>
      </c>
      <c r="I737">
        <f>_xlfn.XLOOKUP(D737,Product_Master!A:A,Product_Master!D:D)</f>
        <v>12000</v>
      </c>
      <c r="J737">
        <f t="shared" si="11"/>
        <v>144000</v>
      </c>
      <c r="K737" t="str">
        <f>_xlfn.XLOOKUP(D737,Product_Master!A:A,Product_Master!C:C)</f>
        <v>Furniture</v>
      </c>
      <c r="L737" t="str">
        <f>_xlfn.XLOOKUP(C737,Employee_Master!A:A,Employee_Master!B:B)</f>
        <v>Rahul Patel</v>
      </c>
    </row>
    <row r="738" spans="1:12" x14ac:dyDescent="0.3">
      <c r="A738" t="s">
        <v>1014</v>
      </c>
      <c r="B738" s="1">
        <v>45751</v>
      </c>
      <c r="C738" t="s">
        <v>87</v>
      </c>
      <c r="D738" t="s">
        <v>194</v>
      </c>
      <c r="E738" t="s">
        <v>277</v>
      </c>
      <c r="F738">
        <v>6</v>
      </c>
      <c r="G738" t="str">
        <f>_xlfn.XLOOKUP(C738,Employee_Master!A:A,Employee_Master!B:B)</f>
        <v>Rahul Sharma</v>
      </c>
      <c r="H738" t="str">
        <f>_xlfn.XLOOKUP(D738,Product_Master!A:A,Product_Master!B:B)</f>
        <v>Keyboard 13</v>
      </c>
      <c r="I738">
        <f>_xlfn.XLOOKUP(D738,Product_Master!A:A,Product_Master!D:D)</f>
        <v>1200</v>
      </c>
      <c r="J738">
        <f t="shared" si="11"/>
        <v>7200</v>
      </c>
      <c r="K738" t="str">
        <f>_xlfn.XLOOKUP(D738,Product_Master!A:A,Product_Master!C:C)</f>
        <v>Electronics</v>
      </c>
      <c r="L738" t="str">
        <f>_xlfn.XLOOKUP(C738,Employee_Master!A:A,Employee_Master!B:B)</f>
        <v>Rahul Sharma</v>
      </c>
    </row>
    <row r="739" spans="1:12" x14ac:dyDescent="0.3">
      <c r="A739" t="s">
        <v>1015</v>
      </c>
      <c r="B739" s="1">
        <v>45810</v>
      </c>
      <c r="C739" t="s">
        <v>102</v>
      </c>
      <c r="D739" t="s">
        <v>210</v>
      </c>
      <c r="E739" t="s">
        <v>281</v>
      </c>
      <c r="F739">
        <v>19</v>
      </c>
      <c r="G739" t="str">
        <f>_xlfn.XLOOKUP(C739,Employee_Master!A:A,Employee_Master!B:B)</f>
        <v>Rohit Patel</v>
      </c>
      <c r="H739" t="str">
        <f>_xlfn.XLOOKUP(D739,Product_Master!A:A,Product_Master!B:B)</f>
        <v>Laptop 21</v>
      </c>
      <c r="I739">
        <f>_xlfn.XLOOKUP(D739,Product_Master!A:A,Product_Master!D:D)</f>
        <v>60000</v>
      </c>
      <c r="J739">
        <f t="shared" si="11"/>
        <v>1140000</v>
      </c>
      <c r="K739" t="str">
        <f>_xlfn.XLOOKUP(D739,Product_Master!A:A,Product_Master!C:C)</f>
        <v>Electronics</v>
      </c>
      <c r="L739" t="str">
        <f>_xlfn.XLOOKUP(C739,Employee_Master!A:A,Employee_Master!B:B)</f>
        <v>Rohit Patel</v>
      </c>
    </row>
    <row r="740" spans="1:12" x14ac:dyDescent="0.3">
      <c r="A740" t="s">
        <v>1016</v>
      </c>
      <c r="B740" s="1">
        <v>45800</v>
      </c>
      <c r="C740" t="s">
        <v>4</v>
      </c>
      <c r="D740" t="s">
        <v>232</v>
      </c>
      <c r="E740" t="s">
        <v>290</v>
      </c>
      <c r="F740">
        <v>3</v>
      </c>
      <c r="G740" t="str">
        <f>_xlfn.XLOOKUP(C740,Employee_Master!A:A,Employee_Master!B:B)</f>
        <v>Priya Sharma</v>
      </c>
      <c r="H740" t="str">
        <f>_xlfn.XLOOKUP(D740,Product_Master!A:A,Product_Master!B:B)</f>
        <v>Mouse 32</v>
      </c>
      <c r="I740">
        <f>_xlfn.XLOOKUP(D740,Product_Master!A:A,Product_Master!D:D)</f>
        <v>500</v>
      </c>
      <c r="J740">
        <f t="shared" si="11"/>
        <v>1500</v>
      </c>
      <c r="K740" t="str">
        <f>_xlfn.XLOOKUP(D740,Product_Master!A:A,Product_Master!C:C)</f>
        <v>Electronics</v>
      </c>
      <c r="L740" t="str">
        <f>_xlfn.XLOOKUP(C740,Employee_Master!A:A,Employee_Master!B:B)</f>
        <v>Priya Sharma</v>
      </c>
    </row>
    <row r="741" spans="1:12" x14ac:dyDescent="0.3">
      <c r="A741" t="s">
        <v>1017</v>
      </c>
      <c r="B741" s="1">
        <v>45904</v>
      </c>
      <c r="C741" t="s">
        <v>29</v>
      </c>
      <c r="D741" t="s">
        <v>181</v>
      </c>
      <c r="E741" t="s">
        <v>281</v>
      </c>
      <c r="F741">
        <v>5</v>
      </c>
      <c r="G741" t="str">
        <f>_xlfn.XLOOKUP(C741,Employee_Master!A:A,Employee_Master!B:B)</f>
        <v>Priya Kumar</v>
      </c>
      <c r="H741" t="str">
        <f>_xlfn.XLOOKUP(D741,Product_Master!A:A,Product_Master!B:B)</f>
        <v>Cabinet 7</v>
      </c>
      <c r="I741">
        <f>_xlfn.XLOOKUP(D741,Product_Master!A:A,Product_Master!D:D)</f>
        <v>10000</v>
      </c>
      <c r="J741">
        <f t="shared" si="11"/>
        <v>50000</v>
      </c>
      <c r="K741" t="str">
        <f>_xlfn.XLOOKUP(D741,Product_Master!A:A,Product_Master!C:C)</f>
        <v>Furniture</v>
      </c>
      <c r="L741" t="str">
        <f>_xlfn.XLOOKUP(C741,Employee_Master!A:A,Employee_Master!B:B)</f>
        <v>Priya Kumar</v>
      </c>
    </row>
    <row r="742" spans="1:12" x14ac:dyDescent="0.3">
      <c r="A742" t="s">
        <v>1018</v>
      </c>
      <c r="B742" s="1">
        <v>45930</v>
      </c>
      <c r="C742" t="s">
        <v>135</v>
      </c>
      <c r="D742" t="s">
        <v>208</v>
      </c>
      <c r="E742" t="s">
        <v>290</v>
      </c>
      <c r="F742">
        <v>19</v>
      </c>
      <c r="G742" t="str">
        <f>_xlfn.XLOOKUP(C742,Employee_Master!A:A,Employee_Master!B:B)</f>
        <v>Rohit Jain</v>
      </c>
      <c r="H742" t="str">
        <f>_xlfn.XLOOKUP(D742,Product_Master!A:A,Product_Master!B:B)</f>
        <v>Marker 20</v>
      </c>
      <c r="I742">
        <f>_xlfn.XLOOKUP(D742,Product_Master!A:A,Product_Master!D:D)</f>
        <v>50</v>
      </c>
      <c r="J742">
        <f t="shared" si="11"/>
        <v>950</v>
      </c>
      <c r="K742" t="str">
        <f>_xlfn.XLOOKUP(D742,Product_Master!A:A,Product_Master!C:C)</f>
        <v>Office Supplies</v>
      </c>
      <c r="L742" t="str">
        <f>_xlfn.XLOOKUP(C742,Employee_Master!A:A,Employee_Master!B:B)</f>
        <v>Rohit Jain</v>
      </c>
    </row>
    <row r="743" spans="1:12" x14ac:dyDescent="0.3">
      <c r="A743" t="s">
        <v>1019</v>
      </c>
      <c r="B743" s="1">
        <v>45745</v>
      </c>
      <c r="C743" t="s">
        <v>4</v>
      </c>
      <c r="D743" t="s">
        <v>204</v>
      </c>
      <c r="E743" t="s">
        <v>277</v>
      </c>
      <c r="F743">
        <v>4</v>
      </c>
      <c r="G743" t="str">
        <f>_xlfn.XLOOKUP(C743,Employee_Master!A:A,Employee_Master!B:B)</f>
        <v>Priya Sharma</v>
      </c>
      <c r="H743" t="str">
        <f>_xlfn.XLOOKUP(D743,Product_Master!A:A,Product_Master!B:B)</f>
        <v>Notebook 18</v>
      </c>
      <c r="I743">
        <f>_xlfn.XLOOKUP(D743,Product_Master!A:A,Product_Master!D:D)</f>
        <v>100</v>
      </c>
      <c r="J743">
        <f t="shared" si="11"/>
        <v>400</v>
      </c>
      <c r="K743" t="str">
        <f>_xlfn.XLOOKUP(D743,Product_Master!A:A,Product_Master!C:C)</f>
        <v>Office Supplies</v>
      </c>
      <c r="L743" t="str">
        <f>_xlfn.XLOOKUP(C743,Employee_Master!A:A,Employee_Master!B:B)</f>
        <v>Priya Sharma</v>
      </c>
    </row>
    <row r="744" spans="1:12" x14ac:dyDescent="0.3">
      <c r="A744" t="s">
        <v>1020</v>
      </c>
      <c r="B744" s="1">
        <v>45867</v>
      </c>
      <c r="C744" t="s">
        <v>161</v>
      </c>
      <c r="D744" t="s">
        <v>210</v>
      </c>
      <c r="E744" t="s">
        <v>277</v>
      </c>
      <c r="F744">
        <v>12</v>
      </c>
      <c r="G744" t="str">
        <f>_xlfn.XLOOKUP(C744,Employee_Master!A:A,Employee_Master!B:B)</f>
        <v>Neha Patel</v>
      </c>
      <c r="H744" t="str">
        <f>_xlfn.XLOOKUP(D744,Product_Master!A:A,Product_Master!B:B)</f>
        <v>Laptop 21</v>
      </c>
      <c r="I744">
        <f>_xlfn.XLOOKUP(D744,Product_Master!A:A,Product_Master!D:D)</f>
        <v>60000</v>
      </c>
      <c r="J744">
        <f t="shared" si="11"/>
        <v>720000</v>
      </c>
      <c r="K744" t="str">
        <f>_xlfn.XLOOKUP(D744,Product_Master!A:A,Product_Master!C:C)</f>
        <v>Electronics</v>
      </c>
      <c r="L744" t="str">
        <f>_xlfn.XLOOKUP(C744,Employee_Master!A:A,Employee_Master!B:B)</f>
        <v>Neha Patel</v>
      </c>
    </row>
    <row r="745" spans="1:12" x14ac:dyDescent="0.3">
      <c r="A745" t="s">
        <v>1021</v>
      </c>
      <c r="B745" s="1">
        <v>45693</v>
      </c>
      <c r="C745" t="s">
        <v>34</v>
      </c>
      <c r="D745" t="s">
        <v>181</v>
      </c>
      <c r="E745" t="s">
        <v>277</v>
      </c>
      <c r="F745">
        <v>20</v>
      </c>
      <c r="G745" t="str">
        <f>_xlfn.XLOOKUP(C745,Employee_Master!A:A,Employee_Master!B:B)</f>
        <v>Priya Sharma</v>
      </c>
      <c r="H745" t="str">
        <f>_xlfn.XLOOKUP(D745,Product_Master!A:A,Product_Master!B:B)</f>
        <v>Cabinet 7</v>
      </c>
      <c r="I745">
        <f>_xlfn.XLOOKUP(D745,Product_Master!A:A,Product_Master!D:D)</f>
        <v>10000</v>
      </c>
      <c r="J745">
        <f t="shared" si="11"/>
        <v>200000</v>
      </c>
      <c r="K745" t="str">
        <f>_xlfn.XLOOKUP(D745,Product_Master!A:A,Product_Master!C:C)</f>
        <v>Furniture</v>
      </c>
      <c r="L745" t="str">
        <f>_xlfn.XLOOKUP(C745,Employee_Master!A:A,Employee_Master!B:B)</f>
        <v>Priya Sharma</v>
      </c>
    </row>
    <row r="746" spans="1:12" x14ac:dyDescent="0.3">
      <c r="A746" t="s">
        <v>1022</v>
      </c>
      <c r="B746" s="1">
        <v>45911</v>
      </c>
      <c r="C746" t="s">
        <v>120</v>
      </c>
      <c r="D746" t="s">
        <v>198</v>
      </c>
      <c r="E746" t="s">
        <v>275</v>
      </c>
      <c r="F746">
        <v>14</v>
      </c>
      <c r="G746" t="str">
        <f>_xlfn.XLOOKUP(C746,Employee_Master!A:A,Employee_Master!B:B)</f>
        <v>Priya Sharma</v>
      </c>
      <c r="H746" t="str">
        <f>_xlfn.XLOOKUP(D746,Product_Master!A:A,Product_Master!B:B)</f>
        <v>Office Chair 15</v>
      </c>
      <c r="I746">
        <f>_xlfn.XLOOKUP(D746,Product_Master!A:A,Product_Master!D:D)</f>
        <v>7000</v>
      </c>
      <c r="J746">
        <f t="shared" si="11"/>
        <v>98000</v>
      </c>
      <c r="K746" t="str">
        <f>_xlfn.XLOOKUP(D746,Product_Master!A:A,Product_Master!C:C)</f>
        <v>Furniture</v>
      </c>
      <c r="L746" t="str">
        <f>_xlfn.XLOOKUP(C746,Employee_Master!A:A,Employee_Master!B:B)</f>
        <v>Priya Sharma</v>
      </c>
    </row>
    <row r="747" spans="1:12" x14ac:dyDescent="0.3">
      <c r="A747" t="s">
        <v>1023</v>
      </c>
      <c r="B747" s="1">
        <v>45662</v>
      </c>
      <c r="C747" t="s">
        <v>130</v>
      </c>
      <c r="D747" t="s">
        <v>250</v>
      </c>
      <c r="E747" t="s">
        <v>281</v>
      </c>
      <c r="F747">
        <v>6</v>
      </c>
      <c r="G747" t="str">
        <f>_xlfn.XLOOKUP(C747,Employee_Master!A:A,Employee_Master!B:B)</f>
        <v>Sneha Gupta</v>
      </c>
      <c r="H747" t="str">
        <f>_xlfn.XLOOKUP(D747,Product_Master!A:A,Product_Master!B:B)</f>
        <v>Laptop 41</v>
      </c>
      <c r="I747">
        <f>_xlfn.XLOOKUP(D747,Product_Master!A:A,Product_Master!D:D)</f>
        <v>60000</v>
      </c>
      <c r="J747">
        <f t="shared" si="11"/>
        <v>360000</v>
      </c>
      <c r="K747" t="str">
        <f>_xlfn.XLOOKUP(D747,Product_Master!A:A,Product_Master!C:C)</f>
        <v>Electronics</v>
      </c>
      <c r="L747" t="str">
        <f>_xlfn.XLOOKUP(C747,Employee_Master!A:A,Employee_Master!B:B)</f>
        <v>Sneha Gupta</v>
      </c>
    </row>
    <row r="748" spans="1:12" x14ac:dyDescent="0.3">
      <c r="A748" t="s">
        <v>1024</v>
      </c>
      <c r="B748" s="1">
        <v>45852</v>
      </c>
      <c r="C748" t="s">
        <v>30</v>
      </c>
      <c r="D748" t="s">
        <v>176</v>
      </c>
      <c r="E748" t="s">
        <v>281</v>
      </c>
      <c r="F748">
        <v>20</v>
      </c>
      <c r="G748" t="str">
        <f>_xlfn.XLOOKUP(C748,Employee_Master!A:A,Employee_Master!B:B)</f>
        <v>Neha Singh</v>
      </c>
      <c r="H748" t="str">
        <f>_xlfn.XLOOKUP(D748,Product_Master!A:A,Product_Master!B:B)</f>
        <v>Office Chair 5</v>
      </c>
      <c r="I748">
        <f>_xlfn.XLOOKUP(D748,Product_Master!A:A,Product_Master!D:D)</f>
        <v>7000</v>
      </c>
      <c r="J748">
        <f t="shared" si="11"/>
        <v>140000</v>
      </c>
      <c r="K748" t="str">
        <f>_xlfn.XLOOKUP(D748,Product_Master!A:A,Product_Master!C:C)</f>
        <v>Furniture</v>
      </c>
      <c r="L748" t="str">
        <f>_xlfn.XLOOKUP(C748,Employee_Master!A:A,Employee_Master!B:B)</f>
        <v>Neha Singh</v>
      </c>
    </row>
    <row r="749" spans="1:12" x14ac:dyDescent="0.3">
      <c r="A749" t="s">
        <v>1025</v>
      </c>
      <c r="B749" s="1">
        <v>45831</v>
      </c>
      <c r="C749" t="s">
        <v>45</v>
      </c>
      <c r="D749" t="s">
        <v>256</v>
      </c>
      <c r="E749" t="s">
        <v>281</v>
      </c>
      <c r="F749">
        <v>13</v>
      </c>
      <c r="G749" t="str">
        <f>_xlfn.XLOOKUP(C749,Employee_Master!A:A,Employee_Master!B:B)</f>
        <v>Karan Verma</v>
      </c>
      <c r="H749" t="str">
        <f>_xlfn.XLOOKUP(D749,Product_Master!A:A,Product_Master!B:B)</f>
        <v>Monitor 44</v>
      </c>
      <c r="I749">
        <f>_xlfn.XLOOKUP(D749,Product_Master!A:A,Product_Master!D:D)</f>
        <v>15000</v>
      </c>
      <c r="J749">
        <f t="shared" si="11"/>
        <v>195000</v>
      </c>
      <c r="K749" t="str">
        <f>_xlfn.XLOOKUP(D749,Product_Master!A:A,Product_Master!C:C)</f>
        <v>Electronics</v>
      </c>
      <c r="L749" t="str">
        <f>_xlfn.XLOOKUP(C749,Employee_Master!A:A,Employee_Master!B:B)</f>
        <v>Karan Verma</v>
      </c>
    </row>
    <row r="750" spans="1:12" x14ac:dyDescent="0.3">
      <c r="A750" t="s">
        <v>1026</v>
      </c>
      <c r="B750" s="1">
        <v>45930</v>
      </c>
      <c r="C750" t="s">
        <v>116</v>
      </c>
      <c r="D750" t="s">
        <v>183</v>
      </c>
      <c r="E750" t="s">
        <v>281</v>
      </c>
      <c r="F750">
        <v>9</v>
      </c>
      <c r="G750" t="str">
        <f>_xlfn.XLOOKUP(C750,Employee_Master!A:A,Employee_Master!B:B)</f>
        <v>Vikas Gupta</v>
      </c>
      <c r="H750" t="str">
        <f>_xlfn.XLOOKUP(D750,Product_Master!A:A,Product_Master!B:B)</f>
        <v>Notebook 8</v>
      </c>
      <c r="I750">
        <f>_xlfn.XLOOKUP(D750,Product_Master!A:A,Product_Master!D:D)</f>
        <v>100</v>
      </c>
      <c r="J750">
        <f t="shared" si="11"/>
        <v>900</v>
      </c>
      <c r="K750" t="str">
        <f>_xlfn.XLOOKUP(D750,Product_Master!A:A,Product_Master!C:C)</f>
        <v>Office Supplies</v>
      </c>
      <c r="L750" t="str">
        <f>_xlfn.XLOOKUP(C750,Employee_Master!A:A,Employee_Master!B:B)</f>
        <v>Vikas Gupta</v>
      </c>
    </row>
    <row r="751" spans="1:12" x14ac:dyDescent="0.3">
      <c r="A751" t="s">
        <v>1027</v>
      </c>
      <c r="B751" s="1">
        <v>45793</v>
      </c>
      <c r="C751" t="s">
        <v>100</v>
      </c>
      <c r="D751" t="s">
        <v>224</v>
      </c>
      <c r="E751" t="s">
        <v>281</v>
      </c>
      <c r="F751">
        <v>13</v>
      </c>
      <c r="G751" t="str">
        <f>_xlfn.XLOOKUP(C751,Employee_Master!A:A,Employee_Master!B:B)</f>
        <v>Anjali Jain</v>
      </c>
      <c r="H751" t="str">
        <f>_xlfn.XLOOKUP(D751,Product_Master!A:A,Product_Master!B:B)</f>
        <v>Notebook 28</v>
      </c>
      <c r="I751">
        <f>_xlfn.XLOOKUP(D751,Product_Master!A:A,Product_Master!D:D)</f>
        <v>100</v>
      </c>
      <c r="J751">
        <f t="shared" si="11"/>
        <v>1300</v>
      </c>
      <c r="K751" t="str">
        <f>_xlfn.XLOOKUP(D751,Product_Master!A:A,Product_Master!C:C)</f>
        <v>Office Supplies</v>
      </c>
      <c r="L751" t="str">
        <f>_xlfn.XLOOKUP(C751,Employee_Master!A:A,Employee_Master!B:B)</f>
        <v>Anjali Jain</v>
      </c>
    </row>
    <row r="752" spans="1:12" x14ac:dyDescent="0.3">
      <c r="A752" t="s">
        <v>1028</v>
      </c>
      <c r="B752" s="1">
        <v>45680</v>
      </c>
      <c r="C752" t="s">
        <v>89</v>
      </c>
      <c r="D752" t="s">
        <v>206</v>
      </c>
      <c r="E752" t="s">
        <v>290</v>
      </c>
      <c r="F752">
        <v>20</v>
      </c>
      <c r="G752" t="str">
        <f>_xlfn.XLOOKUP(C752,Employee_Master!A:A,Employee_Master!B:B)</f>
        <v>Amit Agarwal</v>
      </c>
      <c r="H752" t="str">
        <f>_xlfn.XLOOKUP(D752,Product_Master!A:A,Product_Master!B:B)</f>
        <v>Printer Paper 19</v>
      </c>
      <c r="I752">
        <f>_xlfn.XLOOKUP(D752,Product_Master!A:A,Product_Master!D:D)</f>
        <v>300</v>
      </c>
      <c r="J752">
        <f t="shared" si="11"/>
        <v>6000</v>
      </c>
      <c r="K752" t="str">
        <f>_xlfn.XLOOKUP(D752,Product_Master!A:A,Product_Master!C:C)</f>
        <v>Office Supplies</v>
      </c>
      <c r="L752" t="str">
        <f>_xlfn.XLOOKUP(C752,Employee_Master!A:A,Employee_Master!B:B)</f>
        <v>Amit Agarwal</v>
      </c>
    </row>
    <row r="753" spans="1:12" x14ac:dyDescent="0.3">
      <c r="A753" t="s">
        <v>1029</v>
      </c>
      <c r="B753" s="1">
        <v>45808</v>
      </c>
      <c r="C753" t="s">
        <v>124</v>
      </c>
      <c r="D753" t="s">
        <v>226</v>
      </c>
      <c r="E753" t="s">
        <v>281</v>
      </c>
      <c r="F753">
        <v>3</v>
      </c>
      <c r="G753" t="str">
        <f>_xlfn.XLOOKUP(C753,Employee_Master!A:A,Employee_Master!B:B)</f>
        <v>Karan Singh</v>
      </c>
      <c r="H753" t="str">
        <f>_xlfn.XLOOKUP(D753,Product_Master!A:A,Product_Master!B:B)</f>
        <v>Printer Paper 29</v>
      </c>
      <c r="I753">
        <f>_xlfn.XLOOKUP(D753,Product_Master!A:A,Product_Master!D:D)</f>
        <v>300</v>
      </c>
      <c r="J753">
        <f t="shared" si="11"/>
        <v>900</v>
      </c>
      <c r="K753" t="str">
        <f>_xlfn.XLOOKUP(D753,Product_Master!A:A,Product_Master!C:C)</f>
        <v>Office Supplies</v>
      </c>
      <c r="L753" t="str">
        <f>_xlfn.XLOOKUP(C753,Employee_Master!A:A,Employee_Master!B:B)</f>
        <v>Karan Singh</v>
      </c>
    </row>
    <row r="754" spans="1:12" x14ac:dyDescent="0.3">
      <c r="A754" t="s">
        <v>1030</v>
      </c>
      <c r="B754" s="1">
        <v>45903</v>
      </c>
      <c r="C754" t="s">
        <v>59</v>
      </c>
      <c r="D754" t="s">
        <v>202</v>
      </c>
      <c r="E754" t="s">
        <v>281</v>
      </c>
      <c r="F754">
        <v>2</v>
      </c>
      <c r="G754" t="str">
        <f>_xlfn.XLOOKUP(C754,Employee_Master!A:A,Employee_Master!B:B)</f>
        <v>Pooja Jain</v>
      </c>
      <c r="H754" t="str">
        <f>_xlfn.XLOOKUP(D754,Product_Master!A:A,Product_Master!B:B)</f>
        <v>Cabinet 17</v>
      </c>
      <c r="I754">
        <f>_xlfn.XLOOKUP(D754,Product_Master!A:A,Product_Master!D:D)</f>
        <v>10000</v>
      </c>
      <c r="J754">
        <f t="shared" si="11"/>
        <v>20000</v>
      </c>
      <c r="K754" t="str">
        <f>_xlfn.XLOOKUP(D754,Product_Master!A:A,Product_Master!C:C)</f>
        <v>Furniture</v>
      </c>
      <c r="L754" t="str">
        <f>_xlfn.XLOOKUP(C754,Employee_Master!A:A,Employee_Master!B:B)</f>
        <v>Pooja Jain</v>
      </c>
    </row>
    <row r="755" spans="1:12" x14ac:dyDescent="0.3">
      <c r="A755" t="s">
        <v>1031</v>
      </c>
      <c r="B755" s="1">
        <v>45937</v>
      </c>
      <c r="C755" t="s">
        <v>118</v>
      </c>
      <c r="D755" t="s">
        <v>200</v>
      </c>
      <c r="E755" t="s">
        <v>281</v>
      </c>
      <c r="F755">
        <v>19</v>
      </c>
      <c r="G755" t="str">
        <f>_xlfn.XLOOKUP(C755,Employee_Master!A:A,Employee_Master!B:B)</f>
        <v>Pooja Patel</v>
      </c>
      <c r="H755" t="str">
        <f>_xlfn.XLOOKUP(D755,Product_Master!A:A,Product_Master!B:B)</f>
        <v>Desk 16</v>
      </c>
      <c r="I755">
        <f>_xlfn.XLOOKUP(D755,Product_Master!A:A,Product_Master!D:D)</f>
        <v>12000</v>
      </c>
      <c r="J755">
        <f t="shared" si="11"/>
        <v>228000</v>
      </c>
      <c r="K755" t="str">
        <f>_xlfn.XLOOKUP(D755,Product_Master!A:A,Product_Master!C:C)</f>
        <v>Furniture</v>
      </c>
      <c r="L755" t="str">
        <f>_xlfn.XLOOKUP(C755,Employee_Master!A:A,Employee_Master!B:B)</f>
        <v>Pooja Patel</v>
      </c>
    </row>
    <row r="756" spans="1:12" x14ac:dyDescent="0.3">
      <c r="A756" t="s">
        <v>1032</v>
      </c>
      <c r="B756" s="1">
        <v>45801</v>
      </c>
      <c r="C756" t="s">
        <v>161</v>
      </c>
      <c r="D756" t="s">
        <v>216</v>
      </c>
      <c r="E756" t="s">
        <v>277</v>
      </c>
      <c r="F756">
        <v>16</v>
      </c>
      <c r="G756" t="str">
        <f>_xlfn.XLOOKUP(C756,Employee_Master!A:A,Employee_Master!B:B)</f>
        <v>Neha Patel</v>
      </c>
      <c r="H756" t="str">
        <f>_xlfn.XLOOKUP(D756,Product_Master!A:A,Product_Master!B:B)</f>
        <v>Monitor 24</v>
      </c>
      <c r="I756">
        <f>_xlfn.XLOOKUP(D756,Product_Master!A:A,Product_Master!D:D)</f>
        <v>15000</v>
      </c>
      <c r="J756">
        <f t="shared" si="11"/>
        <v>240000</v>
      </c>
      <c r="K756" t="str">
        <f>_xlfn.XLOOKUP(D756,Product_Master!A:A,Product_Master!C:C)</f>
        <v>Electronics</v>
      </c>
      <c r="L756" t="str">
        <f>_xlfn.XLOOKUP(C756,Employee_Master!A:A,Employee_Master!B:B)</f>
        <v>Neha Patel</v>
      </c>
    </row>
    <row r="757" spans="1:12" x14ac:dyDescent="0.3">
      <c r="A757" t="s">
        <v>1033</v>
      </c>
      <c r="B757" s="1">
        <v>45679</v>
      </c>
      <c r="C757" t="s">
        <v>70</v>
      </c>
      <c r="D757" t="s">
        <v>202</v>
      </c>
      <c r="E757" t="s">
        <v>277</v>
      </c>
      <c r="F757">
        <v>12</v>
      </c>
      <c r="G757" t="str">
        <f>_xlfn.XLOOKUP(C757,Employee_Master!A:A,Employee_Master!B:B)</f>
        <v>Rohit Jain</v>
      </c>
      <c r="H757" t="str">
        <f>_xlfn.XLOOKUP(D757,Product_Master!A:A,Product_Master!B:B)</f>
        <v>Cabinet 17</v>
      </c>
      <c r="I757">
        <f>_xlfn.XLOOKUP(D757,Product_Master!A:A,Product_Master!D:D)</f>
        <v>10000</v>
      </c>
      <c r="J757">
        <f t="shared" si="11"/>
        <v>120000</v>
      </c>
      <c r="K757" t="str">
        <f>_xlfn.XLOOKUP(D757,Product_Master!A:A,Product_Master!C:C)</f>
        <v>Furniture</v>
      </c>
      <c r="L757" t="str">
        <f>_xlfn.XLOOKUP(C757,Employee_Master!A:A,Employee_Master!B:B)</f>
        <v>Rohit Jain</v>
      </c>
    </row>
    <row r="758" spans="1:12" x14ac:dyDescent="0.3">
      <c r="A758" t="s">
        <v>1034</v>
      </c>
      <c r="B758" s="1">
        <v>45948</v>
      </c>
      <c r="C758" t="s">
        <v>112</v>
      </c>
      <c r="D758" t="s">
        <v>174</v>
      </c>
      <c r="E758" t="s">
        <v>277</v>
      </c>
      <c r="F758">
        <v>13</v>
      </c>
      <c r="G758" t="str">
        <f>_xlfn.XLOOKUP(C758,Employee_Master!A:A,Employee_Master!B:B)</f>
        <v>Sneha Patel</v>
      </c>
      <c r="H758" t="str">
        <f>_xlfn.XLOOKUP(D758,Product_Master!A:A,Product_Master!B:B)</f>
        <v>Monitor 4</v>
      </c>
      <c r="I758">
        <f>_xlfn.XLOOKUP(D758,Product_Master!A:A,Product_Master!D:D)</f>
        <v>15000</v>
      </c>
      <c r="J758">
        <f t="shared" si="11"/>
        <v>195000</v>
      </c>
      <c r="K758" t="str">
        <f>_xlfn.XLOOKUP(D758,Product_Master!A:A,Product_Master!C:C)</f>
        <v>Electronics</v>
      </c>
      <c r="L758" t="str">
        <f>_xlfn.XLOOKUP(C758,Employee_Master!A:A,Employee_Master!B:B)</f>
        <v>Sneha Patel</v>
      </c>
    </row>
    <row r="759" spans="1:12" x14ac:dyDescent="0.3">
      <c r="A759" t="s">
        <v>1035</v>
      </c>
      <c r="B759" s="1">
        <v>45688</v>
      </c>
      <c r="C759" t="s">
        <v>81</v>
      </c>
      <c r="D759" t="s">
        <v>244</v>
      </c>
      <c r="E759" t="s">
        <v>290</v>
      </c>
      <c r="F759">
        <v>1</v>
      </c>
      <c r="G759" t="str">
        <f>_xlfn.XLOOKUP(C759,Employee_Master!A:A,Employee_Master!B:B)</f>
        <v>Priya Verma</v>
      </c>
      <c r="H759" t="str">
        <f>_xlfn.XLOOKUP(D759,Product_Master!A:A,Product_Master!B:B)</f>
        <v>Notebook 38</v>
      </c>
      <c r="I759">
        <f>_xlfn.XLOOKUP(D759,Product_Master!A:A,Product_Master!D:D)</f>
        <v>100</v>
      </c>
      <c r="J759">
        <f t="shared" si="11"/>
        <v>100</v>
      </c>
      <c r="K759" t="str">
        <f>_xlfn.XLOOKUP(D759,Product_Master!A:A,Product_Master!C:C)</f>
        <v>Office Supplies</v>
      </c>
      <c r="L759" t="str">
        <f>_xlfn.XLOOKUP(C759,Employee_Master!A:A,Employee_Master!B:B)</f>
        <v>Priya Verma</v>
      </c>
    </row>
    <row r="760" spans="1:12" x14ac:dyDescent="0.3">
      <c r="A760" t="s">
        <v>1036</v>
      </c>
      <c r="B760" s="1">
        <v>45830</v>
      </c>
      <c r="C760" t="s">
        <v>4</v>
      </c>
      <c r="D760" t="s">
        <v>250</v>
      </c>
      <c r="E760" t="s">
        <v>290</v>
      </c>
      <c r="F760">
        <v>14</v>
      </c>
      <c r="G760" t="str">
        <f>_xlfn.XLOOKUP(C760,Employee_Master!A:A,Employee_Master!B:B)</f>
        <v>Priya Sharma</v>
      </c>
      <c r="H760" t="str">
        <f>_xlfn.XLOOKUP(D760,Product_Master!A:A,Product_Master!B:B)</f>
        <v>Laptop 41</v>
      </c>
      <c r="I760">
        <f>_xlfn.XLOOKUP(D760,Product_Master!A:A,Product_Master!D:D)</f>
        <v>60000</v>
      </c>
      <c r="J760">
        <f t="shared" si="11"/>
        <v>840000</v>
      </c>
      <c r="K760" t="str">
        <f>_xlfn.XLOOKUP(D760,Product_Master!A:A,Product_Master!C:C)</f>
        <v>Electronics</v>
      </c>
      <c r="L760" t="str">
        <f>_xlfn.XLOOKUP(C760,Employee_Master!A:A,Employee_Master!B:B)</f>
        <v>Priya Sharma</v>
      </c>
    </row>
    <row r="761" spans="1:12" x14ac:dyDescent="0.3">
      <c r="A761" t="s">
        <v>1037</v>
      </c>
      <c r="B761" s="1">
        <v>45704</v>
      </c>
      <c r="C761" t="s">
        <v>14</v>
      </c>
      <c r="D761" t="s">
        <v>248</v>
      </c>
      <c r="E761" t="s">
        <v>277</v>
      </c>
      <c r="F761">
        <v>2</v>
      </c>
      <c r="G761" t="str">
        <f>_xlfn.XLOOKUP(C761,Employee_Master!A:A,Employee_Master!B:B)</f>
        <v>Anjali Jain</v>
      </c>
      <c r="H761" t="str">
        <f>_xlfn.XLOOKUP(D761,Product_Master!A:A,Product_Master!B:B)</f>
        <v>Marker 40</v>
      </c>
      <c r="I761">
        <f>_xlfn.XLOOKUP(D761,Product_Master!A:A,Product_Master!D:D)</f>
        <v>50</v>
      </c>
      <c r="J761">
        <f t="shared" si="11"/>
        <v>100</v>
      </c>
      <c r="K761" t="str">
        <f>_xlfn.XLOOKUP(D761,Product_Master!A:A,Product_Master!C:C)</f>
        <v>Office Supplies</v>
      </c>
      <c r="L761" t="str">
        <f>_xlfn.XLOOKUP(C761,Employee_Master!A:A,Employee_Master!B:B)</f>
        <v>Anjali Jain</v>
      </c>
    </row>
    <row r="762" spans="1:12" x14ac:dyDescent="0.3">
      <c r="A762" t="s">
        <v>1038</v>
      </c>
      <c r="B762" s="1">
        <v>45990</v>
      </c>
      <c r="C762" t="s">
        <v>141</v>
      </c>
      <c r="D762" t="s">
        <v>216</v>
      </c>
      <c r="E762" t="s">
        <v>275</v>
      </c>
      <c r="F762">
        <v>14</v>
      </c>
      <c r="G762" t="str">
        <f>_xlfn.XLOOKUP(C762,Employee_Master!A:A,Employee_Master!B:B)</f>
        <v>Rahul Mehta</v>
      </c>
      <c r="H762" t="str">
        <f>_xlfn.XLOOKUP(D762,Product_Master!A:A,Product_Master!B:B)</f>
        <v>Monitor 24</v>
      </c>
      <c r="I762">
        <f>_xlfn.XLOOKUP(D762,Product_Master!A:A,Product_Master!D:D)</f>
        <v>15000</v>
      </c>
      <c r="J762">
        <f t="shared" si="11"/>
        <v>210000</v>
      </c>
      <c r="K762" t="str">
        <f>_xlfn.XLOOKUP(D762,Product_Master!A:A,Product_Master!C:C)</f>
        <v>Electronics</v>
      </c>
      <c r="L762" t="str">
        <f>_xlfn.XLOOKUP(C762,Employee_Master!A:A,Employee_Master!B:B)</f>
        <v>Rahul Mehta</v>
      </c>
    </row>
    <row r="763" spans="1:12" x14ac:dyDescent="0.3">
      <c r="A763" t="s">
        <v>1039</v>
      </c>
      <c r="B763" s="1">
        <v>45752</v>
      </c>
      <c r="C763" t="s">
        <v>158</v>
      </c>
      <c r="D763" t="s">
        <v>228</v>
      </c>
      <c r="E763" t="s">
        <v>277</v>
      </c>
      <c r="F763">
        <v>11</v>
      </c>
      <c r="G763" t="str">
        <f>_xlfn.XLOOKUP(C763,Employee_Master!A:A,Employee_Master!B:B)</f>
        <v>Rohit Yadav</v>
      </c>
      <c r="H763" t="str">
        <f>_xlfn.XLOOKUP(D763,Product_Master!A:A,Product_Master!B:B)</f>
        <v>Marker 30</v>
      </c>
      <c r="I763">
        <f>_xlfn.XLOOKUP(D763,Product_Master!A:A,Product_Master!D:D)</f>
        <v>50</v>
      </c>
      <c r="J763">
        <f t="shared" si="11"/>
        <v>550</v>
      </c>
      <c r="K763" t="str">
        <f>_xlfn.XLOOKUP(D763,Product_Master!A:A,Product_Master!C:C)</f>
        <v>Office Supplies</v>
      </c>
      <c r="L763" t="str">
        <f>_xlfn.XLOOKUP(C763,Employee_Master!A:A,Employee_Master!B:B)</f>
        <v>Rohit Yadav</v>
      </c>
    </row>
    <row r="764" spans="1:12" x14ac:dyDescent="0.3">
      <c r="A764" t="s">
        <v>1040</v>
      </c>
      <c r="B764" s="1">
        <v>45995</v>
      </c>
      <c r="C764" t="s">
        <v>41</v>
      </c>
      <c r="D764" t="s">
        <v>176</v>
      </c>
      <c r="E764" t="s">
        <v>290</v>
      </c>
      <c r="F764">
        <v>16</v>
      </c>
      <c r="G764" t="str">
        <f>_xlfn.XLOOKUP(C764,Employee_Master!A:A,Employee_Master!B:B)</f>
        <v>Neha Mehta</v>
      </c>
      <c r="H764" t="str">
        <f>_xlfn.XLOOKUP(D764,Product_Master!A:A,Product_Master!B:B)</f>
        <v>Office Chair 5</v>
      </c>
      <c r="I764">
        <f>_xlfn.XLOOKUP(D764,Product_Master!A:A,Product_Master!D:D)</f>
        <v>7000</v>
      </c>
      <c r="J764">
        <f t="shared" si="11"/>
        <v>112000</v>
      </c>
      <c r="K764" t="str">
        <f>_xlfn.XLOOKUP(D764,Product_Master!A:A,Product_Master!C:C)</f>
        <v>Furniture</v>
      </c>
      <c r="L764" t="str">
        <f>_xlfn.XLOOKUP(C764,Employee_Master!A:A,Employee_Master!B:B)</f>
        <v>Neha Mehta</v>
      </c>
    </row>
    <row r="765" spans="1:12" x14ac:dyDescent="0.3">
      <c r="A765" t="s">
        <v>1041</v>
      </c>
      <c r="B765" s="1">
        <v>45862</v>
      </c>
      <c r="C765" t="s">
        <v>98</v>
      </c>
      <c r="D765" t="s">
        <v>198</v>
      </c>
      <c r="E765" t="s">
        <v>290</v>
      </c>
      <c r="F765">
        <v>9</v>
      </c>
      <c r="G765" t="str">
        <f>_xlfn.XLOOKUP(C765,Employee_Master!A:A,Employee_Master!B:B)</f>
        <v>Vikas Yadav</v>
      </c>
      <c r="H765" t="str">
        <f>_xlfn.XLOOKUP(D765,Product_Master!A:A,Product_Master!B:B)</f>
        <v>Office Chair 15</v>
      </c>
      <c r="I765">
        <f>_xlfn.XLOOKUP(D765,Product_Master!A:A,Product_Master!D:D)</f>
        <v>7000</v>
      </c>
      <c r="J765">
        <f t="shared" si="11"/>
        <v>63000</v>
      </c>
      <c r="K765" t="str">
        <f>_xlfn.XLOOKUP(D765,Product_Master!A:A,Product_Master!C:C)</f>
        <v>Furniture</v>
      </c>
      <c r="L765" t="str">
        <f>_xlfn.XLOOKUP(C765,Employee_Master!A:A,Employee_Master!B:B)</f>
        <v>Vikas Yadav</v>
      </c>
    </row>
    <row r="766" spans="1:12" x14ac:dyDescent="0.3">
      <c r="A766" t="s">
        <v>1042</v>
      </c>
      <c r="B766" s="1">
        <v>45744</v>
      </c>
      <c r="C766" t="s">
        <v>10</v>
      </c>
      <c r="D766" t="s">
        <v>188</v>
      </c>
      <c r="E766" t="s">
        <v>277</v>
      </c>
      <c r="F766">
        <v>12</v>
      </c>
      <c r="G766" t="str">
        <f>_xlfn.XLOOKUP(C766,Employee_Master!A:A,Employee_Master!B:B)</f>
        <v>Karan Yadav</v>
      </c>
      <c r="H766" t="str">
        <f>_xlfn.XLOOKUP(D766,Product_Master!A:A,Product_Master!B:B)</f>
        <v>Marker 10</v>
      </c>
      <c r="I766">
        <f>_xlfn.XLOOKUP(D766,Product_Master!A:A,Product_Master!D:D)</f>
        <v>50</v>
      </c>
      <c r="J766">
        <f t="shared" si="11"/>
        <v>600</v>
      </c>
      <c r="K766" t="str">
        <f>_xlfn.XLOOKUP(D766,Product_Master!A:A,Product_Master!C:C)</f>
        <v>Office Supplies</v>
      </c>
      <c r="L766" t="str">
        <f>_xlfn.XLOOKUP(C766,Employee_Master!A:A,Employee_Master!B:B)</f>
        <v>Karan Yadav</v>
      </c>
    </row>
    <row r="767" spans="1:12" x14ac:dyDescent="0.3">
      <c r="A767" t="s">
        <v>1043</v>
      </c>
      <c r="B767" s="1">
        <v>45804</v>
      </c>
      <c r="C767" t="s">
        <v>47</v>
      </c>
      <c r="D767" t="s">
        <v>220</v>
      </c>
      <c r="E767" t="s">
        <v>275</v>
      </c>
      <c r="F767">
        <v>14</v>
      </c>
      <c r="G767" t="str">
        <f>_xlfn.XLOOKUP(C767,Employee_Master!A:A,Employee_Master!B:B)</f>
        <v>Amit Mehta</v>
      </c>
      <c r="H767" t="str">
        <f>_xlfn.XLOOKUP(D767,Product_Master!A:A,Product_Master!B:B)</f>
        <v>Desk 26</v>
      </c>
      <c r="I767">
        <f>_xlfn.XLOOKUP(D767,Product_Master!A:A,Product_Master!D:D)</f>
        <v>12000</v>
      </c>
      <c r="J767">
        <f t="shared" si="11"/>
        <v>168000</v>
      </c>
      <c r="K767" t="str">
        <f>_xlfn.XLOOKUP(D767,Product_Master!A:A,Product_Master!C:C)</f>
        <v>Furniture</v>
      </c>
      <c r="L767" t="str">
        <f>_xlfn.XLOOKUP(C767,Employee_Master!A:A,Employee_Master!B:B)</f>
        <v>Amit Mehta</v>
      </c>
    </row>
    <row r="768" spans="1:12" x14ac:dyDescent="0.3">
      <c r="A768" t="s">
        <v>1044</v>
      </c>
      <c r="B768" s="1">
        <v>45741</v>
      </c>
      <c r="C768" t="s">
        <v>20</v>
      </c>
      <c r="D768" t="s">
        <v>264</v>
      </c>
      <c r="E768" t="s">
        <v>275</v>
      </c>
      <c r="F768">
        <v>7</v>
      </c>
      <c r="G768" t="str">
        <f>_xlfn.XLOOKUP(C768,Employee_Master!A:A,Employee_Master!B:B)</f>
        <v>Sneha Mehta</v>
      </c>
      <c r="H768" t="str">
        <f>_xlfn.XLOOKUP(D768,Product_Master!A:A,Product_Master!B:B)</f>
        <v>Notebook 48</v>
      </c>
      <c r="I768">
        <f>_xlfn.XLOOKUP(D768,Product_Master!A:A,Product_Master!D:D)</f>
        <v>100</v>
      </c>
      <c r="J768">
        <f t="shared" si="11"/>
        <v>700</v>
      </c>
      <c r="K768" t="str">
        <f>_xlfn.XLOOKUP(D768,Product_Master!A:A,Product_Master!C:C)</f>
        <v>Office Supplies</v>
      </c>
      <c r="L768" t="str">
        <f>_xlfn.XLOOKUP(C768,Employee_Master!A:A,Employee_Master!B:B)</f>
        <v>Sneha Mehta</v>
      </c>
    </row>
    <row r="769" spans="1:12" x14ac:dyDescent="0.3">
      <c r="A769" t="s">
        <v>1045</v>
      </c>
      <c r="B769" s="1">
        <v>45742</v>
      </c>
      <c r="C769" t="s">
        <v>14</v>
      </c>
      <c r="D769" t="s">
        <v>226</v>
      </c>
      <c r="E769" t="s">
        <v>281</v>
      </c>
      <c r="F769">
        <v>10</v>
      </c>
      <c r="G769" t="str">
        <f>_xlfn.XLOOKUP(C769,Employee_Master!A:A,Employee_Master!B:B)</f>
        <v>Anjali Jain</v>
      </c>
      <c r="H769" t="str">
        <f>_xlfn.XLOOKUP(D769,Product_Master!A:A,Product_Master!B:B)</f>
        <v>Printer Paper 29</v>
      </c>
      <c r="I769">
        <f>_xlfn.XLOOKUP(D769,Product_Master!A:A,Product_Master!D:D)</f>
        <v>300</v>
      </c>
      <c r="J769">
        <f t="shared" si="11"/>
        <v>3000</v>
      </c>
      <c r="K769" t="str">
        <f>_xlfn.XLOOKUP(D769,Product_Master!A:A,Product_Master!C:C)</f>
        <v>Office Supplies</v>
      </c>
      <c r="L769" t="str">
        <f>_xlfn.XLOOKUP(C769,Employee_Master!A:A,Employee_Master!B:B)</f>
        <v>Anjali Jain</v>
      </c>
    </row>
    <row r="770" spans="1:12" x14ac:dyDescent="0.3">
      <c r="A770" t="s">
        <v>1046</v>
      </c>
      <c r="B770" s="1">
        <v>45948</v>
      </c>
      <c r="C770" t="s">
        <v>77</v>
      </c>
      <c r="D770" t="s">
        <v>181</v>
      </c>
      <c r="E770" t="s">
        <v>290</v>
      </c>
      <c r="F770">
        <v>6</v>
      </c>
      <c r="G770" t="str">
        <f>_xlfn.XLOOKUP(C770,Employee_Master!A:A,Employee_Master!B:B)</f>
        <v>Rohit Verma</v>
      </c>
      <c r="H770" t="str">
        <f>_xlfn.XLOOKUP(D770,Product_Master!A:A,Product_Master!B:B)</f>
        <v>Cabinet 7</v>
      </c>
      <c r="I770">
        <f>_xlfn.XLOOKUP(D770,Product_Master!A:A,Product_Master!D:D)</f>
        <v>10000</v>
      </c>
      <c r="J770">
        <f t="shared" si="11"/>
        <v>60000</v>
      </c>
      <c r="K770" t="str">
        <f>_xlfn.XLOOKUP(D770,Product_Master!A:A,Product_Master!C:C)</f>
        <v>Furniture</v>
      </c>
      <c r="L770" t="str">
        <f>_xlfn.XLOOKUP(C770,Employee_Master!A:A,Employee_Master!B:B)</f>
        <v>Rohit Verma</v>
      </c>
    </row>
    <row r="771" spans="1:12" x14ac:dyDescent="0.3">
      <c r="A771" t="s">
        <v>1047</v>
      </c>
      <c r="B771" s="1">
        <v>46016</v>
      </c>
      <c r="C771" t="s">
        <v>141</v>
      </c>
      <c r="D771" t="s">
        <v>244</v>
      </c>
      <c r="E771" t="s">
        <v>277</v>
      </c>
      <c r="F771">
        <v>15</v>
      </c>
      <c r="G771" t="str">
        <f>_xlfn.XLOOKUP(C771,Employee_Master!A:A,Employee_Master!B:B)</f>
        <v>Rahul Mehta</v>
      </c>
      <c r="H771" t="str">
        <f>_xlfn.XLOOKUP(D771,Product_Master!A:A,Product_Master!B:B)</f>
        <v>Notebook 38</v>
      </c>
      <c r="I771">
        <f>_xlfn.XLOOKUP(D771,Product_Master!A:A,Product_Master!D:D)</f>
        <v>100</v>
      </c>
      <c r="J771">
        <f t="shared" ref="J771:J834" si="12">F771*I771</f>
        <v>1500</v>
      </c>
      <c r="K771" t="str">
        <f>_xlfn.XLOOKUP(D771,Product_Master!A:A,Product_Master!C:C)</f>
        <v>Office Supplies</v>
      </c>
      <c r="L771" t="str">
        <f>_xlfn.XLOOKUP(C771,Employee_Master!A:A,Employee_Master!B:B)</f>
        <v>Rahul Mehta</v>
      </c>
    </row>
    <row r="772" spans="1:12" x14ac:dyDescent="0.3">
      <c r="A772" t="s">
        <v>1048</v>
      </c>
      <c r="B772" s="1">
        <v>45827</v>
      </c>
      <c r="C772" t="s">
        <v>53</v>
      </c>
      <c r="D772" t="s">
        <v>248</v>
      </c>
      <c r="E772" t="s">
        <v>275</v>
      </c>
      <c r="F772">
        <v>17</v>
      </c>
      <c r="G772" t="str">
        <f>_xlfn.XLOOKUP(C772,Employee_Master!A:A,Employee_Master!B:B)</f>
        <v>Karan Sharma</v>
      </c>
      <c r="H772" t="str">
        <f>_xlfn.XLOOKUP(D772,Product_Master!A:A,Product_Master!B:B)</f>
        <v>Marker 40</v>
      </c>
      <c r="I772">
        <f>_xlfn.XLOOKUP(D772,Product_Master!A:A,Product_Master!D:D)</f>
        <v>50</v>
      </c>
      <c r="J772">
        <f t="shared" si="12"/>
        <v>850</v>
      </c>
      <c r="K772" t="str">
        <f>_xlfn.XLOOKUP(D772,Product_Master!A:A,Product_Master!C:C)</f>
        <v>Office Supplies</v>
      </c>
      <c r="L772" t="str">
        <f>_xlfn.XLOOKUP(C772,Employee_Master!A:A,Employee_Master!B:B)</f>
        <v>Karan Sharma</v>
      </c>
    </row>
    <row r="773" spans="1:12" x14ac:dyDescent="0.3">
      <c r="A773" t="s">
        <v>1049</v>
      </c>
      <c r="B773" s="1">
        <v>45898</v>
      </c>
      <c r="C773" t="s">
        <v>101</v>
      </c>
      <c r="D773" t="s">
        <v>196</v>
      </c>
      <c r="E773" t="s">
        <v>275</v>
      </c>
      <c r="F773">
        <v>4</v>
      </c>
      <c r="G773" t="str">
        <f>_xlfn.XLOOKUP(C773,Employee_Master!A:A,Employee_Master!B:B)</f>
        <v>Pooja Verma</v>
      </c>
      <c r="H773" t="str">
        <f>_xlfn.XLOOKUP(D773,Product_Master!A:A,Product_Master!B:B)</f>
        <v>Monitor 14</v>
      </c>
      <c r="I773">
        <f>_xlfn.XLOOKUP(D773,Product_Master!A:A,Product_Master!D:D)</f>
        <v>15000</v>
      </c>
      <c r="J773">
        <f t="shared" si="12"/>
        <v>60000</v>
      </c>
      <c r="K773" t="str">
        <f>_xlfn.XLOOKUP(D773,Product_Master!A:A,Product_Master!C:C)</f>
        <v>Electronics</v>
      </c>
      <c r="L773" t="str">
        <f>_xlfn.XLOOKUP(C773,Employee_Master!A:A,Employee_Master!B:B)</f>
        <v>Pooja Verma</v>
      </c>
    </row>
    <row r="774" spans="1:12" x14ac:dyDescent="0.3">
      <c r="A774" t="s">
        <v>1050</v>
      </c>
      <c r="B774" s="1">
        <v>45697</v>
      </c>
      <c r="C774" t="s">
        <v>51</v>
      </c>
      <c r="D774" t="s">
        <v>196</v>
      </c>
      <c r="E774" t="s">
        <v>275</v>
      </c>
      <c r="F774">
        <v>6</v>
      </c>
      <c r="G774" t="str">
        <f>_xlfn.XLOOKUP(C774,Employee_Master!A:A,Employee_Master!B:B)</f>
        <v>Vikas Agarwal</v>
      </c>
      <c r="H774" t="str">
        <f>_xlfn.XLOOKUP(D774,Product_Master!A:A,Product_Master!B:B)</f>
        <v>Monitor 14</v>
      </c>
      <c r="I774">
        <f>_xlfn.XLOOKUP(D774,Product_Master!A:A,Product_Master!D:D)</f>
        <v>15000</v>
      </c>
      <c r="J774">
        <f t="shared" si="12"/>
        <v>90000</v>
      </c>
      <c r="K774" t="str">
        <f>_xlfn.XLOOKUP(D774,Product_Master!A:A,Product_Master!C:C)</f>
        <v>Electronics</v>
      </c>
      <c r="L774" t="str">
        <f>_xlfn.XLOOKUP(C774,Employee_Master!A:A,Employee_Master!B:B)</f>
        <v>Vikas Agarwal</v>
      </c>
    </row>
    <row r="775" spans="1:12" x14ac:dyDescent="0.3">
      <c r="A775" t="s">
        <v>1051</v>
      </c>
      <c r="B775" s="1">
        <v>45725</v>
      </c>
      <c r="C775" t="s">
        <v>152</v>
      </c>
      <c r="D775" t="s">
        <v>212</v>
      </c>
      <c r="E775" t="s">
        <v>281</v>
      </c>
      <c r="F775">
        <v>8</v>
      </c>
      <c r="G775" t="str">
        <f>_xlfn.XLOOKUP(C775,Employee_Master!A:A,Employee_Master!B:B)</f>
        <v>Vikas Singh</v>
      </c>
      <c r="H775" t="str">
        <f>_xlfn.XLOOKUP(D775,Product_Master!A:A,Product_Master!B:B)</f>
        <v>Mouse 22</v>
      </c>
      <c r="I775">
        <f>_xlfn.XLOOKUP(D775,Product_Master!A:A,Product_Master!D:D)</f>
        <v>500</v>
      </c>
      <c r="J775">
        <f t="shared" si="12"/>
        <v>4000</v>
      </c>
      <c r="K775" t="str">
        <f>_xlfn.XLOOKUP(D775,Product_Master!A:A,Product_Master!C:C)</f>
        <v>Electronics</v>
      </c>
      <c r="L775" t="str">
        <f>_xlfn.XLOOKUP(C775,Employee_Master!A:A,Employee_Master!B:B)</f>
        <v>Vikas Singh</v>
      </c>
    </row>
    <row r="776" spans="1:12" x14ac:dyDescent="0.3">
      <c r="A776" t="s">
        <v>1052</v>
      </c>
      <c r="B776" s="1">
        <v>45728</v>
      </c>
      <c r="C776" t="s">
        <v>23</v>
      </c>
      <c r="D776" t="s">
        <v>170</v>
      </c>
      <c r="E776" t="s">
        <v>275</v>
      </c>
      <c r="F776">
        <v>16</v>
      </c>
      <c r="G776" t="str">
        <f>_xlfn.XLOOKUP(C776,Employee_Master!A:A,Employee_Master!B:B)</f>
        <v>Rohit Jain</v>
      </c>
      <c r="H776" t="str">
        <f>_xlfn.XLOOKUP(D776,Product_Master!A:A,Product_Master!B:B)</f>
        <v>Mouse 2</v>
      </c>
      <c r="I776">
        <f>_xlfn.XLOOKUP(D776,Product_Master!A:A,Product_Master!D:D)</f>
        <v>500</v>
      </c>
      <c r="J776">
        <f t="shared" si="12"/>
        <v>8000</v>
      </c>
      <c r="K776" t="str">
        <f>_xlfn.XLOOKUP(D776,Product_Master!A:A,Product_Master!C:C)</f>
        <v>Electronics</v>
      </c>
      <c r="L776" t="str">
        <f>_xlfn.XLOOKUP(C776,Employee_Master!A:A,Employee_Master!B:B)</f>
        <v>Rohit Jain</v>
      </c>
    </row>
    <row r="777" spans="1:12" x14ac:dyDescent="0.3">
      <c r="A777" t="s">
        <v>1053</v>
      </c>
      <c r="B777" s="1">
        <v>46007</v>
      </c>
      <c r="C777" t="s">
        <v>114</v>
      </c>
      <c r="D777" t="s">
        <v>196</v>
      </c>
      <c r="E777" t="s">
        <v>275</v>
      </c>
      <c r="F777">
        <v>14</v>
      </c>
      <c r="G777" t="str">
        <f>_xlfn.XLOOKUP(C777,Employee_Master!A:A,Employee_Master!B:B)</f>
        <v>Anjali Sharma</v>
      </c>
      <c r="H777" t="str">
        <f>_xlfn.XLOOKUP(D777,Product_Master!A:A,Product_Master!B:B)</f>
        <v>Monitor 14</v>
      </c>
      <c r="I777">
        <f>_xlfn.XLOOKUP(D777,Product_Master!A:A,Product_Master!D:D)</f>
        <v>15000</v>
      </c>
      <c r="J777">
        <f t="shared" si="12"/>
        <v>210000</v>
      </c>
      <c r="K777" t="str">
        <f>_xlfn.XLOOKUP(D777,Product_Master!A:A,Product_Master!C:C)</f>
        <v>Electronics</v>
      </c>
      <c r="L777" t="str">
        <f>_xlfn.XLOOKUP(C777,Employee_Master!A:A,Employee_Master!B:B)</f>
        <v>Anjali Sharma</v>
      </c>
    </row>
    <row r="778" spans="1:12" x14ac:dyDescent="0.3">
      <c r="A778" t="s">
        <v>1054</v>
      </c>
      <c r="B778" s="1">
        <v>46012</v>
      </c>
      <c r="C778" t="s">
        <v>149</v>
      </c>
      <c r="D778" t="s">
        <v>196</v>
      </c>
      <c r="E778" t="s">
        <v>290</v>
      </c>
      <c r="F778">
        <v>4</v>
      </c>
      <c r="G778" t="str">
        <f>_xlfn.XLOOKUP(C778,Employee_Master!A:A,Employee_Master!B:B)</f>
        <v>Anjali Verma</v>
      </c>
      <c r="H778" t="str">
        <f>_xlfn.XLOOKUP(D778,Product_Master!A:A,Product_Master!B:B)</f>
        <v>Monitor 14</v>
      </c>
      <c r="I778">
        <f>_xlfn.XLOOKUP(D778,Product_Master!A:A,Product_Master!D:D)</f>
        <v>15000</v>
      </c>
      <c r="J778">
        <f t="shared" si="12"/>
        <v>60000</v>
      </c>
      <c r="K778" t="str">
        <f>_xlfn.XLOOKUP(D778,Product_Master!A:A,Product_Master!C:C)</f>
        <v>Electronics</v>
      </c>
      <c r="L778" t="str">
        <f>_xlfn.XLOOKUP(C778,Employee_Master!A:A,Employee_Master!B:B)</f>
        <v>Anjali Verma</v>
      </c>
    </row>
    <row r="779" spans="1:12" x14ac:dyDescent="0.3">
      <c r="A779" t="s">
        <v>1055</v>
      </c>
      <c r="B779" s="1">
        <v>45677</v>
      </c>
      <c r="C779" t="s">
        <v>37</v>
      </c>
      <c r="D779" t="s">
        <v>230</v>
      </c>
      <c r="E779" t="s">
        <v>290</v>
      </c>
      <c r="F779">
        <v>16</v>
      </c>
      <c r="G779" t="str">
        <f>_xlfn.XLOOKUP(C779,Employee_Master!A:A,Employee_Master!B:B)</f>
        <v>Rahul Yadav</v>
      </c>
      <c r="H779" t="str">
        <f>_xlfn.XLOOKUP(D779,Product_Master!A:A,Product_Master!B:B)</f>
        <v>Laptop 31</v>
      </c>
      <c r="I779">
        <f>_xlfn.XLOOKUP(D779,Product_Master!A:A,Product_Master!D:D)</f>
        <v>60000</v>
      </c>
      <c r="J779">
        <f t="shared" si="12"/>
        <v>960000</v>
      </c>
      <c r="K779" t="str">
        <f>_xlfn.XLOOKUP(D779,Product_Master!A:A,Product_Master!C:C)</f>
        <v>Electronics</v>
      </c>
      <c r="L779" t="str">
        <f>_xlfn.XLOOKUP(C779,Employee_Master!A:A,Employee_Master!B:B)</f>
        <v>Rahul Yadav</v>
      </c>
    </row>
    <row r="780" spans="1:12" x14ac:dyDescent="0.3">
      <c r="A780" t="s">
        <v>1056</v>
      </c>
      <c r="B780" s="1">
        <v>45680</v>
      </c>
      <c r="C780" t="s">
        <v>55</v>
      </c>
      <c r="D780" t="s">
        <v>240</v>
      </c>
      <c r="E780" t="s">
        <v>290</v>
      </c>
      <c r="F780">
        <v>1</v>
      </c>
      <c r="G780" t="str">
        <f>_xlfn.XLOOKUP(C780,Employee_Master!A:A,Employee_Master!B:B)</f>
        <v>Rahul Gupta</v>
      </c>
      <c r="H780" t="str">
        <f>_xlfn.XLOOKUP(D780,Product_Master!A:A,Product_Master!B:B)</f>
        <v>Desk 36</v>
      </c>
      <c r="I780">
        <f>_xlfn.XLOOKUP(D780,Product_Master!A:A,Product_Master!D:D)</f>
        <v>12000</v>
      </c>
      <c r="J780">
        <f t="shared" si="12"/>
        <v>12000</v>
      </c>
      <c r="K780" t="str">
        <f>_xlfn.XLOOKUP(D780,Product_Master!A:A,Product_Master!C:C)</f>
        <v>Furniture</v>
      </c>
      <c r="L780" t="str">
        <f>_xlfn.XLOOKUP(C780,Employee_Master!A:A,Employee_Master!B:B)</f>
        <v>Rahul Gupta</v>
      </c>
    </row>
    <row r="781" spans="1:12" x14ac:dyDescent="0.3">
      <c r="A781" t="s">
        <v>1057</v>
      </c>
      <c r="B781" s="1">
        <v>45743</v>
      </c>
      <c r="C781" t="s">
        <v>104</v>
      </c>
      <c r="D781" t="s">
        <v>242</v>
      </c>
      <c r="E781" t="s">
        <v>277</v>
      </c>
      <c r="F781">
        <v>8</v>
      </c>
      <c r="G781" t="str">
        <f>_xlfn.XLOOKUP(C781,Employee_Master!A:A,Employee_Master!B:B)</f>
        <v>Neha Gupta</v>
      </c>
      <c r="H781" t="str">
        <f>_xlfn.XLOOKUP(D781,Product_Master!A:A,Product_Master!B:B)</f>
        <v>Cabinet 37</v>
      </c>
      <c r="I781">
        <f>_xlfn.XLOOKUP(D781,Product_Master!A:A,Product_Master!D:D)</f>
        <v>10000</v>
      </c>
      <c r="J781">
        <f t="shared" si="12"/>
        <v>80000</v>
      </c>
      <c r="K781" t="str">
        <f>_xlfn.XLOOKUP(D781,Product_Master!A:A,Product_Master!C:C)</f>
        <v>Furniture</v>
      </c>
      <c r="L781" t="str">
        <f>_xlfn.XLOOKUP(C781,Employee_Master!A:A,Employee_Master!B:B)</f>
        <v>Neha Gupta</v>
      </c>
    </row>
    <row r="782" spans="1:12" x14ac:dyDescent="0.3">
      <c r="A782" t="s">
        <v>1058</v>
      </c>
      <c r="B782" s="1">
        <v>45744</v>
      </c>
      <c r="C782" t="s">
        <v>137</v>
      </c>
      <c r="D782" t="s">
        <v>181</v>
      </c>
      <c r="E782" t="s">
        <v>290</v>
      </c>
      <c r="F782">
        <v>16</v>
      </c>
      <c r="G782" t="str">
        <f>_xlfn.XLOOKUP(C782,Employee_Master!A:A,Employee_Master!B:B)</f>
        <v>Priya Mehta</v>
      </c>
      <c r="H782" t="str">
        <f>_xlfn.XLOOKUP(D782,Product_Master!A:A,Product_Master!B:B)</f>
        <v>Cabinet 7</v>
      </c>
      <c r="I782">
        <f>_xlfn.XLOOKUP(D782,Product_Master!A:A,Product_Master!D:D)</f>
        <v>10000</v>
      </c>
      <c r="J782">
        <f t="shared" si="12"/>
        <v>160000</v>
      </c>
      <c r="K782" t="str">
        <f>_xlfn.XLOOKUP(D782,Product_Master!A:A,Product_Master!C:C)</f>
        <v>Furniture</v>
      </c>
      <c r="L782" t="str">
        <f>_xlfn.XLOOKUP(C782,Employee_Master!A:A,Employee_Master!B:B)</f>
        <v>Priya Mehta</v>
      </c>
    </row>
    <row r="783" spans="1:12" x14ac:dyDescent="0.3">
      <c r="A783" t="s">
        <v>1059</v>
      </c>
      <c r="B783" s="1">
        <v>45830</v>
      </c>
      <c r="C783" t="s">
        <v>21</v>
      </c>
      <c r="D783" t="s">
        <v>200</v>
      </c>
      <c r="E783" t="s">
        <v>275</v>
      </c>
      <c r="F783">
        <v>6</v>
      </c>
      <c r="G783" t="str">
        <f>_xlfn.XLOOKUP(C783,Employee_Master!A:A,Employee_Master!B:B)</f>
        <v>Karan Kumar</v>
      </c>
      <c r="H783" t="str">
        <f>_xlfn.XLOOKUP(D783,Product_Master!A:A,Product_Master!B:B)</f>
        <v>Desk 16</v>
      </c>
      <c r="I783">
        <f>_xlfn.XLOOKUP(D783,Product_Master!A:A,Product_Master!D:D)</f>
        <v>12000</v>
      </c>
      <c r="J783">
        <f t="shared" si="12"/>
        <v>72000</v>
      </c>
      <c r="K783" t="str">
        <f>_xlfn.XLOOKUP(D783,Product_Master!A:A,Product_Master!C:C)</f>
        <v>Furniture</v>
      </c>
      <c r="L783" t="str">
        <f>_xlfn.XLOOKUP(C783,Employee_Master!A:A,Employee_Master!B:B)</f>
        <v>Karan Kumar</v>
      </c>
    </row>
    <row r="784" spans="1:12" x14ac:dyDescent="0.3">
      <c r="A784" t="s">
        <v>1060</v>
      </c>
      <c r="B784" s="1">
        <v>45999</v>
      </c>
      <c r="C784" t="s">
        <v>47</v>
      </c>
      <c r="D784" t="s">
        <v>214</v>
      </c>
      <c r="E784" t="s">
        <v>290</v>
      </c>
      <c r="F784">
        <v>12</v>
      </c>
      <c r="G784" t="str">
        <f>_xlfn.XLOOKUP(C784,Employee_Master!A:A,Employee_Master!B:B)</f>
        <v>Amit Mehta</v>
      </c>
      <c r="H784" t="str">
        <f>_xlfn.XLOOKUP(D784,Product_Master!A:A,Product_Master!B:B)</f>
        <v>Keyboard 23</v>
      </c>
      <c r="I784">
        <f>_xlfn.XLOOKUP(D784,Product_Master!A:A,Product_Master!D:D)</f>
        <v>1200</v>
      </c>
      <c r="J784">
        <f t="shared" si="12"/>
        <v>14400</v>
      </c>
      <c r="K784" t="str">
        <f>_xlfn.XLOOKUP(D784,Product_Master!A:A,Product_Master!C:C)</f>
        <v>Electronics</v>
      </c>
      <c r="L784" t="str">
        <f>_xlfn.XLOOKUP(C784,Employee_Master!A:A,Employee_Master!B:B)</f>
        <v>Amit Mehta</v>
      </c>
    </row>
    <row r="785" spans="1:12" x14ac:dyDescent="0.3">
      <c r="A785" t="s">
        <v>1061</v>
      </c>
      <c r="B785" s="1">
        <v>45961</v>
      </c>
      <c r="C785" t="s">
        <v>93</v>
      </c>
      <c r="D785" t="s">
        <v>262</v>
      </c>
      <c r="E785" t="s">
        <v>275</v>
      </c>
      <c r="F785">
        <v>15</v>
      </c>
      <c r="G785" t="str">
        <f>_xlfn.XLOOKUP(C785,Employee_Master!A:A,Employee_Master!B:B)</f>
        <v>Rahul Patel</v>
      </c>
      <c r="H785" t="str">
        <f>_xlfn.XLOOKUP(D785,Product_Master!A:A,Product_Master!B:B)</f>
        <v>Cabinet 47</v>
      </c>
      <c r="I785">
        <f>_xlfn.XLOOKUP(D785,Product_Master!A:A,Product_Master!D:D)</f>
        <v>10000</v>
      </c>
      <c r="J785">
        <f t="shared" si="12"/>
        <v>150000</v>
      </c>
      <c r="K785" t="str">
        <f>_xlfn.XLOOKUP(D785,Product_Master!A:A,Product_Master!C:C)</f>
        <v>Furniture</v>
      </c>
      <c r="L785" t="str">
        <f>_xlfn.XLOOKUP(C785,Employee_Master!A:A,Employee_Master!B:B)</f>
        <v>Rahul Patel</v>
      </c>
    </row>
    <row r="786" spans="1:12" x14ac:dyDescent="0.3">
      <c r="A786" t="s">
        <v>1062</v>
      </c>
      <c r="B786" s="1">
        <v>46005</v>
      </c>
      <c r="C786" t="s">
        <v>137</v>
      </c>
      <c r="D786" t="s">
        <v>262</v>
      </c>
      <c r="E786" t="s">
        <v>290</v>
      </c>
      <c r="F786">
        <v>13</v>
      </c>
      <c r="G786" t="str">
        <f>_xlfn.XLOOKUP(C786,Employee_Master!A:A,Employee_Master!B:B)</f>
        <v>Priya Mehta</v>
      </c>
      <c r="H786" t="str">
        <f>_xlfn.XLOOKUP(D786,Product_Master!A:A,Product_Master!B:B)</f>
        <v>Cabinet 47</v>
      </c>
      <c r="I786">
        <f>_xlfn.XLOOKUP(D786,Product_Master!A:A,Product_Master!D:D)</f>
        <v>10000</v>
      </c>
      <c r="J786">
        <f t="shared" si="12"/>
        <v>130000</v>
      </c>
      <c r="K786" t="str">
        <f>_xlfn.XLOOKUP(D786,Product_Master!A:A,Product_Master!C:C)</f>
        <v>Furniture</v>
      </c>
      <c r="L786" t="str">
        <f>_xlfn.XLOOKUP(C786,Employee_Master!A:A,Employee_Master!B:B)</f>
        <v>Priya Mehta</v>
      </c>
    </row>
    <row r="787" spans="1:12" x14ac:dyDescent="0.3">
      <c r="A787" t="s">
        <v>1063</v>
      </c>
      <c r="B787" s="1">
        <v>45940</v>
      </c>
      <c r="C787" t="s">
        <v>123</v>
      </c>
      <c r="D787" t="s">
        <v>234</v>
      </c>
      <c r="E787" t="s">
        <v>277</v>
      </c>
      <c r="F787">
        <v>6</v>
      </c>
      <c r="G787" t="str">
        <f>_xlfn.XLOOKUP(C787,Employee_Master!A:A,Employee_Master!B:B)</f>
        <v>Pooja Jain</v>
      </c>
      <c r="H787" t="str">
        <f>_xlfn.XLOOKUP(D787,Product_Master!A:A,Product_Master!B:B)</f>
        <v>Keyboard 33</v>
      </c>
      <c r="I787">
        <f>_xlfn.XLOOKUP(D787,Product_Master!A:A,Product_Master!D:D)</f>
        <v>1200</v>
      </c>
      <c r="J787">
        <f t="shared" si="12"/>
        <v>7200</v>
      </c>
      <c r="K787" t="str">
        <f>_xlfn.XLOOKUP(D787,Product_Master!A:A,Product_Master!C:C)</f>
        <v>Electronics</v>
      </c>
      <c r="L787" t="str">
        <f>_xlfn.XLOOKUP(C787,Employee_Master!A:A,Employee_Master!B:B)</f>
        <v>Pooja Jain</v>
      </c>
    </row>
    <row r="788" spans="1:12" x14ac:dyDescent="0.3">
      <c r="A788" t="s">
        <v>1064</v>
      </c>
      <c r="B788" s="1">
        <v>45662</v>
      </c>
      <c r="C788" t="s">
        <v>149</v>
      </c>
      <c r="D788" t="s">
        <v>202</v>
      </c>
      <c r="E788" t="s">
        <v>277</v>
      </c>
      <c r="F788">
        <v>13</v>
      </c>
      <c r="G788" t="str">
        <f>_xlfn.XLOOKUP(C788,Employee_Master!A:A,Employee_Master!B:B)</f>
        <v>Anjali Verma</v>
      </c>
      <c r="H788" t="str">
        <f>_xlfn.XLOOKUP(D788,Product_Master!A:A,Product_Master!B:B)</f>
        <v>Cabinet 17</v>
      </c>
      <c r="I788">
        <f>_xlfn.XLOOKUP(D788,Product_Master!A:A,Product_Master!D:D)</f>
        <v>10000</v>
      </c>
      <c r="J788">
        <f t="shared" si="12"/>
        <v>130000</v>
      </c>
      <c r="K788" t="str">
        <f>_xlfn.XLOOKUP(D788,Product_Master!A:A,Product_Master!C:C)</f>
        <v>Furniture</v>
      </c>
      <c r="L788" t="str">
        <f>_xlfn.XLOOKUP(C788,Employee_Master!A:A,Employee_Master!B:B)</f>
        <v>Anjali Verma</v>
      </c>
    </row>
    <row r="789" spans="1:12" x14ac:dyDescent="0.3">
      <c r="A789" t="s">
        <v>1065</v>
      </c>
      <c r="B789" s="1">
        <v>45915</v>
      </c>
      <c r="C789" t="s">
        <v>124</v>
      </c>
      <c r="D789" t="s">
        <v>218</v>
      </c>
      <c r="E789" t="s">
        <v>281</v>
      </c>
      <c r="F789">
        <v>1</v>
      </c>
      <c r="G789" t="str">
        <f>_xlfn.XLOOKUP(C789,Employee_Master!A:A,Employee_Master!B:B)</f>
        <v>Karan Singh</v>
      </c>
      <c r="H789" t="str">
        <f>_xlfn.XLOOKUP(D789,Product_Master!A:A,Product_Master!B:B)</f>
        <v>Office Chair 25</v>
      </c>
      <c r="I789">
        <f>_xlfn.XLOOKUP(D789,Product_Master!A:A,Product_Master!D:D)</f>
        <v>7000</v>
      </c>
      <c r="J789">
        <f t="shared" si="12"/>
        <v>7000</v>
      </c>
      <c r="K789" t="str">
        <f>_xlfn.XLOOKUP(D789,Product_Master!A:A,Product_Master!C:C)</f>
        <v>Furniture</v>
      </c>
      <c r="L789" t="str">
        <f>_xlfn.XLOOKUP(C789,Employee_Master!A:A,Employee_Master!B:B)</f>
        <v>Karan Singh</v>
      </c>
    </row>
    <row r="790" spans="1:12" x14ac:dyDescent="0.3">
      <c r="A790" t="s">
        <v>1066</v>
      </c>
      <c r="B790" s="1">
        <v>45757</v>
      </c>
      <c r="C790" t="s">
        <v>143</v>
      </c>
      <c r="D790" t="s">
        <v>234</v>
      </c>
      <c r="E790" t="s">
        <v>275</v>
      </c>
      <c r="F790">
        <v>5</v>
      </c>
      <c r="G790" t="str">
        <f>_xlfn.XLOOKUP(C790,Employee_Master!A:A,Employee_Master!B:B)</f>
        <v>Neha Yadav</v>
      </c>
      <c r="H790" t="str">
        <f>_xlfn.XLOOKUP(D790,Product_Master!A:A,Product_Master!B:B)</f>
        <v>Keyboard 33</v>
      </c>
      <c r="I790">
        <f>_xlfn.XLOOKUP(D790,Product_Master!A:A,Product_Master!D:D)</f>
        <v>1200</v>
      </c>
      <c r="J790">
        <f t="shared" si="12"/>
        <v>6000</v>
      </c>
      <c r="K790" t="str">
        <f>_xlfn.XLOOKUP(D790,Product_Master!A:A,Product_Master!C:C)</f>
        <v>Electronics</v>
      </c>
      <c r="L790" t="str">
        <f>_xlfn.XLOOKUP(C790,Employee_Master!A:A,Employee_Master!B:B)</f>
        <v>Neha Yadav</v>
      </c>
    </row>
    <row r="791" spans="1:12" x14ac:dyDescent="0.3">
      <c r="A791" t="s">
        <v>1067</v>
      </c>
      <c r="B791" s="1">
        <v>45791</v>
      </c>
      <c r="C791" t="s">
        <v>16</v>
      </c>
      <c r="D791" t="s">
        <v>176</v>
      </c>
      <c r="E791" t="s">
        <v>290</v>
      </c>
      <c r="F791">
        <v>20</v>
      </c>
      <c r="G791" t="str">
        <f>_xlfn.XLOOKUP(C791,Employee_Master!A:A,Employee_Master!B:B)</f>
        <v>Priya Kumar</v>
      </c>
      <c r="H791" t="str">
        <f>_xlfn.XLOOKUP(D791,Product_Master!A:A,Product_Master!B:B)</f>
        <v>Office Chair 5</v>
      </c>
      <c r="I791">
        <f>_xlfn.XLOOKUP(D791,Product_Master!A:A,Product_Master!D:D)</f>
        <v>7000</v>
      </c>
      <c r="J791">
        <f t="shared" si="12"/>
        <v>140000</v>
      </c>
      <c r="K791" t="str">
        <f>_xlfn.XLOOKUP(D791,Product_Master!A:A,Product_Master!C:C)</f>
        <v>Furniture</v>
      </c>
      <c r="L791" t="str">
        <f>_xlfn.XLOOKUP(C791,Employee_Master!A:A,Employee_Master!B:B)</f>
        <v>Priya Kumar</v>
      </c>
    </row>
    <row r="792" spans="1:12" x14ac:dyDescent="0.3">
      <c r="A792" t="s">
        <v>1068</v>
      </c>
      <c r="B792" s="1">
        <v>45663</v>
      </c>
      <c r="C792" t="s">
        <v>100</v>
      </c>
      <c r="D792" t="s">
        <v>186</v>
      </c>
      <c r="E792" t="s">
        <v>277</v>
      </c>
      <c r="F792">
        <v>1</v>
      </c>
      <c r="G792" t="str">
        <f>_xlfn.XLOOKUP(C792,Employee_Master!A:A,Employee_Master!B:B)</f>
        <v>Anjali Jain</v>
      </c>
      <c r="H792" t="str">
        <f>_xlfn.XLOOKUP(D792,Product_Master!A:A,Product_Master!B:B)</f>
        <v>Printer Paper 9</v>
      </c>
      <c r="I792">
        <f>_xlfn.XLOOKUP(D792,Product_Master!A:A,Product_Master!D:D)</f>
        <v>300</v>
      </c>
      <c r="J792">
        <f t="shared" si="12"/>
        <v>300</v>
      </c>
      <c r="K792" t="str">
        <f>_xlfn.XLOOKUP(D792,Product_Master!A:A,Product_Master!C:C)</f>
        <v>Office Supplies</v>
      </c>
      <c r="L792" t="str">
        <f>_xlfn.XLOOKUP(C792,Employee_Master!A:A,Employee_Master!B:B)</f>
        <v>Anjali Jain</v>
      </c>
    </row>
    <row r="793" spans="1:12" x14ac:dyDescent="0.3">
      <c r="A793" t="s">
        <v>1069</v>
      </c>
      <c r="B793" s="1">
        <v>45952</v>
      </c>
      <c r="C793" t="s">
        <v>143</v>
      </c>
      <c r="D793" t="s">
        <v>214</v>
      </c>
      <c r="E793" t="s">
        <v>277</v>
      </c>
      <c r="F793">
        <v>18</v>
      </c>
      <c r="G793" t="str">
        <f>_xlfn.XLOOKUP(C793,Employee_Master!A:A,Employee_Master!B:B)</f>
        <v>Neha Yadav</v>
      </c>
      <c r="H793" t="str">
        <f>_xlfn.XLOOKUP(D793,Product_Master!A:A,Product_Master!B:B)</f>
        <v>Keyboard 23</v>
      </c>
      <c r="I793">
        <f>_xlfn.XLOOKUP(D793,Product_Master!A:A,Product_Master!D:D)</f>
        <v>1200</v>
      </c>
      <c r="J793">
        <f t="shared" si="12"/>
        <v>21600</v>
      </c>
      <c r="K793" t="str">
        <f>_xlfn.XLOOKUP(D793,Product_Master!A:A,Product_Master!C:C)</f>
        <v>Electronics</v>
      </c>
      <c r="L793" t="str">
        <f>_xlfn.XLOOKUP(C793,Employee_Master!A:A,Employee_Master!B:B)</f>
        <v>Neha Yadav</v>
      </c>
    </row>
    <row r="794" spans="1:12" x14ac:dyDescent="0.3">
      <c r="A794" t="s">
        <v>1070</v>
      </c>
      <c r="B794" s="1">
        <v>45912</v>
      </c>
      <c r="C794" t="s">
        <v>62</v>
      </c>
      <c r="D794" t="s">
        <v>179</v>
      </c>
      <c r="E794" t="s">
        <v>277</v>
      </c>
      <c r="F794">
        <v>7</v>
      </c>
      <c r="G794" t="str">
        <f>_xlfn.XLOOKUP(C794,Employee_Master!A:A,Employee_Master!B:B)</f>
        <v>Neha Gupta</v>
      </c>
      <c r="H794" t="str">
        <f>_xlfn.XLOOKUP(D794,Product_Master!A:A,Product_Master!B:B)</f>
        <v>Desk 6</v>
      </c>
      <c r="I794">
        <f>_xlfn.XLOOKUP(D794,Product_Master!A:A,Product_Master!D:D)</f>
        <v>12000</v>
      </c>
      <c r="J794">
        <f t="shared" si="12"/>
        <v>84000</v>
      </c>
      <c r="K794" t="str">
        <f>_xlfn.XLOOKUP(D794,Product_Master!A:A,Product_Master!C:C)</f>
        <v>Furniture</v>
      </c>
      <c r="L794" t="str">
        <f>_xlfn.XLOOKUP(C794,Employee_Master!A:A,Employee_Master!B:B)</f>
        <v>Neha Gupta</v>
      </c>
    </row>
    <row r="795" spans="1:12" x14ac:dyDescent="0.3">
      <c r="A795" t="s">
        <v>1071</v>
      </c>
      <c r="B795" s="1">
        <v>45671</v>
      </c>
      <c r="C795" t="s">
        <v>127</v>
      </c>
      <c r="D795" t="s">
        <v>234</v>
      </c>
      <c r="E795" t="s">
        <v>290</v>
      </c>
      <c r="F795">
        <v>14</v>
      </c>
      <c r="G795" t="str">
        <f>_xlfn.XLOOKUP(C795,Employee_Master!A:A,Employee_Master!B:B)</f>
        <v>Rahul Jain</v>
      </c>
      <c r="H795" t="str">
        <f>_xlfn.XLOOKUP(D795,Product_Master!A:A,Product_Master!B:B)</f>
        <v>Keyboard 33</v>
      </c>
      <c r="I795">
        <f>_xlfn.XLOOKUP(D795,Product_Master!A:A,Product_Master!D:D)</f>
        <v>1200</v>
      </c>
      <c r="J795">
        <f t="shared" si="12"/>
        <v>16800</v>
      </c>
      <c r="K795" t="str">
        <f>_xlfn.XLOOKUP(D795,Product_Master!A:A,Product_Master!C:C)</f>
        <v>Electronics</v>
      </c>
      <c r="L795" t="str">
        <f>_xlfn.XLOOKUP(C795,Employee_Master!A:A,Employee_Master!B:B)</f>
        <v>Rahul Jain</v>
      </c>
    </row>
    <row r="796" spans="1:12" x14ac:dyDescent="0.3">
      <c r="A796" t="s">
        <v>1072</v>
      </c>
      <c r="B796" s="1">
        <v>45892</v>
      </c>
      <c r="C796" t="s">
        <v>136</v>
      </c>
      <c r="D796" t="s">
        <v>266</v>
      </c>
      <c r="E796" t="s">
        <v>275</v>
      </c>
      <c r="F796">
        <v>3</v>
      </c>
      <c r="G796" t="str">
        <f>_xlfn.XLOOKUP(C796,Employee_Master!A:A,Employee_Master!B:B)</f>
        <v>Karan Yadav</v>
      </c>
      <c r="H796" t="str">
        <f>_xlfn.XLOOKUP(D796,Product_Master!A:A,Product_Master!B:B)</f>
        <v>Printer Paper 49</v>
      </c>
      <c r="I796">
        <f>_xlfn.XLOOKUP(D796,Product_Master!A:A,Product_Master!D:D)</f>
        <v>300</v>
      </c>
      <c r="J796">
        <f t="shared" si="12"/>
        <v>900</v>
      </c>
      <c r="K796" t="str">
        <f>_xlfn.XLOOKUP(D796,Product_Master!A:A,Product_Master!C:C)</f>
        <v>Office Supplies</v>
      </c>
      <c r="L796" t="str">
        <f>_xlfn.XLOOKUP(C796,Employee_Master!A:A,Employee_Master!B:B)</f>
        <v>Karan Yadav</v>
      </c>
    </row>
    <row r="797" spans="1:12" x14ac:dyDescent="0.3">
      <c r="A797" t="s">
        <v>1073</v>
      </c>
      <c r="B797" s="1">
        <v>45970</v>
      </c>
      <c r="C797" t="s">
        <v>149</v>
      </c>
      <c r="D797" t="s">
        <v>266</v>
      </c>
      <c r="E797" t="s">
        <v>290</v>
      </c>
      <c r="F797">
        <v>1</v>
      </c>
      <c r="G797" t="str">
        <f>_xlfn.XLOOKUP(C797,Employee_Master!A:A,Employee_Master!B:B)</f>
        <v>Anjali Verma</v>
      </c>
      <c r="H797" t="str">
        <f>_xlfn.XLOOKUP(D797,Product_Master!A:A,Product_Master!B:B)</f>
        <v>Printer Paper 49</v>
      </c>
      <c r="I797">
        <f>_xlfn.XLOOKUP(D797,Product_Master!A:A,Product_Master!D:D)</f>
        <v>300</v>
      </c>
      <c r="J797">
        <f t="shared" si="12"/>
        <v>300</v>
      </c>
      <c r="K797" t="str">
        <f>_xlfn.XLOOKUP(D797,Product_Master!A:A,Product_Master!C:C)</f>
        <v>Office Supplies</v>
      </c>
      <c r="L797" t="str">
        <f>_xlfn.XLOOKUP(C797,Employee_Master!A:A,Employee_Master!B:B)</f>
        <v>Anjali Verma</v>
      </c>
    </row>
    <row r="798" spans="1:12" x14ac:dyDescent="0.3">
      <c r="A798" t="s">
        <v>1074</v>
      </c>
      <c r="B798" s="1">
        <v>46011</v>
      </c>
      <c r="C798" t="s">
        <v>135</v>
      </c>
      <c r="D798" t="s">
        <v>242</v>
      </c>
      <c r="E798" t="s">
        <v>290</v>
      </c>
      <c r="F798">
        <v>17</v>
      </c>
      <c r="G798" t="str">
        <f>_xlfn.XLOOKUP(C798,Employee_Master!A:A,Employee_Master!B:B)</f>
        <v>Rohit Jain</v>
      </c>
      <c r="H798" t="str">
        <f>_xlfn.XLOOKUP(D798,Product_Master!A:A,Product_Master!B:B)</f>
        <v>Cabinet 37</v>
      </c>
      <c r="I798">
        <f>_xlfn.XLOOKUP(D798,Product_Master!A:A,Product_Master!D:D)</f>
        <v>10000</v>
      </c>
      <c r="J798">
        <f t="shared" si="12"/>
        <v>170000</v>
      </c>
      <c r="K798" t="str">
        <f>_xlfn.XLOOKUP(D798,Product_Master!A:A,Product_Master!C:C)</f>
        <v>Furniture</v>
      </c>
      <c r="L798" t="str">
        <f>_xlfn.XLOOKUP(C798,Employee_Master!A:A,Employee_Master!B:B)</f>
        <v>Rohit Jain</v>
      </c>
    </row>
    <row r="799" spans="1:12" x14ac:dyDescent="0.3">
      <c r="A799" t="s">
        <v>1075</v>
      </c>
      <c r="B799" s="1">
        <v>45680</v>
      </c>
      <c r="C799" t="s">
        <v>148</v>
      </c>
      <c r="D799" t="s">
        <v>214</v>
      </c>
      <c r="E799" t="s">
        <v>290</v>
      </c>
      <c r="F799">
        <v>18</v>
      </c>
      <c r="G799" t="str">
        <f>_xlfn.XLOOKUP(C799,Employee_Master!A:A,Employee_Master!B:B)</f>
        <v>Vikas Agarwal</v>
      </c>
      <c r="H799" t="str">
        <f>_xlfn.XLOOKUP(D799,Product_Master!A:A,Product_Master!B:B)</f>
        <v>Keyboard 23</v>
      </c>
      <c r="I799">
        <f>_xlfn.XLOOKUP(D799,Product_Master!A:A,Product_Master!D:D)</f>
        <v>1200</v>
      </c>
      <c r="J799">
        <f t="shared" si="12"/>
        <v>21600</v>
      </c>
      <c r="K799" t="str">
        <f>_xlfn.XLOOKUP(D799,Product_Master!A:A,Product_Master!C:C)</f>
        <v>Electronics</v>
      </c>
      <c r="L799" t="str">
        <f>_xlfn.XLOOKUP(C799,Employee_Master!A:A,Employee_Master!B:B)</f>
        <v>Vikas Agarwal</v>
      </c>
    </row>
    <row r="800" spans="1:12" x14ac:dyDescent="0.3">
      <c r="A800" t="s">
        <v>1076</v>
      </c>
      <c r="B800" s="1">
        <v>45696</v>
      </c>
      <c r="C800" t="s">
        <v>95</v>
      </c>
      <c r="D800" t="s">
        <v>262</v>
      </c>
      <c r="E800" t="s">
        <v>281</v>
      </c>
      <c r="F800">
        <v>18</v>
      </c>
      <c r="G800" t="str">
        <f>_xlfn.XLOOKUP(C800,Employee_Master!A:A,Employee_Master!B:B)</f>
        <v>Neha Mehta</v>
      </c>
      <c r="H800" t="str">
        <f>_xlfn.XLOOKUP(D800,Product_Master!A:A,Product_Master!B:B)</f>
        <v>Cabinet 47</v>
      </c>
      <c r="I800">
        <f>_xlfn.XLOOKUP(D800,Product_Master!A:A,Product_Master!D:D)</f>
        <v>10000</v>
      </c>
      <c r="J800">
        <f t="shared" si="12"/>
        <v>180000</v>
      </c>
      <c r="K800" t="str">
        <f>_xlfn.XLOOKUP(D800,Product_Master!A:A,Product_Master!C:C)</f>
        <v>Furniture</v>
      </c>
      <c r="L800" t="str">
        <f>_xlfn.XLOOKUP(C800,Employee_Master!A:A,Employee_Master!B:B)</f>
        <v>Neha Mehta</v>
      </c>
    </row>
    <row r="801" spans="1:12" x14ac:dyDescent="0.3">
      <c r="A801" t="s">
        <v>1077</v>
      </c>
      <c r="B801" s="1">
        <v>45703</v>
      </c>
      <c r="C801" t="s">
        <v>123</v>
      </c>
      <c r="D801" t="s">
        <v>260</v>
      </c>
      <c r="E801" t="s">
        <v>277</v>
      </c>
      <c r="F801">
        <v>8</v>
      </c>
      <c r="G801" t="str">
        <f>_xlfn.XLOOKUP(C801,Employee_Master!A:A,Employee_Master!B:B)</f>
        <v>Pooja Jain</v>
      </c>
      <c r="H801" t="str">
        <f>_xlfn.XLOOKUP(D801,Product_Master!A:A,Product_Master!B:B)</f>
        <v>Desk 46</v>
      </c>
      <c r="I801">
        <f>_xlfn.XLOOKUP(D801,Product_Master!A:A,Product_Master!D:D)</f>
        <v>12000</v>
      </c>
      <c r="J801">
        <f t="shared" si="12"/>
        <v>96000</v>
      </c>
      <c r="K801" t="str">
        <f>_xlfn.XLOOKUP(D801,Product_Master!A:A,Product_Master!C:C)</f>
        <v>Furniture</v>
      </c>
      <c r="L801" t="str">
        <f>_xlfn.XLOOKUP(C801,Employee_Master!A:A,Employee_Master!B:B)</f>
        <v>Pooja Jain</v>
      </c>
    </row>
    <row r="802" spans="1:12" x14ac:dyDescent="0.3">
      <c r="A802" t="s">
        <v>1078</v>
      </c>
      <c r="B802" s="1">
        <v>45904</v>
      </c>
      <c r="C802" t="s">
        <v>118</v>
      </c>
      <c r="D802" t="s">
        <v>210</v>
      </c>
      <c r="E802" t="s">
        <v>290</v>
      </c>
      <c r="F802">
        <v>10</v>
      </c>
      <c r="G802" t="str">
        <f>_xlfn.XLOOKUP(C802,Employee_Master!A:A,Employee_Master!B:B)</f>
        <v>Pooja Patel</v>
      </c>
      <c r="H802" t="str">
        <f>_xlfn.XLOOKUP(D802,Product_Master!A:A,Product_Master!B:B)</f>
        <v>Laptop 21</v>
      </c>
      <c r="I802">
        <f>_xlfn.XLOOKUP(D802,Product_Master!A:A,Product_Master!D:D)</f>
        <v>60000</v>
      </c>
      <c r="J802">
        <f t="shared" si="12"/>
        <v>600000</v>
      </c>
      <c r="K802" t="str">
        <f>_xlfn.XLOOKUP(D802,Product_Master!A:A,Product_Master!C:C)</f>
        <v>Electronics</v>
      </c>
      <c r="L802" t="str">
        <f>_xlfn.XLOOKUP(C802,Employee_Master!A:A,Employee_Master!B:B)</f>
        <v>Pooja Patel</v>
      </c>
    </row>
    <row r="803" spans="1:12" x14ac:dyDescent="0.3">
      <c r="A803" t="s">
        <v>1079</v>
      </c>
      <c r="B803" s="1">
        <v>45822</v>
      </c>
      <c r="C803" t="s">
        <v>151</v>
      </c>
      <c r="D803" t="s">
        <v>176</v>
      </c>
      <c r="E803" t="s">
        <v>277</v>
      </c>
      <c r="F803">
        <v>17</v>
      </c>
      <c r="G803" t="str">
        <f>_xlfn.XLOOKUP(C803,Employee_Master!A:A,Employee_Master!B:B)</f>
        <v>Neha Yadav</v>
      </c>
      <c r="H803" t="str">
        <f>_xlfn.XLOOKUP(D803,Product_Master!A:A,Product_Master!B:B)</f>
        <v>Office Chair 5</v>
      </c>
      <c r="I803">
        <f>_xlfn.XLOOKUP(D803,Product_Master!A:A,Product_Master!D:D)</f>
        <v>7000</v>
      </c>
      <c r="J803">
        <f t="shared" si="12"/>
        <v>119000</v>
      </c>
      <c r="K803" t="str">
        <f>_xlfn.XLOOKUP(D803,Product_Master!A:A,Product_Master!C:C)</f>
        <v>Furniture</v>
      </c>
      <c r="L803" t="str">
        <f>_xlfn.XLOOKUP(C803,Employee_Master!A:A,Employee_Master!B:B)</f>
        <v>Neha Yadav</v>
      </c>
    </row>
    <row r="804" spans="1:12" x14ac:dyDescent="0.3">
      <c r="A804" t="s">
        <v>1080</v>
      </c>
      <c r="B804" s="1">
        <v>45719</v>
      </c>
      <c r="C804" t="s">
        <v>95</v>
      </c>
      <c r="D804" t="s">
        <v>244</v>
      </c>
      <c r="E804" t="s">
        <v>281</v>
      </c>
      <c r="F804">
        <v>17</v>
      </c>
      <c r="G804" t="str">
        <f>_xlfn.XLOOKUP(C804,Employee_Master!A:A,Employee_Master!B:B)</f>
        <v>Neha Mehta</v>
      </c>
      <c r="H804" t="str">
        <f>_xlfn.XLOOKUP(D804,Product_Master!A:A,Product_Master!B:B)</f>
        <v>Notebook 38</v>
      </c>
      <c r="I804">
        <f>_xlfn.XLOOKUP(D804,Product_Master!A:A,Product_Master!D:D)</f>
        <v>100</v>
      </c>
      <c r="J804">
        <f t="shared" si="12"/>
        <v>1700</v>
      </c>
      <c r="K804" t="str">
        <f>_xlfn.XLOOKUP(D804,Product_Master!A:A,Product_Master!C:C)</f>
        <v>Office Supplies</v>
      </c>
      <c r="L804" t="str">
        <f>_xlfn.XLOOKUP(C804,Employee_Master!A:A,Employee_Master!B:B)</f>
        <v>Neha Mehta</v>
      </c>
    </row>
    <row r="805" spans="1:12" x14ac:dyDescent="0.3">
      <c r="A805" t="s">
        <v>1081</v>
      </c>
      <c r="B805" s="1">
        <v>45815</v>
      </c>
      <c r="C805" t="s">
        <v>64</v>
      </c>
      <c r="D805" t="s">
        <v>234</v>
      </c>
      <c r="E805" t="s">
        <v>281</v>
      </c>
      <c r="F805">
        <v>15</v>
      </c>
      <c r="G805" t="str">
        <f>_xlfn.XLOOKUP(C805,Employee_Master!A:A,Employee_Master!B:B)</f>
        <v>Anjali Jain</v>
      </c>
      <c r="H805" t="str">
        <f>_xlfn.XLOOKUP(D805,Product_Master!A:A,Product_Master!B:B)</f>
        <v>Keyboard 33</v>
      </c>
      <c r="I805">
        <f>_xlfn.XLOOKUP(D805,Product_Master!A:A,Product_Master!D:D)</f>
        <v>1200</v>
      </c>
      <c r="J805">
        <f t="shared" si="12"/>
        <v>18000</v>
      </c>
      <c r="K805" t="str">
        <f>_xlfn.XLOOKUP(D805,Product_Master!A:A,Product_Master!C:C)</f>
        <v>Electronics</v>
      </c>
      <c r="L805" t="str">
        <f>_xlfn.XLOOKUP(C805,Employee_Master!A:A,Employee_Master!B:B)</f>
        <v>Anjali Jain</v>
      </c>
    </row>
    <row r="806" spans="1:12" x14ac:dyDescent="0.3">
      <c r="A806" t="s">
        <v>1082</v>
      </c>
      <c r="B806" s="1">
        <v>45797</v>
      </c>
      <c r="C806" t="s">
        <v>102</v>
      </c>
      <c r="D806" t="s">
        <v>176</v>
      </c>
      <c r="E806" t="s">
        <v>277</v>
      </c>
      <c r="F806">
        <v>14</v>
      </c>
      <c r="G806" t="str">
        <f>_xlfn.XLOOKUP(C806,Employee_Master!A:A,Employee_Master!B:B)</f>
        <v>Rohit Patel</v>
      </c>
      <c r="H806" t="str">
        <f>_xlfn.XLOOKUP(D806,Product_Master!A:A,Product_Master!B:B)</f>
        <v>Office Chair 5</v>
      </c>
      <c r="I806">
        <f>_xlfn.XLOOKUP(D806,Product_Master!A:A,Product_Master!D:D)</f>
        <v>7000</v>
      </c>
      <c r="J806">
        <f t="shared" si="12"/>
        <v>98000</v>
      </c>
      <c r="K806" t="str">
        <f>_xlfn.XLOOKUP(D806,Product_Master!A:A,Product_Master!C:C)</f>
        <v>Furniture</v>
      </c>
      <c r="L806" t="str">
        <f>_xlfn.XLOOKUP(C806,Employee_Master!A:A,Employee_Master!B:B)</f>
        <v>Rohit Patel</v>
      </c>
    </row>
    <row r="807" spans="1:12" x14ac:dyDescent="0.3">
      <c r="A807" t="s">
        <v>1083</v>
      </c>
      <c r="B807" s="1">
        <v>45718</v>
      </c>
      <c r="C807" t="s">
        <v>92</v>
      </c>
      <c r="D807" t="s">
        <v>224</v>
      </c>
      <c r="E807" t="s">
        <v>277</v>
      </c>
      <c r="F807">
        <v>2</v>
      </c>
      <c r="G807" t="str">
        <f>_xlfn.XLOOKUP(C807,Employee_Master!A:A,Employee_Master!B:B)</f>
        <v>Sneha Mehta</v>
      </c>
      <c r="H807" t="str">
        <f>_xlfn.XLOOKUP(D807,Product_Master!A:A,Product_Master!B:B)</f>
        <v>Notebook 28</v>
      </c>
      <c r="I807">
        <f>_xlfn.XLOOKUP(D807,Product_Master!A:A,Product_Master!D:D)</f>
        <v>100</v>
      </c>
      <c r="J807">
        <f t="shared" si="12"/>
        <v>200</v>
      </c>
      <c r="K807" t="str">
        <f>_xlfn.XLOOKUP(D807,Product_Master!A:A,Product_Master!C:C)</f>
        <v>Office Supplies</v>
      </c>
      <c r="L807" t="str">
        <f>_xlfn.XLOOKUP(C807,Employee_Master!A:A,Employee_Master!B:B)</f>
        <v>Sneha Mehta</v>
      </c>
    </row>
    <row r="808" spans="1:12" x14ac:dyDescent="0.3">
      <c r="A808" t="s">
        <v>1084</v>
      </c>
      <c r="B808" s="1">
        <v>45846</v>
      </c>
      <c r="C808" t="s">
        <v>51</v>
      </c>
      <c r="D808" t="s">
        <v>196</v>
      </c>
      <c r="E808" t="s">
        <v>277</v>
      </c>
      <c r="F808">
        <v>18</v>
      </c>
      <c r="G808" t="str">
        <f>_xlfn.XLOOKUP(C808,Employee_Master!A:A,Employee_Master!B:B)</f>
        <v>Vikas Agarwal</v>
      </c>
      <c r="H808" t="str">
        <f>_xlfn.XLOOKUP(D808,Product_Master!A:A,Product_Master!B:B)</f>
        <v>Monitor 14</v>
      </c>
      <c r="I808">
        <f>_xlfn.XLOOKUP(D808,Product_Master!A:A,Product_Master!D:D)</f>
        <v>15000</v>
      </c>
      <c r="J808">
        <f t="shared" si="12"/>
        <v>270000</v>
      </c>
      <c r="K808" t="str">
        <f>_xlfn.XLOOKUP(D808,Product_Master!A:A,Product_Master!C:C)</f>
        <v>Electronics</v>
      </c>
      <c r="L808" t="str">
        <f>_xlfn.XLOOKUP(C808,Employee_Master!A:A,Employee_Master!B:B)</f>
        <v>Vikas Agarwal</v>
      </c>
    </row>
    <row r="809" spans="1:12" x14ac:dyDescent="0.3">
      <c r="A809" t="s">
        <v>1085</v>
      </c>
      <c r="B809" s="1">
        <v>45960</v>
      </c>
      <c r="C809" t="s">
        <v>53</v>
      </c>
      <c r="D809" t="s">
        <v>252</v>
      </c>
      <c r="E809" t="s">
        <v>275</v>
      </c>
      <c r="F809">
        <v>18</v>
      </c>
      <c r="G809" t="str">
        <f>_xlfn.XLOOKUP(C809,Employee_Master!A:A,Employee_Master!B:B)</f>
        <v>Karan Sharma</v>
      </c>
      <c r="H809" t="str">
        <f>_xlfn.XLOOKUP(D809,Product_Master!A:A,Product_Master!B:B)</f>
        <v>Mouse 42</v>
      </c>
      <c r="I809">
        <f>_xlfn.XLOOKUP(D809,Product_Master!A:A,Product_Master!D:D)</f>
        <v>500</v>
      </c>
      <c r="J809">
        <f t="shared" si="12"/>
        <v>9000</v>
      </c>
      <c r="K809" t="str">
        <f>_xlfn.XLOOKUP(D809,Product_Master!A:A,Product_Master!C:C)</f>
        <v>Electronics</v>
      </c>
      <c r="L809" t="str">
        <f>_xlfn.XLOOKUP(C809,Employee_Master!A:A,Employee_Master!B:B)</f>
        <v>Karan Sharma</v>
      </c>
    </row>
    <row r="810" spans="1:12" x14ac:dyDescent="0.3">
      <c r="A810" t="s">
        <v>1086</v>
      </c>
      <c r="B810" s="1">
        <v>45666</v>
      </c>
      <c r="C810" t="s">
        <v>124</v>
      </c>
      <c r="D810" t="s">
        <v>244</v>
      </c>
      <c r="E810" t="s">
        <v>277</v>
      </c>
      <c r="F810">
        <v>17</v>
      </c>
      <c r="G810" t="str">
        <f>_xlfn.XLOOKUP(C810,Employee_Master!A:A,Employee_Master!B:B)</f>
        <v>Karan Singh</v>
      </c>
      <c r="H810" t="str">
        <f>_xlfn.XLOOKUP(D810,Product_Master!A:A,Product_Master!B:B)</f>
        <v>Notebook 38</v>
      </c>
      <c r="I810">
        <f>_xlfn.XLOOKUP(D810,Product_Master!A:A,Product_Master!D:D)</f>
        <v>100</v>
      </c>
      <c r="J810">
        <f t="shared" si="12"/>
        <v>1700</v>
      </c>
      <c r="K810" t="str">
        <f>_xlfn.XLOOKUP(D810,Product_Master!A:A,Product_Master!C:C)</f>
        <v>Office Supplies</v>
      </c>
      <c r="L810" t="str">
        <f>_xlfn.XLOOKUP(C810,Employee_Master!A:A,Employee_Master!B:B)</f>
        <v>Karan Singh</v>
      </c>
    </row>
    <row r="811" spans="1:12" x14ac:dyDescent="0.3">
      <c r="A811" t="s">
        <v>1087</v>
      </c>
      <c r="B811" s="1">
        <v>45719</v>
      </c>
      <c r="C811" t="s">
        <v>145</v>
      </c>
      <c r="D811" t="s">
        <v>198</v>
      </c>
      <c r="E811" t="s">
        <v>275</v>
      </c>
      <c r="F811">
        <v>13</v>
      </c>
      <c r="G811" t="str">
        <f>_xlfn.XLOOKUP(C811,Employee_Master!A:A,Employee_Master!B:B)</f>
        <v>Rahul Gupta</v>
      </c>
      <c r="H811" t="str">
        <f>_xlfn.XLOOKUP(D811,Product_Master!A:A,Product_Master!B:B)</f>
        <v>Office Chair 15</v>
      </c>
      <c r="I811">
        <f>_xlfn.XLOOKUP(D811,Product_Master!A:A,Product_Master!D:D)</f>
        <v>7000</v>
      </c>
      <c r="J811">
        <f t="shared" si="12"/>
        <v>91000</v>
      </c>
      <c r="K811" t="str">
        <f>_xlfn.XLOOKUP(D811,Product_Master!A:A,Product_Master!C:C)</f>
        <v>Furniture</v>
      </c>
      <c r="L811" t="str">
        <f>_xlfn.XLOOKUP(C811,Employee_Master!A:A,Employee_Master!B:B)</f>
        <v>Rahul Gupta</v>
      </c>
    </row>
    <row r="812" spans="1:12" x14ac:dyDescent="0.3">
      <c r="A812" t="s">
        <v>1088</v>
      </c>
      <c r="B812" s="1">
        <v>45887</v>
      </c>
      <c r="C812" t="s">
        <v>18</v>
      </c>
      <c r="D812" t="s">
        <v>204</v>
      </c>
      <c r="E812" t="s">
        <v>275</v>
      </c>
      <c r="F812">
        <v>3</v>
      </c>
      <c r="G812" t="str">
        <f>_xlfn.XLOOKUP(C812,Employee_Master!A:A,Employee_Master!B:B)</f>
        <v>Pooja Verma</v>
      </c>
      <c r="H812" t="str">
        <f>_xlfn.XLOOKUP(D812,Product_Master!A:A,Product_Master!B:B)</f>
        <v>Notebook 18</v>
      </c>
      <c r="I812">
        <f>_xlfn.XLOOKUP(D812,Product_Master!A:A,Product_Master!D:D)</f>
        <v>100</v>
      </c>
      <c r="J812">
        <f t="shared" si="12"/>
        <v>300</v>
      </c>
      <c r="K812" t="str">
        <f>_xlfn.XLOOKUP(D812,Product_Master!A:A,Product_Master!C:C)</f>
        <v>Office Supplies</v>
      </c>
      <c r="L812" t="str">
        <f>_xlfn.XLOOKUP(C812,Employee_Master!A:A,Employee_Master!B:B)</f>
        <v>Pooja Verma</v>
      </c>
    </row>
    <row r="813" spans="1:12" x14ac:dyDescent="0.3">
      <c r="A813" t="s">
        <v>1089</v>
      </c>
      <c r="B813" s="1">
        <v>45979</v>
      </c>
      <c r="C813" t="s">
        <v>37</v>
      </c>
      <c r="D813" t="s">
        <v>218</v>
      </c>
      <c r="E813" t="s">
        <v>281</v>
      </c>
      <c r="F813">
        <v>4</v>
      </c>
      <c r="G813" t="str">
        <f>_xlfn.XLOOKUP(C813,Employee_Master!A:A,Employee_Master!B:B)</f>
        <v>Rahul Yadav</v>
      </c>
      <c r="H813" t="str">
        <f>_xlfn.XLOOKUP(D813,Product_Master!A:A,Product_Master!B:B)</f>
        <v>Office Chair 25</v>
      </c>
      <c r="I813">
        <f>_xlfn.XLOOKUP(D813,Product_Master!A:A,Product_Master!D:D)</f>
        <v>7000</v>
      </c>
      <c r="J813">
        <f t="shared" si="12"/>
        <v>28000</v>
      </c>
      <c r="K813" t="str">
        <f>_xlfn.XLOOKUP(D813,Product_Master!A:A,Product_Master!C:C)</f>
        <v>Furniture</v>
      </c>
      <c r="L813" t="str">
        <f>_xlfn.XLOOKUP(C813,Employee_Master!A:A,Employee_Master!B:B)</f>
        <v>Rahul Yadav</v>
      </c>
    </row>
    <row r="814" spans="1:12" x14ac:dyDescent="0.3">
      <c r="A814" t="s">
        <v>1090</v>
      </c>
      <c r="B814" s="1">
        <v>45832</v>
      </c>
      <c r="C814" t="s">
        <v>72</v>
      </c>
      <c r="D814" t="s">
        <v>174</v>
      </c>
      <c r="E814" t="s">
        <v>281</v>
      </c>
      <c r="F814">
        <v>1</v>
      </c>
      <c r="G814" t="str">
        <f>_xlfn.XLOOKUP(C814,Employee_Master!A:A,Employee_Master!B:B)</f>
        <v>Karan Yadav</v>
      </c>
      <c r="H814" t="str">
        <f>_xlfn.XLOOKUP(D814,Product_Master!A:A,Product_Master!B:B)</f>
        <v>Monitor 4</v>
      </c>
      <c r="I814">
        <f>_xlfn.XLOOKUP(D814,Product_Master!A:A,Product_Master!D:D)</f>
        <v>15000</v>
      </c>
      <c r="J814">
        <f t="shared" si="12"/>
        <v>15000</v>
      </c>
      <c r="K814" t="str">
        <f>_xlfn.XLOOKUP(D814,Product_Master!A:A,Product_Master!C:C)</f>
        <v>Electronics</v>
      </c>
      <c r="L814" t="str">
        <f>_xlfn.XLOOKUP(C814,Employee_Master!A:A,Employee_Master!B:B)</f>
        <v>Karan Yadav</v>
      </c>
    </row>
    <row r="815" spans="1:12" x14ac:dyDescent="0.3">
      <c r="A815" t="s">
        <v>1091</v>
      </c>
      <c r="B815" s="1">
        <v>45948</v>
      </c>
      <c r="C815" t="s">
        <v>92</v>
      </c>
      <c r="D815" t="s">
        <v>210</v>
      </c>
      <c r="E815" t="s">
        <v>275</v>
      </c>
      <c r="F815">
        <v>14</v>
      </c>
      <c r="G815" t="str">
        <f>_xlfn.XLOOKUP(C815,Employee_Master!A:A,Employee_Master!B:B)</f>
        <v>Sneha Mehta</v>
      </c>
      <c r="H815" t="str">
        <f>_xlfn.XLOOKUP(D815,Product_Master!A:A,Product_Master!B:B)</f>
        <v>Laptop 21</v>
      </c>
      <c r="I815">
        <f>_xlfn.XLOOKUP(D815,Product_Master!A:A,Product_Master!D:D)</f>
        <v>60000</v>
      </c>
      <c r="J815">
        <f t="shared" si="12"/>
        <v>840000</v>
      </c>
      <c r="K815" t="str">
        <f>_xlfn.XLOOKUP(D815,Product_Master!A:A,Product_Master!C:C)</f>
        <v>Electronics</v>
      </c>
      <c r="L815" t="str">
        <f>_xlfn.XLOOKUP(C815,Employee_Master!A:A,Employee_Master!B:B)</f>
        <v>Sneha Mehta</v>
      </c>
    </row>
    <row r="816" spans="1:12" x14ac:dyDescent="0.3">
      <c r="A816" t="s">
        <v>1092</v>
      </c>
      <c r="B816" s="1">
        <v>45771</v>
      </c>
      <c r="C816" t="s">
        <v>14</v>
      </c>
      <c r="D816" t="s">
        <v>188</v>
      </c>
      <c r="E816" t="s">
        <v>281</v>
      </c>
      <c r="F816">
        <v>6</v>
      </c>
      <c r="G816" t="str">
        <f>_xlfn.XLOOKUP(C816,Employee_Master!A:A,Employee_Master!B:B)</f>
        <v>Anjali Jain</v>
      </c>
      <c r="H816" t="str">
        <f>_xlfn.XLOOKUP(D816,Product_Master!A:A,Product_Master!B:B)</f>
        <v>Marker 10</v>
      </c>
      <c r="I816">
        <f>_xlfn.XLOOKUP(D816,Product_Master!A:A,Product_Master!D:D)</f>
        <v>50</v>
      </c>
      <c r="J816">
        <f t="shared" si="12"/>
        <v>300</v>
      </c>
      <c r="K816" t="str">
        <f>_xlfn.XLOOKUP(D816,Product_Master!A:A,Product_Master!C:C)</f>
        <v>Office Supplies</v>
      </c>
      <c r="L816" t="str">
        <f>_xlfn.XLOOKUP(C816,Employee_Master!A:A,Employee_Master!B:B)</f>
        <v>Anjali Jain</v>
      </c>
    </row>
    <row r="817" spans="1:12" x14ac:dyDescent="0.3">
      <c r="A817" t="s">
        <v>1093</v>
      </c>
      <c r="B817" s="1">
        <v>45719</v>
      </c>
      <c r="C817" t="s">
        <v>18</v>
      </c>
      <c r="D817" t="s">
        <v>206</v>
      </c>
      <c r="E817" t="s">
        <v>281</v>
      </c>
      <c r="F817">
        <v>7</v>
      </c>
      <c r="G817" t="str">
        <f>_xlfn.XLOOKUP(C817,Employee_Master!A:A,Employee_Master!B:B)</f>
        <v>Pooja Verma</v>
      </c>
      <c r="H817" t="str">
        <f>_xlfn.XLOOKUP(D817,Product_Master!A:A,Product_Master!B:B)</f>
        <v>Printer Paper 19</v>
      </c>
      <c r="I817">
        <f>_xlfn.XLOOKUP(D817,Product_Master!A:A,Product_Master!D:D)</f>
        <v>300</v>
      </c>
      <c r="J817">
        <f t="shared" si="12"/>
        <v>2100</v>
      </c>
      <c r="K817" t="str">
        <f>_xlfn.XLOOKUP(D817,Product_Master!A:A,Product_Master!C:C)</f>
        <v>Office Supplies</v>
      </c>
      <c r="L817" t="str">
        <f>_xlfn.XLOOKUP(C817,Employee_Master!A:A,Employee_Master!B:B)</f>
        <v>Pooja Verma</v>
      </c>
    </row>
    <row r="818" spans="1:12" x14ac:dyDescent="0.3">
      <c r="A818" t="s">
        <v>1094</v>
      </c>
      <c r="B818" s="1">
        <v>45719</v>
      </c>
      <c r="C818" t="s">
        <v>92</v>
      </c>
      <c r="D818" t="s">
        <v>190</v>
      </c>
      <c r="E818" t="s">
        <v>290</v>
      </c>
      <c r="F818">
        <v>17</v>
      </c>
      <c r="G818" t="str">
        <f>_xlfn.XLOOKUP(C818,Employee_Master!A:A,Employee_Master!B:B)</f>
        <v>Sneha Mehta</v>
      </c>
      <c r="H818" t="str">
        <f>_xlfn.XLOOKUP(D818,Product_Master!A:A,Product_Master!B:B)</f>
        <v>Laptop 11</v>
      </c>
      <c r="I818">
        <f>_xlfn.XLOOKUP(D818,Product_Master!A:A,Product_Master!D:D)</f>
        <v>60000</v>
      </c>
      <c r="J818">
        <f t="shared" si="12"/>
        <v>1020000</v>
      </c>
      <c r="K818" t="str">
        <f>_xlfn.XLOOKUP(D818,Product_Master!A:A,Product_Master!C:C)</f>
        <v>Electronics</v>
      </c>
      <c r="L818" t="str">
        <f>_xlfn.XLOOKUP(C818,Employee_Master!A:A,Employee_Master!B:B)</f>
        <v>Sneha Mehta</v>
      </c>
    </row>
    <row r="819" spans="1:12" x14ac:dyDescent="0.3">
      <c r="A819" t="s">
        <v>1095</v>
      </c>
      <c r="B819" s="1">
        <v>45869</v>
      </c>
      <c r="C819" t="s">
        <v>153</v>
      </c>
      <c r="D819" t="s">
        <v>220</v>
      </c>
      <c r="E819" t="s">
        <v>290</v>
      </c>
      <c r="F819">
        <v>20</v>
      </c>
      <c r="G819" t="str">
        <f>_xlfn.XLOOKUP(C819,Employee_Master!A:A,Employee_Master!B:B)</f>
        <v>Rohit Kumar</v>
      </c>
      <c r="H819" t="str">
        <f>_xlfn.XLOOKUP(D819,Product_Master!A:A,Product_Master!B:B)</f>
        <v>Desk 26</v>
      </c>
      <c r="I819">
        <f>_xlfn.XLOOKUP(D819,Product_Master!A:A,Product_Master!D:D)</f>
        <v>12000</v>
      </c>
      <c r="J819">
        <f t="shared" si="12"/>
        <v>240000</v>
      </c>
      <c r="K819" t="str">
        <f>_xlfn.XLOOKUP(D819,Product_Master!A:A,Product_Master!C:C)</f>
        <v>Furniture</v>
      </c>
      <c r="L819" t="str">
        <f>_xlfn.XLOOKUP(C819,Employee_Master!A:A,Employee_Master!B:B)</f>
        <v>Rohit Kumar</v>
      </c>
    </row>
    <row r="820" spans="1:12" x14ac:dyDescent="0.3">
      <c r="A820" t="s">
        <v>1096</v>
      </c>
      <c r="B820" s="1">
        <v>45995</v>
      </c>
      <c r="C820" t="s">
        <v>145</v>
      </c>
      <c r="D820" t="s">
        <v>244</v>
      </c>
      <c r="E820" t="s">
        <v>275</v>
      </c>
      <c r="F820">
        <v>2</v>
      </c>
      <c r="G820" t="str">
        <f>_xlfn.XLOOKUP(C820,Employee_Master!A:A,Employee_Master!B:B)</f>
        <v>Rahul Gupta</v>
      </c>
      <c r="H820" t="str">
        <f>_xlfn.XLOOKUP(D820,Product_Master!A:A,Product_Master!B:B)</f>
        <v>Notebook 38</v>
      </c>
      <c r="I820">
        <f>_xlfn.XLOOKUP(D820,Product_Master!A:A,Product_Master!D:D)</f>
        <v>100</v>
      </c>
      <c r="J820">
        <f t="shared" si="12"/>
        <v>200</v>
      </c>
      <c r="K820" t="str">
        <f>_xlfn.XLOOKUP(D820,Product_Master!A:A,Product_Master!C:C)</f>
        <v>Office Supplies</v>
      </c>
      <c r="L820" t="str">
        <f>_xlfn.XLOOKUP(C820,Employee_Master!A:A,Employee_Master!B:B)</f>
        <v>Rahul Gupta</v>
      </c>
    </row>
    <row r="821" spans="1:12" x14ac:dyDescent="0.3">
      <c r="A821" t="s">
        <v>1097</v>
      </c>
      <c r="B821" s="1">
        <v>45994</v>
      </c>
      <c r="C821" t="s">
        <v>49</v>
      </c>
      <c r="D821" t="s">
        <v>174</v>
      </c>
      <c r="E821" t="s">
        <v>290</v>
      </c>
      <c r="F821">
        <v>19</v>
      </c>
      <c r="G821" t="str">
        <f>_xlfn.XLOOKUP(C821,Employee_Master!A:A,Employee_Master!B:B)</f>
        <v>Amit Verma</v>
      </c>
      <c r="H821" t="str">
        <f>_xlfn.XLOOKUP(D821,Product_Master!A:A,Product_Master!B:B)</f>
        <v>Monitor 4</v>
      </c>
      <c r="I821">
        <f>_xlfn.XLOOKUP(D821,Product_Master!A:A,Product_Master!D:D)</f>
        <v>15000</v>
      </c>
      <c r="J821">
        <f t="shared" si="12"/>
        <v>285000</v>
      </c>
      <c r="K821" t="str">
        <f>_xlfn.XLOOKUP(D821,Product_Master!A:A,Product_Master!C:C)</f>
        <v>Electronics</v>
      </c>
      <c r="L821" t="str">
        <f>_xlfn.XLOOKUP(C821,Employee_Master!A:A,Employee_Master!B:B)</f>
        <v>Amit Verma</v>
      </c>
    </row>
    <row r="822" spans="1:12" x14ac:dyDescent="0.3">
      <c r="A822" t="s">
        <v>1098</v>
      </c>
      <c r="B822" s="1">
        <v>46003</v>
      </c>
      <c r="C822" t="s">
        <v>104</v>
      </c>
      <c r="D822" t="s">
        <v>248</v>
      </c>
      <c r="E822" t="s">
        <v>290</v>
      </c>
      <c r="F822">
        <v>5</v>
      </c>
      <c r="G822" t="str">
        <f>_xlfn.XLOOKUP(C822,Employee_Master!A:A,Employee_Master!B:B)</f>
        <v>Neha Gupta</v>
      </c>
      <c r="H822" t="str">
        <f>_xlfn.XLOOKUP(D822,Product_Master!A:A,Product_Master!B:B)</f>
        <v>Marker 40</v>
      </c>
      <c r="I822">
        <f>_xlfn.XLOOKUP(D822,Product_Master!A:A,Product_Master!D:D)</f>
        <v>50</v>
      </c>
      <c r="J822">
        <f t="shared" si="12"/>
        <v>250</v>
      </c>
      <c r="K822" t="str">
        <f>_xlfn.XLOOKUP(D822,Product_Master!A:A,Product_Master!C:C)</f>
        <v>Office Supplies</v>
      </c>
      <c r="L822" t="str">
        <f>_xlfn.XLOOKUP(C822,Employee_Master!A:A,Employee_Master!B:B)</f>
        <v>Neha Gupta</v>
      </c>
    </row>
    <row r="823" spans="1:12" x14ac:dyDescent="0.3">
      <c r="A823" t="s">
        <v>1099</v>
      </c>
      <c r="B823" s="1">
        <v>45832</v>
      </c>
      <c r="C823" t="s">
        <v>23</v>
      </c>
      <c r="D823" t="s">
        <v>236</v>
      </c>
      <c r="E823" t="s">
        <v>290</v>
      </c>
      <c r="F823">
        <v>19</v>
      </c>
      <c r="G823" t="str">
        <f>_xlfn.XLOOKUP(C823,Employee_Master!A:A,Employee_Master!B:B)</f>
        <v>Rohit Jain</v>
      </c>
      <c r="H823" t="str">
        <f>_xlfn.XLOOKUP(D823,Product_Master!A:A,Product_Master!B:B)</f>
        <v>Monitor 34</v>
      </c>
      <c r="I823">
        <f>_xlfn.XLOOKUP(D823,Product_Master!A:A,Product_Master!D:D)</f>
        <v>15000</v>
      </c>
      <c r="J823">
        <f t="shared" si="12"/>
        <v>285000</v>
      </c>
      <c r="K823" t="str">
        <f>_xlfn.XLOOKUP(D823,Product_Master!A:A,Product_Master!C:C)</f>
        <v>Electronics</v>
      </c>
      <c r="L823" t="str">
        <f>_xlfn.XLOOKUP(C823,Employee_Master!A:A,Employee_Master!B:B)</f>
        <v>Rohit Jain</v>
      </c>
    </row>
    <row r="824" spans="1:12" x14ac:dyDescent="0.3">
      <c r="A824" t="s">
        <v>1100</v>
      </c>
      <c r="B824" s="1">
        <v>45832</v>
      </c>
      <c r="C824" t="s">
        <v>12</v>
      </c>
      <c r="D824" t="s">
        <v>268</v>
      </c>
      <c r="E824" t="s">
        <v>275</v>
      </c>
      <c r="F824">
        <v>5</v>
      </c>
      <c r="G824" t="str">
        <f>_xlfn.XLOOKUP(C824,Employee_Master!A:A,Employee_Master!B:B)</f>
        <v>Sneha Mehta</v>
      </c>
      <c r="H824" t="str">
        <f>_xlfn.XLOOKUP(D824,Product_Master!A:A,Product_Master!B:B)</f>
        <v>Marker 50</v>
      </c>
      <c r="I824">
        <f>_xlfn.XLOOKUP(D824,Product_Master!A:A,Product_Master!D:D)</f>
        <v>50</v>
      </c>
      <c r="J824">
        <f t="shared" si="12"/>
        <v>250</v>
      </c>
      <c r="K824" t="str">
        <f>_xlfn.XLOOKUP(D824,Product_Master!A:A,Product_Master!C:C)</f>
        <v>Office Supplies</v>
      </c>
      <c r="L824" t="str">
        <f>_xlfn.XLOOKUP(C824,Employee_Master!A:A,Employee_Master!B:B)</f>
        <v>Sneha Mehta</v>
      </c>
    </row>
    <row r="825" spans="1:12" x14ac:dyDescent="0.3">
      <c r="A825" t="s">
        <v>1101</v>
      </c>
      <c r="B825" s="1">
        <v>45659</v>
      </c>
      <c r="C825" t="s">
        <v>66</v>
      </c>
      <c r="D825" t="s">
        <v>230</v>
      </c>
      <c r="E825" t="s">
        <v>290</v>
      </c>
      <c r="F825">
        <v>16</v>
      </c>
      <c r="G825" t="str">
        <f>_xlfn.XLOOKUP(C825,Employee_Master!A:A,Employee_Master!B:B)</f>
        <v>Rohit Yadav</v>
      </c>
      <c r="H825" t="str">
        <f>_xlfn.XLOOKUP(D825,Product_Master!A:A,Product_Master!B:B)</f>
        <v>Laptop 31</v>
      </c>
      <c r="I825">
        <f>_xlfn.XLOOKUP(D825,Product_Master!A:A,Product_Master!D:D)</f>
        <v>60000</v>
      </c>
      <c r="J825">
        <f t="shared" si="12"/>
        <v>960000</v>
      </c>
      <c r="K825" t="str">
        <f>_xlfn.XLOOKUP(D825,Product_Master!A:A,Product_Master!C:C)</f>
        <v>Electronics</v>
      </c>
      <c r="L825" t="str">
        <f>_xlfn.XLOOKUP(C825,Employee_Master!A:A,Employee_Master!B:B)</f>
        <v>Rohit Yadav</v>
      </c>
    </row>
    <row r="826" spans="1:12" x14ac:dyDescent="0.3">
      <c r="A826" t="s">
        <v>1102</v>
      </c>
      <c r="B826" s="1">
        <v>45948</v>
      </c>
      <c r="C826" t="s">
        <v>114</v>
      </c>
      <c r="D826" t="s">
        <v>228</v>
      </c>
      <c r="E826" t="s">
        <v>275</v>
      </c>
      <c r="F826">
        <v>5</v>
      </c>
      <c r="G826" t="str">
        <f>_xlfn.XLOOKUP(C826,Employee_Master!A:A,Employee_Master!B:B)</f>
        <v>Anjali Sharma</v>
      </c>
      <c r="H826" t="str">
        <f>_xlfn.XLOOKUP(D826,Product_Master!A:A,Product_Master!B:B)</f>
        <v>Marker 30</v>
      </c>
      <c r="I826">
        <f>_xlfn.XLOOKUP(D826,Product_Master!A:A,Product_Master!D:D)</f>
        <v>50</v>
      </c>
      <c r="J826">
        <f t="shared" si="12"/>
        <v>250</v>
      </c>
      <c r="K826" t="str">
        <f>_xlfn.XLOOKUP(D826,Product_Master!A:A,Product_Master!C:C)</f>
        <v>Office Supplies</v>
      </c>
      <c r="L826" t="str">
        <f>_xlfn.XLOOKUP(C826,Employee_Master!A:A,Employee_Master!B:B)</f>
        <v>Anjali Sharma</v>
      </c>
    </row>
    <row r="827" spans="1:12" x14ac:dyDescent="0.3">
      <c r="A827" t="s">
        <v>1103</v>
      </c>
      <c r="B827" s="1">
        <v>45852</v>
      </c>
      <c r="C827" t="s">
        <v>120</v>
      </c>
      <c r="D827" t="s">
        <v>228</v>
      </c>
      <c r="E827" t="s">
        <v>275</v>
      </c>
      <c r="F827">
        <v>19</v>
      </c>
      <c r="G827" t="str">
        <f>_xlfn.XLOOKUP(C827,Employee_Master!A:A,Employee_Master!B:B)</f>
        <v>Priya Sharma</v>
      </c>
      <c r="H827" t="str">
        <f>_xlfn.XLOOKUP(D827,Product_Master!A:A,Product_Master!B:B)</f>
        <v>Marker 30</v>
      </c>
      <c r="I827">
        <f>_xlfn.XLOOKUP(D827,Product_Master!A:A,Product_Master!D:D)</f>
        <v>50</v>
      </c>
      <c r="J827">
        <f t="shared" si="12"/>
        <v>950</v>
      </c>
      <c r="K827" t="str">
        <f>_xlfn.XLOOKUP(D827,Product_Master!A:A,Product_Master!C:C)</f>
        <v>Office Supplies</v>
      </c>
      <c r="L827" t="str">
        <f>_xlfn.XLOOKUP(C827,Employee_Master!A:A,Employee_Master!B:B)</f>
        <v>Priya Sharma</v>
      </c>
    </row>
    <row r="828" spans="1:12" x14ac:dyDescent="0.3">
      <c r="A828" t="s">
        <v>1104</v>
      </c>
      <c r="B828" s="1">
        <v>45702</v>
      </c>
      <c r="C828" t="s">
        <v>132</v>
      </c>
      <c r="D828" t="s">
        <v>167</v>
      </c>
      <c r="E828" t="s">
        <v>281</v>
      </c>
      <c r="F828">
        <v>8</v>
      </c>
      <c r="G828" t="str">
        <f>_xlfn.XLOOKUP(C828,Employee_Master!A:A,Employee_Master!B:B)</f>
        <v>Anjali Kumar</v>
      </c>
      <c r="H828" t="str">
        <f>_xlfn.XLOOKUP(D828,Product_Master!A:A,Product_Master!B:B)</f>
        <v>Laptop 1</v>
      </c>
      <c r="I828">
        <f>_xlfn.XLOOKUP(D828,Product_Master!A:A,Product_Master!D:D)</f>
        <v>60000</v>
      </c>
      <c r="J828">
        <f t="shared" si="12"/>
        <v>480000</v>
      </c>
      <c r="K828" t="str">
        <f>_xlfn.XLOOKUP(D828,Product_Master!A:A,Product_Master!C:C)</f>
        <v>Electronics</v>
      </c>
      <c r="L828" t="str">
        <f>_xlfn.XLOOKUP(C828,Employee_Master!A:A,Employee_Master!B:B)</f>
        <v>Anjali Kumar</v>
      </c>
    </row>
    <row r="829" spans="1:12" x14ac:dyDescent="0.3">
      <c r="A829" t="s">
        <v>1105</v>
      </c>
      <c r="B829" s="1">
        <v>45886</v>
      </c>
      <c r="C829" t="s">
        <v>108</v>
      </c>
      <c r="D829" t="s">
        <v>242</v>
      </c>
      <c r="E829" t="s">
        <v>290</v>
      </c>
      <c r="F829">
        <v>10</v>
      </c>
      <c r="G829" t="str">
        <f>_xlfn.XLOOKUP(C829,Employee_Master!A:A,Employee_Master!B:B)</f>
        <v>Priya Jain</v>
      </c>
      <c r="H829" t="str">
        <f>_xlfn.XLOOKUP(D829,Product_Master!A:A,Product_Master!B:B)</f>
        <v>Cabinet 37</v>
      </c>
      <c r="I829">
        <f>_xlfn.XLOOKUP(D829,Product_Master!A:A,Product_Master!D:D)</f>
        <v>10000</v>
      </c>
      <c r="J829">
        <f t="shared" si="12"/>
        <v>100000</v>
      </c>
      <c r="K829" t="str">
        <f>_xlfn.XLOOKUP(D829,Product_Master!A:A,Product_Master!C:C)</f>
        <v>Furniture</v>
      </c>
      <c r="L829" t="str">
        <f>_xlfn.XLOOKUP(C829,Employee_Master!A:A,Employee_Master!B:B)</f>
        <v>Priya Jain</v>
      </c>
    </row>
    <row r="830" spans="1:12" x14ac:dyDescent="0.3">
      <c r="A830" t="s">
        <v>1106</v>
      </c>
      <c r="B830" s="1">
        <v>45971</v>
      </c>
      <c r="C830" t="s">
        <v>64</v>
      </c>
      <c r="D830" t="s">
        <v>198</v>
      </c>
      <c r="E830" t="s">
        <v>275</v>
      </c>
      <c r="F830">
        <v>4</v>
      </c>
      <c r="G830" t="str">
        <f>_xlfn.XLOOKUP(C830,Employee_Master!A:A,Employee_Master!B:B)</f>
        <v>Anjali Jain</v>
      </c>
      <c r="H830" t="str">
        <f>_xlfn.XLOOKUP(D830,Product_Master!A:A,Product_Master!B:B)</f>
        <v>Office Chair 15</v>
      </c>
      <c r="I830">
        <f>_xlfn.XLOOKUP(D830,Product_Master!A:A,Product_Master!D:D)</f>
        <v>7000</v>
      </c>
      <c r="J830">
        <f t="shared" si="12"/>
        <v>28000</v>
      </c>
      <c r="K830" t="str">
        <f>_xlfn.XLOOKUP(D830,Product_Master!A:A,Product_Master!C:C)</f>
        <v>Furniture</v>
      </c>
      <c r="L830" t="str">
        <f>_xlfn.XLOOKUP(C830,Employee_Master!A:A,Employee_Master!B:B)</f>
        <v>Anjali Jain</v>
      </c>
    </row>
    <row r="831" spans="1:12" x14ac:dyDescent="0.3">
      <c r="A831" t="s">
        <v>1107</v>
      </c>
      <c r="B831" s="1">
        <v>45978</v>
      </c>
      <c r="C831" t="s">
        <v>134</v>
      </c>
      <c r="D831" t="s">
        <v>183</v>
      </c>
      <c r="E831" t="s">
        <v>275</v>
      </c>
      <c r="F831">
        <v>10</v>
      </c>
      <c r="G831" t="str">
        <f>_xlfn.XLOOKUP(C831,Employee_Master!A:A,Employee_Master!B:B)</f>
        <v>Rahul Gupta</v>
      </c>
      <c r="H831" t="str">
        <f>_xlfn.XLOOKUP(D831,Product_Master!A:A,Product_Master!B:B)</f>
        <v>Notebook 8</v>
      </c>
      <c r="I831">
        <f>_xlfn.XLOOKUP(D831,Product_Master!A:A,Product_Master!D:D)</f>
        <v>100</v>
      </c>
      <c r="J831">
        <f t="shared" si="12"/>
        <v>1000</v>
      </c>
      <c r="K831" t="str">
        <f>_xlfn.XLOOKUP(D831,Product_Master!A:A,Product_Master!C:C)</f>
        <v>Office Supplies</v>
      </c>
      <c r="L831" t="str">
        <f>_xlfn.XLOOKUP(C831,Employee_Master!A:A,Employee_Master!B:B)</f>
        <v>Rahul Gupta</v>
      </c>
    </row>
    <row r="832" spans="1:12" x14ac:dyDescent="0.3">
      <c r="A832" t="s">
        <v>1108</v>
      </c>
      <c r="B832" s="1">
        <v>45996</v>
      </c>
      <c r="C832" t="s">
        <v>65</v>
      </c>
      <c r="D832" t="s">
        <v>264</v>
      </c>
      <c r="E832" t="s">
        <v>290</v>
      </c>
      <c r="F832">
        <v>1</v>
      </c>
      <c r="G832" t="str">
        <f>_xlfn.XLOOKUP(C832,Employee_Master!A:A,Employee_Master!B:B)</f>
        <v>Neha Mehta</v>
      </c>
      <c r="H832" t="str">
        <f>_xlfn.XLOOKUP(D832,Product_Master!A:A,Product_Master!B:B)</f>
        <v>Notebook 48</v>
      </c>
      <c r="I832">
        <f>_xlfn.XLOOKUP(D832,Product_Master!A:A,Product_Master!D:D)</f>
        <v>100</v>
      </c>
      <c r="J832">
        <f t="shared" si="12"/>
        <v>100</v>
      </c>
      <c r="K832" t="str">
        <f>_xlfn.XLOOKUP(D832,Product_Master!A:A,Product_Master!C:C)</f>
        <v>Office Supplies</v>
      </c>
      <c r="L832" t="str">
        <f>_xlfn.XLOOKUP(C832,Employee_Master!A:A,Employee_Master!B:B)</f>
        <v>Neha Mehta</v>
      </c>
    </row>
    <row r="833" spans="1:12" x14ac:dyDescent="0.3">
      <c r="A833" t="s">
        <v>1109</v>
      </c>
      <c r="B833" s="1">
        <v>45835</v>
      </c>
      <c r="C833" t="s">
        <v>77</v>
      </c>
      <c r="D833" t="s">
        <v>218</v>
      </c>
      <c r="E833" t="s">
        <v>275</v>
      </c>
      <c r="F833">
        <v>14</v>
      </c>
      <c r="G833" t="str">
        <f>_xlfn.XLOOKUP(C833,Employee_Master!A:A,Employee_Master!B:B)</f>
        <v>Rohit Verma</v>
      </c>
      <c r="H833" t="str">
        <f>_xlfn.XLOOKUP(D833,Product_Master!A:A,Product_Master!B:B)</f>
        <v>Office Chair 25</v>
      </c>
      <c r="I833">
        <f>_xlfn.XLOOKUP(D833,Product_Master!A:A,Product_Master!D:D)</f>
        <v>7000</v>
      </c>
      <c r="J833">
        <f t="shared" si="12"/>
        <v>98000</v>
      </c>
      <c r="K833" t="str">
        <f>_xlfn.XLOOKUP(D833,Product_Master!A:A,Product_Master!C:C)</f>
        <v>Furniture</v>
      </c>
      <c r="L833" t="str">
        <f>_xlfn.XLOOKUP(C833,Employee_Master!A:A,Employee_Master!B:B)</f>
        <v>Rohit Verma</v>
      </c>
    </row>
    <row r="834" spans="1:12" x14ac:dyDescent="0.3">
      <c r="A834" t="s">
        <v>1110</v>
      </c>
      <c r="B834" s="1">
        <v>45802</v>
      </c>
      <c r="C834" t="s">
        <v>89</v>
      </c>
      <c r="D834" t="s">
        <v>218</v>
      </c>
      <c r="E834" t="s">
        <v>281</v>
      </c>
      <c r="F834">
        <v>1</v>
      </c>
      <c r="G834" t="str">
        <f>_xlfn.XLOOKUP(C834,Employee_Master!A:A,Employee_Master!B:B)</f>
        <v>Amit Agarwal</v>
      </c>
      <c r="H834" t="str">
        <f>_xlfn.XLOOKUP(D834,Product_Master!A:A,Product_Master!B:B)</f>
        <v>Office Chair 25</v>
      </c>
      <c r="I834">
        <f>_xlfn.XLOOKUP(D834,Product_Master!A:A,Product_Master!D:D)</f>
        <v>7000</v>
      </c>
      <c r="J834">
        <f t="shared" si="12"/>
        <v>7000</v>
      </c>
      <c r="K834" t="str">
        <f>_xlfn.XLOOKUP(D834,Product_Master!A:A,Product_Master!C:C)</f>
        <v>Furniture</v>
      </c>
      <c r="L834" t="str">
        <f>_xlfn.XLOOKUP(C834,Employee_Master!A:A,Employee_Master!B:B)</f>
        <v>Amit Agarwal</v>
      </c>
    </row>
    <row r="835" spans="1:12" x14ac:dyDescent="0.3">
      <c r="A835" t="s">
        <v>1111</v>
      </c>
      <c r="B835" s="1">
        <v>45793</v>
      </c>
      <c r="C835" t="s">
        <v>79</v>
      </c>
      <c r="D835" t="s">
        <v>214</v>
      </c>
      <c r="E835" t="s">
        <v>281</v>
      </c>
      <c r="F835">
        <v>20</v>
      </c>
      <c r="G835" t="str">
        <f>_xlfn.XLOOKUP(C835,Employee_Master!A:A,Employee_Master!B:B)</f>
        <v>Anjali Singh</v>
      </c>
      <c r="H835" t="str">
        <f>_xlfn.XLOOKUP(D835,Product_Master!A:A,Product_Master!B:B)</f>
        <v>Keyboard 23</v>
      </c>
      <c r="I835">
        <f>_xlfn.XLOOKUP(D835,Product_Master!A:A,Product_Master!D:D)</f>
        <v>1200</v>
      </c>
      <c r="J835">
        <f t="shared" ref="J835:J898" si="13">F835*I835</f>
        <v>24000</v>
      </c>
      <c r="K835" t="str">
        <f>_xlfn.XLOOKUP(D835,Product_Master!A:A,Product_Master!C:C)</f>
        <v>Electronics</v>
      </c>
      <c r="L835" t="str">
        <f>_xlfn.XLOOKUP(C835,Employee_Master!A:A,Employee_Master!B:B)</f>
        <v>Anjali Singh</v>
      </c>
    </row>
    <row r="836" spans="1:12" x14ac:dyDescent="0.3">
      <c r="A836" t="s">
        <v>1112</v>
      </c>
      <c r="B836" s="1">
        <v>46008</v>
      </c>
      <c r="C836" t="s">
        <v>12</v>
      </c>
      <c r="D836" t="s">
        <v>196</v>
      </c>
      <c r="E836" t="s">
        <v>277</v>
      </c>
      <c r="F836">
        <v>6</v>
      </c>
      <c r="G836" t="str">
        <f>_xlfn.XLOOKUP(C836,Employee_Master!A:A,Employee_Master!B:B)</f>
        <v>Sneha Mehta</v>
      </c>
      <c r="H836" t="str">
        <f>_xlfn.XLOOKUP(D836,Product_Master!A:A,Product_Master!B:B)</f>
        <v>Monitor 14</v>
      </c>
      <c r="I836">
        <f>_xlfn.XLOOKUP(D836,Product_Master!A:A,Product_Master!D:D)</f>
        <v>15000</v>
      </c>
      <c r="J836">
        <f t="shared" si="13"/>
        <v>90000</v>
      </c>
      <c r="K836" t="str">
        <f>_xlfn.XLOOKUP(D836,Product_Master!A:A,Product_Master!C:C)</f>
        <v>Electronics</v>
      </c>
      <c r="L836" t="str">
        <f>_xlfn.XLOOKUP(C836,Employee_Master!A:A,Employee_Master!B:B)</f>
        <v>Sneha Mehta</v>
      </c>
    </row>
    <row r="837" spans="1:12" x14ac:dyDescent="0.3">
      <c r="A837" t="s">
        <v>1113</v>
      </c>
      <c r="B837" s="1">
        <v>45778</v>
      </c>
      <c r="C837" t="s">
        <v>25</v>
      </c>
      <c r="D837" t="s">
        <v>246</v>
      </c>
      <c r="E837" t="s">
        <v>281</v>
      </c>
      <c r="F837">
        <v>3</v>
      </c>
      <c r="G837" t="str">
        <f>_xlfn.XLOOKUP(C837,Employee_Master!A:A,Employee_Master!B:B)</f>
        <v>Pooja Singh</v>
      </c>
      <c r="H837" t="str">
        <f>_xlfn.XLOOKUP(D837,Product_Master!A:A,Product_Master!B:B)</f>
        <v>Printer Paper 39</v>
      </c>
      <c r="I837">
        <f>_xlfn.XLOOKUP(D837,Product_Master!A:A,Product_Master!D:D)</f>
        <v>300</v>
      </c>
      <c r="J837">
        <f t="shared" si="13"/>
        <v>900</v>
      </c>
      <c r="K837" t="str">
        <f>_xlfn.XLOOKUP(D837,Product_Master!A:A,Product_Master!C:C)</f>
        <v>Office Supplies</v>
      </c>
      <c r="L837" t="str">
        <f>_xlfn.XLOOKUP(C837,Employee_Master!A:A,Employee_Master!B:B)</f>
        <v>Pooja Singh</v>
      </c>
    </row>
    <row r="838" spans="1:12" x14ac:dyDescent="0.3">
      <c r="A838" t="s">
        <v>1114</v>
      </c>
      <c r="B838" s="1">
        <v>45796</v>
      </c>
      <c r="C838" t="s">
        <v>158</v>
      </c>
      <c r="D838" t="s">
        <v>244</v>
      </c>
      <c r="E838" t="s">
        <v>281</v>
      </c>
      <c r="F838">
        <v>9</v>
      </c>
      <c r="G838" t="str">
        <f>_xlfn.XLOOKUP(C838,Employee_Master!A:A,Employee_Master!B:B)</f>
        <v>Rohit Yadav</v>
      </c>
      <c r="H838" t="str">
        <f>_xlfn.XLOOKUP(D838,Product_Master!A:A,Product_Master!B:B)</f>
        <v>Notebook 38</v>
      </c>
      <c r="I838">
        <f>_xlfn.XLOOKUP(D838,Product_Master!A:A,Product_Master!D:D)</f>
        <v>100</v>
      </c>
      <c r="J838">
        <f t="shared" si="13"/>
        <v>900</v>
      </c>
      <c r="K838" t="str">
        <f>_xlfn.XLOOKUP(D838,Product_Master!A:A,Product_Master!C:C)</f>
        <v>Office Supplies</v>
      </c>
      <c r="L838" t="str">
        <f>_xlfn.XLOOKUP(C838,Employee_Master!A:A,Employee_Master!B:B)</f>
        <v>Rohit Yadav</v>
      </c>
    </row>
    <row r="839" spans="1:12" x14ac:dyDescent="0.3">
      <c r="A839" t="s">
        <v>1115</v>
      </c>
      <c r="B839" s="1">
        <v>46004</v>
      </c>
      <c r="C839" t="s">
        <v>126</v>
      </c>
      <c r="D839" t="s">
        <v>167</v>
      </c>
      <c r="E839" t="s">
        <v>275</v>
      </c>
      <c r="F839">
        <v>9</v>
      </c>
      <c r="G839" t="str">
        <f>_xlfn.XLOOKUP(C839,Employee_Master!A:A,Employee_Master!B:B)</f>
        <v>Karan Singh</v>
      </c>
      <c r="H839" t="str">
        <f>_xlfn.XLOOKUP(D839,Product_Master!A:A,Product_Master!B:B)</f>
        <v>Laptop 1</v>
      </c>
      <c r="I839">
        <f>_xlfn.XLOOKUP(D839,Product_Master!A:A,Product_Master!D:D)</f>
        <v>60000</v>
      </c>
      <c r="J839">
        <f t="shared" si="13"/>
        <v>540000</v>
      </c>
      <c r="K839" t="str">
        <f>_xlfn.XLOOKUP(D839,Product_Master!A:A,Product_Master!C:C)</f>
        <v>Electronics</v>
      </c>
      <c r="L839" t="str">
        <f>_xlfn.XLOOKUP(C839,Employee_Master!A:A,Employee_Master!B:B)</f>
        <v>Karan Singh</v>
      </c>
    </row>
    <row r="840" spans="1:12" x14ac:dyDescent="0.3">
      <c r="A840" t="s">
        <v>1116</v>
      </c>
      <c r="B840" s="1">
        <v>46013</v>
      </c>
      <c r="C840" t="s">
        <v>161</v>
      </c>
      <c r="D840" t="s">
        <v>186</v>
      </c>
      <c r="E840" t="s">
        <v>281</v>
      </c>
      <c r="F840">
        <v>11</v>
      </c>
      <c r="G840" t="str">
        <f>_xlfn.XLOOKUP(C840,Employee_Master!A:A,Employee_Master!B:B)</f>
        <v>Neha Patel</v>
      </c>
      <c r="H840" t="str">
        <f>_xlfn.XLOOKUP(D840,Product_Master!A:A,Product_Master!B:B)</f>
        <v>Printer Paper 9</v>
      </c>
      <c r="I840">
        <f>_xlfn.XLOOKUP(D840,Product_Master!A:A,Product_Master!D:D)</f>
        <v>300</v>
      </c>
      <c r="J840">
        <f t="shared" si="13"/>
        <v>3300</v>
      </c>
      <c r="K840" t="str">
        <f>_xlfn.XLOOKUP(D840,Product_Master!A:A,Product_Master!C:C)</f>
        <v>Office Supplies</v>
      </c>
      <c r="L840" t="str">
        <f>_xlfn.XLOOKUP(C840,Employee_Master!A:A,Employee_Master!B:B)</f>
        <v>Neha Patel</v>
      </c>
    </row>
    <row r="841" spans="1:12" x14ac:dyDescent="0.3">
      <c r="A841" t="s">
        <v>1117</v>
      </c>
      <c r="B841" s="1">
        <v>45715</v>
      </c>
      <c r="C841" t="s">
        <v>134</v>
      </c>
      <c r="D841" t="s">
        <v>232</v>
      </c>
      <c r="E841" t="s">
        <v>277</v>
      </c>
      <c r="F841">
        <v>17</v>
      </c>
      <c r="G841" t="str">
        <f>_xlfn.XLOOKUP(C841,Employee_Master!A:A,Employee_Master!B:B)</f>
        <v>Rahul Gupta</v>
      </c>
      <c r="H841" t="str">
        <f>_xlfn.XLOOKUP(D841,Product_Master!A:A,Product_Master!B:B)</f>
        <v>Mouse 32</v>
      </c>
      <c r="I841">
        <f>_xlfn.XLOOKUP(D841,Product_Master!A:A,Product_Master!D:D)</f>
        <v>500</v>
      </c>
      <c r="J841">
        <f t="shared" si="13"/>
        <v>8500</v>
      </c>
      <c r="K841" t="str">
        <f>_xlfn.XLOOKUP(D841,Product_Master!A:A,Product_Master!C:C)</f>
        <v>Electronics</v>
      </c>
      <c r="L841" t="str">
        <f>_xlfn.XLOOKUP(C841,Employee_Master!A:A,Employee_Master!B:B)</f>
        <v>Rahul Gupta</v>
      </c>
    </row>
    <row r="842" spans="1:12" x14ac:dyDescent="0.3">
      <c r="A842" t="s">
        <v>1118</v>
      </c>
      <c r="B842" s="1">
        <v>45891</v>
      </c>
      <c r="C842" t="s">
        <v>136</v>
      </c>
      <c r="D842" t="s">
        <v>248</v>
      </c>
      <c r="E842" t="s">
        <v>275</v>
      </c>
      <c r="F842">
        <v>4</v>
      </c>
      <c r="G842" t="str">
        <f>_xlfn.XLOOKUP(C842,Employee_Master!A:A,Employee_Master!B:B)</f>
        <v>Karan Yadav</v>
      </c>
      <c r="H842" t="str">
        <f>_xlfn.XLOOKUP(D842,Product_Master!A:A,Product_Master!B:B)</f>
        <v>Marker 40</v>
      </c>
      <c r="I842">
        <f>_xlfn.XLOOKUP(D842,Product_Master!A:A,Product_Master!D:D)</f>
        <v>50</v>
      </c>
      <c r="J842">
        <f t="shared" si="13"/>
        <v>200</v>
      </c>
      <c r="K842" t="str">
        <f>_xlfn.XLOOKUP(D842,Product_Master!A:A,Product_Master!C:C)</f>
        <v>Office Supplies</v>
      </c>
      <c r="L842" t="str">
        <f>_xlfn.XLOOKUP(C842,Employee_Master!A:A,Employee_Master!B:B)</f>
        <v>Karan Yadav</v>
      </c>
    </row>
    <row r="843" spans="1:12" x14ac:dyDescent="0.3">
      <c r="A843" t="s">
        <v>1119</v>
      </c>
      <c r="B843" s="1">
        <v>45766</v>
      </c>
      <c r="C843" t="s">
        <v>152</v>
      </c>
      <c r="D843" t="s">
        <v>174</v>
      </c>
      <c r="E843" t="s">
        <v>277</v>
      </c>
      <c r="F843">
        <v>11</v>
      </c>
      <c r="G843" t="str">
        <f>_xlfn.XLOOKUP(C843,Employee_Master!A:A,Employee_Master!B:B)</f>
        <v>Vikas Singh</v>
      </c>
      <c r="H843" t="str">
        <f>_xlfn.XLOOKUP(D843,Product_Master!A:A,Product_Master!B:B)</f>
        <v>Monitor 4</v>
      </c>
      <c r="I843">
        <f>_xlfn.XLOOKUP(D843,Product_Master!A:A,Product_Master!D:D)</f>
        <v>15000</v>
      </c>
      <c r="J843">
        <f t="shared" si="13"/>
        <v>165000</v>
      </c>
      <c r="K843" t="str">
        <f>_xlfn.XLOOKUP(D843,Product_Master!A:A,Product_Master!C:C)</f>
        <v>Electronics</v>
      </c>
      <c r="L843" t="str">
        <f>_xlfn.XLOOKUP(C843,Employee_Master!A:A,Employee_Master!B:B)</f>
        <v>Vikas Singh</v>
      </c>
    </row>
    <row r="844" spans="1:12" x14ac:dyDescent="0.3">
      <c r="A844" t="s">
        <v>1120</v>
      </c>
      <c r="B844" s="1">
        <v>45952</v>
      </c>
      <c r="C844" t="s">
        <v>81</v>
      </c>
      <c r="D844" t="s">
        <v>170</v>
      </c>
      <c r="E844" t="s">
        <v>277</v>
      </c>
      <c r="F844">
        <v>18</v>
      </c>
      <c r="G844" t="str">
        <f>_xlfn.XLOOKUP(C844,Employee_Master!A:A,Employee_Master!B:B)</f>
        <v>Priya Verma</v>
      </c>
      <c r="H844" t="str">
        <f>_xlfn.XLOOKUP(D844,Product_Master!A:A,Product_Master!B:B)</f>
        <v>Mouse 2</v>
      </c>
      <c r="I844">
        <f>_xlfn.XLOOKUP(D844,Product_Master!A:A,Product_Master!D:D)</f>
        <v>500</v>
      </c>
      <c r="J844">
        <f t="shared" si="13"/>
        <v>9000</v>
      </c>
      <c r="K844" t="str">
        <f>_xlfn.XLOOKUP(D844,Product_Master!A:A,Product_Master!C:C)</f>
        <v>Electronics</v>
      </c>
      <c r="L844" t="str">
        <f>_xlfn.XLOOKUP(C844,Employee_Master!A:A,Employee_Master!B:B)</f>
        <v>Priya Verma</v>
      </c>
    </row>
    <row r="845" spans="1:12" x14ac:dyDescent="0.3">
      <c r="A845" t="s">
        <v>1121</v>
      </c>
      <c r="B845" s="1">
        <v>45844</v>
      </c>
      <c r="C845" t="s">
        <v>97</v>
      </c>
      <c r="D845" t="s">
        <v>174</v>
      </c>
      <c r="E845" t="s">
        <v>290</v>
      </c>
      <c r="F845">
        <v>1</v>
      </c>
      <c r="G845" t="str">
        <f>_xlfn.XLOOKUP(C845,Employee_Master!A:A,Employee_Master!B:B)</f>
        <v>Anjali Singh</v>
      </c>
      <c r="H845" t="str">
        <f>_xlfn.XLOOKUP(D845,Product_Master!A:A,Product_Master!B:B)</f>
        <v>Monitor 4</v>
      </c>
      <c r="I845">
        <f>_xlfn.XLOOKUP(D845,Product_Master!A:A,Product_Master!D:D)</f>
        <v>15000</v>
      </c>
      <c r="J845">
        <f t="shared" si="13"/>
        <v>15000</v>
      </c>
      <c r="K845" t="str">
        <f>_xlfn.XLOOKUP(D845,Product_Master!A:A,Product_Master!C:C)</f>
        <v>Electronics</v>
      </c>
      <c r="L845" t="str">
        <f>_xlfn.XLOOKUP(C845,Employee_Master!A:A,Employee_Master!B:B)</f>
        <v>Anjali Singh</v>
      </c>
    </row>
    <row r="846" spans="1:12" x14ac:dyDescent="0.3">
      <c r="A846" t="s">
        <v>1122</v>
      </c>
      <c r="B846" s="1">
        <v>45748</v>
      </c>
      <c r="C846" t="s">
        <v>66</v>
      </c>
      <c r="D846" t="s">
        <v>172</v>
      </c>
      <c r="E846" t="s">
        <v>277</v>
      </c>
      <c r="F846">
        <v>3</v>
      </c>
      <c r="G846" t="str">
        <f>_xlfn.XLOOKUP(C846,Employee_Master!A:A,Employee_Master!B:B)</f>
        <v>Rohit Yadav</v>
      </c>
      <c r="H846" t="str">
        <f>_xlfn.XLOOKUP(D846,Product_Master!A:A,Product_Master!B:B)</f>
        <v>Keyboard 3</v>
      </c>
      <c r="I846">
        <f>_xlfn.XLOOKUP(D846,Product_Master!A:A,Product_Master!D:D)</f>
        <v>1200</v>
      </c>
      <c r="J846">
        <f t="shared" si="13"/>
        <v>3600</v>
      </c>
      <c r="K846" t="str">
        <f>_xlfn.XLOOKUP(D846,Product_Master!A:A,Product_Master!C:C)</f>
        <v>Electronics</v>
      </c>
      <c r="L846" t="str">
        <f>_xlfn.XLOOKUP(C846,Employee_Master!A:A,Employee_Master!B:B)</f>
        <v>Rohit Yadav</v>
      </c>
    </row>
    <row r="847" spans="1:12" x14ac:dyDescent="0.3">
      <c r="A847" t="s">
        <v>1123</v>
      </c>
      <c r="B847" s="1">
        <v>45798</v>
      </c>
      <c r="C847" t="s">
        <v>151</v>
      </c>
      <c r="D847" t="s">
        <v>196</v>
      </c>
      <c r="E847" t="s">
        <v>277</v>
      </c>
      <c r="F847">
        <v>7</v>
      </c>
      <c r="G847" t="str">
        <f>_xlfn.XLOOKUP(C847,Employee_Master!A:A,Employee_Master!B:B)</f>
        <v>Neha Yadav</v>
      </c>
      <c r="H847" t="str">
        <f>_xlfn.XLOOKUP(D847,Product_Master!A:A,Product_Master!B:B)</f>
        <v>Monitor 14</v>
      </c>
      <c r="I847">
        <f>_xlfn.XLOOKUP(D847,Product_Master!A:A,Product_Master!D:D)</f>
        <v>15000</v>
      </c>
      <c r="J847">
        <f t="shared" si="13"/>
        <v>105000</v>
      </c>
      <c r="K847" t="str">
        <f>_xlfn.XLOOKUP(D847,Product_Master!A:A,Product_Master!C:C)</f>
        <v>Electronics</v>
      </c>
      <c r="L847" t="str">
        <f>_xlfn.XLOOKUP(C847,Employee_Master!A:A,Employee_Master!B:B)</f>
        <v>Neha Yadav</v>
      </c>
    </row>
    <row r="848" spans="1:12" x14ac:dyDescent="0.3">
      <c r="A848" t="s">
        <v>1124</v>
      </c>
      <c r="B848" s="1">
        <v>45860</v>
      </c>
      <c r="C848" t="s">
        <v>104</v>
      </c>
      <c r="D848" t="s">
        <v>170</v>
      </c>
      <c r="E848" t="s">
        <v>275</v>
      </c>
      <c r="F848">
        <v>13</v>
      </c>
      <c r="G848" t="str">
        <f>_xlfn.XLOOKUP(C848,Employee_Master!A:A,Employee_Master!B:B)</f>
        <v>Neha Gupta</v>
      </c>
      <c r="H848" t="str">
        <f>_xlfn.XLOOKUP(D848,Product_Master!A:A,Product_Master!B:B)</f>
        <v>Mouse 2</v>
      </c>
      <c r="I848">
        <f>_xlfn.XLOOKUP(D848,Product_Master!A:A,Product_Master!D:D)</f>
        <v>500</v>
      </c>
      <c r="J848">
        <f t="shared" si="13"/>
        <v>6500</v>
      </c>
      <c r="K848" t="str">
        <f>_xlfn.XLOOKUP(D848,Product_Master!A:A,Product_Master!C:C)</f>
        <v>Electronics</v>
      </c>
      <c r="L848" t="str">
        <f>_xlfn.XLOOKUP(C848,Employee_Master!A:A,Employee_Master!B:B)</f>
        <v>Neha Gupta</v>
      </c>
    </row>
    <row r="849" spans="1:12" x14ac:dyDescent="0.3">
      <c r="A849" t="s">
        <v>1125</v>
      </c>
      <c r="B849" s="1">
        <v>45911</v>
      </c>
      <c r="C849" t="s">
        <v>77</v>
      </c>
      <c r="D849" t="s">
        <v>186</v>
      </c>
      <c r="E849" t="s">
        <v>290</v>
      </c>
      <c r="F849">
        <v>12</v>
      </c>
      <c r="G849" t="str">
        <f>_xlfn.XLOOKUP(C849,Employee_Master!A:A,Employee_Master!B:B)</f>
        <v>Rohit Verma</v>
      </c>
      <c r="H849" t="str">
        <f>_xlfn.XLOOKUP(D849,Product_Master!A:A,Product_Master!B:B)</f>
        <v>Printer Paper 9</v>
      </c>
      <c r="I849">
        <f>_xlfn.XLOOKUP(D849,Product_Master!A:A,Product_Master!D:D)</f>
        <v>300</v>
      </c>
      <c r="J849">
        <f t="shared" si="13"/>
        <v>3600</v>
      </c>
      <c r="K849" t="str">
        <f>_xlfn.XLOOKUP(D849,Product_Master!A:A,Product_Master!C:C)</f>
        <v>Office Supplies</v>
      </c>
      <c r="L849" t="str">
        <f>_xlfn.XLOOKUP(C849,Employee_Master!A:A,Employee_Master!B:B)</f>
        <v>Rohit Verma</v>
      </c>
    </row>
    <row r="850" spans="1:12" x14ac:dyDescent="0.3">
      <c r="A850" t="s">
        <v>1126</v>
      </c>
      <c r="B850" s="1">
        <v>45778</v>
      </c>
      <c r="C850" t="s">
        <v>62</v>
      </c>
      <c r="D850" t="s">
        <v>260</v>
      </c>
      <c r="E850" t="s">
        <v>275</v>
      </c>
      <c r="F850">
        <v>7</v>
      </c>
      <c r="G850" t="str">
        <f>_xlfn.XLOOKUP(C850,Employee_Master!A:A,Employee_Master!B:B)</f>
        <v>Neha Gupta</v>
      </c>
      <c r="H850" t="str">
        <f>_xlfn.XLOOKUP(D850,Product_Master!A:A,Product_Master!B:B)</f>
        <v>Desk 46</v>
      </c>
      <c r="I850">
        <f>_xlfn.XLOOKUP(D850,Product_Master!A:A,Product_Master!D:D)</f>
        <v>12000</v>
      </c>
      <c r="J850">
        <f t="shared" si="13"/>
        <v>84000</v>
      </c>
      <c r="K850" t="str">
        <f>_xlfn.XLOOKUP(D850,Product_Master!A:A,Product_Master!C:C)</f>
        <v>Furniture</v>
      </c>
      <c r="L850" t="str">
        <f>_xlfn.XLOOKUP(C850,Employee_Master!A:A,Employee_Master!B:B)</f>
        <v>Neha Gupta</v>
      </c>
    </row>
    <row r="851" spans="1:12" x14ac:dyDescent="0.3">
      <c r="A851" t="s">
        <v>1127</v>
      </c>
      <c r="B851" s="1">
        <v>45903</v>
      </c>
      <c r="C851" t="s">
        <v>152</v>
      </c>
      <c r="D851" t="s">
        <v>192</v>
      </c>
      <c r="E851" t="s">
        <v>275</v>
      </c>
      <c r="F851">
        <v>2</v>
      </c>
      <c r="G851" t="str">
        <f>_xlfn.XLOOKUP(C851,Employee_Master!A:A,Employee_Master!B:B)</f>
        <v>Vikas Singh</v>
      </c>
      <c r="H851" t="str">
        <f>_xlfn.XLOOKUP(D851,Product_Master!A:A,Product_Master!B:B)</f>
        <v>Mouse 12</v>
      </c>
      <c r="I851">
        <f>_xlfn.XLOOKUP(D851,Product_Master!A:A,Product_Master!D:D)</f>
        <v>500</v>
      </c>
      <c r="J851">
        <f t="shared" si="13"/>
        <v>1000</v>
      </c>
      <c r="K851" t="str">
        <f>_xlfn.XLOOKUP(D851,Product_Master!A:A,Product_Master!C:C)</f>
        <v>Electronics</v>
      </c>
      <c r="L851" t="str">
        <f>_xlfn.XLOOKUP(C851,Employee_Master!A:A,Employee_Master!B:B)</f>
        <v>Vikas Singh</v>
      </c>
    </row>
    <row r="852" spans="1:12" x14ac:dyDescent="0.3">
      <c r="A852" t="s">
        <v>1128</v>
      </c>
      <c r="B852" s="1">
        <v>45707</v>
      </c>
      <c r="C852" t="s">
        <v>161</v>
      </c>
      <c r="D852" t="s">
        <v>167</v>
      </c>
      <c r="E852" t="s">
        <v>277</v>
      </c>
      <c r="F852">
        <v>7</v>
      </c>
      <c r="G852" t="str">
        <f>_xlfn.XLOOKUP(C852,Employee_Master!A:A,Employee_Master!B:B)</f>
        <v>Neha Patel</v>
      </c>
      <c r="H852" t="str">
        <f>_xlfn.XLOOKUP(D852,Product_Master!A:A,Product_Master!B:B)</f>
        <v>Laptop 1</v>
      </c>
      <c r="I852">
        <f>_xlfn.XLOOKUP(D852,Product_Master!A:A,Product_Master!D:D)</f>
        <v>60000</v>
      </c>
      <c r="J852">
        <f t="shared" si="13"/>
        <v>420000</v>
      </c>
      <c r="K852" t="str">
        <f>_xlfn.XLOOKUP(D852,Product_Master!A:A,Product_Master!C:C)</f>
        <v>Electronics</v>
      </c>
      <c r="L852" t="str">
        <f>_xlfn.XLOOKUP(C852,Employee_Master!A:A,Employee_Master!B:B)</f>
        <v>Neha Patel</v>
      </c>
    </row>
    <row r="853" spans="1:12" x14ac:dyDescent="0.3">
      <c r="A853" t="s">
        <v>1129</v>
      </c>
      <c r="B853" s="1">
        <v>45905</v>
      </c>
      <c r="C853" t="s">
        <v>137</v>
      </c>
      <c r="D853" t="s">
        <v>218</v>
      </c>
      <c r="E853" t="s">
        <v>277</v>
      </c>
      <c r="F853">
        <v>9</v>
      </c>
      <c r="G853" t="str">
        <f>_xlfn.XLOOKUP(C853,Employee_Master!A:A,Employee_Master!B:B)</f>
        <v>Priya Mehta</v>
      </c>
      <c r="H853" t="str">
        <f>_xlfn.XLOOKUP(D853,Product_Master!A:A,Product_Master!B:B)</f>
        <v>Office Chair 25</v>
      </c>
      <c r="I853">
        <f>_xlfn.XLOOKUP(D853,Product_Master!A:A,Product_Master!D:D)</f>
        <v>7000</v>
      </c>
      <c r="J853">
        <f t="shared" si="13"/>
        <v>63000</v>
      </c>
      <c r="K853" t="str">
        <f>_xlfn.XLOOKUP(D853,Product_Master!A:A,Product_Master!C:C)</f>
        <v>Furniture</v>
      </c>
      <c r="L853" t="str">
        <f>_xlfn.XLOOKUP(C853,Employee_Master!A:A,Employee_Master!B:B)</f>
        <v>Priya Mehta</v>
      </c>
    </row>
    <row r="854" spans="1:12" x14ac:dyDescent="0.3">
      <c r="A854" t="s">
        <v>1130</v>
      </c>
      <c r="B854" s="1">
        <v>45955</v>
      </c>
      <c r="C854" t="s">
        <v>30</v>
      </c>
      <c r="D854" t="s">
        <v>224</v>
      </c>
      <c r="E854" t="s">
        <v>281</v>
      </c>
      <c r="F854">
        <v>7</v>
      </c>
      <c r="G854" t="str">
        <f>_xlfn.XLOOKUP(C854,Employee_Master!A:A,Employee_Master!B:B)</f>
        <v>Neha Singh</v>
      </c>
      <c r="H854" t="str">
        <f>_xlfn.XLOOKUP(D854,Product_Master!A:A,Product_Master!B:B)</f>
        <v>Notebook 28</v>
      </c>
      <c r="I854">
        <f>_xlfn.XLOOKUP(D854,Product_Master!A:A,Product_Master!D:D)</f>
        <v>100</v>
      </c>
      <c r="J854">
        <f t="shared" si="13"/>
        <v>700</v>
      </c>
      <c r="K854" t="str">
        <f>_xlfn.XLOOKUP(D854,Product_Master!A:A,Product_Master!C:C)</f>
        <v>Office Supplies</v>
      </c>
      <c r="L854" t="str">
        <f>_xlfn.XLOOKUP(C854,Employee_Master!A:A,Employee_Master!B:B)</f>
        <v>Neha Singh</v>
      </c>
    </row>
    <row r="855" spans="1:12" x14ac:dyDescent="0.3">
      <c r="A855" t="s">
        <v>1131</v>
      </c>
      <c r="B855" s="1">
        <v>46015</v>
      </c>
      <c r="C855" t="s">
        <v>10</v>
      </c>
      <c r="D855" t="s">
        <v>174</v>
      </c>
      <c r="E855" t="s">
        <v>275</v>
      </c>
      <c r="F855">
        <v>7</v>
      </c>
      <c r="G855" t="str">
        <f>_xlfn.XLOOKUP(C855,Employee_Master!A:A,Employee_Master!B:B)</f>
        <v>Karan Yadav</v>
      </c>
      <c r="H855" t="str">
        <f>_xlfn.XLOOKUP(D855,Product_Master!A:A,Product_Master!B:B)</f>
        <v>Monitor 4</v>
      </c>
      <c r="I855">
        <f>_xlfn.XLOOKUP(D855,Product_Master!A:A,Product_Master!D:D)</f>
        <v>15000</v>
      </c>
      <c r="J855">
        <f t="shared" si="13"/>
        <v>105000</v>
      </c>
      <c r="K855" t="str">
        <f>_xlfn.XLOOKUP(D855,Product_Master!A:A,Product_Master!C:C)</f>
        <v>Electronics</v>
      </c>
      <c r="L855" t="str">
        <f>_xlfn.XLOOKUP(C855,Employee_Master!A:A,Employee_Master!B:B)</f>
        <v>Karan Yadav</v>
      </c>
    </row>
    <row r="856" spans="1:12" x14ac:dyDescent="0.3">
      <c r="A856" t="s">
        <v>1132</v>
      </c>
      <c r="B856" s="1">
        <v>45946</v>
      </c>
      <c r="C856" t="s">
        <v>8</v>
      </c>
      <c r="D856" t="s">
        <v>250</v>
      </c>
      <c r="E856" t="s">
        <v>277</v>
      </c>
      <c r="F856">
        <v>7</v>
      </c>
      <c r="G856" t="str">
        <f>_xlfn.XLOOKUP(C856,Employee_Master!A:A,Employee_Master!B:B)</f>
        <v>Karan Patel</v>
      </c>
      <c r="H856" t="str">
        <f>_xlfn.XLOOKUP(D856,Product_Master!A:A,Product_Master!B:B)</f>
        <v>Laptop 41</v>
      </c>
      <c r="I856">
        <f>_xlfn.XLOOKUP(D856,Product_Master!A:A,Product_Master!D:D)</f>
        <v>60000</v>
      </c>
      <c r="J856">
        <f t="shared" si="13"/>
        <v>420000</v>
      </c>
      <c r="K856" t="str">
        <f>_xlfn.XLOOKUP(D856,Product_Master!A:A,Product_Master!C:C)</f>
        <v>Electronics</v>
      </c>
      <c r="L856" t="str">
        <f>_xlfn.XLOOKUP(C856,Employee_Master!A:A,Employee_Master!B:B)</f>
        <v>Karan Patel</v>
      </c>
    </row>
    <row r="857" spans="1:12" x14ac:dyDescent="0.3">
      <c r="A857" t="s">
        <v>1133</v>
      </c>
      <c r="B857" s="1">
        <v>45933</v>
      </c>
      <c r="C857" t="s">
        <v>127</v>
      </c>
      <c r="D857" t="s">
        <v>179</v>
      </c>
      <c r="E857" t="s">
        <v>277</v>
      </c>
      <c r="F857">
        <v>12</v>
      </c>
      <c r="G857" t="str">
        <f>_xlfn.XLOOKUP(C857,Employee_Master!A:A,Employee_Master!B:B)</f>
        <v>Rahul Jain</v>
      </c>
      <c r="H857" t="str">
        <f>_xlfn.XLOOKUP(D857,Product_Master!A:A,Product_Master!B:B)</f>
        <v>Desk 6</v>
      </c>
      <c r="I857">
        <f>_xlfn.XLOOKUP(D857,Product_Master!A:A,Product_Master!D:D)</f>
        <v>12000</v>
      </c>
      <c r="J857">
        <f t="shared" si="13"/>
        <v>144000</v>
      </c>
      <c r="K857" t="str">
        <f>_xlfn.XLOOKUP(D857,Product_Master!A:A,Product_Master!C:C)</f>
        <v>Furniture</v>
      </c>
      <c r="L857" t="str">
        <f>_xlfn.XLOOKUP(C857,Employee_Master!A:A,Employee_Master!B:B)</f>
        <v>Rahul Jain</v>
      </c>
    </row>
    <row r="858" spans="1:12" x14ac:dyDescent="0.3">
      <c r="A858" t="s">
        <v>1134</v>
      </c>
      <c r="B858" s="1">
        <v>45894</v>
      </c>
      <c r="C858" t="s">
        <v>75</v>
      </c>
      <c r="D858" t="s">
        <v>200</v>
      </c>
      <c r="E858" t="s">
        <v>277</v>
      </c>
      <c r="F858">
        <v>3</v>
      </c>
      <c r="G858" t="str">
        <f>_xlfn.XLOOKUP(C858,Employee_Master!A:A,Employee_Master!B:B)</f>
        <v>Vikas Sharma</v>
      </c>
      <c r="H858" t="str">
        <f>_xlfn.XLOOKUP(D858,Product_Master!A:A,Product_Master!B:B)</f>
        <v>Desk 16</v>
      </c>
      <c r="I858">
        <f>_xlfn.XLOOKUP(D858,Product_Master!A:A,Product_Master!D:D)</f>
        <v>12000</v>
      </c>
      <c r="J858">
        <f t="shared" si="13"/>
        <v>36000</v>
      </c>
      <c r="K858" t="str">
        <f>_xlfn.XLOOKUP(D858,Product_Master!A:A,Product_Master!C:C)</f>
        <v>Furniture</v>
      </c>
      <c r="L858" t="str">
        <f>_xlfn.XLOOKUP(C858,Employee_Master!A:A,Employee_Master!B:B)</f>
        <v>Vikas Sharma</v>
      </c>
    </row>
    <row r="859" spans="1:12" x14ac:dyDescent="0.3">
      <c r="A859" t="s">
        <v>1135</v>
      </c>
      <c r="B859" s="1">
        <v>45796</v>
      </c>
      <c r="C859" t="s">
        <v>37</v>
      </c>
      <c r="D859" t="s">
        <v>198</v>
      </c>
      <c r="E859" t="s">
        <v>275</v>
      </c>
      <c r="F859">
        <v>12</v>
      </c>
      <c r="G859" t="str">
        <f>_xlfn.XLOOKUP(C859,Employee_Master!A:A,Employee_Master!B:B)</f>
        <v>Rahul Yadav</v>
      </c>
      <c r="H859" t="str">
        <f>_xlfn.XLOOKUP(D859,Product_Master!A:A,Product_Master!B:B)</f>
        <v>Office Chair 15</v>
      </c>
      <c r="I859">
        <f>_xlfn.XLOOKUP(D859,Product_Master!A:A,Product_Master!D:D)</f>
        <v>7000</v>
      </c>
      <c r="J859">
        <f t="shared" si="13"/>
        <v>84000</v>
      </c>
      <c r="K859" t="str">
        <f>_xlfn.XLOOKUP(D859,Product_Master!A:A,Product_Master!C:C)</f>
        <v>Furniture</v>
      </c>
      <c r="L859" t="str">
        <f>_xlfn.XLOOKUP(C859,Employee_Master!A:A,Employee_Master!B:B)</f>
        <v>Rahul Yadav</v>
      </c>
    </row>
    <row r="860" spans="1:12" x14ac:dyDescent="0.3">
      <c r="A860" t="s">
        <v>1136</v>
      </c>
      <c r="B860" s="1">
        <v>45967</v>
      </c>
      <c r="C860" t="s">
        <v>53</v>
      </c>
      <c r="D860" t="s">
        <v>234</v>
      </c>
      <c r="E860" t="s">
        <v>275</v>
      </c>
      <c r="F860">
        <v>1</v>
      </c>
      <c r="G860" t="str">
        <f>_xlfn.XLOOKUP(C860,Employee_Master!A:A,Employee_Master!B:B)</f>
        <v>Karan Sharma</v>
      </c>
      <c r="H860" t="str">
        <f>_xlfn.XLOOKUP(D860,Product_Master!A:A,Product_Master!B:B)</f>
        <v>Keyboard 33</v>
      </c>
      <c r="I860">
        <f>_xlfn.XLOOKUP(D860,Product_Master!A:A,Product_Master!D:D)</f>
        <v>1200</v>
      </c>
      <c r="J860">
        <f t="shared" si="13"/>
        <v>1200</v>
      </c>
      <c r="K860" t="str">
        <f>_xlfn.XLOOKUP(D860,Product_Master!A:A,Product_Master!C:C)</f>
        <v>Electronics</v>
      </c>
      <c r="L860" t="str">
        <f>_xlfn.XLOOKUP(C860,Employee_Master!A:A,Employee_Master!B:B)</f>
        <v>Karan Sharma</v>
      </c>
    </row>
    <row r="861" spans="1:12" x14ac:dyDescent="0.3">
      <c r="A861" t="s">
        <v>1137</v>
      </c>
      <c r="B861" s="1">
        <v>45811</v>
      </c>
      <c r="C861" t="s">
        <v>97</v>
      </c>
      <c r="D861" t="s">
        <v>176</v>
      </c>
      <c r="E861" t="s">
        <v>290</v>
      </c>
      <c r="F861">
        <v>1</v>
      </c>
      <c r="G861" t="str">
        <f>_xlfn.XLOOKUP(C861,Employee_Master!A:A,Employee_Master!B:B)</f>
        <v>Anjali Singh</v>
      </c>
      <c r="H861" t="str">
        <f>_xlfn.XLOOKUP(D861,Product_Master!A:A,Product_Master!B:B)</f>
        <v>Office Chair 5</v>
      </c>
      <c r="I861">
        <f>_xlfn.XLOOKUP(D861,Product_Master!A:A,Product_Master!D:D)</f>
        <v>7000</v>
      </c>
      <c r="J861">
        <f t="shared" si="13"/>
        <v>7000</v>
      </c>
      <c r="K861" t="str">
        <f>_xlfn.XLOOKUP(D861,Product_Master!A:A,Product_Master!C:C)</f>
        <v>Furniture</v>
      </c>
      <c r="L861" t="str">
        <f>_xlfn.XLOOKUP(C861,Employee_Master!A:A,Employee_Master!B:B)</f>
        <v>Anjali Singh</v>
      </c>
    </row>
    <row r="862" spans="1:12" x14ac:dyDescent="0.3">
      <c r="A862" t="s">
        <v>1138</v>
      </c>
      <c r="B862" s="1">
        <v>45689</v>
      </c>
      <c r="C862" t="s">
        <v>72</v>
      </c>
      <c r="D862" t="s">
        <v>244</v>
      </c>
      <c r="E862" t="s">
        <v>275</v>
      </c>
      <c r="F862">
        <v>19</v>
      </c>
      <c r="G862" t="str">
        <f>_xlfn.XLOOKUP(C862,Employee_Master!A:A,Employee_Master!B:B)</f>
        <v>Karan Yadav</v>
      </c>
      <c r="H862" t="str">
        <f>_xlfn.XLOOKUP(D862,Product_Master!A:A,Product_Master!B:B)</f>
        <v>Notebook 38</v>
      </c>
      <c r="I862">
        <f>_xlfn.XLOOKUP(D862,Product_Master!A:A,Product_Master!D:D)</f>
        <v>100</v>
      </c>
      <c r="J862">
        <f t="shared" si="13"/>
        <v>1900</v>
      </c>
      <c r="K862" t="str">
        <f>_xlfn.XLOOKUP(D862,Product_Master!A:A,Product_Master!C:C)</f>
        <v>Office Supplies</v>
      </c>
      <c r="L862" t="str">
        <f>_xlfn.XLOOKUP(C862,Employee_Master!A:A,Employee_Master!B:B)</f>
        <v>Karan Yadav</v>
      </c>
    </row>
    <row r="863" spans="1:12" x14ac:dyDescent="0.3">
      <c r="A863" t="s">
        <v>1139</v>
      </c>
      <c r="B863" s="1">
        <v>45889</v>
      </c>
      <c r="C863" t="s">
        <v>41</v>
      </c>
      <c r="D863" t="s">
        <v>181</v>
      </c>
      <c r="E863" t="s">
        <v>277</v>
      </c>
      <c r="F863">
        <v>20</v>
      </c>
      <c r="G863" t="str">
        <f>_xlfn.XLOOKUP(C863,Employee_Master!A:A,Employee_Master!B:B)</f>
        <v>Neha Mehta</v>
      </c>
      <c r="H863" t="str">
        <f>_xlfn.XLOOKUP(D863,Product_Master!A:A,Product_Master!B:B)</f>
        <v>Cabinet 7</v>
      </c>
      <c r="I863">
        <f>_xlfn.XLOOKUP(D863,Product_Master!A:A,Product_Master!D:D)</f>
        <v>10000</v>
      </c>
      <c r="J863">
        <f t="shared" si="13"/>
        <v>200000</v>
      </c>
      <c r="K863" t="str">
        <f>_xlfn.XLOOKUP(D863,Product_Master!A:A,Product_Master!C:C)</f>
        <v>Furniture</v>
      </c>
      <c r="L863" t="str">
        <f>_xlfn.XLOOKUP(C863,Employee_Master!A:A,Employee_Master!B:B)</f>
        <v>Neha Mehta</v>
      </c>
    </row>
    <row r="864" spans="1:12" x14ac:dyDescent="0.3">
      <c r="A864" t="s">
        <v>1140</v>
      </c>
      <c r="B864" s="1">
        <v>45769</v>
      </c>
      <c r="C864" t="s">
        <v>34</v>
      </c>
      <c r="D864" t="s">
        <v>183</v>
      </c>
      <c r="E864" t="s">
        <v>281</v>
      </c>
      <c r="F864">
        <v>14</v>
      </c>
      <c r="G864" t="str">
        <f>_xlfn.XLOOKUP(C864,Employee_Master!A:A,Employee_Master!B:B)</f>
        <v>Priya Sharma</v>
      </c>
      <c r="H864" t="str">
        <f>_xlfn.XLOOKUP(D864,Product_Master!A:A,Product_Master!B:B)</f>
        <v>Notebook 8</v>
      </c>
      <c r="I864">
        <f>_xlfn.XLOOKUP(D864,Product_Master!A:A,Product_Master!D:D)</f>
        <v>100</v>
      </c>
      <c r="J864">
        <f t="shared" si="13"/>
        <v>1400</v>
      </c>
      <c r="K864" t="str">
        <f>_xlfn.XLOOKUP(D864,Product_Master!A:A,Product_Master!C:C)</f>
        <v>Office Supplies</v>
      </c>
      <c r="L864" t="str">
        <f>_xlfn.XLOOKUP(C864,Employee_Master!A:A,Employee_Master!B:B)</f>
        <v>Priya Sharma</v>
      </c>
    </row>
    <row r="865" spans="1:12" x14ac:dyDescent="0.3">
      <c r="A865" t="s">
        <v>1141</v>
      </c>
      <c r="B865" s="1">
        <v>45739</v>
      </c>
      <c r="C865" t="s">
        <v>143</v>
      </c>
      <c r="D865" t="s">
        <v>218</v>
      </c>
      <c r="E865" t="s">
        <v>281</v>
      </c>
      <c r="F865">
        <v>4</v>
      </c>
      <c r="G865" t="str">
        <f>_xlfn.XLOOKUP(C865,Employee_Master!A:A,Employee_Master!B:B)</f>
        <v>Neha Yadav</v>
      </c>
      <c r="H865" t="str">
        <f>_xlfn.XLOOKUP(D865,Product_Master!A:A,Product_Master!B:B)</f>
        <v>Office Chair 25</v>
      </c>
      <c r="I865">
        <f>_xlfn.XLOOKUP(D865,Product_Master!A:A,Product_Master!D:D)</f>
        <v>7000</v>
      </c>
      <c r="J865">
        <f t="shared" si="13"/>
        <v>28000</v>
      </c>
      <c r="K865" t="str">
        <f>_xlfn.XLOOKUP(D865,Product_Master!A:A,Product_Master!C:C)</f>
        <v>Furniture</v>
      </c>
      <c r="L865" t="str">
        <f>_xlfn.XLOOKUP(C865,Employee_Master!A:A,Employee_Master!B:B)</f>
        <v>Neha Yadav</v>
      </c>
    </row>
    <row r="866" spans="1:12" x14ac:dyDescent="0.3">
      <c r="A866" t="s">
        <v>1142</v>
      </c>
      <c r="B866" s="1">
        <v>45957</v>
      </c>
      <c r="C866" t="s">
        <v>129</v>
      </c>
      <c r="D866" t="s">
        <v>258</v>
      </c>
      <c r="E866" t="s">
        <v>290</v>
      </c>
      <c r="F866">
        <v>14</v>
      </c>
      <c r="G866" t="str">
        <f>_xlfn.XLOOKUP(C866,Employee_Master!A:A,Employee_Master!B:B)</f>
        <v>Rohit Jain</v>
      </c>
      <c r="H866" t="str">
        <f>_xlfn.XLOOKUP(D866,Product_Master!A:A,Product_Master!B:B)</f>
        <v>Office Chair 45</v>
      </c>
      <c r="I866">
        <f>_xlfn.XLOOKUP(D866,Product_Master!A:A,Product_Master!D:D)</f>
        <v>7000</v>
      </c>
      <c r="J866">
        <f t="shared" si="13"/>
        <v>98000</v>
      </c>
      <c r="K866" t="str">
        <f>_xlfn.XLOOKUP(D866,Product_Master!A:A,Product_Master!C:C)</f>
        <v>Furniture</v>
      </c>
      <c r="L866" t="str">
        <f>_xlfn.XLOOKUP(C866,Employee_Master!A:A,Employee_Master!B:B)</f>
        <v>Rohit Jain</v>
      </c>
    </row>
    <row r="867" spans="1:12" x14ac:dyDescent="0.3">
      <c r="A867" t="s">
        <v>1143</v>
      </c>
      <c r="B867" s="1">
        <v>45812</v>
      </c>
      <c r="C867" t="s">
        <v>73</v>
      </c>
      <c r="D867" t="s">
        <v>220</v>
      </c>
      <c r="E867" t="s">
        <v>290</v>
      </c>
      <c r="F867">
        <v>2</v>
      </c>
      <c r="G867" t="str">
        <f>_xlfn.XLOOKUP(C867,Employee_Master!A:A,Employee_Master!B:B)</f>
        <v>Sneha Jain</v>
      </c>
      <c r="H867" t="str">
        <f>_xlfn.XLOOKUP(D867,Product_Master!A:A,Product_Master!B:B)</f>
        <v>Desk 26</v>
      </c>
      <c r="I867">
        <f>_xlfn.XLOOKUP(D867,Product_Master!A:A,Product_Master!D:D)</f>
        <v>12000</v>
      </c>
      <c r="J867">
        <f t="shared" si="13"/>
        <v>24000</v>
      </c>
      <c r="K867" t="str">
        <f>_xlfn.XLOOKUP(D867,Product_Master!A:A,Product_Master!C:C)</f>
        <v>Furniture</v>
      </c>
      <c r="L867" t="str">
        <f>_xlfn.XLOOKUP(C867,Employee_Master!A:A,Employee_Master!B:B)</f>
        <v>Sneha Jain</v>
      </c>
    </row>
    <row r="868" spans="1:12" x14ac:dyDescent="0.3">
      <c r="A868" t="s">
        <v>1144</v>
      </c>
      <c r="B868" s="1">
        <v>45826</v>
      </c>
      <c r="C868" t="s">
        <v>102</v>
      </c>
      <c r="D868" t="s">
        <v>206</v>
      </c>
      <c r="E868" t="s">
        <v>277</v>
      </c>
      <c r="F868">
        <v>5</v>
      </c>
      <c r="G868" t="str">
        <f>_xlfn.XLOOKUP(C868,Employee_Master!A:A,Employee_Master!B:B)</f>
        <v>Rohit Patel</v>
      </c>
      <c r="H868" t="str">
        <f>_xlfn.XLOOKUP(D868,Product_Master!A:A,Product_Master!B:B)</f>
        <v>Printer Paper 19</v>
      </c>
      <c r="I868">
        <f>_xlfn.XLOOKUP(D868,Product_Master!A:A,Product_Master!D:D)</f>
        <v>300</v>
      </c>
      <c r="J868">
        <f t="shared" si="13"/>
        <v>1500</v>
      </c>
      <c r="K868" t="str">
        <f>_xlfn.XLOOKUP(D868,Product_Master!A:A,Product_Master!C:C)</f>
        <v>Office Supplies</v>
      </c>
      <c r="L868" t="str">
        <f>_xlfn.XLOOKUP(C868,Employee_Master!A:A,Employee_Master!B:B)</f>
        <v>Rohit Patel</v>
      </c>
    </row>
    <row r="869" spans="1:12" x14ac:dyDescent="0.3">
      <c r="A869" t="s">
        <v>1145</v>
      </c>
      <c r="B869" s="1">
        <v>45753</v>
      </c>
      <c r="C869" t="s">
        <v>137</v>
      </c>
      <c r="D869" t="s">
        <v>170</v>
      </c>
      <c r="E869" t="s">
        <v>277</v>
      </c>
      <c r="F869">
        <v>2</v>
      </c>
      <c r="G869" t="str">
        <f>_xlfn.XLOOKUP(C869,Employee_Master!A:A,Employee_Master!B:B)</f>
        <v>Priya Mehta</v>
      </c>
      <c r="H869" t="str">
        <f>_xlfn.XLOOKUP(D869,Product_Master!A:A,Product_Master!B:B)</f>
        <v>Mouse 2</v>
      </c>
      <c r="I869">
        <f>_xlfn.XLOOKUP(D869,Product_Master!A:A,Product_Master!D:D)</f>
        <v>500</v>
      </c>
      <c r="J869">
        <f t="shared" si="13"/>
        <v>1000</v>
      </c>
      <c r="K869" t="str">
        <f>_xlfn.XLOOKUP(D869,Product_Master!A:A,Product_Master!C:C)</f>
        <v>Electronics</v>
      </c>
      <c r="L869" t="str">
        <f>_xlfn.XLOOKUP(C869,Employee_Master!A:A,Employee_Master!B:B)</f>
        <v>Priya Mehta</v>
      </c>
    </row>
    <row r="870" spans="1:12" x14ac:dyDescent="0.3">
      <c r="A870" t="s">
        <v>1146</v>
      </c>
      <c r="B870" s="1">
        <v>45925</v>
      </c>
      <c r="C870" t="s">
        <v>133</v>
      </c>
      <c r="D870" t="s">
        <v>214</v>
      </c>
      <c r="E870" t="s">
        <v>275</v>
      </c>
      <c r="F870">
        <v>1</v>
      </c>
      <c r="G870" t="str">
        <f>_xlfn.XLOOKUP(C870,Employee_Master!A:A,Employee_Master!B:B)</f>
        <v>Neha Sharma</v>
      </c>
      <c r="H870" t="str">
        <f>_xlfn.XLOOKUP(D870,Product_Master!A:A,Product_Master!B:B)</f>
        <v>Keyboard 23</v>
      </c>
      <c r="I870">
        <f>_xlfn.XLOOKUP(D870,Product_Master!A:A,Product_Master!D:D)</f>
        <v>1200</v>
      </c>
      <c r="J870">
        <f t="shared" si="13"/>
        <v>1200</v>
      </c>
      <c r="K870" t="str">
        <f>_xlfn.XLOOKUP(D870,Product_Master!A:A,Product_Master!C:C)</f>
        <v>Electronics</v>
      </c>
      <c r="L870" t="str">
        <f>_xlfn.XLOOKUP(C870,Employee_Master!A:A,Employee_Master!B:B)</f>
        <v>Neha Sharma</v>
      </c>
    </row>
    <row r="871" spans="1:12" x14ac:dyDescent="0.3">
      <c r="A871" t="s">
        <v>1147</v>
      </c>
      <c r="B871" s="1">
        <v>45999</v>
      </c>
      <c r="C871" t="s">
        <v>110</v>
      </c>
      <c r="D871" t="s">
        <v>206</v>
      </c>
      <c r="E871" t="s">
        <v>290</v>
      </c>
      <c r="F871">
        <v>2</v>
      </c>
      <c r="G871" t="str">
        <f>_xlfn.XLOOKUP(C871,Employee_Master!A:A,Employee_Master!B:B)</f>
        <v>Pooja Sharma</v>
      </c>
      <c r="H871" t="str">
        <f>_xlfn.XLOOKUP(D871,Product_Master!A:A,Product_Master!B:B)</f>
        <v>Printer Paper 19</v>
      </c>
      <c r="I871">
        <f>_xlfn.XLOOKUP(D871,Product_Master!A:A,Product_Master!D:D)</f>
        <v>300</v>
      </c>
      <c r="J871">
        <f t="shared" si="13"/>
        <v>600</v>
      </c>
      <c r="K871" t="str">
        <f>_xlfn.XLOOKUP(D871,Product_Master!A:A,Product_Master!C:C)</f>
        <v>Office Supplies</v>
      </c>
      <c r="L871" t="str">
        <f>_xlfn.XLOOKUP(C871,Employee_Master!A:A,Employee_Master!B:B)</f>
        <v>Pooja Sharma</v>
      </c>
    </row>
    <row r="872" spans="1:12" x14ac:dyDescent="0.3">
      <c r="A872" t="s">
        <v>1148</v>
      </c>
      <c r="B872" s="1">
        <v>45992</v>
      </c>
      <c r="C872" t="s">
        <v>38</v>
      </c>
      <c r="D872" t="s">
        <v>236</v>
      </c>
      <c r="E872" t="s">
        <v>281</v>
      </c>
      <c r="F872">
        <v>8</v>
      </c>
      <c r="G872" t="str">
        <f>_xlfn.XLOOKUP(C872,Employee_Master!A:A,Employee_Master!B:B)</f>
        <v>Karan Gupta</v>
      </c>
      <c r="H872" t="str">
        <f>_xlfn.XLOOKUP(D872,Product_Master!A:A,Product_Master!B:B)</f>
        <v>Monitor 34</v>
      </c>
      <c r="I872">
        <f>_xlfn.XLOOKUP(D872,Product_Master!A:A,Product_Master!D:D)</f>
        <v>15000</v>
      </c>
      <c r="J872">
        <f t="shared" si="13"/>
        <v>120000</v>
      </c>
      <c r="K872" t="str">
        <f>_xlfn.XLOOKUP(D872,Product_Master!A:A,Product_Master!C:C)</f>
        <v>Electronics</v>
      </c>
      <c r="L872" t="str">
        <f>_xlfn.XLOOKUP(C872,Employee_Master!A:A,Employee_Master!B:B)</f>
        <v>Karan Gupta</v>
      </c>
    </row>
    <row r="873" spans="1:12" x14ac:dyDescent="0.3">
      <c r="A873" t="s">
        <v>1149</v>
      </c>
      <c r="B873" s="1">
        <v>45769</v>
      </c>
      <c r="C873" t="s">
        <v>65</v>
      </c>
      <c r="D873" t="s">
        <v>242</v>
      </c>
      <c r="E873" t="s">
        <v>275</v>
      </c>
      <c r="F873">
        <v>9</v>
      </c>
      <c r="G873" t="str">
        <f>_xlfn.XLOOKUP(C873,Employee_Master!A:A,Employee_Master!B:B)</f>
        <v>Neha Mehta</v>
      </c>
      <c r="H873" t="str">
        <f>_xlfn.XLOOKUP(D873,Product_Master!A:A,Product_Master!B:B)</f>
        <v>Cabinet 37</v>
      </c>
      <c r="I873">
        <f>_xlfn.XLOOKUP(D873,Product_Master!A:A,Product_Master!D:D)</f>
        <v>10000</v>
      </c>
      <c r="J873">
        <f t="shared" si="13"/>
        <v>90000</v>
      </c>
      <c r="K873" t="str">
        <f>_xlfn.XLOOKUP(D873,Product_Master!A:A,Product_Master!C:C)</f>
        <v>Furniture</v>
      </c>
      <c r="L873" t="str">
        <f>_xlfn.XLOOKUP(C873,Employee_Master!A:A,Employee_Master!B:B)</f>
        <v>Neha Mehta</v>
      </c>
    </row>
    <row r="874" spans="1:12" x14ac:dyDescent="0.3">
      <c r="A874" t="s">
        <v>1150</v>
      </c>
      <c r="B874" s="1">
        <v>45969</v>
      </c>
      <c r="C874" t="s">
        <v>18</v>
      </c>
      <c r="D874" t="s">
        <v>183</v>
      </c>
      <c r="E874" t="s">
        <v>281</v>
      </c>
      <c r="F874">
        <v>3</v>
      </c>
      <c r="G874" t="str">
        <f>_xlfn.XLOOKUP(C874,Employee_Master!A:A,Employee_Master!B:B)</f>
        <v>Pooja Verma</v>
      </c>
      <c r="H874" t="str">
        <f>_xlfn.XLOOKUP(D874,Product_Master!A:A,Product_Master!B:B)</f>
        <v>Notebook 8</v>
      </c>
      <c r="I874">
        <f>_xlfn.XLOOKUP(D874,Product_Master!A:A,Product_Master!D:D)</f>
        <v>100</v>
      </c>
      <c r="J874">
        <f t="shared" si="13"/>
        <v>300</v>
      </c>
      <c r="K874" t="str">
        <f>_xlfn.XLOOKUP(D874,Product_Master!A:A,Product_Master!C:C)</f>
        <v>Office Supplies</v>
      </c>
      <c r="L874" t="str">
        <f>_xlfn.XLOOKUP(C874,Employee_Master!A:A,Employee_Master!B:B)</f>
        <v>Pooja Verma</v>
      </c>
    </row>
    <row r="875" spans="1:12" x14ac:dyDescent="0.3">
      <c r="A875" t="s">
        <v>1151</v>
      </c>
      <c r="B875" s="1">
        <v>45713</v>
      </c>
      <c r="C875" t="s">
        <v>73</v>
      </c>
      <c r="D875" t="s">
        <v>236</v>
      </c>
      <c r="E875" t="s">
        <v>277</v>
      </c>
      <c r="F875">
        <v>10</v>
      </c>
      <c r="G875" t="str">
        <f>_xlfn.XLOOKUP(C875,Employee_Master!A:A,Employee_Master!B:B)</f>
        <v>Sneha Jain</v>
      </c>
      <c r="H875" t="str">
        <f>_xlfn.XLOOKUP(D875,Product_Master!A:A,Product_Master!B:B)</f>
        <v>Monitor 34</v>
      </c>
      <c r="I875">
        <f>_xlfn.XLOOKUP(D875,Product_Master!A:A,Product_Master!D:D)</f>
        <v>15000</v>
      </c>
      <c r="J875">
        <f t="shared" si="13"/>
        <v>150000</v>
      </c>
      <c r="K875" t="str">
        <f>_xlfn.XLOOKUP(D875,Product_Master!A:A,Product_Master!C:C)</f>
        <v>Electronics</v>
      </c>
      <c r="L875" t="str">
        <f>_xlfn.XLOOKUP(C875,Employee_Master!A:A,Employee_Master!B:B)</f>
        <v>Sneha Jain</v>
      </c>
    </row>
    <row r="876" spans="1:12" x14ac:dyDescent="0.3">
      <c r="A876" t="s">
        <v>1152</v>
      </c>
      <c r="B876" s="1">
        <v>45970</v>
      </c>
      <c r="C876" t="s">
        <v>110</v>
      </c>
      <c r="D876" t="s">
        <v>186</v>
      </c>
      <c r="E876" t="s">
        <v>277</v>
      </c>
      <c r="F876">
        <v>20</v>
      </c>
      <c r="G876" t="str">
        <f>_xlfn.XLOOKUP(C876,Employee_Master!A:A,Employee_Master!B:B)</f>
        <v>Pooja Sharma</v>
      </c>
      <c r="H876" t="str">
        <f>_xlfn.XLOOKUP(D876,Product_Master!A:A,Product_Master!B:B)</f>
        <v>Printer Paper 9</v>
      </c>
      <c r="I876">
        <f>_xlfn.XLOOKUP(D876,Product_Master!A:A,Product_Master!D:D)</f>
        <v>300</v>
      </c>
      <c r="J876">
        <f t="shared" si="13"/>
        <v>6000</v>
      </c>
      <c r="K876" t="str">
        <f>_xlfn.XLOOKUP(D876,Product_Master!A:A,Product_Master!C:C)</f>
        <v>Office Supplies</v>
      </c>
      <c r="L876" t="str">
        <f>_xlfn.XLOOKUP(C876,Employee_Master!A:A,Employee_Master!B:B)</f>
        <v>Pooja Sharma</v>
      </c>
    </row>
    <row r="877" spans="1:12" x14ac:dyDescent="0.3">
      <c r="A877" t="s">
        <v>1153</v>
      </c>
      <c r="B877" s="1">
        <v>45794</v>
      </c>
      <c r="C877" t="s">
        <v>98</v>
      </c>
      <c r="D877" t="s">
        <v>188</v>
      </c>
      <c r="E877" t="s">
        <v>281</v>
      </c>
      <c r="F877">
        <v>12</v>
      </c>
      <c r="G877" t="str">
        <f>_xlfn.XLOOKUP(C877,Employee_Master!A:A,Employee_Master!B:B)</f>
        <v>Vikas Yadav</v>
      </c>
      <c r="H877" t="str">
        <f>_xlfn.XLOOKUP(D877,Product_Master!A:A,Product_Master!B:B)</f>
        <v>Marker 10</v>
      </c>
      <c r="I877">
        <f>_xlfn.XLOOKUP(D877,Product_Master!A:A,Product_Master!D:D)</f>
        <v>50</v>
      </c>
      <c r="J877">
        <f t="shared" si="13"/>
        <v>600</v>
      </c>
      <c r="K877" t="str">
        <f>_xlfn.XLOOKUP(D877,Product_Master!A:A,Product_Master!C:C)</f>
        <v>Office Supplies</v>
      </c>
      <c r="L877" t="str">
        <f>_xlfn.XLOOKUP(C877,Employee_Master!A:A,Employee_Master!B:B)</f>
        <v>Vikas Yadav</v>
      </c>
    </row>
    <row r="878" spans="1:12" x14ac:dyDescent="0.3">
      <c r="A878" t="s">
        <v>1154</v>
      </c>
      <c r="B878" s="1">
        <v>45923</v>
      </c>
      <c r="C878" t="s">
        <v>65</v>
      </c>
      <c r="D878" t="s">
        <v>188</v>
      </c>
      <c r="E878" t="s">
        <v>275</v>
      </c>
      <c r="F878">
        <v>6</v>
      </c>
      <c r="G878" t="str">
        <f>_xlfn.XLOOKUP(C878,Employee_Master!A:A,Employee_Master!B:B)</f>
        <v>Neha Mehta</v>
      </c>
      <c r="H878" t="str">
        <f>_xlfn.XLOOKUP(D878,Product_Master!A:A,Product_Master!B:B)</f>
        <v>Marker 10</v>
      </c>
      <c r="I878">
        <f>_xlfn.XLOOKUP(D878,Product_Master!A:A,Product_Master!D:D)</f>
        <v>50</v>
      </c>
      <c r="J878">
        <f t="shared" si="13"/>
        <v>300</v>
      </c>
      <c r="K878" t="str">
        <f>_xlfn.XLOOKUP(D878,Product_Master!A:A,Product_Master!C:C)</f>
        <v>Office Supplies</v>
      </c>
      <c r="L878" t="str">
        <f>_xlfn.XLOOKUP(C878,Employee_Master!A:A,Employee_Master!B:B)</f>
        <v>Neha Mehta</v>
      </c>
    </row>
    <row r="879" spans="1:12" x14ac:dyDescent="0.3">
      <c r="A879" t="s">
        <v>1155</v>
      </c>
      <c r="B879" s="1">
        <v>45959</v>
      </c>
      <c r="C879" t="s">
        <v>143</v>
      </c>
      <c r="D879" t="s">
        <v>240</v>
      </c>
      <c r="E879" t="s">
        <v>275</v>
      </c>
      <c r="F879">
        <v>3</v>
      </c>
      <c r="G879" t="str">
        <f>_xlfn.XLOOKUP(C879,Employee_Master!A:A,Employee_Master!B:B)</f>
        <v>Neha Yadav</v>
      </c>
      <c r="H879" t="str">
        <f>_xlfn.XLOOKUP(D879,Product_Master!A:A,Product_Master!B:B)</f>
        <v>Desk 36</v>
      </c>
      <c r="I879">
        <f>_xlfn.XLOOKUP(D879,Product_Master!A:A,Product_Master!D:D)</f>
        <v>12000</v>
      </c>
      <c r="J879">
        <f t="shared" si="13"/>
        <v>36000</v>
      </c>
      <c r="K879" t="str">
        <f>_xlfn.XLOOKUP(D879,Product_Master!A:A,Product_Master!C:C)</f>
        <v>Furniture</v>
      </c>
      <c r="L879" t="str">
        <f>_xlfn.XLOOKUP(C879,Employee_Master!A:A,Employee_Master!B:B)</f>
        <v>Neha Yadav</v>
      </c>
    </row>
    <row r="880" spans="1:12" x14ac:dyDescent="0.3">
      <c r="A880" t="s">
        <v>1156</v>
      </c>
      <c r="B880" s="1">
        <v>45812</v>
      </c>
      <c r="C880" t="s">
        <v>129</v>
      </c>
      <c r="D880" t="s">
        <v>230</v>
      </c>
      <c r="E880" t="s">
        <v>277</v>
      </c>
      <c r="F880">
        <v>14</v>
      </c>
      <c r="G880" t="str">
        <f>_xlfn.XLOOKUP(C880,Employee_Master!A:A,Employee_Master!B:B)</f>
        <v>Rohit Jain</v>
      </c>
      <c r="H880" t="str">
        <f>_xlfn.XLOOKUP(D880,Product_Master!A:A,Product_Master!B:B)</f>
        <v>Laptop 31</v>
      </c>
      <c r="I880">
        <f>_xlfn.XLOOKUP(D880,Product_Master!A:A,Product_Master!D:D)</f>
        <v>60000</v>
      </c>
      <c r="J880">
        <f t="shared" si="13"/>
        <v>840000</v>
      </c>
      <c r="K880" t="str">
        <f>_xlfn.XLOOKUP(D880,Product_Master!A:A,Product_Master!C:C)</f>
        <v>Electronics</v>
      </c>
      <c r="L880" t="str">
        <f>_xlfn.XLOOKUP(C880,Employee_Master!A:A,Employee_Master!B:B)</f>
        <v>Rohit Jain</v>
      </c>
    </row>
    <row r="881" spans="1:12" x14ac:dyDescent="0.3">
      <c r="A881" t="s">
        <v>1157</v>
      </c>
      <c r="B881" s="1">
        <v>45956</v>
      </c>
      <c r="C881" t="s">
        <v>68</v>
      </c>
      <c r="D881" t="s">
        <v>254</v>
      </c>
      <c r="E881" t="s">
        <v>277</v>
      </c>
      <c r="F881">
        <v>9</v>
      </c>
      <c r="G881" t="str">
        <f>_xlfn.XLOOKUP(C881,Employee_Master!A:A,Employee_Master!B:B)</f>
        <v>Priya Kumar</v>
      </c>
      <c r="H881" t="str">
        <f>_xlfn.XLOOKUP(D881,Product_Master!A:A,Product_Master!B:B)</f>
        <v>Keyboard 43</v>
      </c>
      <c r="I881">
        <f>_xlfn.XLOOKUP(D881,Product_Master!A:A,Product_Master!D:D)</f>
        <v>1200</v>
      </c>
      <c r="J881">
        <f t="shared" si="13"/>
        <v>10800</v>
      </c>
      <c r="K881" t="str">
        <f>_xlfn.XLOOKUP(D881,Product_Master!A:A,Product_Master!C:C)</f>
        <v>Electronics</v>
      </c>
      <c r="L881" t="str">
        <f>_xlfn.XLOOKUP(C881,Employee_Master!A:A,Employee_Master!B:B)</f>
        <v>Priya Kumar</v>
      </c>
    </row>
    <row r="882" spans="1:12" x14ac:dyDescent="0.3">
      <c r="A882" t="s">
        <v>1158</v>
      </c>
      <c r="B882" s="1">
        <v>45928</v>
      </c>
      <c r="C882" t="s">
        <v>70</v>
      </c>
      <c r="D882" t="s">
        <v>202</v>
      </c>
      <c r="E882" t="s">
        <v>290</v>
      </c>
      <c r="F882">
        <v>4</v>
      </c>
      <c r="G882" t="str">
        <f>_xlfn.XLOOKUP(C882,Employee_Master!A:A,Employee_Master!B:B)</f>
        <v>Rohit Jain</v>
      </c>
      <c r="H882" t="str">
        <f>_xlfn.XLOOKUP(D882,Product_Master!A:A,Product_Master!B:B)</f>
        <v>Cabinet 17</v>
      </c>
      <c r="I882">
        <f>_xlfn.XLOOKUP(D882,Product_Master!A:A,Product_Master!D:D)</f>
        <v>10000</v>
      </c>
      <c r="J882">
        <f t="shared" si="13"/>
        <v>40000</v>
      </c>
      <c r="K882" t="str">
        <f>_xlfn.XLOOKUP(D882,Product_Master!A:A,Product_Master!C:C)</f>
        <v>Furniture</v>
      </c>
      <c r="L882" t="str">
        <f>_xlfn.XLOOKUP(C882,Employee_Master!A:A,Employee_Master!B:B)</f>
        <v>Rohit Jain</v>
      </c>
    </row>
    <row r="883" spans="1:12" x14ac:dyDescent="0.3">
      <c r="A883" t="s">
        <v>1159</v>
      </c>
      <c r="B883" s="1">
        <v>45879</v>
      </c>
      <c r="C883" t="s">
        <v>41</v>
      </c>
      <c r="D883" t="s">
        <v>230</v>
      </c>
      <c r="E883" t="s">
        <v>281</v>
      </c>
      <c r="F883">
        <v>4</v>
      </c>
      <c r="G883" t="str">
        <f>_xlfn.XLOOKUP(C883,Employee_Master!A:A,Employee_Master!B:B)</f>
        <v>Neha Mehta</v>
      </c>
      <c r="H883" t="str">
        <f>_xlfn.XLOOKUP(D883,Product_Master!A:A,Product_Master!B:B)</f>
        <v>Laptop 31</v>
      </c>
      <c r="I883">
        <f>_xlfn.XLOOKUP(D883,Product_Master!A:A,Product_Master!D:D)</f>
        <v>60000</v>
      </c>
      <c r="J883">
        <f t="shared" si="13"/>
        <v>240000</v>
      </c>
      <c r="K883" t="str">
        <f>_xlfn.XLOOKUP(D883,Product_Master!A:A,Product_Master!C:C)</f>
        <v>Electronics</v>
      </c>
      <c r="L883" t="str">
        <f>_xlfn.XLOOKUP(C883,Employee_Master!A:A,Employee_Master!B:B)</f>
        <v>Neha Mehta</v>
      </c>
    </row>
    <row r="884" spans="1:12" x14ac:dyDescent="0.3">
      <c r="A884" t="s">
        <v>1160</v>
      </c>
      <c r="B884" s="1">
        <v>45794</v>
      </c>
      <c r="C884" t="s">
        <v>139</v>
      </c>
      <c r="D884" t="s">
        <v>174</v>
      </c>
      <c r="E884" t="s">
        <v>281</v>
      </c>
      <c r="F884">
        <v>12</v>
      </c>
      <c r="G884" t="str">
        <f>_xlfn.XLOOKUP(C884,Employee_Master!A:A,Employee_Master!B:B)</f>
        <v>Sneha Verma</v>
      </c>
      <c r="H884" t="str">
        <f>_xlfn.XLOOKUP(D884,Product_Master!A:A,Product_Master!B:B)</f>
        <v>Monitor 4</v>
      </c>
      <c r="I884">
        <f>_xlfn.XLOOKUP(D884,Product_Master!A:A,Product_Master!D:D)</f>
        <v>15000</v>
      </c>
      <c r="J884">
        <f t="shared" si="13"/>
        <v>180000</v>
      </c>
      <c r="K884" t="str">
        <f>_xlfn.XLOOKUP(D884,Product_Master!A:A,Product_Master!C:C)</f>
        <v>Electronics</v>
      </c>
      <c r="L884" t="str">
        <f>_xlfn.XLOOKUP(C884,Employee_Master!A:A,Employee_Master!B:B)</f>
        <v>Sneha Verma</v>
      </c>
    </row>
    <row r="885" spans="1:12" x14ac:dyDescent="0.3">
      <c r="A885" t="s">
        <v>1161</v>
      </c>
      <c r="B885" s="1">
        <v>45795</v>
      </c>
      <c r="C885" t="s">
        <v>12</v>
      </c>
      <c r="D885" t="s">
        <v>174</v>
      </c>
      <c r="E885" t="s">
        <v>290</v>
      </c>
      <c r="F885">
        <v>10</v>
      </c>
      <c r="G885" t="str">
        <f>_xlfn.XLOOKUP(C885,Employee_Master!A:A,Employee_Master!B:B)</f>
        <v>Sneha Mehta</v>
      </c>
      <c r="H885" t="str">
        <f>_xlfn.XLOOKUP(D885,Product_Master!A:A,Product_Master!B:B)</f>
        <v>Monitor 4</v>
      </c>
      <c r="I885">
        <f>_xlfn.XLOOKUP(D885,Product_Master!A:A,Product_Master!D:D)</f>
        <v>15000</v>
      </c>
      <c r="J885">
        <f t="shared" si="13"/>
        <v>150000</v>
      </c>
      <c r="K885" t="str">
        <f>_xlfn.XLOOKUP(D885,Product_Master!A:A,Product_Master!C:C)</f>
        <v>Electronics</v>
      </c>
      <c r="L885" t="str">
        <f>_xlfn.XLOOKUP(C885,Employee_Master!A:A,Employee_Master!B:B)</f>
        <v>Sneha Mehta</v>
      </c>
    </row>
    <row r="886" spans="1:12" x14ac:dyDescent="0.3">
      <c r="A886" t="s">
        <v>1162</v>
      </c>
      <c r="B886" s="1">
        <v>45956</v>
      </c>
      <c r="C886" t="s">
        <v>27</v>
      </c>
      <c r="D886" t="s">
        <v>204</v>
      </c>
      <c r="E886" t="s">
        <v>281</v>
      </c>
      <c r="F886">
        <v>3</v>
      </c>
      <c r="G886" t="str">
        <f>_xlfn.XLOOKUP(C886,Employee_Master!A:A,Employee_Master!B:B)</f>
        <v>Pooja Jain</v>
      </c>
      <c r="H886" t="str">
        <f>_xlfn.XLOOKUP(D886,Product_Master!A:A,Product_Master!B:B)</f>
        <v>Notebook 18</v>
      </c>
      <c r="I886">
        <f>_xlfn.XLOOKUP(D886,Product_Master!A:A,Product_Master!D:D)</f>
        <v>100</v>
      </c>
      <c r="J886">
        <f t="shared" si="13"/>
        <v>300</v>
      </c>
      <c r="K886" t="str">
        <f>_xlfn.XLOOKUP(D886,Product_Master!A:A,Product_Master!C:C)</f>
        <v>Office Supplies</v>
      </c>
      <c r="L886" t="str">
        <f>_xlfn.XLOOKUP(C886,Employee_Master!A:A,Employee_Master!B:B)</f>
        <v>Pooja Jain</v>
      </c>
    </row>
    <row r="887" spans="1:12" x14ac:dyDescent="0.3">
      <c r="A887" t="s">
        <v>1163</v>
      </c>
      <c r="B887" s="1">
        <v>45881</v>
      </c>
      <c r="C887" t="s">
        <v>41</v>
      </c>
      <c r="D887" t="s">
        <v>172</v>
      </c>
      <c r="E887" t="s">
        <v>281</v>
      </c>
      <c r="F887">
        <v>4</v>
      </c>
      <c r="G887" t="str">
        <f>_xlfn.XLOOKUP(C887,Employee_Master!A:A,Employee_Master!B:B)</f>
        <v>Neha Mehta</v>
      </c>
      <c r="H887" t="str">
        <f>_xlfn.XLOOKUP(D887,Product_Master!A:A,Product_Master!B:B)</f>
        <v>Keyboard 3</v>
      </c>
      <c r="I887">
        <f>_xlfn.XLOOKUP(D887,Product_Master!A:A,Product_Master!D:D)</f>
        <v>1200</v>
      </c>
      <c r="J887">
        <f t="shared" si="13"/>
        <v>4800</v>
      </c>
      <c r="K887" t="str">
        <f>_xlfn.XLOOKUP(D887,Product_Master!A:A,Product_Master!C:C)</f>
        <v>Electronics</v>
      </c>
      <c r="L887" t="str">
        <f>_xlfn.XLOOKUP(C887,Employee_Master!A:A,Employee_Master!B:B)</f>
        <v>Neha Mehta</v>
      </c>
    </row>
    <row r="888" spans="1:12" x14ac:dyDescent="0.3">
      <c r="A888" t="s">
        <v>1164</v>
      </c>
      <c r="B888" s="1">
        <v>45776</v>
      </c>
      <c r="C888" t="s">
        <v>32</v>
      </c>
      <c r="D888" t="s">
        <v>250</v>
      </c>
      <c r="E888" t="s">
        <v>275</v>
      </c>
      <c r="F888">
        <v>2</v>
      </c>
      <c r="G888" t="str">
        <f>_xlfn.XLOOKUP(C888,Employee_Master!A:A,Employee_Master!B:B)</f>
        <v>Karan Gupta</v>
      </c>
      <c r="H888" t="str">
        <f>_xlfn.XLOOKUP(D888,Product_Master!A:A,Product_Master!B:B)</f>
        <v>Laptop 41</v>
      </c>
      <c r="I888">
        <f>_xlfn.XLOOKUP(D888,Product_Master!A:A,Product_Master!D:D)</f>
        <v>60000</v>
      </c>
      <c r="J888">
        <f t="shared" si="13"/>
        <v>120000</v>
      </c>
      <c r="K888" t="str">
        <f>_xlfn.XLOOKUP(D888,Product_Master!A:A,Product_Master!C:C)</f>
        <v>Electronics</v>
      </c>
      <c r="L888" t="str">
        <f>_xlfn.XLOOKUP(C888,Employee_Master!A:A,Employee_Master!B:B)</f>
        <v>Karan Gupta</v>
      </c>
    </row>
    <row r="889" spans="1:12" x14ac:dyDescent="0.3">
      <c r="A889" t="s">
        <v>1165</v>
      </c>
      <c r="B889" s="1">
        <v>45894</v>
      </c>
      <c r="C889" t="s">
        <v>120</v>
      </c>
      <c r="D889" t="s">
        <v>226</v>
      </c>
      <c r="E889" t="s">
        <v>281</v>
      </c>
      <c r="F889">
        <v>9</v>
      </c>
      <c r="G889" t="str">
        <f>_xlfn.XLOOKUP(C889,Employee_Master!A:A,Employee_Master!B:B)</f>
        <v>Priya Sharma</v>
      </c>
      <c r="H889" t="str">
        <f>_xlfn.XLOOKUP(D889,Product_Master!A:A,Product_Master!B:B)</f>
        <v>Printer Paper 29</v>
      </c>
      <c r="I889">
        <f>_xlfn.XLOOKUP(D889,Product_Master!A:A,Product_Master!D:D)</f>
        <v>300</v>
      </c>
      <c r="J889">
        <f t="shared" si="13"/>
        <v>2700</v>
      </c>
      <c r="K889" t="str">
        <f>_xlfn.XLOOKUP(D889,Product_Master!A:A,Product_Master!C:C)</f>
        <v>Office Supplies</v>
      </c>
      <c r="L889" t="str">
        <f>_xlfn.XLOOKUP(C889,Employee_Master!A:A,Employee_Master!B:B)</f>
        <v>Priya Sharma</v>
      </c>
    </row>
    <row r="890" spans="1:12" x14ac:dyDescent="0.3">
      <c r="A890" t="s">
        <v>1166</v>
      </c>
      <c r="B890" s="1">
        <v>45662</v>
      </c>
      <c r="C890" t="s">
        <v>73</v>
      </c>
      <c r="D890" t="s">
        <v>222</v>
      </c>
      <c r="E890" t="s">
        <v>275</v>
      </c>
      <c r="F890">
        <v>3</v>
      </c>
      <c r="G890" t="str">
        <f>_xlfn.XLOOKUP(C890,Employee_Master!A:A,Employee_Master!B:B)</f>
        <v>Sneha Jain</v>
      </c>
      <c r="H890" t="str">
        <f>_xlfn.XLOOKUP(D890,Product_Master!A:A,Product_Master!B:B)</f>
        <v>Cabinet 27</v>
      </c>
      <c r="I890">
        <f>_xlfn.XLOOKUP(D890,Product_Master!A:A,Product_Master!D:D)</f>
        <v>10000</v>
      </c>
      <c r="J890">
        <f t="shared" si="13"/>
        <v>30000</v>
      </c>
      <c r="K890" t="str">
        <f>_xlfn.XLOOKUP(D890,Product_Master!A:A,Product_Master!C:C)</f>
        <v>Furniture</v>
      </c>
      <c r="L890" t="str">
        <f>_xlfn.XLOOKUP(C890,Employee_Master!A:A,Employee_Master!B:B)</f>
        <v>Sneha Jain</v>
      </c>
    </row>
    <row r="891" spans="1:12" x14ac:dyDescent="0.3">
      <c r="A891" t="s">
        <v>1167</v>
      </c>
      <c r="B891" s="1">
        <v>45835</v>
      </c>
      <c r="C891" t="s">
        <v>161</v>
      </c>
      <c r="D891" t="s">
        <v>256</v>
      </c>
      <c r="E891" t="s">
        <v>290</v>
      </c>
      <c r="F891">
        <v>13</v>
      </c>
      <c r="G891" t="str">
        <f>_xlfn.XLOOKUP(C891,Employee_Master!A:A,Employee_Master!B:B)</f>
        <v>Neha Patel</v>
      </c>
      <c r="H891" t="str">
        <f>_xlfn.XLOOKUP(D891,Product_Master!A:A,Product_Master!B:B)</f>
        <v>Monitor 44</v>
      </c>
      <c r="I891">
        <f>_xlfn.XLOOKUP(D891,Product_Master!A:A,Product_Master!D:D)</f>
        <v>15000</v>
      </c>
      <c r="J891">
        <f t="shared" si="13"/>
        <v>195000</v>
      </c>
      <c r="K891" t="str">
        <f>_xlfn.XLOOKUP(D891,Product_Master!A:A,Product_Master!C:C)</f>
        <v>Electronics</v>
      </c>
      <c r="L891" t="str">
        <f>_xlfn.XLOOKUP(C891,Employee_Master!A:A,Employee_Master!B:B)</f>
        <v>Neha Patel</v>
      </c>
    </row>
    <row r="892" spans="1:12" x14ac:dyDescent="0.3">
      <c r="A892" t="s">
        <v>1168</v>
      </c>
      <c r="B892" s="1">
        <v>46007</v>
      </c>
      <c r="C892" t="s">
        <v>104</v>
      </c>
      <c r="D892" t="s">
        <v>174</v>
      </c>
      <c r="E892" t="s">
        <v>290</v>
      </c>
      <c r="F892">
        <v>16</v>
      </c>
      <c r="G892" t="str">
        <f>_xlfn.XLOOKUP(C892,Employee_Master!A:A,Employee_Master!B:B)</f>
        <v>Neha Gupta</v>
      </c>
      <c r="H892" t="str">
        <f>_xlfn.XLOOKUP(D892,Product_Master!A:A,Product_Master!B:B)</f>
        <v>Monitor 4</v>
      </c>
      <c r="I892">
        <f>_xlfn.XLOOKUP(D892,Product_Master!A:A,Product_Master!D:D)</f>
        <v>15000</v>
      </c>
      <c r="J892">
        <f t="shared" si="13"/>
        <v>240000</v>
      </c>
      <c r="K892" t="str">
        <f>_xlfn.XLOOKUP(D892,Product_Master!A:A,Product_Master!C:C)</f>
        <v>Electronics</v>
      </c>
      <c r="L892" t="str">
        <f>_xlfn.XLOOKUP(C892,Employee_Master!A:A,Employee_Master!B:B)</f>
        <v>Neha Gupta</v>
      </c>
    </row>
    <row r="893" spans="1:12" x14ac:dyDescent="0.3">
      <c r="A893" t="s">
        <v>1169</v>
      </c>
      <c r="B893" s="1">
        <v>45989</v>
      </c>
      <c r="C893" t="s">
        <v>43</v>
      </c>
      <c r="D893" t="s">
        <v>216</v>
      </c>
      <c r="E893" t="s">
        <v>275</v>
      </c>
      <c r="F893">
        <v>19</v>
      </c>
      <c r="G893" t="str">
        <f>_xlfn.XLOOKUP(C893,Employee_Master!A:A,Employee_Master!B:B)</f>
        <v>Anjali Kumar</v>
      </c>
      <c r="H893" t="str">
        <f>_xlfn.XLOOKUP(D893,Product_Master!A:A,Product_Master!B:B)</f>
        <v>Monitor 24</v>
      </c>
      <c r="I893">
        <f>_xlfn.XLOOKUP(D893,Product_Master!A:A,Product_Master!D:D)</f>
        <v>15000</v>
      </c>
      <c r="J893">
        <f t="shared" si="13"/>
        <v>285000</v>
      </c>
      <c r="K893" t="str">
        <f>_xlfn.XLOOKUP(D893,Product_Master!A:A,Product_Master!C:C)</f>
        <v>Electronics</v>
      </c>
      <c r="L893" t="str">
        <f>_xlfn.XLOOKUP(C893,Employee_Master!A:A,Employee_Master!B:B)</f>
        <v>Anjali Kumar</v>
      </c>
    </row>
    <row r="894" spans="1:12" x14ac:dyDescent="0.3">
      <c r="A894" t="s">
        <v>1170</v>
      </c>
      <c r="B894" s="1">
        <v>45925</v>
      </c>
      <c r="C894" t="s">
        <v>62</v>
      </c>
      <c r="D894" t="s">
        <v>190</v>
      </c>
      <c r="E894" t="s">
        <v>281</v>
      </c>
      <c r="F894">
        <v>9</v>
      </c>
      <c r="G894" t="str">
        <f>_xlfn.XLOOKUP(C894,Employee_Master!A:A,Employee_Master!B:B)</f>
        <v>Neha Gupta</v>
      </c>
      <c r="H894" t="str">
        <f>_xlfn.XLOOKUP(D894,Product_Master!A:A,Product_Master!B:B)</f>
        <v>Laptop 11</v>
      </c>
      <c r="I894">
        <f>_xlfn.XLOOKUP(D894,Product_Master!A:A,Product_Master!D:D)</f>
        <v>60000</v>
      </c>
      <c r="J894">
        <f t="shared" si="13"/>
        <v>540000</v>
      </c>
      <c r="K894" t="str">
        <f>_xlfn.XLOOKUP(D894,Product_Master!A:A,Product_Master!C:C)</f>
        <v>Electronics</v>
      </c>
      <c r="L894" t="str">
        <f>_xlfn.XLOOKUP(C894,Employee_Master!A:A,Employee_Master!B:B)</f>
        <v>Neha Gupta</v>
      </c>
    </row>
    <row r="895" spans="1:12" x14ac:dyDescent="0.3">
      <c r="A895" t="s">
        <v>1171</v>
      </c>
      <c r="B895" s="1">
        <v>45873</v>
      </c>
      <c r="C895" t="s">
        <v>107</v>
      </c>
      <c r="D895" t="s">
        <v>194</v>
      </c>
      <c r="E895" t="s">
        <v>277</v>
      </c>
      <c r="F895">
        <v>7</v>
      </c>
      <c r="G895" t="str">
        <f>_xlfn.XLOOKUP(C895,Employee_Master!A:A,Employee_Master!B:B)</f>
        <v>Pooja Jain</v>
      </c>
      <c r="H895" t="str">
        <f>_xlfn.XLOOKUP(D895,Product_Master!A:A,Product_Master!B:B)</f>
        <v>Keyboard 13</v>
      </c>
      <c r="I895">
        <f>_xlfn.XLOOKUP(D895,Product_Master!A:A,Product_Master!D:D)</f>
        <v>1200</v>
      </c>
      <c r="J895">
        <f t="shared" si="13"/>
        <v>8400</v>
      </c>
      <c r="K895" t="str">
        <f>_xlfn.XLOOKUP(D895,Product_Master!A:A,Product_Master!C:C)</f>
        <v>Electronics</v>
      </c>
      <c r="L895" t="str">
        <f>_xlfn.XLOOKUP(C895,Employee_Master!A:A,Employee_Master!B:B)</f>
        <v>Pooja Jain</v>
      </c>
    </row>
    <row r="896" spans="1:12" x14ac:dyDescent="0.3">
      <c r="A896" t="s">
        <v>1172</v>
      </c>
      <c r="B896" s="1">
        <v>45918</v>
      </c>
      <c r="C896" t="s">
        <v>30</v>
      </c>
      <c r="D896" t="s">
        <v>167</v>
      </c>
      <c r="E896" t="s">
        <v>277</v>
      </c>
      <c r="F896">
        <v>9</v>
      </c>
      <c r="G896" t="str">
        <f>_xlfn.XLOOKUP(C896,Employee_Master!A:A,Employee_Master!B:B)</f>
        <v>Neha Singh</v>
      </c>
      <c r="H896" t="str">
        <f>_xlfn.XLOOKUP(D896,Product_Master!A:A,Product_Master!B:B)</f>
        <v>Laptop 1</v>
      </c>
      <c r="I896">
        <f>_xlfn.XLOOKUP(D896,Product_Master!A:A,Product_Master!D:D)</f>
        <v>60000</v>
      </c>
      <c r="J896">
        <f t="shared" si="13"/>
        <v>540000</v>
      </c>
      <c r="K896" t="str">
        <f>_xlfn.XLOOKUP(D896,Product_Master!A:A,Product_Master!C:C)</f>
        <v>Electronics</v>
      </c>
      <c r="L896" t="str">
        <f>_xlfn.XLOOKUP(C896,Employee_Master!A:A,Employee_Master!B:B)</f>
        <v>Neha Singh</v>
      </c>
    </row>
    <row r="897" spans="1:12" x14ac:dyDescent="0.3">
      <c r="A897" t="s">
        <v>1173</v>
      </c>
      <c r="B897" s="1">
        <v>45998</v>
      </c>
      <c r="C897" t="s">
        <v>39</v>
      </c>
      <c r="D897" t="s">
        <v>226</v>
      </c>
      <c r="E897" t="s">
        <v>277</v>
      </c>
      <c r="F897">
        <v>1</v>
      </c>
      <c r="G897" t="str">
        <f>_xlfn.XLOOKUP(C897,Employee_Master!A:A,Employee_Master!B:B)</f>
        <v>Amit Agarwal</v>
      </c>
      <c r="H897" t="str">
        <f>_xlfn.XLOOKUP(D897,Product_Master!A:A,Product_Master!B:B)</f>
        <v>Printer Paper 29</v>
      </c>
      <c r="I897">
        <f>_xlfn.XLOOKUP(D897,Product_Master!A:A,Product_Master!D:D)</f>
        <v>300</v>
      </c>
      <c r="J897">
        <f t="shared" si="13"/>
        <v>300</v>
      </c>
      <c r="K897" t="str">
        <f>_xlfn.XLOOKUP(D897,Product_Master!A:A,Product_Master!C:C)</f>
        <v>Office Supplies</v>
      </c>
      <c r="L897" t="str">
        <f>_xlfn.XLOOKUP(C897,Employee_Master!A:A,Employee_Master!B:B)</f>
        <v>Amit Agarwal</v>
      </c>
    </row>
    <row r="898" spans="1:12" x14ac:dyDescent="0.3">
      <c r="A898" t="s">
        <v>1174</v>
      </c>
      <c r="B898" s="1">
        <v>45980</v>
      </c>
      <c r="C898" t="s">
        <v>120</v>
      </c>
      <c r="D898" t="s">
        <v>264</v>
      </c>
      <c r="E898" t="s">
        <v>290</v>
      </c>
      <c r="F898">
        <v>2</v>
      </c>
      <c r="G898" t="str">
        <f>_xlfn.XLOOKUP(C898,Employee_Master!A:A,Employee_Master!B:B)</f>
        <v>Priya Sharma</v>
      </c>
      <c r="H898" t="str">
        <f>_xlfn.XLOOKUP(D898,Product_Master!A:A,Product_Master!B:B)</f>
        <v>Notebook 48</v>
      </c>
      <c r="I898">
        <f>_xlfn.XLOOKUP(D898,Product_Master!A:A,Product_Master!D:D)</f>
        <v>100</v>
      </c>
      <c r="J898">
        <f t="shared" si="13"/>
        <v>200</v>
      </c>
      <c r="K898" t="str">
        <f>_xlfn.XLOOKUP(D898,Product_Master!A:A,Product_Master!C:C)</f>
        <v>Office Supplies</v>
      </c>
      <c r="L898" t="str">
        <f>_xlfn.XLOOKUP(C898,Employee_Master!A:A,Employee_Master!B:B)</f>
        <v>Priya Sharma</v>
      </c>
    </row>
    <row r="899" spans="1:12" x14ac:dyDescent="0.3">
      <c r="A899" t="s">
        <v>1175</v>
      </c>
      <c r="B899" s="1">
        <v>45802</v>
      </c>
      <c r="C899" t="s">
        <v>90</v>
      </c>
      <c r="D899" t="s">
        <v>214</v>
      </c>
      <c r="E899" t="s">
        <v>277</v>
      </c>
      <c r="F899">
        <v>5</v>
      </c>
      <c r="G899" t="str">
        <f>_xlfn.XLOOKUP(C899,Employee_Master!A:A,Employee_Master!B:B)</f>
        <v>Rahul Singh</v>
      </c>
      <c r="H899" t="str">
        <f>_xlfn.XLOOKUP(D899,Product_Master!A:A,Product_Master!B:B)</f>
        <v>Keyboard 23</v>
      </c>
      <c r="I899">
        <f>_xlfn.XLOOKUP(D899,Product_Master!A:A,Product_Master!D:D)</f>
        <v>1200</v>
      </c>
      <c r="J899">
        <f t="shared" ref="J899:J962" si="14">F899*I899</f>
        <v>6000</v>
      </c>
      <c r="K899" t="str">
        <f>_xlfn.XLOOKUP(D899,Product_Master!A:A,Product_Master!C:C)</f>
        <v>Electronics</v>
      </c>
      <c r="L899" t="str">
        <f>_xlfn.XLOOKUP(C899,Employee_Master!A:A,Employee_Master!B:B)</f>
        <v>Rahul Singh</v>
      </c>
    </row>
    <row r="900" spans="1:12" x14ac:dyDescent="0.3">
      <c r="A900" t="s">
        <v>1176</v>
      </c>
      <c r="B900" s="1">
        <v>45896</v>
      </c>
      <c r="C900" t="s">
        <v>127</v>
      </c>
      <c r="D900" t="s">
        <v>176</v>
      </c>
      <c r="E900" t="s">
        <v>281</v>
      </c>
      <c r="F900">
        <v>2</v>
      </c>
      <c r="G900" t="str">
        <f>_xlfn.XLOOKUP(C900,Employee_Master!A:A,Employee_Master!B:B)</f>
        <v>Rahul Jain</v>
      </c>
      <c r="H900" t="str">
        <f>_xlfn.XLOOKUP(D900,Product_Master!A:A,Product_Master!B:B)</f>
        <v>Office Chair 5</v>
      </c>
      <c r="I900">
        <f>_xlfn.XLOOKUP(D900,Product_Master!A:A,Product_Master!D:D)</f>
        <v>7000</v>
      </c>
      <c r="J900">
        <f t="shared" si="14"/>
        <v>14000</v>
      </c>
      <c r="K900" t="str">
        <f>_xlfn.XLOOKUP(D900,Product_Master!A:A,Product_Master!C:C)</f>
        <v>Furniture</v>
      </c>
      <c r="L900" t="str">
        <f>_xlfn.XLOOKUP(C900,Employee_Master!A:A,Employee_Master!B:B)</f>
        <v>Rahul Jain</v>
      </c>
    </row>
    <row r="901" spans="1:12" x14ac:dyDescent="0.3">
      <c r="A901" t="s">
        <v>1177</v>
      </c>
      <c r="B901" s="1">
        <v>45710</v>
      </c>
      <c r="C901" t="s">
        <v>59</v>
      </c>
      <c r="D901" t="s">
        <v>181</v>
      </c>
      <c r="E901" t="s">
        <v>281</v>
      </c>
      <c r="F901">
        <v>14</v>
      </c>
      <c r="G901" t="str">
        <f>_xlfn.XLOOKUP(C901,Employee_Master!A:A,Employee_Master!B:B)</f>
        <v>Pooja Jain</v>
      </c>
      <c r="H901" t="str">
        <f>_xlfn.XLOOKUP(D901,Product_Master!A:A,Product_Master!B:B)</f>
        <v>Cabinet 7</v>
      </c>
      <c r="I901">
        <f>_xlfn.XLOOKUP(D901,Product_Master!A:A,Product_Master!D:D)</f>
        <v>10000</v>
      </c>
      <c r="J901">
        <f t="shared" si="14"/>
        <v>140000</v>
      </c>
      <c r="K901" t="str">
        <f>_xlfn.XLOOKUP(D901,Product_Master!A:A,Product_Master!C:C)</f>
        <v>Furniture</v>
      </c>
      <c r="L901" t="str">
        <f>_xlfn.XLOOKUP(C901,Employee_Master!A:A,Employee_Master!B:B)</f>
        <v>Pooja Jain</v>
      </c>
    </row>
    <row r="902" spans="1:12" x14ac:dyDescent="0.3">
      <c r="A902" t="s">
        <v>1178</v>
      </c>
      <c r="B902" s="1">
        <v>45870</v>
      </c>
      <c r="C902" t="s">
        <v>120</v>
      </c>
      <c r="D902" t="s">
        <v>188</v>
      </c>
      <c r="E902" t="s">
        <v>275</v>
      </c>
      <c r="F902">
        <v>2</v>
      </c>
      <c r="G902" t="str">
        <f>_xlfn.XLOOKUP(C902,Employee_Master!A:A,Employee_Master!B:B)</f>
        <v>Priya Sharma</v>
      </c>
      <c r="H902" t="str">
        <f>_xlfn.XLOOKUP(D902,Product_Master!A:A,Product_Master!B:B)</f>
        <v>Marker 10</v>
      </c>
      <c r="I902">
        <f>_xlfn.XLOOKUP(D902,Product_Master!A:A,Product_Master!D:D)</f>
        <v>50</v>
      </c>
      <c r="J902">
        <f t="shared" si="14"/>
        <v>100</v>
      </c>
      <c r="K902" t="str">
        <f>_xlfn.XLOOKUP(D902,Product_Master!A:A,Product_Master!C:C)</f>
        <v>Office Supplies</v>
      </c>
      <c r="L902" t="str">
        <f>_xlfn.XLOOKUP(C902,Employee_Master!A:A,Employee_Master!B:B)</f>
        <v>Priya Sharma</v>
      </c>
    </row>
    <row r="903" spans="1:12" x14ac:dyDescent="0.3">
      <c r="A903" t="s">
        <v>1179</v>
      </c>
      <c r="B903" s="1">
        <v>45943</v>
      </c>
      <c r="C903" t="s">
        <v>64</v>
      </c>
      <c r="D903" t="s">
        <v>258</v>
      </c>
      <c r="E903" t="s">
        <v>290</v>
      </c>
      <c r="F903">
        <v>16</v>
      </c>
      <c r="G903" t="str">
        <f>_xlfn.XLOOKUP(C903,Employee_Master!A:A,Employee_Master!B:B)</f>
        <v>Anjali Jain</v>
      </c>
      <c r="H903" t="str">
        <f>_xlfn.XLOOKUP(D903,Product_Master!A:A,Product_Master!B:B)</f>
        <v>Office Chair 45</v>
      </c>
      <c r="I903">
        <f>_xlfn.XLOOKUP(D903,Product_Master!A:A,Product_Master!D:D)</f>
        <v>7000</v>
      </c>
      <c r="J903">
        <f t="shared" si="14"/>
        <v>112000</v>
      </c>
      <c r="K903" t="str">
        <f>_xlfn.XLOOKUP(D903,Product_Master!A:A,Product_Master!C:C)</f>
        <v>Furniture</v>
      </c>
      <c r="L903" t="str">
        <f>_xlfn.XLOOKUP(C903,Employee_Master!A:A,Employee_Master!B:B)</f>
        <v>Anjali Jain</v>
      </c>
    </row>
    <row r="904" spans="1:12" x14ac:dyDescent="0.3">
      <c r="A904" t="s">
        <v>1180</v>
      </c>
      <c r="B904" s="1">
        <v>45891</v>
      </c>
      <c r="C904" t="s">
        <v>77</v>
      </c>
      <c r="D904" t="s">
        <v>198</v>
      </c>
      <c r="E904" t="s">
        <v>281</v>
      </c>
      <c r="F904">
        <v>8</v>
      </c>
      <c r="G904" t="str">
        <f>_xlfn.XLOOKUP(C904,Employee_Master!A:A,Employee_Master!B:B)</f>
        <v>Rohit Verma</v>
      </c>
      <c r="H904" t="str">
        <f>_xlfn.XLOOKUP(D904,Product_Master!A:A,Product_Master!B:B)</f>
        <v>Office Chair 15</v>
      </c>
      <c r="I904">
        <f>_xlfn.XLOOKUP(D904,Product_Master!A:A,Product_Master!D:D)</f>
        <v>7000</v>
      </c>
      <c r="J904">
        <f t="shared" si="14"/>
        <v>56000</v>
      </c>
      <c r="K904" t="str">
        <f>_xlfn.XLOOKUP(D904,Product_Master!A:A,Product_Master!C:C)</f>
        <v>Furniture</v>
      </c>
      <c r="L904" t="str">
        <f>_xlfn.XLOOKUP(C904,Employee_Master!A:A,Employee_Master!B:B)</f>
        <v>Rohit Verma</v>
      </c>
    </row>
    <row r="905" spans="1:12" x14ac:dyDescent="0.3">
      <c r="A905" t="s">
        <v>1181</v>
      </c>
      <c r="B905" s="1">
        <v>45972</v>
      </c>
      <c r="C905" t="s">
        <v>21</v>
      </c>
      <c r="D905" t="s">
        <v>214</v>
      </c>
      <c r="E905" t="s">
        <v>277</v>
      </c>
      <c r="F905">
        <v>10</v>
      </c>
      <c r="G905" t="str">
        <f>_xlfn.XLOOKUP(C905,Employee_Master!A:A,Employee_Master!B:B)</f>
        <v>Karan Kumar</v>
      </c>
      <c r="H905" t="str">
        <f>_xlfn.XLOOKUP(D905,Product_Master!A:A,Product_Master!B:B)</f>
        <v>Keyboard 23</v>
      </c>
      <c r="I905">
        <f>_xlfn.XLOOKUP(D905,Product_Master!A:A,Product_Master!D:D)</f>
        <v>1200</v>
      </c>
      <c r="J905">
        <f t="shared" si="14"/>
        <v>12000</v>
      </c>
      <c r="K905" t="str">
        <f>_xlfn.XLOOKUP(D905,Product_Master!A:A,Product_Master!C:C)</f>
        <v>Electronics</v>
      </c>
      <c r="L905" t="str">
        <f>_xlfn.XLOOKUP(C905,Employee_Master!A:A,Employee_Master!B:B)</f>
        <v>Karan Kumar</v>
      </c>
    </row>
    <row r="906" spans="1:12" x14ac:dyDescent="0.3">
      <c r="A906" t="s">
        <v>1182</v>
      </c>
      <c r="B906" s="1">
        <v>45782</v>
      </c>
      <c r="C906" t="s">
        <v>8</v>
      </c>
      <c r="D906" t="s">
        <v>222</v>
      </c>
      <c r="E906" t="s">
        <v>277</v>
      </c>
      <c r="F906">
        <v>6</v>
      </c>
      <c r="G906" t="str">
        <f>_xlfn.XLOOKUP(C906,Employee_Master!A:A,Employee_Master!B:B)</f>
        <v>Karan Patel</v>
      </c>
      <c r="H906" t="str">
        <f>_xlfn.XLOOKUP(D906,Product_Master!A:A,Product_Master!B:B)</f>
        <v>Cabinet 27</v>
      </c>
      <c r="I906">
        <f>_xlfn.XLOOKUP(D906,Product_Master!A:A,Product_Master!D:D)</f>
        <v>10000</v>
      </c>
      <c r="J906">
        <f t="shared" si="14"/>
        <v>60000</v>
      </c>
      <c r="K906" t="str">
        <f>_xlfn.XLOOKUP(D906,Product_Master!A:A,Product_Master!C:C)</f>
        <v>Furniture</v>
      </c>
      <c r="L906" t="str">
        <f>_xlfn.XLOOKUP(C906,Employee_Master!A:A,Employee_Master!B:B)</f>
        <v>Karan Patel</v>
      </c>
    </row>
    <row r="907" spans="1:12" x14ac:dyDescent="0.3">
      <c r="A907" t="s">
        <v>1183</v>
      </c>
      <c r="B907" s="1">
        <v>45850</v>
      </c>
      <c r="C907" t="s">
        <v>83</v>
      </c>
      <c r="D907" t="s">
        <v>222</v>
      </c>
      <c r="E907" t="s">
        <v>275</v>
      </c>
      <c r="F907">
        <v>4</v>
      </c>
      <c r="G907" t="str">
        <f>_xlfn.XLOOKUP(C907,Employee_Master!A:A,Employee_Master!B:B)</f>
        <v>Rahul Verma</v>
      </c>
      <c r="H907" t="str">
        <f>_xlfn.XLOOKUP(D907,Product_Master!A:A,Product_Master!B:B)</f>
        <v>Cabinet 27</v>
      </c>
      <c r="I907">
        <f>_xlfn.XLOOKUP(D907,Product_Master!A:A,Product_Master!D:D)</f>
        <v>10000</v>
      </c>
      <c r="J907">
        <f t="shared" si="14"/>
        <v>40000</v>
      </c>
      <c r="K907" t="str">
        <f>_xlfn.XLOOKUP(D907,Product_Master!A:A,Product_Master!C:C)</f>
        <v>Furniture</v>
      </c>
      <c r="L907" t="str">
        <f>_xlfn.XLOOKUP(C907,Employee_Master!A:A,Employee_Master!B:B)</f>
        <v>Rahul Verma</v>
      </c>
    </row>
    <row r="908" spans="1:12" x14ac:dyDescent="0.3">
      <c r="A908" t="s">
        <v>1184</v>
      </c>
      <c r="B908" s="1">
        <v>45773</v>
      </c>
      <c r="C908" t="s">
        <v>104</v>
      </c>
      <c r="D908" t="s">
        <v>242</v>
      </c>
      <c r="E908" t="s">
        <v>275</v>
      </c>
      <c r="F908">
        <v>2</v>
      </c>
      <c r="G908" t="str">
        <f>_xlfn.XLOOKUP(C908,Employee_Master!A:A,Employee_Master!B:B)</f>
        <v>Neha Gupta</v>
      </c>
      <c r="H908" t="str">
        <f>_xlfn.XLOOKUP(D908,Product_Master!A:A,Product_Master!B:B)</f>
        <v>Cabinet 37</v>
      </c>
      <c r="I908">
        <f>_xlfn.XLOOKUP(D908,Product_Master!A:A,Product_Master!D:D)</f>
        <v>10000</v>
      </c>
      <c r="J908">
        <f t="shared" si="14"/>
        <v>20000</v>
      </c>
      <c r="K908" t="str">
        <f>_xlfn.XLOOKUP(D908,Product_Master!A:A,Product_Master!C:C)</f>
        <v>Furniture</v>
      </c>
      <c r="L908" t="str">
        <f>_xlfn.XLOOKUP(C908,Employee_Master!A:A,Employee_Master!B:B)</f>
        <v>Neha Gupta</v>
      </c>
    </row>
    <row r="909" spans="1:12" x14ac:dyDescent="0.3">
      <c r="A909" t="s">
        <v>1185</v>
      </c>
      <c r="B909" s="1">
        <v>45975</v>
      </c>
      <c r="C909" t="s">
        <v>108</v>
      </c>
      <c r="D909" t="s">
        <v>236</v>
      </c>
      <c r="E909" t="s">
        <v>290</v>
      </c>
      <c r="F909">
        <v>10</v>
      </c>
      <c r="G909" t="str">
        <f>_xlfn.XLOOKUP(C909,Employee_Master!A:A,Employee_Master!B:B)</f>
        <v>Priya Jain</v>
      </c>
      <c r="H909" t="str">
        <f>_xlfn.XLOOKUP(D909,Product_Master!A:A,Product_Master!B:B)</f>
        <v>Monitor 34</v>
      </c>
      <c r="I909">
        <f>_xlfn.XLOOKUP(D909,Product_Master!A:A,Product_Master!D:D)</f>
        <v>15000</v>
      </c>
      <c r="J909">
        <f t="shared" si="14"/>
        <v>150000</v>
      </c>
      <c r="K909" t="str">
        <f>_xlfn.XLOOKUP(D909,Product_Master!A:A,Product_Master!C:C)</f>
        <v>Electronics</v>
      </c>
      <c r="L909" t="str">
        <f>_xlfn.XLOOKUP(C909,Employee_Master!A:A,Employee_Master!B:B)</f>
        <v>Priya Jain</v>
      </c>
    </row>
    <row r="910" spans="1:12" x14ac:dyDescent="0.3">
      <c r="A910" t="s">
        <v>1186</v>
      </c>
      <c r="B910" s="1">
        <v>45903</v>
      </c>
      <c r="C910" t="s">
        <v>116</v>
      </c>
      <c r="D910" t="s">
        <v>236</v>
      </c>
      <c r="E910" t="s">
        <v>290</v>
      </c>
      <c r="F910">
        <v>17</v>
      </c>
      <c r="G910" t="str">
        <f>_xlfn.XLOOKUP(C910,Employee_Master!A:A,Employee_Master!B:B)</f>
        <v>Vikas Gupta</v>
      </c>
      <c r="H910" t="str">
        <f>_xlfn.XLOOKUP(D910,Product_Master!A:A,Product_Master!B:B)</f>
        <v>Monitor 34</v>
      </c>
      <c r="I910">
        <f>_xlfn.XLOOKUP(D910,Product_Master!A:A,Product_Master!D:D)</f>
        <v>15000</v>
      </c>
      <c r="J910">
        <f t="shared" si="14"/>
        <v>255000</v>
      </c>
      <c r="K910" t="str">
        <f>_xlfn.XLOOKUP(D910,Product_Master!A:A,Product_Master!C:C)</f>
        <v>Electronics</v>
      </c>
      <c r="L910" t="str">
        <f>_xlfn.XLOOKUP(C910,Employee_Master!A:A,Employee_Master!B:B)</f>
        <v>Vikas Gupta</v>
      </c>
    </row>
    <row r="911" spans="1:12" x14ac:dyDescent="0.3">
      <c r="A911" t="s">
        <v>1187</v>
      </c>
      <c r="B911" s="1">
        <v>46003</v>
      </c>
      <c r="C911" t="s">
        <v>149</v>
      </c>
      <c r="D911" t="s">
        <v>258</v>
      </c>
      <c r="E911" t="s">
        <v>275</v>
      </c>
      <c r="F911">
        <v>8</v>
      </c>
      <c r="G911" t="str">
        <f>_xlfn.XLOOKUP(C911,Employee_Master!A:A,Employee_Master!B:B)</f>
        <v>Anjali Verma</v>
      </c>
      <c r="H911" t="str">
        <f>_xlfn.XLOOKUP(D911,Product_Master!A:A,Product_Master!B:B)</f>
        <v>Office Chair 45</v>
      </c>
      <c r="I911">
        <f>_xlfn.XLOOKUP(D911,Product_Master!A:A,Product_Master!D:D)</f>
        <v>7000</v>
      </c>
      <c r="J911">
        <f t="shared" si="14"/>
        <v>56000</v>
      </c>
      <c r="K911" t="str">
        <f>_xlfn.XLOOKUP(D911,Product_Master!A:A,Product_Master!C:C)</f>
        <v>Furniture</v>
      </c>
      <c r="L911" t="str">
        <f>_xlfn.XLOOKUP(C911,Employee_Master!A:A,Employee_Master!B:B)</f>
        <v>Anjali Verma</v>
      </c>
    </row>
    <row r="912" spans="1:12" x14ac:dyDescent="0.3">
      <c r="A912" t="s">
        <v>1188</v>
      </c>
      <c r="B912" s="1">
        <v>46018</v>
      </c>
      <c r="C912" t="s">
        <v>145</v>
      </c>
      <c r="D912" t="s">
        <v>194</v>
      </c>
      <c r="E912" t="s">
        <v>277</v>
      </c>
      <c r="F912">
        <v>4</v>
      </c>
      <c r="G912" t="str">
        <f>_xlfn.XLOOKUP(C912,Employee_Master!A:A,Employee_Master!B:B)</f>
        <v>Rahul Gupta</v>
      </c>
      <c r="H912" t="str">
        <f>_xlfn.XLOOKUP(D912,Product_Master!A:A,Product_Master!B:B)</f>
        <v>Keyboard 13</v>
      </c>
      <c r="I912">
        <f>_xlfn.XLOOKUP(D912,Product_Master!A:A,Product_Master!D:D)</f>
        <v>1200</v>
      </c>
      <c r="J912">
        <f t="shared" si="14"/>
        <v>4800</v>
      </c>
      <c r="K912" t="str">
        <f>_xlfn.XLOOKUP(D912,Product_Master!A:A,Product_Master!C:C)</f>
        <v>Electronics</v>
      </c>
      <c r="L912" t="str">
        <f>_xlfn.XLOOKUP(C912,Employee_Master!A:A,Employee_Master!B:B)</f>
        <v>Rahul Gupta</v>
      </c>
    </row>
    <row r="913" spans="1:12" x14ac:dyDescent="0.3">
      <c r="A913" t="s">
        <v>1189</v>
      </c>
      <c r="B913" s="1">
        <v>45684</v>
      </c>
      <c r="C913" t="s">
        <v>116</v>
      </c>
      <c r="D913" t="s">
        <v>218</v>
      </c>
      <c r="E913" t="s">
        <v>275</v>
      </c>
      <c r="F913">
        <v>12</v>
      </c>
      <c r="G913" t="str">
        <f>_xlfn.XLOOKUP(C913,Employee_Master!A:A,Employee_Master!B:B)</f>
        <v>Vikas Gupta</v>
      </c>
      <c r="H913" t="str">
        <f>_xlfn.XLOOKUP(D913,Product_Master!A:A,Product_Master!B:B)</f>
        <v>Office Chair 25</v>
      </c>
      <c r="I913">
        <f>_xlfn.XLOOKUP(D913,Product_Master!A:A,Product_Master!D:D)</f>
        <v>7000</v>
      </c>
      <c r="J913">
        <f t="shared" si="14"/>
        <v>84000</v>
      </c>
      <c r="K913" t="str">
        <f>_xlfn.XLOOKUP(D913,Product_Master!A:A,Product_Master!C:C)</f>
        <v>Furniture</v>
      </c>
      <c r="L913" t="str">
        <f>_xlfn.XLOOKUP(C913,Employee_Master!A:A,Employee_Master!B:B)</f>
        <v>Vikas Gupta</v>
      </c>
    </row>
    <row r="914" spans="1:12" x14ac:dyDescent="0.3">
      <c r="A914" t="s">
        <v>1190</v>
      </c>
      <c r="B914" s="1">
        <v>45988</v>
      </c>
      <c r="C914" t="s">
        <v>123</v>
      </c>
      <c r="D914" t="s">
        <v>181</v>
      </c>
      <c r="E914" t="s">
        <v>275</v>
      </c>
      <c r="F914">
        <v>5</v>
      </c>
      <c r="G914" t="str">
        <f>_xlfn.XLOOKUP(C914,Employee_Master!A:A,Employee_Master!B:B)</f>
        <v>Pooja Jain</v>
      </c>
      <c r="H914" t="str">
        <f>_xlfn.XLOOKUP(D914,Product_Master!A:A,Product_Master!B:B)</f>
        <v>Cabinet 7</v>
      </c>
      <c r="I914">
        <f>_xlfn.XLOOKUP(D914,Product_Master!A:A,Product_Master!D:D)</f>
        <v>10000</v>
      </c>
      <c r="J914">
        <f t="shared" si="14"/>
        <v>50000</v>
      </c>
      <c r="K914" t="str">
        <f>_xlfn.XLOOKUP(D914,Product_Master!A:A,Product_Master!C:C)</f>
        <v>Furniture</v>
      </c>
      <c r="L914" t="str">
        <f>_xlfn.XLOOKUP(C914,Employee_Master!A:A,Employee_Master!B:B)</f>
        <v>Pooja Jain</v>
      </c>
    </row>
    <row r="915" spans="1:12" x14ac:dyDescent="0.3">
      <c r="A915" t="s">
        <v>1191</v>
      </c>
      <c r="B915" s="1">
        <v>45883</v>
      </c>
      <c r="C915" t="s">
        <v>8</v>
      </c>
      <c r="D915" t="s">
        <v>192</v>
      </c>
      <c r="E915" t="s">
        <v>290</v>
      </c>
      <c r="F915">
        <v>13</v>
      </c>
      <c r="G915" t="str">
        <f>_xlfn.XLOOKUP(C915,Employee_Master!A:A,Employee_Master!B:B)</f>
        <v>Karan Patel</v>
      </c>
      <c r="H915" t="str">
        <f>_xlfn.XLOOKUP(D915,Product_Master!A:A,Product_Master!B:B)</f>
        <v>Mouse 12</v>
      </c>
      <c r="I915">
        <f>_xlfn.XLOOKUP(D915,Product_Master!A:A,Product_Master!D:D)</f>
        <v>500</v>
      </c>
      <c r="J915">
        <f t="shared" si="14"/>
        <v>6500</v>
      </c>
      <c r="K915" t="str">
        <f>_xlfn.XLOOKUP(D915,Product_Master!A:A,Product_Master!C:C)</f>
        <v>Electronics</v>
      </c>
      <c r="L915" t="str">
        <f>_xlfn.XLOOKUP(C915,Employee_Master!A:A,Employee_Master!B:B)</f>
        <v>Karan Patel</v>
      </c>
    </row>
    <row r="916" spans="1:12" x14ac:dyDescent="0.3">
      <c r="A916" t="s">
        <v>1192</v>
      </c>
      <c r="B916" s="1">
        <v>45957</v>
      </c>
      <c r="C916" t="s">
        <v>151</v>
      </c>
      <c r="D916" t="s">
        <v>252</v>
      </c>
      <c r="E916" t="s">
        <v>290</v>
      </c>
      <c r="F916">
        <v>15</v>
      </c>
      <c r="G916" t="str">
        <f>_xlfn.XLOOKUP(C916,Employee_Master!A:A,Employee_Master!B:B)</f>
        <v>Neha Yadav</v>
      </c>
      <c r="H916" t="str">
        <f>_xlfn.XLOOKUP(D916,Product_Master!A:A,Product_Master!B:B)</f>
        <v>Mouse 42</v>
      </c>
      <c r="I916">
        <f>_xlfn.XLOOKUP(D916,Product_Master!A:A,Product_Master!D:D)</f>
        <v>500</v>
      </c>
      <c r="J916">
        <f t="shared" si="14"/>
        <v>7500</v>
      </c>
      <c r="K916" t="str">
        <f>_xlfn.XLOOKUP(D916,Product_Master!A:A,Product_Master!C:C)</f>
        <v>Electronics</v>
      </c>
      <c r="L916" t="str">
        <f>_xlfn.XLOOKUP(C916,Employee_Master!A:A,Employee_Master!B:B)</f>
        <v>Neha Yadav</v>
      </c>
    </row>
    <row r="917" spans="1:12" x14ac:dyDescent="0.3">
      <c r="A917" t="s">
        <v>1193</v>
      </c>
      <c r="B917" s="1">
        <v>45767</v>
      </c>
      <c r="C917" t="s">
        <v>100</v>
      </c>
      <c r="D917" t="s">
        <v>218</v>
      </c>
      <c r="E917" t="s">
        <v>277</v>
      </c>
      <c r="F917">
        <v>9</v>
      </c>
      <c r="G917" t="str">
        <f>_xlfn.XLOOKUP(C917,Employee_Master!A:A,Employee_Master!B:B)</f>
        <v>Anjali Jain</v>
      </c>
      <c r="H917" t="str">
        <f>_xlfn.XLOOKUP(D917,Product_Master!A:A,Product_Master!B:B)</f>
        <v>Office Chair 25</v>
      </c>
      <c r="I917">
        <f>_xlfn.XLOOKUP(D917,Product_Master!A:A,Product_Master!D:D)</f>
        <v>7000</v>
      </c>
      <c r="J917">
        <f t="shared" si="14"/>
        <v>63000</v>
      </c>
      <c r="K917" t="str">
        <f>_xlfn.XLOOKUP(D917,Product_Master!A:A,Product_Master!C:C)</f>
        <v>Furniture</v>
      </c>
      <c r="L917" t="str">
        <f>_xlfn.XLOOKUP(C917,Employee_Master!A:A,Employee_Master!B:B)</f>
        <v>Anjali Jain</v>
      </c>
    </row>
    <row r="918" spans="1:12" x14ac:dyDescent="0.3">
      <c r="A918" t="s">
        <v>1194</v>
      </c>
      <c r="B918" s="1">
        <v>45978</v>
      </c>
      <c r="C918" t="s">
        <v>92</v>
      </c>
      <c r="D918" t="s">
        <v>183</v>
      </c>
      <c r="E918" t="s">
        <v>277</v>
      </c>
      <c r="F918">
        <v>15</v>
      </c>
      <c r="G918" t="str">
        <f>_xlfn.XLOOKUP(C918,Employee_Master!A:A,Employee_Master!B:B)</f>
        <v>Sneha Mehta</v>
      </c>
      <c r="H918" t="str">
        <f>_xlfn.XLOOKUP(D918,Product_Master!A:A,Product_Master!B:B)</f>
        <v>Notebook 8</v>
      </c>
      <c r="I918">
        <f>_xlfn.XLOOKUP(D918,Product_Master!A:A,Product_Master!D:D)</f>
        <v>100</v>
      </c>
      <c r="J918">
        <f t="shared" si="14"/>
        <v>1500</v>
      </c>
      <c r="K918" t="str">
        <f>_xlfn.XLOOKUP(D918,Product_Master!A:A,Product_Master!C:C)</f>
        <v>Office Supplies</v>
      </c>
      <c r="L918" t="str">
        <f>_xlfn.XLOOKUP(C918,Employee_Master!A:A,Employee_Master!B:B)</f>
        <v>Sneha Mehta</v>
      </c>
    </row>
    <row r="919" spans="1:12" x14ac:dyDescent="0.3">
      <c r="A919" t="s">
        <v>1195</v>
      </c>
      <c r="B919" s="1">
        <v>45931</v>
      </c>
      <c r="C919" t="s">
        <v>130</v>
      </c>
      <c r="D919" t="s">
        <v>260</v>
      </c>
      <c r="E919" t="s">
        <v>277</v>
      </c>
      <c r="F919">
        <v>3</v>
      </c>
      <c r="G919" t="str">
        <f>_xlfn.XLOOKUP(C919,Employee_Master!A:A,Employee_Master!B:B)</f>
        <v>Sneha Gupta</v>
      </c>
      <c r="H919" t="str">
        <f>_xlfn.XLOOKUP(D919,Product_Master!A:A,Product_Master!B:B)</f>
        <v>Desk 46</v>
      </c>
      <c r="I919">
        <f>_xlfn.XLOOKUP(D919,Product_Master!A:A,Product_Master!D:D)</f>
        <v>12000</v>
      </c>
      <c r="J919">
        <f t="shared" si="14"/>
        <v>36000</v>
      </c>
      <c r="K919" t="str">
        <f>_xlfn.XLOOKUP(D919,Product_Master!A:A,Product_Master!C:C)</f>
        <v>Furniture</v>
      </c>
      <c r="L919" t="str">
        <f>_xlfn.XLOOKUP(C919,Employee_Master!A:A,Employee_Master!B:B)</f>
        <v>Sneha Gupta</v>
      </c>
    </row>
    <row r="920" spans="1:12" x14ac:dyDescent="0.3">
      <c r="A920" t="s">
        <v>1196</v>
      </c>
      <c r="B920" s="1">
        <v>45742</v>
      </c>
      <c r="C920" t="s">
        <v>90</v>
      </c>
      <c r="D920" t="s">
        <v>196</v>
      </c>
      <c r="E920" t="s">
        <v>275</v>
      </c>
      <c r="F920">
        <v>11</v>
      </c>
      <c r="G920" t="str">
        <f>_xlfn.XLOOKUP(C920,Employee_Master!A:A,Employee_Master!B:B)</f>
        <v>Rahul Singh</v>
      </c>
      <c r="H920" t="str">
        <f>_xlfn.XLOOKUP(D920,Product_Master!A:A,Product_Master!B:B)</f>
        <v>Monitor 14</v>
      </c>
      <c r="I920">
        <f>_xlfn.XLOOKUP(D920,Product_Master!A:A,Product_Master!D:D)</f>
        <v>15000</v>
      </c>
      <c r="J920">
        <f t="shared" si="14"/>
        <v>165000</v>
      </c>
      <c r="K920" t="str">
        <f>_xlfn.XLOOKUP(D920,Product_Master!A:A,Product_Master!C:C)</f>
        <v>Electronics</v>
      </c>
      <c r="L920" t="str">
        <f>_xlfn.XLOOKUP(C920,Employee_Master!A:A,Employee_Master!B:B)</f>
        <v>Rahul Singh</v>
      </c>
    </row>
    <row r="921" spans="1:12" x14ac:dyDescent="0.3">
      <c r="A921" t="s">
        <v>1197</v>
      </c>
      <c r="B921" s="1">
        <v>45981</v>
      </c>
      <c r="C921" t="s">
        <v>98</v>
      </c>
      <c r="D921" t="s">
        <v>252</v>
      </c>
      <c r="E921" t="s">
        <v>290</v>
      </c>
      <c r="F921">
        <v>18</v>
      </c>
      <c r="G921" t="str">
        <f>_xlfn.XLOOKUP(C921,Employee_Master!A:A,Employee_Master!B:B)</f>
        <v>Vikas Yadav</v>
      </c>
      <c r="H921" t="str">
        <f>_xlfn.XLOOKUP(D921,Product_Master!A:A,Product_Master!B:B)</f>
        <v>Mouse 42</v>
      </c>
      <c r="I921">
        <f>_xlfn.XLOOKUP(D921,Product_Master!A:A,Product_Master!D:D)</f>
        <v>500</v>
      </c>
      <c r="J921">
        <f t="shared" si="14"/>
        <v>9000</v>
      </c>
      <c r="K921" t="str">
        <f>_xlfn.XLOOKUP(D921,Product_Master!A:A,Product_Master!C:C)</f>
        <v>Electronics</v>
      </c>
      <c r="L921" t="str">
        <f>_xlfn.XLOOKUP(C921,Employee_Master!A:A,Employee_Master!B:B)</f>
        <v>Vikas Yadav</v>
      </c>
    </row>
    <row r="922" spans="1:12" x14ac:dyDescent="0.3">
      <c r="A922" t="s">
        <v>1198</v>
      </c>
      <c r="B922" s="1">
        <v>45735</v>
      </c>
      <c r="C922" t="s">
        <v>139</v>
      </c>
      <c r="D922" t="s">
        <v>218</v>
      </c>
      <c r="E922" t="s">
        <v>275</v>
      </c>
      <c r="F922">
        <v>14</v>
      </c>
      <c r="G922" t="str">
        <f>_xlfn.XLOOKUP(C922,Employee_Master!A:A,Employee_Master!B:B)</f>
        <v>Sneha Verma</v>
      </c>
      <c r="H922" t="str">
        <f>_xlfn.XLOOKUP(D922,Product_Master!A:A,Product_Master!B:B)</f>
        <v>Office Chair 25</v>
      </c>
      <c r="I922">
        <f>_xlfn.XLOOKUP(D922,Product_Master!A:A,Product_Master!D:D)</f>
        <v>7000</v>
      </c>
      <c r="J922">
        <f t="shared" si="14"/>
        <v>98000</v>
      </c>
      <c r="K922" t="str">
        <f>_xlfn.XLOOKUP(D922,Product_Master!A:A,Product_Master!C:C)</f>
        <v>Furniture</v>
      </c>
      <c r="L922" t="str">
        <f>_xlfn.XLOOKUP(C922,Employee_Master!A:A,Employee_Master!B:B)</f>
        <v>Sneha Verma</v>
      </c>
    </row>
    <row r="923" spans="1:12" x14ac:dyDescent="0.3">
      <c r="A923" t="s">
        <v>1199</v>
      </c>
      <c r="B923" s="1">
        <v>45725</v>
      </c>
      <c r="C923" t="s">
        <v>116</v>
      </c>
      <c r="D923" t="s">
        <v>234</v>
      </c>
      <c r="E923" t="s">
        <v>277</v>
      </c>
      <c r="F923">
        <v>17</v>
      </c>
      <c r="G923" t="str">
        <f>_xlfn.XLOOKUP(C923,Employee_Master!A:A,Employee_Master!B:B)</f>
        <v>Vikas Gupta</v>
      </c>
      <c r="H923" t="str">
        <f>_xlfn.XLOOKUP(D923,Product_Master!A:A,Product_Master!B:B)</f>
        <v>Keyboard 33</v>
      </c>
      <c r="I923">
        <f>_xlfn.XLOOKUP(D923,Product_Master!A:A,Product_Master!D:D)</f>
        <v>1200</v>
      </c>
      <c r="J923">
        <f t="shared" si="14"/>
        <v>20400</v>
      </c>
      <c r="K923" t="str">
        <f>_xlfn.XLOOKUP(D923,Product_Master!A:A,Product_Master!C:C)</f>
        <v>Electronics</v>
      </c>
      <c r="L923" t="str">
        <f>_xlfn.XLOOKUP(C923,Employee_Master!A:A,Employee_Master!B:B)</f>
        <v>Vikas Gupta</v>
      </c>
    </row>
    <row r="924" spans="1:12" x14ac:dyDescent="0.3">
      <c r="A924" t="s">
        <v>1200</v>
      </c>
      <c r="B924" s="1">
        <v>45825</v>
      </c>
      <c r="C924" t="s">
        <v>124</v>
      </c>
      <c r="D924" t="s">
        <v>216</v>
      </c>
      <c r="E924" t="s">
        <v>290</v>
      </c>
      <c r="F924">
        <v>19</v>
      </c>
      <c r="G924" t="str">
        <f>_xlfn.XLOOKUP(C924,Employee_Master!A:A,Employee_Master!B:B)</f>
        <v>Karan Singh</v>
      </c>
      <c r="H924" t="str">
        <f>_xlfn.XLOOKUP(D924,Product_Master!A:A,Product_Master!B:B)</f>
        <v>Monitor 24</v>
      </c>
      <c r="I924">
        <f>_xlfn.XLOOKUP(D924,Product_Master!A:A,Product_Master!D:D)</f>
        <v>15000</v>
      </c>
      <c r="J924">
        <f t="shared" si="14"/>
        <v>285000</v>
      </c>
      <c r="K924" t="str">
        <f>_xlfn.XLOOKUP(D924,Product_Master!A:A,Product_Master!C:C)</f>
        <v>Electronics</v>
      </c>
      <c r="L924" t="str">
        <f>_xlfn.XLOOKUP(C924,Employee_Master!A:A,Employee_Master!B:B)</f>
        <v>Karan Singh</v>
      </c>
    </row>
    <row r="925" spans="1:12" x14ac:dyDescent="0.3">
      <c r="A925" t="s">
        <v>1201</v>
      </c>
      <c r="B925" s="1">
        <v>45724</v>
      </c>
      <c r="C925" t="s">
        <v>141</v>
      </c>
      <c r="D925" t="s">
        <v>208</v>
      </c>
      <c r="E925" t="s">
        <v>281</v>
      </c>
      <c r="F925">
        <v>5</v>
      </c>
      <c r="G925" t="str">
        <f>_xlfn.XLOOKUP(C925,Employee_Master!A:A,Employee_Master!B:B)</f>
        <v>Rahul Mehta</v>
      </c>
      <c r="H925" t="str">
        <f>_xlfn.XLOOKUP(D925,Product_Master!A:A,Product_Master!B:B)</f>
        <v>Marker 20</v>
      </c>
      <c r="I925">
        <f>_xlfn.XLOOKUP(D925,Product_Master!A:A,Product_Master!D:D)</f>
        <v>50</v>
      </c>
      <c r="J925">
        <f t="shared" si="14"/>
        <v>250</v>
      </c>
      <c r="K925" t="str">
        <f>_xlfn.XLOOKUP(D925,Product_Master!A:A,Product_Master!C:C)</f>
        <v>Office Supplies</v>
      </c>
      <c r="L925" t="str">
        <f>_xlfn.XLOOKUP(C925,Employee_Master!A:A,Employee_Master!B:B)</f>
        <v>Rahul Mehta</v>
      </c>
    </row>
    <row r="926" spans="1:12" x14ac:dyDescent="0.3">
      <c r="A926" t="s">
        <v>1202</v>
      </c>
      <c r="B926" s="1">
        <v>45839</v>
      </c>
      <c r="C926" t="s">
        <v>89</v>
      </c>
      <c r="D926" t="s">
        <v>216</v>
      </c>
      <c r="E926" t="s">
        <v>277</v>
      </c>
      <c r="F926">
        <v>2</v>
      </c>
      <c r="G926" t="str">
        <f>_xlfn.XLOOKUP(C926,Employee_Master!A:A,Employee_Master!B:B)</f>
        <v>Amit Agarwal</v>
      </c>
      <c r="H926" t="str">
        <f>_xlfn.XLOOKUP(D926,Product_Master!A:A,Product_Master!B:B)</f>
        <v>Monitor 24</v>
      </c>
      <c r="I926">
        <f>_xlfn.XLOOKUP(D926,Product_Master!A:A,Product_Master!D:D)</f>
        <v>15000</v>
      </c>
      <c r="J926">
        <f t="shared" si="14"/>
        <v>30000</v>
      </c>
      <c r="K926" t="str">
        <f>_xlfn.XLOOKUP(D926,Product_Master!A:A,Product_Master!C:C)</f>
        <v>Electronics</v>
      </c>
      <c r="L926" t="str">
        <f>_xlfn.XLOOKUP(C926,Employee_Master!A:A,Employee_Master!B:B)</f>
        <v>Amit Agarwal</v>
      </c>
    </row>
    <row r="927" spans="1:12" x14ac:dyDescent="0.3">
      <c r="A927" t="s">
        <v>1203</v>
      </c>
      <c r="B927" s="1">
        <v>45916</v>
      </c>
      <c r="C927" t="s">
        <v>37</v>
      </c>
      <c r="D927" t="s">
        <v>254</v>
      </c>
      <c r="E927" t="s">
        <v>290</v>
      </c>
      <c r="F927">
        <v>20</v>
      </c>
      <c r="G927" t="str">
        <f>_xlfn.XLOOKUP(C927,Employee_Master!A:A,Employee_Master!B:B)</f>
        <v>Rahul Yadav</v>
      </c>
      <c r="H927" t="str">
        <f>_xlfn.XLOOKUP(D927,Product_Master!A:A,Product_Master!B:B)</f>
        <v>Keyboard 43</v>
      </c>
      <c r="I927">
        <f>_xlfn.XLOOKUP(D927,Product_Master!A:A,Product_Master!D:D)</f>
        <v>1200</v>
      </c>
      <c r="J927">
        <f t="shared" si="14"/>
        <v>24000</v>
      </c>
      <c r="K927" t="str">
        <f>_xlfn.XLOOKUP(D927,Product_Master!A:A,Product_Master!C:C)</f>
        <v>Electronics</v>
      </c>
      <c r="L927" t="str">
        <f>_xlfn.XLOOKUP(C927,Employee_Master!A:A,Employee_Master!B:B)</f>
        <v>Rahul Yadav</v>
      </c>
    </row>
    <row r="928" spans="1:12" x14ac:dyDescent="0.3">
      <c r="A928" t="s">
        <v>1204</v>
      </c>
      <c r="B928" s="1">
        <v>45787</v>
      </c>
      <c r="C928" t="s">
        <v>98</v>
      </c>
      <c r="D928" t="s">
        <v>248</v>
      </c>
      <c r="E928" t="s">
        <v>281</v>
      </c>
      <c r="F928">
        <v>20</v>
      </c>
      <c r="G928" t="str">
        <f>_xlfn.XLOOKUP(C928,Employee_Master!A:A,Employee_Master!B:B)</f>
        <v>Vikas Yadav</v>
      </c>
      <c r="H928" t="str">
        <f>_xlfn.XLOOKUP(D928,Product_Master!A:A,Product_Master!B:B)</f>
        <v>Marker 40</v>
      </c>
      <c r="I928">
        <f>_xlfn.XLOOKUP(D928,Product_Master!A:A,Product_Master!D:D)</f>
        <v>50</v>
      </c>
      <c r="J928">
        <f t="shared" si="14"/>
        <v>1000</v>
      </c>
      <c r="K928" t="str">
        <f>_xlfn.XLOOKUP(D928,Product_Master!A:A,Product_Master!C:C)</f>
        <v>Office Supplies</v>
      </c>
      <c r="L928" t="str">
        <f>_xlfn.XLOOKUP(C928,Employee_Master!A:A,Employee_Master!B:B)</f>
        <v>Vikas Yadav</v>
      </c>
    </row>
    <row r="929" spans="1:12" x14ac:dyDescent="0.3">
      <c r="A929" t="s">
        <v>1205</v>
      </c>
      <c r="B929" s="1">
        <v>45890</v>
      </c>
      <c r="C929" t="s">
        <v>97</v>
      </c>
      <c r="D929" t="s">
        <v>183</v>
      </c>
      <c r="E929" t="s">
        <v>275</v>
      </c>
      <c r="F929">
        <v>15</v>
      </c>
      <c r="G929" t="str">
        <f>_xlfn.XLOOKUP(C929,Employee_Master!A:A,Employee_Master!B:B)</f>
        <v>Anjali Singh</v>
      </c>
      <c r="H929" t="str">
        <f>_xlfn.XLOOKUP(D929,Product_Master!A:A,Product_Master!B:B)</f>
        <v>Notebook 8</v>
      </c>
      <c r="I929">
        <f>_xlfn.XLOOKUP(D929,Product_Master!A:A,Product_Master!D:D)</f>
        <v>100</v>
      </c>
      <c r="J929">
        <f t="shared" si="14"/>
        <v>1500</v>
      </c>
      <c r="K929" t="str">
        <f>_xlfn.XLOOKUP(D929,Product_Master!A:A,Product_Master!C:C)</f>
        <v>Office Supplies</v>
      </c>
      <c r="L929" t="str">
        <f>_xlfn.XLOOKUP(C929,Employee_Master!A:A,Employee_Master!B:B)</f>
        <v>Anjali Singh</v>
      </c>
    </row>
    <row r="930" spans="1:12" x14ac:dyDescent="0.3">
      <c r="A930" t="s">
        <v>1206</v>
      </c>
      <c r="B930" s="1">
        <v>45979</v>
      </c>
      <c r="C930" t="s">
        <v>41</v>
      </c>
      <c r="D930" t="s">
        <v>216</v>
      </c>
      <c r="E930" t="s">
        <v>275</v>
      </c>
      <c r="F930">
        <v>18</v>
      </c>
      <c r="G930" t="str">
        <f>_xlfn.XLOOKUP(C930,Employee_Master!A:A,Employee_Master!B:B)</f>
        <v>Neha Mehta</v>
      </c>
      <c r="H930" t="str">
        <f>_xlfn.XLOOKUP(D930,Product_Master!A:A,Product_Master!B:B)</f>
        <v>Monitor 24</v>
      </c>
      <c r="I930">
        <f>_xlfn.XLOOKUP(D930,Product_Master!A:A,Product_Master!D:D)</f>
        <v>15000</v>
      </c>
      <c r="J930">
        <f t="shared" si="14"/>
        <v>270000</v>
      </c>
      <c r="K930" t="str">
        <f>_xlfn.XLOOKUP(D930,Product_Master!A:A,Product_Master!C:C)</f>
        <v>Electronics</v>
      </c>
      <c r="L930" t="str">
        <f>_xlfn.XLOOKUP(C930,Employee_Master!A:A,Employee_Master!B:B)</f>
        <v>Neha Mehta</v>
      </c>
    </row>
    <row r="931" spans="1:12" x14ac:dyDescent="0.3">
      <c r="A931" t="s">
        <v>1207</v>
      </c>
      <c r="B931" s="1">
        <v>45973</v>
      </c>
      <c r="C931" t="s">
        <v>64</v>
      </c>
      <c r="D931" t="s">
        <v>172</v>
      </c>
      <c r="E931" t="s">
        <v>281</v>
      </c>
      <c r="F931">
        <v>10</v>
      </c>
      <c r="G931" t="str">
        <f>_xlfn.XLOOKUP(C931,Employee_Master!A:A,Employee_Master!B:B)</f>
        <v>Anjali Jain</v>
      </c>
      <c r="H931" t="str">
        <f>_xlfn.XLOOKUP(D931,Product_Master!A:A,Product_Master!B:B)</f>
        <v>Keyboard 3</v>
      </c>
      <c r="I931">
        <f>_xlfn.XLOOKUP(D931,Product_Master!A:A,Product_Master!D:D)</f>
        <v>1200</v>
      </c>
      <c r="J931">
        <f t="shared" si="14"/>
        <v>12000</v>
      </c>
      <c r="K931" t="str">
        <f>_xlfn.XLOOKUP(D931,Product_Master!A:A,Product_Master!C:C)</f>
        <v>Electronics</v>
      </c>
      <c r="L931" t="str">
        <f>_xlfn.XLOOKUP(C931,Employee_Master!A:A,Employee_Master!B:B)</f>
        <v>Anjali Jain</v>
      </c>
    </row>
    <row r="932" spans="1:12" x14ac:dyDescent="0.3">
      <c r="A932" t="s">
        <v>1208</v>
      </c>
      <c r="B932" s="1">
        <v>45956</v>
      </c>
      <c r="C932" t="s">
        <v>93</v>
      </c>
      <c r="D932" t="s">
        <v>167</v>
      </c>
      <c r="E932" t="s">
        <v>277</v>
      </c>
      <c r="F932">
        <v>3</v>
      </c>
      <c r="G932" t="str">
        <f>_xlfn.XLOOKUP(C932,Employee_Master!A:A,Employee_Master!B:B)</f>
        <v>Rahul Patel</v>
      </c>
      <c r="H932" t="str">
        <f>_xlfn.XLOOKUP(D932,Product_Master!A:A,Product_Master!B:B)</f>
        <v>Laptop 1</v>
      </c>
      <c r="I932">
        <f>_xlfn.XLOOKUP(D932,Product_Master!A:A,Product_Master!D:D)</f>
        <v>60000</v>
      </c>
      <c r="J932">
        <f t="shared" si="14"/>
        <v>180000</v>
      </c>
      <c r="K932" t="str">
        <f>_xlfn.XLOOKUP(D932,Product_Master!A:A,Product_Master!C:C)</f>
        <v>Electronics</v>
      </c>
      <c r="L932" t="str">
        <f>_xlfn.XLOOKUP(C932,Employee_Master!A:A,Employee_Master!B:B)</f>
        <v>Rahul Patel</v>
      </c>
    </row>
    <row r="933" spans="1:12" x14ac:dyDescent="0.3">
      <c r="A933" t="s">
        <v>1209</v>
      </c>
      <c r="B933" s="1">
        <v>45998</v>
      </c>
      <c r="C933" t="s">
        <v>47</v>
      </c>
      <c r="D933" t="s">
        <v>210</v>
      </c>
      <c r="E933" t="s">
        <v>277</v>
      </c>
      <c r="F933">
        <v>19</v>
      </c>
      <c r="G933" t="str">
        <f>_xlfn.XLOOKUP(C933,Employee_Master!A:A,Employee_Master!B:B)</f>
        <v>Amit Mehta</v>
      </c>
      <c r="H933" t="str">
        <f>_xlfn.XLOOKUP(D933,Product_Master!A:A,Product_Master!B:B)</f>
        <v>Laptop 21</v>
      </c>
      <c r="I933">
        <f>_xlfn.XLOOKUP(D933,Product_Master!A:A,Product_Master!D:D)</f>
        <v>60000</v>
      </c>
      <c r="J933">
        <f t="shared" si="14"/>
        <v>1140000</v>
      </c>
      <c r="K933" t="str">
        <f>_xlfn.XLOOKUP(D933,Product_Master!A:A,Product_Master!C:C)</f>
        <v>Electronics</v>
      </c>
      <c r="L933" t="str">
        <f>_xlfn.XLOOKUP(C933,Employee_Master!A:A,Employee_Master!B:B)</f>
        <v>Amit Mehta</v>
      </c>
    </row>
    <row r="934" spans="1:12" x14ac:dyDescent="0.3">
      <c r="A934" t="s">
        <v>1210</v>
      </c>
      <c r="B934" s="1">
        <v>45803</v>
      </c>
      <c r="C934" t="s">
        <v>155</v>
      </c>
      <c r="D934" t="s">
        <v>260</v>
      </c>
      <c r="E934" t="s">
        <v>277</v>
      </c>
      <c r="F934">
        <v>16</v>
      </c>
      <c r="G934" t="str">
        <f>_xlfn.XLOOKUP(C934,Employee_Master!A:A,Employee_Master!B:B)</f>
        <v>Rahul Singh</v>
      </c>
      <c r="H934" t="str">
        <f>_xlfn.XLOOKUP(D934,Product_Master!A:A,Product_Master!B:B)</f>
        <v>Desk 46</v>
      </c>
      <c r="I934">
        <f>_xlfn.XLOOKUP(D934,Product_Master!A:A,Product_Master!D:D)</f>
        <v>12000</v>
      </c>
      <c r="J934">
        <f t="shared" si="14"/>
        <v>192000</v>
      </c>
      <c r="K934" t="str">
        <f>_xlfn.XLOOKUP(D934,Product_Master!A:A,Product_Master!C:C)</f>
        <v>Furniture</v>
      </c>
      <c r="L934" t="str">
        <f>_xlfn.XLOOKUP(C934,Employee_Master!A:A,Employee_Master!B:B)</f>
        <v>Rahul Singh</v>
      </c>
    </row>
    <row r="935" spans="1:12" x14ac:dyDescent="0.3">
      <c r="A935" t="s">
        <v>1211</v>
      </c>
      <c r="B935" s="1">
        <v>45838</v>
      </c>
      <c r="C935" t="s">
        <v>108</v>
      </c>
      <c r="D935" t="s">
        <v>242</v>
      </c>
      <c r="E935" t="s">
        <v>281</v>
      </c>
      <c r="F935">
        <v>16</v>
      </c>
      <c r="G935" t="str">
        <f>_xlfn.XLOOKUP(C935,Employee_Master!A:A,Employee_Master!B:B)</f>
        <v>Priya Jain</v>
      </c>
      <c r="H935" t="str">
        <f>_xlfn.XLOOKUP(D935,Product_Master!A:A,Product_Master!B:B)</f>
        <v>Cabinet 37</v>
      </c>
      <c r="I935">
        <f>_xlfn.XLOOKUP(D935,Product_Master!A:A,Product_Master!D:D)</f>
        <v>10000</v>
      </c>
      <c r="J935">
        <f t="shared" si="14"/>
        <v>160000</v>
      </c>
      <c r="K935" t="str">
        <f>_xlfn.XLOOKUP(D935,Product_Master!A:A,Product_Master!C:C)</f>
        <v>Furniture</v>
      </c>
      <c r="L935" t="str">
        <f>_xlfn.XLOOKUP(C935,Employee_Master!A:A,Employee_Master!B:B)</f>
        <v>Priya Jain</v>
      </c>
    </row>
    <row r="936" spans="1:12" x14ac:dyDescent="0.3">
      <c r="A936" t="s">
        <v>1212</v>
      </c>
      <c r="B936" s="1">
        <v>45941</v>
      </c>
      <c r="C936" t="s">
        <v>129</v>
      </c>
      <c r="D936" t="s">
        <v>220</v>
      </c>
      <c r="E936" t="s">
        <v>290</v>
      </c>
      <c r="F936">
        <v>7</v>
      </c>
      <c r="G936" t="str">
        <f>_xlfn.XLOOKUP(C936,Employee_Master!A:A,Employee_Master!B:B)</f>
        <v>Rohit Jain</v>
      </c>
      <c r="H936" t="str">
        <f>_xlfn.XLOOKUP(D936,Product_Master!A:A,Product_Master!B:B)</f>
        <v>Desk 26</v>
      </c>
      <c r="I936">
        <f>_xlfn.XLOOKUP(D936,Product_Master!A:A,Product_Master!D:D)</f>
        <v>12000</v>
      </c>
      <c r="J936">
        <f t="shared" si="14"/>
        <v>84000</v>
      </c>
      <c r="K936" t="str">
        <f>_xlfn.XLOOKUP(D936,Product_Master!A:A,Product_Master!C:C)</f>
        <v>Furniture</v>
      </c>
      <c r="L936" t="str">
        <f>_xlfn.XLOOKUP(C936,Employee_Master!A:A,Employee_Master!B:B)</f>
        <v>Rohit Jain</v>
      </c>
    </row>
    <row r="937" spans="1:12" x14ac:dyDescent="0.3">
      <c r="A937" t="s">
        <v>1213</v>
      </c>
      <c r="B937" s="1">
        <v>45907</v>
      </c>
      <c r="C937" t="s">
        <v>104</v>
      </c>
      <c r="D937" t="s">
        <v>208</v>
      </c>
      <c r="E937" t="s">
        <v>275</v>
      </c>
      <c r="F937">
        <v>12</v>
      </c>
      <c r="G937" t="str">
        <f>_xlfn.XLOOKUP(C937,Employee_Master!A:A,Employee_Master!B:B)</f>
        <v>Neha Gupta</v>
      </c>
      <c r="H937" t="str">
        <f>_xlfn.XLOOKUP(D937,Product_Master!A:A,Product_Master!B:B)</f>
        <v>Marker 20</v>
      </c>
      <c r="I937">
        <f>_xlfn.XLOOKUP(D937,Product_Master!A:A,Product_Master!D:D)</f>
        <v>50</v>
      </c>
      <c r="J937">
        <f t="shared" si="14"/>
        <v>600</v>
      </c>
      <c r="K937" t="str">
        <f>_xlfn.XLOOKUP(D937,Product_Master!A:A,Product_Master!C:C)</f>
        <v>Office Supplies</v>
      </c>
      <c r="L937" t="str">
        <f>_xlfn.XLOOKUP(C937,Employee_Master!A:A,Employee_Master!B:B)</f>
        <v>Neha Gupta</v>
      </c>
    </row>
    <row r="938" spans="1:12" x14ac:dyDescent="0.3">
      <c r="A938" t="s">
        <v>1214</v>
      </c>
      <c r="B938" s="1">
        <v>45777</v>
      </c>
      <c r="C938" t="s">
        <v>60</v>
      </c>
      <c r="D938" t="s">
        <v>212</v>
      </c>
      <c r="E938" t="s">
        <v>290</v>
      </c>
      <c r="F938">
        <v>14</v>
      </c>
      <c r="G938" t="str">
        <f>_xlfn.XLOOKUP(C938,Employee_Master!A:A,Employee_Master!B:B)</f>
        <v>Sneha Agarwal</v>
      </c>
      <c r="H938" t="str">
        <f>_xlfn.XLOOKUP(D938,Product_Master!A:A,Product_Master!B:B)</f>
        <v>Mouse 22</v>
      </c>
      <c r="I938">
        <f>_xlfn.XLOOKUP(D938,Product_Master!A:A,Product_Master!D:D)</f>
        <v>500</v>
      </c>
      <c r="J938">
        <f t="shared" si="14"/>
        <v>7000</v>
      </c>
      <c r="K938" t="str">
        <f>_xlfn.XLOOKUP(D938,Product_Master!A:A,Product_Master!C:C)</f>
        <v>Electronics</v>
      </c>
      <c r="L938" t="str">
        <f>_xlfn.XLOOKUP(C938,Employee_Master!A:A,Employee_Master!B:B)</f>
        <v>Sneha Agarwal</v>
      </c>
    </row>
    <row r="939" spans="1:12" x14ac:dyDescent="0.3">
      <c r="A939" t="s">
        <v>1215</v>
      </c>
      <c r="B939" s="1">
        <v>45862</v>
      </c>
      <c r="C939" t="s">
        <v>120</v>
      </c>
      <c r="D939" t="s">
        <v>170</v>
      </c>
      <c r="E939" t="s">
        <v>277</v>
      </c>
      <c r="F939">
        <v>3</v>
      </c>
      <c r="G939" t="str">
        <f>_xlfn.XLOOKUP(C939,Employee_Master!A:A,Employee_Master!B:B)</f>
        <v>Priya Sharma</v>
      </c>
      <c r="H939" t="str">
        <f>_xlfn.XLOOKUP(D939,Product_Master!A:A,Product_Master!B:B)</f>
        <v>Mouse 2</v>
      </c>
      <c r="I939">
        <f>_xlfn.XLOOKUP(D939,Product_Master!A:A,Product_Master!D:D)</f>
        <v>500</v>
      </c>
      <c r="J939">
        <f t="shared" si="14"/>
        <v>1500</v>
      </c>
      <c r="K939" t="str">
        <f>_xlfn.XLOOKUP(D939,Product_Master!A:A,Product_Master!C:C)</f>
        <v>Electronics</v>
      </c>
      <c r="L939" t="str">
        <f>_xlfn.XLOOKUP(C939,Employee_Master!A:A,Employee_Master!B:B)</f>
        <v>Priya Sharma</v>
      </c>
    </row>
    <row r="940" spans="1:12" x14ac:dyDescent="0.3">
      <c r="A940" t="s">
        <v>1216</v>
      </c>
      <c r="B940" s="1">
        <v>45871</v>
      </c>
      <c r="C940" t="s">
        <v>130</v>
      </c>
      <c r="D940" t="s">
        <v>210</v>
      </c>
      <c r="E940" t="s">
        <v>275</v>
      </c>
      <c r="F940">
        <v>18</v>
      </c>
      <c r="G940" t="str">
        <f>_xlfn.XLOOKUP(C940,Employee_Master!A:A,Employee_Master!B:B)</f>
        <v>Sneha Gupta</v>
      </c>
      <c r="H940" t="str">
        <f>_xlfn.XLOOKUP(D940,Product_Master!A:A,Product_Master!B:B)</f>
        <v>Laptop 21</v>
      </c>
      <c r="I940">
        <f>_xlfn.XLOOKUP(D940,Product_Master!A:A,Product_Master!D:D)</f>
        <v>60000</v>
      </c>
      <c r="J940">
        <f t="shared" si="14"/>
        <v>1080000</v>
      </c>
      <c r="K940" t="str">
        <f>_xlfn.XLOOKUP(D940,Product_Master!A:A,Product_Master!C:C)</f>
        <v>Electronics</v>
      </c>
      <c r="L940" t="str">
        <f>_xlfn.XLOOKUP(C940,Employee_Master!A:A,Employee_Master!B:B)</f>
        <v>Sneha Gupta</v>
      </c>
    </row>
    <row r="941" spans="1:12" x14ac:dyDescent="0.3">
      <c r="A941" t="s">
        <v>1217</v>
      </c>
      <c r="B941" s="1">
        <v>45940</v>
      </c>
      <c r="C941" t="s">
        <v>151</v>
      </c>
      <c r="D941" t="s">
        <v>264</v>
      </c>
      <c r="E941" t="s">
        <v>277</v>
      </c>
      <c r="F941">
        <v>12</v>
      </c>
      <c r="G941" t="str">
        <f>_xlfn.XLOOKUP(C941,Employee_Master!A:A,Employee_Master!B:B)</f>
        <v>Neha Yadav</v>
      </c>
      <c r="H941" t="str">
        <f>_xlfn.XLOOKUP(D941,Product_Master!A:A,Product_Master!B:B)</f>
        <v>Notebook 48</v>
      </c>
      <c r="I941">
        <f>_xlfn.XLOOKUP(D941,Product_Master!A:A,Product_Master!D:D)</f>
        <v>100</v>
      </c>
      <c r="J941">
        <f t="shared" si="14"/>
        <v>1200</v>
      </c>
      <c r="K941" t="str">
        <f>_xlfn.XLOOKUP(D941,Product_Master!A:A,Product_Master!C:C)</f>
        <v>Office Supplies</v>
      </c>
      <c r="L941" t="str">
        <f>_xlfn.XLOOKUP(C941,Employee_Master!A:A,Employee_Master!B:B)</f>
        <v>Neha Yadav</v>
      </c>
    </row>
    <row r="942" spans="1:12" x14ac:dyDescent="0.3">
      <c r="A942" t="s">
        <v>1218</v>
      </c>
      <c r="B942" s="1">
        <v>45754</v>
      </c>
      <c r="C942" t="s">
        <v>90</v>
      </c>
      <c r="D942" t="s">
        <v>228</v>
      </c>
      <c r="E942" t="s">
        <v>277</v>
      </c>
      <c r="F942">
        <v>2</v>
      </c>
      <c r="G942" t="str">
        <f>_xlfn.XLOOKUP(C942,Employee_Master!A:A,Employee_Master!B:B)</f>
        <v>Rahul Singh</v>
      </c>
      <c r="H942" t="str">
        <f>_xlfn.XLOOKUP(D942,Product_Master!A:A,Product_Master!B:B)</f>
        <v>Marker 30</v>
      </c>
      <c r="I942">
        <f>_xlfn.XLOOKUP(D942,Product_Master!A:A,Product_Master!D:D)</f>
        <v>50</v>
      </c>
      <c r="J942">
        <f t="shared" si="14"/>
        <v>100</v>
      </c>
      <c r="K942" t="str">
        <f>_xlfn.XLOOKUP(D942,Product_Master!A:A,Product_Master!C:C)</f>
        <v>Office Supplies</v>
      </c>
      <c r="L942" t="str">
        <f>_xlfn.XLOOKUP(C942,Employee_Master!A:A,Employee_Master!B:B)</f>
        <v>Rahul Singh</v>
      </c>
    </row>
    <row r="943" spans="1:12" x14ac:dyDescent="0.3">
      <c r="A943" t="s">
        <v>1219</v>
      </c>
      <c r="B943" s="1">
        <v>45923</v>
      </c>
      <c r="C943" t="s">
        <v>89</v>
      </c>
      <c r="D943" t="s">
        <v>210</v>
      </c>
      <c r="E943" t="s">
        <v>281</v>
      </c>
      <c r="F943">
        <v>12</v>
      </c>
      <c r="G943" t="str">
        <f>_xlfn.XLOOKUP(C943,Employee_Master!A:A,Employee_Master!B:B)</f>
        <v>Amit Agarwal</v>
      </c>
      <c r="H943" t="str">
        <f>_xlfn.XLOOKUP(D943,Product_Master!A:A,Product_Master!B:B)</f>
        <v>Laptop 21</v>
      </c>
      <c r="I943">
        <f>_xlfn.XLOOKUP(D943,Product_Master!A:A,Product_Master!D:D)</f>
        <v>60000</v>
      </c>
      <c r="J943">
        <f t="shared" si="14"/>
        <v>720000</v>
      </c>
      <c r="K943" t="str">
        <f>_xlfn.XLOOKUP(D943,Product_Master!A:A,Product_Master!C:C)</f>
        <v>Electronics</v>
      </c>
      <c r="L943" t="str">
        <f>_xlfn.XLOOKUP(C943,Employee_Master!A:A,Employee_Master!B:B)</f>
        <v>Amit Agarwal</v>
      </c>
    </row>
    <row r="944" spans="1:12" x14ac:dyDescent="0.3">
      <c r="A944" t="s">
        <v>1220</v>
      </c>
      <c r="B944" s="1">
        <v>45926</v>
      </c>
      <c r="C944" t="s">
        <v>122</v>
      </c>
      <c r="D944" t="s">
        <v>167</v>
      </c>
      <c r="E944" t="s">
        <v>275</v>
      </c>
      <c r="F944">
        <v>2</v>
      </c>
      <c r="G944" t="str">
        <f>_xlfn.XLOOKUP(C944,Employee_Master!A:A,Employee_Master!B:B)</f>
        <v>Sneha Agarwal</v>
      </c>
      <c r="H944" t="str">
        <f>_xlfn.XLOOKUP(D944,Product_Master!A:A,Product_Master!B:B)</f>
        <v>Laptop 1</v>
      </c>
      <c r="I944">
        <f>_xlfn.XLOOKUP(D944,Product_Master!A:A,Product_Master!D:D)</f>
        <v>60000</v>
      </c>
      <c r="J944">
        <f t="shared" si="14"/>
        <v>120000</v>
      </c>
      <c r="K944" t="str">
        <f>_xlfn.XLOOKUP(D944,Product_Master!A:A,Product_Master!C:C)</f>
        <v>Electronics</v>
      </c>
      <c r="L944" t="str">
        <f>_xlfn.XLOOKUP(C944,Employee_Master!A:A,Employee_Master!B:B)</f>
        <v>Sneha Agarwal</v>
      </c>
    </row>
    <row r="945" spans="1:12" x14ac:dyDescent="0.3">
      <c r="A945" t="s">
        <v>1221</v>
      </c>
      <c r="B945" s="1">
        <v>45937</v>
      </c>
      <c r="C945" t="s">
        <v>16</v>
      </c>
      <c r="D945" t="s">
        <v>240</v>
      </c>
      <c r="E945" t="s">
        <v>275</v>
      </c>
      <c r="F945">
        <v>3</v>
      </c>
      <c r="G945" t="str">
        <f>_xlfn.XLOOKUP(C945,Employee_Master!A:A,Employee_Master!B:B)</f>
        <v>Priya Kumar</v>
      </c>
      <c r="H945" t="str">
        <f>_xlfn.XLOOKUP(D945,Product_Master!A:A,Product_Master!B:B)</f>
        <v>Desk 36</v>
      </c>
      <c r="I945">
        <f>_xlfn.XLOOKUP(D945,Product_Master!A:A,Product_Master!D:D)</f>
        <v>12000</v>
      </c>
      <c r="J945">
        <f t="shared" si="14"/>
        <v>36000</v>
      </c>
      <c r="K945" t="str">
        <f>_xlfn.XLOOKUP(D945,Product_Master!A:A,Product_Master!C:C)</f>
        <v>Furniture</v>
      </c>
      <c r="L945" t="str">
        <f>_xlfn.XLOOKUP(C945,Employee_Master!A:A,Employee_Master!B:B)</f>
        <v>Priya Kumar</v>
      </c>
    </row>
    <row r="946" spans="1:12" x14ac:dyDescent="0.3">
      <c r="A946" t="s">
        <v>1222</v>
      </c>
      <c r="B946" s="1">
        <v>45845</v>
      </c>
      <c r="C946" t="s">
        <v>136</v>
      </c>
      <c r="D946" t="s">
        <v>202</v>
      </c>
      <c r="E946" t="s">
        <v>277</v>
      </c>
      <c r="F946">
        <v>19</v>
      </c>
      <c r="G946" t="str">
        <f>_xlfn.XLOOKUP(C946,Employee_Master!A:A,Employee_Master!B:B)</f>
        <v>Karan Yadav</v>
      </c>
      <c r="H946" t="str">
        <f>_xlfn.XLOOKUP(D946,Product_Master!A:A,Product_Master!B:B)</f>
        <v>Cabinet 17</v>
      </c>
      <c r="I946">
        <f>_xlfn.XLOOKUP(D946,Product_Master!A:A,Product_Master!D:D)</f>
        <v>10000</v>
      </c>
      <c r="J946">
        <f t="shared" si="14"/>
        <v>190000</v>
      </c>
      <c r="K946" t="str">
        <f>_xlfn.XLOOKUP(D946,Product_Master!A:A,Product_Master!C:C)</f>
        <v>Furniture</v>
      </c>
      <c r="L946" t="str">
        <f>_xlfn.XLOOKUP(C946,Employee_Master!A:A,Employee_Master!B:B)</f>
        <v>Karan Yadav</v>
      </c>
    </row>
    <row r="947" spans="1:12" x14ac:dyDescent="0.3">
      <c r="A947" t="s">
        <v>1223</v>
      </c>
      <c r="B947" s="1">
        <v>45897</v>
      </c>
      <c r="C947" t="s">
        <v>29</v>
      </c>
      <c r="D947" t="s">
        <v>228</v>
      </c>
      <c r="E947" t="s">
        <v>275</v>
      </c>
      <c r="F947">
        <v>2</v>
      </c>
      <c r="G947" t="str">
        <f>_xlfn.XLOOKUP(C947,Employee_Master!A:A,Employee_Master!B:B)</f>
        <v>Priya Kumar</v>
      </c>
      <c r="H947" t="str">
        <f>_xlfn.XLOOKUP(D947,Product_Master!A:A,Product_Master!B:B)</f>
        <v>Marker 30</v>
      </c>
      <c r="I947">
        <f>_xlfn.XLOOKUP(D947,Product_Master!A:A,Product_Master!D:D)</f>
        <v>50</v>
      </c>
      <c r="J947">
        <f t="shared" si="14"/>
        <v>100</v>
      </c>
      <c r="K947" t="str">
        <f>_xlfn.XLOOKUP(D947,Product_Master!A:A,Product_Master!C:C)</f>
        <v>Office Supplies</v>
      </c>
      <c r="L947" t="str">
        <f>_xlfn.XLOOKUP(C947,Employee_Master!A:A,Employee_Master!B:B)</f>
        <v>Priya Kumar</v>
      </c>
    </row>
    <row r="948" spans="1:12" x14ac:dyDescent="0.3">
      <c r="A948" t="s">
        <v>1224</v>
      </c>
      <c r="B948" s="1">
        <v>45811</v>
      </c>
      <c r="C948" t="s">
        <v>156</v>
      </c>
      <c r="D948" t="s">
        <v>256</v>
      </c>
      <c r="E948" t="s">
        <v>275</v>
      </c>
      <c r="F948">
        <v>13</v>
      </c>
      <c r="G948" t="str">
        <f>_xlfn.XLOOKUP(C948,Employee_Master!A:A,Employee_Master!B:B)</f>
        <v>Sneha Yadav</v>
      </c>
      <c r="H948" t="str">
        <f>_xlfn.XLOOKUP(D948,Product_Master!A:A,Product_Master!B:B)</f>
        <v>Monitor 44</v>
      </c>
      <c r="I948">
        <f>_xlfn.XLOOKUP(D948,Product_Master!A:A,Product_Master!D:D)</f>
        <v>15000</v>
      </c>
      <c r="J948">
        <f t="shared" si="14"/>
        <v>195000</v>
      </c>
      <c r="K948" t="str">
        <f>_xlfn.XLOOKUP(D948,Product_Master!A:A,Product_Master!C:C)</f>
        <v>Electronics</v>
      </c>
      <c r="L948" t="str">
        <f>_xlfn.XLOOKUP(C948,Employee_Master!A:A,Employee_Master!B:B)</f>
        <v>Sneha Yadav</v>
      </c>
    </row>
    <row r="949" spans="1:12" x14ac:dyDescent="0.3">
      <c r="A949" t="s">
        <v>1225</v>
      </c>
      <c r="B949" s="1">
        <v>45994</v>
      </c>
      <c r="C949" t="s">
        <v>98</v>
      </c>
      <c r="D949" t="s">
        <v>204</v>
      </c>
      <c r="E949" t="s">
        <v>277</v>
      </c>
      <c r="F949">
        <v>4</v>
      </c>
      <c r="G949" t="str">
        <f>_xlfn.XLOOKUP(C949,Employee_Master!A:A,Employee_Master!B:B)</f>
        <v>Vikas Yadav</v>
      </c>
      <c r="H949" t="str">
        <f>_xlfn.XLOOKUP(D949,Product_Master!A:A,Product_Master!B:B)</f>
        <v>Notebook 18</v>
      </c>
      <c r="I949">
        <f>_xlfn.XLOOKUP(D949,Product_Master!A:A,Product_Master!D:D)</f>
        <v>100</v>
      </c>
      <c r="J949">
        <f t="shared" si="14"/>
        <v>400</v>
      </c>
      <c r="K949" t="str">
        <f>_xlfn.XLOOKUP(D949,Product_Master!A:A,Product_Master!C:C)</f>
        <v>Office Supplies</v>
      </c>
      <c r="L949" t="str">
        <f>_xlfn.XLOOKUP(C949,Employee_Master!A:A,Employee_Master!B:B)</f>
        <v>Vikas Yadav</v>
      </c>
    </row>
    <row r="950" spans="1:12" x14ac:dyDescent="0.3">
      <c r="A950" t="s">
        <v>1226</v>
      </c>
      <c r="B950" s="1">
        <v>45760</v>
      </c>
      <c r="C950" t="s">
        <v>77</v>
      </c>
      <c r="D950" t="s">
        <v>167</v>
      </c>
      <c r="E950" t="s">
        <v>275</v>
      </c>
      <c r="F950">
        <v>10</v>
      </c>
      <c r="G950" t="str">
        <f>_xlfn.XLOOKUP(C950,Employee_Master!A:A,Employee_Master!B:B)</f>
        <v>Rohit Verma</v>
      </c>
      <c r="H950" t="str">
        <f>_xlfn.XLOOKUP(D950,Product_Master!A:A,Product_Master!B:B)</f>
        <v>Laptop 1</v>
      </c>
      <c r="I950">
        <f>_xlfn.XLOOKUP(D950,Product_Master!A:A,Product_Master!D:D)</f>
        <v>60000</v>
      </c>
      <c r="J950">
        <f t="shared" si="14"/>
        <v>600000</v>
      </c>
      <c r="K950" t="str">
        <f>_xlfn.XLOOKUP(D950,Product_Master!A:A,Product_Master!C:C)</f>
        <v>Electronics</v>
      </c>
      <c r="L950" t="str">
        <f>_xlfn.XLOOKUP(C950,Employee_Master!A:A,Employee_Master!B:B)</f>
        <v>Rohit Verma</v>
      </c>
    </row>
    <row r="951" spans="1:12" x14ac:dyDescent="0.3">
      <c r="A951" t="s">
        <v>1227</v>
      </c>
      <c r="B951" s="1">
        <v>45903</v>
      </c>
      <c r="C951" t="s">
        <v>145</v>
      </c>
      <c r="D951" t="s">
        <v>228</v>
      </c>
      <c r="E951" t="s">
        <v>275</v>
      </c>
      <c r="F951">
        <v>7</v>
      </c>
      <c r="G951" t="str">
        <f>_xlfn.XLOOKUP(C951,Employee_Master!A:A,Employee_Master!B:B)</f>
        <v>Rahul Gupta</v>
      </c>
      <c r="H951" t="str">
        <f>_xlfn.XLOOKUP(D951,Product_Master!A:A,Product_Master!B:B)</f>
        <v>Marker 30</v>
      </c>
      <c r="I951">
        <f>_xlfn.XLOOKUP(D951,Product_Master!A:A,Product_Master!D:D)</f>
        <v>50</v>
      </c>
      <c r="J951">
        <f t="shared" si="14"/>
        <v>350</v>
      </c>
      <c r="K951" t="str">
        <f>_xlfn.XLOOKUP(D951,Product_Master!A:A,Product_Master!C:C)</f>
        <v>Office Supplies</v>
      </c>
      <c r="L951" t="str">
        <f>_xlfn.XLOOKUP(C951,Employee_Master!A:A,Employee_Master!B:B)</f>
        <v>Rahul Gupta</v>
      </c>
    </row>
    <row r="952" spans="1:12" x14ac:dyDescent="0.3">
      <c r="A952" t="s">
        <v>1228</v>
      </c>
      <c r="B952" s="1">
        <v>45997</v>
      </c>
      <c r="C952" t="s">
        <v>14</v>
      </c>
      <c r="D952" t="s">
        <v>268</v>
      </c>
      <c r="E952" t="s">
        <v>290</v>
      </c>
      <c r="F952">
        <v>2</v>
      </c>
      <c r="G952" t="str">
        <f>_xlfn.XLOOKUP(C952,Employee_Master!A:A,Employee_Master!B:B)</f>
        <v>Anjali Jain</v>
      </c>
      <c r="H952" t="str">
        <f>_xlfn.XLOOKUP(D952,Product_Master!A:A,Product_Master!B:B)</f>
        <v>Marker 50</v>
      </c>
      <c r="I952">
        <f>_xlfn.XLOOKUP(D952,Product_Master!A:A,Product_Master!D:D)</f>
        <v>50</v>
      </c>
      <c r="J952">
        <f t="shared" si="14"/>
        <v>100</v>
      </c>
      <c r="K952" t="str">
        <f>_xlfn.XLOOKUP(D952,Product_Master!A:A,Product_Master!C:C)</f>
        <v>Office Supplies</v>
      </c>
      <c r="L952" t="str">
        <f>_xlfn.XLOOKUP(C952,Employee_Master!A:A,Employee_Master!B:B)</f>
        <v>Anjali Jain</v>
      </c>
    </row>
    <row r="953" spans="1:12" x14ac:dyDescent="0.3">
      <c r="A953" t="s">
        <v>1229</v>
      </c>
      <c r="B953" s="1">
        <v>45755</v>
      </c>
      <c r="C953" t="s">
        <v>107</v>
      </c>
      <c r="D953" t="s">
        <v>240</v>
      </c>
      <c r="E953" t="s">
        <v>281</v>
      </c>
      <c r="F953">
        <v>9</v>
      </c>
      <c r="G953" t="str">
        <f>_xlfn.XLOOKUP(C953,Employee_Master!A:A,Employee_Master!B:B)</f>
        <v>Pooja Jain</v>
      </c>
      <c r="H953" t="str">
        <f>_xlfn.XLOOKUP(D953,Product_Master!A:A,Product_Master!B:B)</f>
        <v>Desk 36</v>
      </c>
      <c r="I953">
        <f>_xlfn.XLOOKUP(D953,Product_Master!A:A,Product_Master!D:D)</f>
        <v>12000</v>
      </c>
      <c r="J953">
        <f t="shared" si="14"/>
        <v>108000</v>
      </c>
      <c r="K953" t="str">
        <f>_xlfn.XLOOKUP(D953,Product_Master!A:A,Product_Master!C:C)</f>
        <v>Furniture</v>
      </c>
      <c r="L953" t="str">
        <f>_xlfn.XLOOKUP(C953,Employee_Master!A:A,Employee_Master!B:B)</f>
        <v>Pooja Jain</v>
      </c>
    </row>
    <row r="954" spans="1:12" x14ac:dyDescent="0.3">
      <c r="A954" t="s">
        <v>1230</v>
      </c>
      <c r="B954" s="1">
        <v>45774</v>
      </c>
      <c r="C954" t="s">
        <v>53</v>
      </c>
      <c r="D954" t="s">
        <v>224</v>
      </c>
      <c r="E954" t="s">
        <v>290</v>
      </c>
      <c r="F954">
        <v>20</v>
      </c>
      <c r="G954" t="str">
        <f>_xlfn.XLOOKUP(C954,Employee_Master!A:A,Employee_Master!B:B)</f>
        <v>Karan Sharma</v>
      </c>
      <c r="H954" t="str">
        <f>_xlfn.XLOOKUP(D954,Product_Master!A:A,Product_Master!B:B)</f>
        <v>Notebook 28</v>
      </c>
      <c r="I954">
        <f>_xlfn.XLOOKUP(D954,Product_Master!A:A,Product_Master!D:D)</f>
        <v>100</v>
      </c>
      <c r="J954">
        <f t="shared" si="14"/>
        <v>2000</v>
      </c>
      <c r="K954" t="str">
        <f>_xlfn.XLOOKUP(D954,Product_Master!A:A,Product_Master!C:C)</f>
        <v>Office Supplies</v>
      </c>
      <c r="L954" t="str">
        <f>_xlfn.XLOOKUP(C954,Employee_Master!A:A,Employee_Master!B:B)</f>
        <v>Karan Sharma</v>
      </c>
    </row>
    <row r="955" spans="1:12" x14ac:dyDescent="0.3">
      <c r="A955" t="s">
        <v>1231</v>
      </c>
      <c r="B955" s="1">
        <v>46004</v>
      </c>
      <c r="C955" t="s">
        <v>132</v>
      </c>
      <c r="D955" t="s">
        <v>200</v>
      </c>
      <c r="E955" t="s">
        <v>281</v>
      </c>
      <c r="F955">
        <v>4</v>
      </c>
      <c r="G955" t="str">
        <f>_xlfn.XLOOKUP(C955,Employee_Master!A:A,Employee_Master!B:B)</f>
        <v>Anjali Kumar</v>
      </c>
      <c r="H955" t="str">
        <f>_xlfn.XLOOKUP(D955,Product_Master!A:A,Product_Master!B:B)</f>
        <v>Desk 16</v>
      </c>
      <c r="I955">
        <f>_xlfn.XLOOKUP(D955,Product_Master!A:A,Product_Master!D:D)</f>
        <v>12000</v>
      </c>
      <c r="J955">
        <f t="shared" si="14"/>
        <v>48000</v>
      </c>
      <c r="K955" t="str">
        <f>_xlfn.XLOOKUP(D955,Product_Master!A:A,Product_Master!C:C)</f>
        <v>Furniture</v>
      </c>
      <c r="L955" t="str">
        <f>_xlfn.XLOOKUP(C955,Employee_Master!A:A,Employee_Master!B:B)</f>
        <v>Anjali Kumar</v>
      </c>
    </row>
    <row r="956" spans="1:12" x14ac:dyDescent="0.3">
      <c r="A956" t="s">
        <v>1232</v>
      </c>
      <c r="B956" s="1">
        <v>46000</v>
      </c>
      <c r="C956" t="s">
        <v>60</v>
      </c>
      <c r="D956" t="s">
        <v>206</v>
      </c>
      <c r="E956" t="s">
        <v>277</v>
      </c>
      <c r="F956">
        <v>1</v>
      </c>
      <c r="G956" t="str">
        <f>_xlfn.XLOOKUP(C956,Employee_Master!A:A,Employee_Master!B:B)</f>
        <v>Sneha Agarwal</v>
      </c>
      <c r="H956" t="str">
        <f>_xlfn.XLOOKUP(D956,Product_Master!A:A,Product_Master!B:B)</f>
        <v>Printer Paper 19</v>
      </c>
      <c r="I956">
        <f>_xlfn.XLOOKUP(D956,Product_Master!A:A,Product_Master!D:D)</f>
        <v>300</v>
      </c>
      <c r="J956">
        <f t="shared" si="14"/>
        <v>300</v>
      </c>
      <c r="K956" t="str">
        <f>_xlfn.XLOOKUP(D956,Product_Master!A:A,Product_Master!C:C)</f>
        <v>Office Supplies</v>
      </c>
      <c r="L956" t="str">
        <f>_xlfn.XLOOKUP(C956,Employee_Master!A:A,Employee_Master!B:B)</f>
        <v>Sneha Agarwal</v>
      </c>
    </row>
    <row r="957" spans="1:12" x14ac:dyDescent="0.3">
      <c r="A957" t="s">
        <v>1233</v>
      </c>
      <c r="B957" s="1">
        <v>45686</v>
      </c>
      <c r="C957" t="s">
        <v>83</v>
      </c>
      <c r="D957" t="s">
        <v>167</v>
      </c>
      <c r="E957" t="s">
        <v>281</v>
      </c>
      <c r="F957">
        <v>6</v>
      </c>
      <c r="G957" t="str">
        <f>_xlfn.XLOOKUP(C957,Employee_Master!A:A,Employee_Master!B:B)</f>
        <v>Rahul Verma</v>
      </c>
      <c r="H957" t="str">
        <f>_xlfn.XLOOKUP(D957,Product_Master!A:A,Product_Master!B:B)</f>
        <v>Laptop 1</v>
      </c>
      <c r="I957">
        <f>_xlfn.XLOOKUP(D957,Product_Master!A:A,Product_Master!D:D)</f>
        <v>60000</v>
      </c>
      <c r="J957">
        <f t="shared" si="14"/>
        <v>360000</v>
      </c>
      <c r="K957" t="str">
        <f>_xlfn.XLOOKUP(D957,Product_Master!A:A,Product_Master!C:C)</f>
        <v>Electronics</v>
      </c>
      <c r="L957" t="str">
        <f>_xlfn.XLOOKUP(C957,Employee_Master!A:A,Employee_Master!B:B)</f>
        <v>Rahul Verma</v>
      </c>
    </row>
    <row r="958" spans="1:12" x14ac:dyDescent="0.3">
      <c r="A958" t="s">
        <v>1234</v>
      </c>
      <c r="B958" s="1">
        <v>45765</v>
      </c>
      <c r="C958" t="s">
        <v>149</v>
      </c>
      <c r="D958" t="s">
        <v>228</v>
      </c>
      <c r="E958" t="s">
        <v>275</v>
      </c>
      <c r="F958">
        <v>20</v>
      </c>
      <c r="G958" t="str">
        <f>_xlfn.XLOOKUP(C958,Employee_Master!A:A,Employee_Master!B:B)</f>
        <v>Anjali Verma</v>
      </c>
      <c r="H958" t="str">
        <f>_xlfn.XLOOKUP(D958,Product_Master!A:A,Product_Master!B:B)</f>
        <v>Marker 30</v>
      </c>
      <c r="I958">
        <f>_xlfn.XLOOKUP(D958,Product_Master!A:A,Product_Master!D:D)</f>
        <v>50</v>
      </c>
      <c r="J958">
        <f t="shared" si="14"/>
        <v>1000</v>
      </c>
      <c r="K958" t="str">
        <f>_xlfn.XLOOKUP(D958,Product_Master!A:A,Product_Master!C:C)</f>
        <v>Office Supplies</v>
      </c>
      <c r="L958" t="str">
        <f>_xlfn.XLOOKUP(C958,Employee_Master!A:A,Employee_Master!B:B)</f>
        <v>Anjali Verma</v>
      </c>
    </row>
    <row r="959" spans="1:12" x14ac:dyDescent="0.3">
      <c r="A959" t="s">
        <v>1235</v>
      </c>
      <c r="B959" s="1">
        <v>45912</v>
      </c>
      <c r="C959" t="s">
        <v>87</v>
      </c>
      <c r="D959" t="s">
        <v>212</v>
      </c>
      <c r="E959" t="s">
        <v>277</v>
      </c>
      <c r="F959">
        <v>12</v>
      </c>
      <c r="G959" t="str">
        <f>_xlfn.XLOOKUP(C959,Employee_Master!A:A,Employee_Master!B:B)</f>
        <v>Rahul Sharma</v>
      </c>
      <c r="H959" t="str">
        <f>_xlfn.XLOOKUP(D959,Product_Master!A:A,Product_Master!B:B)</f>
        <v>Mouse 22</v>
      </c>
      <c r="I959">
        <f>_xlfn.XLOOKUP(D959,Product_Master!A:A,Product_Master!D:D)</f>
        <v>500</v>
      </c>
      <c r="J959">
        <f t="shared" si="14"/>
        <v>6000</v>
      </c>
      <c r="K959" t="str">
        <f>_xlfn.XLOOKUP(D959,Product_Master!A:A,Product_Master!C:C)</f>
        <v>Electronics</v>
      </c>
      <c r="L959" t="str">
        <f>_xlfn.XLOOKUP(C959,Employee_Master!A:A,Employee_Master!B:B)</f>
        <v>Rahul Sharma</v>
      </c>
    </row>
    <row r="960" spans="1:12" x14ac:dyDescent="0.3">
      <c r="A960" t="s">
        <v>1236</v>
      </c>
      <c r="B960" s="1">
        <v>45796</v>
      </c>
      <c r="C960" t="s">
        <v>71</v>
      </c>
      <c r="D960" t="s">
        <v>210</v>
      </c>
      <c r="E960" t="s">
        <v>290</v>
      </c>
      <c r="F960">
        <v>3</v>
      </c>
      <c r="G960" t="str">
        <f>_xlfn.XLOOKUP(C960,Employee_Master!A:A,Employee_Master!B:B)</f>
        <v>Amit Mehta</v>
      </c>
      <c r="H960" t="str">
        <f>_xlfn.XLOOKUP(D960,Product_Master!A:A,Product_Master!B:B)</f>
        <v>Laptop 21</v>
      </c>
      <c r="I960">
        <f>_xlfn.XLOOKUP(D960,Product_Master!A:A,Product_Master!D:D)</f>
        <v>60000</v>
      </c>
      <c r="J960">
        <f t="shared" si="14"/>
        <v>180000</v>
      </c>
      <c r="K960" t="str">
        <f>_xlfn.XLOOKUP(D960,Product_Master!A:A,Product_Master!C:C)</f>
        <v>Electronics</v>
      </c>
      <c r="L960" t="str">
        <f>_xlfn.XLOOKUP(C960,Employee_Master!A:A,Employee_Master!B:B)</f>
        <v>Amit Mehta</v>
      </c>
    </row>
    <row r="961" spans="1:12" x14ac:dyDescent="0.3">
      <c r="A961" t="s">
        <v>1237</v>
      </c>
      <c r="B961" s="1">
        <v>45812</v>
      </c>
      <c r="C961" t="s">
        <v>68</v>
      </c>
      <c r="D961" t="s">
        <v>208</v>
      </c>
      <c r="E961" t="s">
        <v>277</v>
      </c>
      <c r="F961">
        <v>7</v>
      </c>
      <c r="G961" t="str">
        <f>_xlfn.XLOOKUP(C961,Employee_Master!A:A,Employee_Master!B:B)</f>
        <v>Priya Kumar</v>
      </c>
      <c r="H961" t="str">
        <f>_xlfn.XLOOKUP(D961,Product_Master!A:A,Product_Master!B:B)</f>
        <v>Marker 20</v>
      </c>
      <c r="I961">
        <f>_xlfn.XLOOKUP(D961,Product_Master!A:A,Product_Master!D:D)</f>
        <v>50</v>
      </c>
      <c r="J961">
        <f t="shared" si="14"/>
        <v>350</v>
      </c>
      <c r="K961" t="str">
        <f>_xlfn.XLOOKUP(D961,Product_Master!A:A,Product_Master!C:C)</f>
        <v>Office Supplies</v>
      </c>
      <c r="L961" t="str">
        <f>_xlfn.XLOOKUP(C961,Employee_Master!A:A,Employee_Master!B:B)</f>
        <v>Priya Kumar</v>
      </c>
    </row>
    <row r="962" spans="1:12" x14ac:dyDescent="0.3">
      <c r="A962" t="s">
        <v>1238</v>
      </c>
      <c r="B962" s="1">
        <v>45881</v>
      </c>
      <c r="C962" t="s">
        <v>34</v>
      </c>
      <c r="D962" t="s">
        <v>204</v>
      </c>
      <c r="E962" t="s">
        <v>290</v>
      </c>
      <c r="F962">
        <v>6</v>
      </c>
      <c r="G962" t="str">
        <f>_xlfn.XLOOKUP(C962,Employee_Master!A:A,Employee_Master!B:B)</f>
        <v>Priya Sharma</v>
      </c>
      <c r="H962" t="str">
        <f>_xlfn.XLOOKUP(D962,Product_Master!A:A,Product_Master!B:B)</f>
        <v>Notebook 18</v>
      </c>
      <c r="I962">
        <f>_xlfn.XLOOKUP(D962,Product_Master!A:A,Product_Master!D:D)</f>
        <v>100</v>
      </c>
      <c r="J962">
        <f t="shared" si="14"/>
        <v>600</v>
      </c>
      <c r="K962" t="str">
        <f>_xlfn.XLOOKUP(D962,Product_Master!A:A,Product_Master!C:C)</f>
        <v>Office Supplies</v>
      </c>
      <c r="L962" t="str">
        <f>_xlfn.XLOOKUP(C962,Employee_Master!A:A,Employee_Master!B:B)</f>
        <v>Priya Sharma</v>
      </c>
    </row>
    <row r="963" spans="1:12" x14ac:dyDescent="0.3">
      <c r="A963" t="s">
        <v>1239</v>
      </c>
      <c r="B963" s="1">
        <v>45808</v>
      </c>
      <c r="C963" t="s">
        <v>96</v>
      </c>
      <c r="D963" t="s">
        <v>192</v>
      </c>
      <c r="E963" t="s">
        <v>290</v>
      </c>
      <c r="F963">
        <v>12</v>
      </c>
      <c r="G963" t="str">
        <f>_xlfn.XLOOKUP(C963,Employee_Master!A:A,Employee_Master!B:B)</f>
        <v>Neha Gupta</v>
      </c>
      <c r="H963" t="str">
        <f>_xlfn.XLOOKUP(D963,Product_Master!A:A,Product_Master!B:B)</f>
        <v>Mouse 12</v>
      </c>
      <c r="I963">
        <f>_xlfn.XLOOKUP(D963,Product_Master!A:A,Product_Master!D:D)</f>
        <v>500</v>
      </c>
      <c r="J963">
        <f t="shared" ref="J963:J1026" si="15">F963*I963</f>
        <v>6000</v>
      </c>
      <c r="K963" t="str">
        <f>_xlfn.XLOOKUP(D963,Product_Master!A:A,Product_Master!C:C)</f>
        <v>Electronics</v>
      </c>
      <c r="L963" t="str">
        <f>_xlfn.XLOOKUP(C963,Employee_Master!A:A,Employee_Master!B:B)</f>
        <v>Neha Gupta</v>
      </c>
    </row>
    <row r="964" spans="1:12" x14ac:dyDescent="0.3">
      <c r="A964" t="s">
        <v>1240</v>
      </c>
      <c r="B964" s="1">
        <v>45883</v>
      </c>
      <c r="C964" t="s">
        <v>49</v>
      </c>
      <c r="D964" t="s">
        <v>244</v>
      </c>
      <c r="E964" t="s">
        <v>281</v>
      </c>
      <c r="F964">
        <v>14</v>
      </c>
      <c r="G964" t="str">
        <f>_xlfn.XLOOKUP(C964,Employee_Master!A:A,Employee_Master!B:B)</f>
        <v>Amit Verma</v>
      </c>
      <c r="H964" t="str">
        <f>_xlfn.XLOOKUP(D964,Product_Master!A:A,Product_Master!B:B)</f>
        <v>Notebook 38</v>
      </c>
      <c r="I964">
        <f>_xlfn.XLOOKUP(D964,Product_Master!A:A,Product_Master!D:D)</f>
        <v>100</v>
      </c>
      <c r="J964">
        <f t="shared" si="15"/>
        <v>1400</v>
      </c>
      <c r="K964" t="str">
        <f>_xlfn.XLOOKUP(D964,Product_Master!A:A,Product_Master!C:C)</f>
        <v>Office Supplies</v>
      </c>
      <c r="L964" t="str">
        <f>_xlfn.XLOOKUP(C964,Employee_Master!A:A,Employee_Master!B:B)</f>
        <v>Amit Verma</v>
      </c>
    </row>
    <row r="965" spans="1:12" x14ac:dyDescent="0.3">
      <c r="A965" t="s">
        <v>1241</v>
      </c>
      <c r="B965" s="1">
        <v>45765</v>
      </c>
      <c r="C965" t="s">
        <v>139</v>
      </c>
      <c r="D965" t="s">
        <v>256</v>
      </c>
      <c r="E965" t="s">
        <v>275</v>
      </c>
      <c r="F965">
        <v>6</v>
      </c>
      <c r="G965" t="str">
        <f>_xlfn.XLOOKUP(C965,Employee_Master!A:A,Employee_Master!B:B)</f>
        <v>Sneha Verma</v>
      </c>
      <c r="H965" t="str">
        <f>_xlfn.XLOOKUP(D965,Product_Master!A:A,Product_Master!B:B)</f>
        <v>Monitor 44</v>
      </c>
      <c r="I965">
        <f>_xlfn.XLOOKUP(D965,Product_Master!A:A,Product_Master!D:D)</f>
        <v>15000</v>
      </c>
      <c r="J965">
        <f t="shared" si="15"/>
        <v>90000</v>
      </c>
      <c r="K965" t="str">
        <f>_xlfn.XLOOKUP(D965,Product_Master!A:A,Product_Master!C:C)</f>
        <v>Electronics</v>
      </c>
      <c r="L965" t="str">
        <f>_xlfn.XLOOKUP(C965,Employee_Master!A:A,Employee_Master!B:B)</f>
        <v>Sneha Verma</v>
      </c>
    </row>
    <row r="966" spans="1:12" x14ac:dyDescent="0.3">
      <c r="A966" t="s">
        <v>1242</v>
      </c>
      <c r="B966" s="1">
        <v>45939</v>
      </c>
      <c r="C966" t="s">
        <v>159</v>
      </c>
      <c r="D966" t="s">
        <v>244</v>
      </c>
      <c r="E966" t="s">
        <v>281</v>
      </c>
      <c r="F966">
        <v>5</v>
      </c>
      <c r="G966" t="str">
        <f>_xlfn.XLOOKUP(C966,Employee_Master!A:A,Employee_Master!B:B)</f>
        <v>Karan Sharma</v>
      </c>
      <c r="H966" t="str">
        <f>_xlfn.XLOOKUP(D966,Product_Master!A:A,Product_Master!B:B)</f>
        <v>Notebook 38</v>
      </c>
      <c r="I966">
        <f>_xlfn.XLOOKUP(D966,Product_Master!A:A,Product_Master!D:D)</f>
        <v>100</v>
      </c>
      <c r="J966">
        <f t="shared" si="15"/>
        <v>500</v>
      </c>
      <c r="K966" t="str">
        <f>_xlfn.XLOOKUP(D966,Product_Master!A:A,Product_Master!C:C)</f>
        <v>Office Supplies</v>
      </c>
      <c r="L966" t="str">
        <f>_xlfn.XLOOKUP(C966,Employee_Master!A:A,Employee_Master!B:B)</f>
        <v>Karan Sharma</v>
      </c>
    </row>
    <row r="967" spans="1:12" x14ac:dyDescent="0.3">
      <c r="A967" t="s">
        <v>1243</v>
      </c>
      <c r="B967" s="1">
        <v>45926</v>
      </c>
      <c r="C967" t="s">
        <v>130</v>
      </c>
      <c r="D967" t="s">
        <v>216</v>
      </c>
      <c r="E967" t="s">
        <v>281</v>
      </c>
      <c r="F967">
        <v>5</v>
      </c>
      <c r="G967" t="str">
        <f>_xlfn.XLOOKUP(C967,Employee_Master!A:A,Employee_Master!B:B)</f>
        <v>Sneha Gupta</v>
      </c>
      <c r="H967" t="str">
        <f>_xlfn.XLOOKUP(D967,Product_Master!A:A,Product_Master!B:B)</f>
        <v>Monitor 24</v>
      </c>
      <c r="I967">
        <f>_xlfn.XLOOKUP(D967,Product_Master!A:A,Product_Master!D:D)</f>
        <v>15000</v>
      </c>
      <c r="J967">
        <f t="shared" si="15"/>
        <v>75000</v>
      </c>
      <c r="K967" t="str">
        <f>_xlfn.XLOOKUP(D967,Product_Master!A:A,Product_Master!C:C)</f>
        <v>Electronics</v>
      </c>
      <c r="L967" t="str">
        <f>_xlfn.XLOOKUP(C967,Employee_Master!A:A,Employee_Master!B:B)</f>
        <v>Sneha Gupta</v>
      </c>
    </row>
    <row r="968" spans="1:12" x14ac:dyDescent="0.3">
      <c r="A968" t="s">
        <v>1244</v>
      </c>
      <c r="B968" s="1">
        <v>45900</v>
      </c>
      <c r="C968" t="s">
        <v>59</v>
      </c>
      <c r="D968" t="s">
        <v>226</v>
      </c>
      <c r="E968" t="s">
        <v>281</v>
      </c>
      <c r="F968">
        <v>2</v>
      </c>
      <c r="G968" t="str">
        <f>_xlfn.XLOOKUP(C968,Employee_Master!A:A,Employee_Master!B:B)</f>
        <v>Pooja Jain</v>
      </c>
      <c r="H968" t="str">
        <f>_xlfn.XLOOKUP(D968,Product_Master!A:A,Product_Master!B:B)</f>
        <v>Printer Paper 29</v>
      </c>
      <c r="I968">
        <f>_xlfn.XLOOKUP(D968,Product_Master!A:A,Product_Master!D:D)</f>
        <v>300</v>
      </c>
      <c r="J968">
        <f t="shared" si="15"/>
        <v>600</v>
      </c>
      <c r="K968" t="str">
        <f>_xlfn.XLOOKUP(D968,Product_Master!A:A,Product_Master!C:C)</f>
        <v>Office Supplies</v>
      </c>
      <c r="L968" t="str">
        <f>_xlfn.XLOOKUP(C968,Employee_Master!A:A,Employee_Master!B:B)</f>
        <v>Pooja Jain</v>
      </c>
    </row>
    <row r="969" spans="1:12" x14ac:dyDescent="0.3">
      <c r="A969" t="s">
        <v>1245</v>
      </c>
      <c r="B969" s="1">
        <v>45693</v>
      </c>
      <c r="C969" t="s">
        <v>12</v>
      </c>
      <c r="D969" t="s">
        <v>172</v>
      </c>
      <c r="E969" t="s">
        <v>277</v>
      </c>
      <c r="F969">
        <v>1</v>
      </c>
      <c r="G969" t="str">
        <f>_xlfn.XLOOKUP(C969,Employee_Master!A:A,Employee_Master!B:B)</f>
        <v>Sneha Mehta</v>
      </c>
      <c r="H969" t="str">
        <f>_xlfn.XLOOKUP(D969,Product_Master!A:A,Product_Master!B:B)</f>
        <v>Keyboard 3</v>
      </c>
      <c r="I969">
        <f>_xlfn.XLOOKUP(D969,Product_Master!A:A,Product_Master!D:D)</f>
        <v>1200</v>
      </c>
      <c r="J969">
        <f t="shared" si="15"/>
        <v>1200</v>
      </c>
      <c r="K969" t="str">
        <f>_xlfn.XLOOKUP(D969,Product_Master!A:A,Product_Master!C:C)</f>
        <v>Electronics</v>
      </c>
      <c r="L969" t="str">
        <f>_xlfn.XLOOKUP(C969,Employee_Master!A:A,Employee_Master!B:B)</f>
        <v>Sneha Mehta</v>
      </c>
    </row>
    <row r="970" spans="1:12" x14ac:dyDescent="0.3">
      <c r="A970" t="s">
        <v>1246</v>
      </c>
      <c r="B970" s="1">
        <v>45951</v>
      </c>
      <c r="C970" t="s">
        <v>59</v>
      </c>
      <c r="D970" t="s">
        <v>268</v>
      </c>
      <c r="E970" t="s">
        <v>281</v>
      </c>
      <c r="F970">
        <v>7</v>
      </c>
      <c r="G970" t="str">
        <f>_xlfn.XLOOKUP(C970,Employee_Master!A:A,Employee_Master!B:B)</f>
        <v>Pooja Jain</v>
      </c>
      <c r="H970" t="str">
        <f>_xlfn.XLOOKUP(D970,Product_Master!A:A,Product_Master!B:B)</f>
        <v>Marker 50</v>
      </c>
      <c r="I970">
        <f>_xlfn.XLOOKUP(D970,Product_Master!A:A,Product_Master!D:D)</f>
        <v>50</v>
      </c>
      <c r="J970">
        <f t="shared" si="15"/>
        <v>350</v>
      </c>
      <c r="K970" t="str">
        <f>_xlfn.XLOOKUP(D970,Product_Master!A:A,Product_Master!C:C)</f>
        <v>Office Supplies</v>
      </c>
      <c r="L970" t="str">
        <f>_xlfn.XLOOKUP(C970,Employee_Master!A:A,Employee_Master!B:B)</f>
        <v>Pooja Jain</v>
      </c>
    </row>
    <row r="971" spans="1:12" x14ac:dyDescent="0.3">
      <c r="A971" t="s">
        <v>1247</v>
      </c>
      <c r="B971" s="1">
        <v>45957</v>
      </c>
      <c r="C971" t="s">
        <v>37</v>
      </c>
      <c r="D971" t="s">
        <v>224</v>
      </c>
      <c r="E971" t="s">
        <v>281</v>
      </c>
      <c r="F971">
        <v>17</v>
      </c>
      <c r="G971" t="str">
        <f>_xlfn.XLOOKUP(C971,Employee_Master!A:A,Employee_Master!B:B)</f>
        <v>Rahul Yadav</v>
      </c>
      <c r="H971" t="str">
        <f>_xlfn.XLOOKUP(D971,Product_Master!A:A,Product_Master!B:B)</f>
        <v>Notebook 28</v>
      </c>
      <c r="I971">
        <f>_xlfn.XLOOKUP(D971,Product_Master!A:A,Product_Master!D:D)</f>
        <v>100</v>
      </c>
      <c r="J971">
        <f t="shared" si="15"/>
        <v>1700</v>
      </c>
      <c r="K971" t="str">
        <f>_xlfn.XLOOKUP(D971,Product_Master!A:A,Product_Master!C:C)</f>
        <v>Office Supplies</v>
      </c>
      <c r="L971" t="str">
        <f>_xlfn.XLOOKUP(C971,Employee_Master!A:A,Employee_Master!B:B)</f>
        <v>Rahul Yadav</v>
      </c>
    </row>
    <row r="972" spans="1:12" x14ac:dyDescent="0.3">
      <c r="A972" t="s">
        <v>1248</v>
      </c>
      <c r="B972" s="1">
        <v>45773</v>
      </c>
      <c r="C972" t="s">
        <v>4</v>
      </c>
      <c r="D972" t="s">
        <v>218</v>
      </c>
      <c r="E972" t="s">
        <v>277</v>
      </c>
      <c r="F972">
        <v>8</v>
      </c>
      <c r="G972" t="str">
        <f>_xlfn.XLOOKUP(C972,Employee_Master!A:A,Employee_Master!B:B)</f>
        <v>Priya Sharma</v>
      </c>
      <c r="H972" t="str">
        <f>_xlfn.XLOOKUP(D972,Product_Master!A:A,Product_Master!B:B)</f>
        <v>Office Chair 25</v>
      </c>
      <c r="I972">
        <f>_xlfn.XLOOKUP(D972,Product_Master!A:A,Product_Master!D:D)</f>
        <v>7000</v>
      </c>
      <c r="J972">
        <f t="shared" si="15"/>
        <v>56000</v>
      </c>
      <c r="K972" t="str">
        <f>_xlfn.XLOOKUP(D972,Product_Master!A:A,Product_Master!C:C)</f>
        <v>Furniture</v>
      </c>
      <c r="L972" t="str">
        <f>_xlfn.XLOOKUP(C972,Employee_Master!A:A,Employee_Master!B:B)</f>
        <v>Priya Sharma</v>
      </c>
    </row>
    <row r="973" spans="1:12" x14ac:dyDescent="0.3">
      <c r="A973" t="s">
        <v>1249</v>
      </c>
      <c r="B973" s="1">
        <v>45673</v>
      </c>
      <c r="C973" t="s">
        <v>57</v>
      </c>
      <c r="D973" t="s">
        <v>240</v>
      </c>
      <c r="E973" t="s">
        <v>281</v>
      </c>
      <c r="F973">
        <v>13</v>
      </c>
      <c r="G973" t="str">
        <f>_xlfn.XLOOKUP(C973,Employee_Master!A:A,Employee_Master!B:B)</f>
        <v>Neha Sharma</v>
      </c>
      <c r="H973" t="str">
        <f>_xlfn.XLOOKUP(D973,Product_Master!A:A,Product_Master!B:B)</f>
        <v>Desk 36</v>
      </c>
      <c r="I973">
        <f>_xlfn.XLOOKUP(D973,Product_Master!A:A,Product_Master!D:D)</f>
        <v>12000</v>
      </c>
      <c r="J973">
        <f t="shared" si="15"/>
        <v>156000</v>
      </c>
      <c r="K973" t="str">
        <f>_xlfn.XLOOKUP(D973,Product_Master!A:A,Product_Master!C:C)</f>
        <v>Furniture</v>
      </c>
      <c r="L973" t="str">
        <f>_xlfn.XLOOKUP(C973,Employee_Master!A:A,Employee_Master!B:B)</f>
        <v>Neha Sharma</v>
      </c>
    </row>
    <row r="974" spans="1:12" x14ac:dyDescent="0.3">
      <c r="A974" t="s">
        <v>1250</v>
      </c>
      <c r="B974" s="1">
        <v>45724</v>
      </c>
      <c r="C974" t="s">
        <v>12</v>
      </c>
      <c r="D974" t="s">
        <v>260</v>
      </c>
      <c r="E974" t="s">
        <v>290</v>
      </c>
      <c r="F974">
        <v>19</v>
      </c>
      <c r="G974" t="str">
        <f>_xlfn.XLOOKUP(C974,Employee_Master!A:A,Employee_Master!B:B)</f>
        <v>Sneha Mehta</v>
      </c>
      <c r="H974" t="str">
        <f>_xlfn.XLOOKUP(D974,Product_Master!A:A,Product_Master!B:B)</f>
        <v>Desk 46</v>
      </c>
      <c r="I974">
        <f>_xlfn.XLOOKUP(D974,Product_Master!A:A,Product_Master!D:D)</f>
        <v>12000</v>
      </c>
      <c r="J974">
        <f t="shared" si="15"/>
        <v>228000</v>
      </c>
      <c r="K974" t="str">
        <f>_xlfn.XLOOKUP(D974,Product_Master!A:A,Product_Master!C:C)</f>
        <v>Furniture</v>
      </c>
      <c r="L974" t="str">
        <f>_xlfn.XLOOKUP(C974,Employee_Master!A:A,Employee_Master!B:B)</f>
        <v>Sneha Mehta</v>
      </c>
    </row>
    <row r="975" spans="1:12" x14ac:dyDescent="0.3">
      <c r="A975" t="s">
        <v>1251</v>
      </c>
      <c r="B975" s="1">
        <v>45820</v>
      </c>
      <c r="C975" t="s">
        <v>160</v>
      </c>
      <c r="D975" t="s">
        <v>224</v>
      </c>
      <c r="E975" t="s">
        <v>277</v>
      </c>
      <c r="F975">
        <v>1</v>
      </c>
      <c r="G975" t="str">
        <f>_xlfn.XLOOKUP(C975,Employee_Master!A:A,Employee_Master!B:B)</f>
        <v>Anjali Jain</v>
      </c>
      <c r="H975" t="str">
        <f>_xlfn.XLOOKUP(D975,Product_Master!A:A,Product_Master!B:B)</f>
        <v>Notebook 28</v>
      </c>
      <c r="I975">
        <f>_xlfn.XLOOKUP(D975,Product_Master!A:A,Product_Master!D:D)</f>
        <v>100</v>
      </c>
      <c r="J975">
        <f t="shared" si="15"/>
        <v>100</v>
      </c>
      <c r="K975" t="str">
        <f>_xlfn.XLOOKUP(D975,Product_Master!A:A,Product_Master!C:C)</f>
        <v>Office Supplies</v>
      </c>
      <c r="L975" t="str">
        <f>_xlfn.XLOOKUP(C975,Employee_Master!A:A,Employee_Master!B:B)</f>
        <v>Anjali Jain</v>
      </c>
    </row>
    <row r="976" spans="1:12" x14ac:dyDescent="0.3">
      <c r="A976" t="s">
        <v>1252</v>
      </c>
      <c r="B976" s="1">
        <v>45703</v>
      </c>
      <c r="C976" t="s">
        <v>66</v>
      </c>
      <c r="D976" t="s">
        <v>206</v>
      </c>
      <c r="E976" t="s">
        <v>277</v>
      </c>
      <c r="F976">
        <v>17</v>
      </c>
      <c r="G976" t="str">
        <f>_xlfn.XLOOKUP(C976,Employee_Master!A:A,Employee_Master!B:B)</f>
        <v>Rohit Yadav</v>
      </c>
      <c r="H976" t="str">
        <f>_xlfn.XLOOKUP(D976,Product_Master!A:A,Product_Master!B:B)</f>
        <v>Printer Paper 19</v>
      </c>
      <c r="I976">
        <f>_xlfn.XLOOKUP(D976,Product_Master!A:A,Product_Master!D:D)</f>
        <v>300</v>
      </c>
      <c r="J976">
        <f t="shared" si="15"/>
        <v>5100</v>
      </c>
      <c r="K976" t="str">
        <f>_xlfn.XLOOKUP(D976,Product_Master!A:A,Product_Master!C:C)</f>
        <v>Office Supplies</v>
      </c>
      <c r="L976" t="str">
        <f>_xlfn.XLOOKUP(C976,Employee_Master!A:A,Employee_Master!B:B)</f>
        <v>Rohit Yadav</v>
      </c>
    </row>
    <row r="977" spans="1:12" x14ac:dyDescent="0.3">
      <c r="A977" t="s">
        <v>1253</v>
      </c>
      <c r="B977" s="1">
        <v>45893</v>
      </c>
      <c r="C977" t="s">
        <v>141</v>
      </c>
      <c r="D977" t="s">
        <v>268</v>
      </c>
      <c r="E977" t="s">
        <v>275</v>
      </c>
      <c r="F977">
        <v>16</v>
      </c>
      <c r="G977" t="str">
        <f>_xlfn.XLOOKUP(C977,Employee_Master!A:A,Employee_Master!B:B)</f>
        <v>Rahul Mehta</v>
      </c>
      <c r="H977" t="str">
        <f>_xlfn.XLOOKUP(D977,Product_Master!A:A,Product_Master!B:B)</f>
        <v>Marker 50</v>
      </c>
      <c r="I977">
        <f>_xlfn.XLOOKUP(D977,Product_Master!A:A,Product_Master!D:D)</f>
        <v>50</v>
      </c>
      <c r="J977">
        <f t="shared" si="15"/>
        <v>800</v>
      </c>
      <c r="K977" t="str">
        <f>_xlfn.XLOOKUP(D977,Product_Master!A:A,Product_Master!C:C)</f>
        <v>Office Supplies</v>
      </c>
      <c r="L977" t="str">
        <f>_xlfn.XLOOKUP(C977,Employee_Master!A:A,Employee_Master!B:B)</f>
        <v>Rahul Mehta</v>
      </c>
    </row>
    <row r="978" spans="1:12" x14ac:dyDescent="0.3">
      <c r="A978" t="s">
        <v>1254</v>
      </c>
      <c r="B978" s="1">
        <v>46017</v>
      </c>
      <c r="C978" t="s">
        <v>27</v>
      </c>
      <c r="D978" t="s">
        <v>204</v>
      </c>
      <c r="E978" t="s">
        <v>290</v>
      </c>
      <c r="F978">
        <v>11</v>
      </c>
      <c r="G978" t="str">
        <f>_xlfn.XLOOKUP(C978,Employee_Master!A:A,Employee_Master!B:B)</f>
        <v>Pooja Jain</v>
      </c>
      <c r="H978" t="str">
        <f>_xlfn.XLOOKUP(D978,Product_Master!A:A,Product_Master!B:B)</f>
        <v>Notebook 18</v>
      </c>
      <c r="I978">
        <f>_xlfn.XLOOKUP(D978,Product_Master!A:A,Product_Master!D:D)</f>
        <v>100</v>
      </c>
      <c r="J978">
        <f t="shared" si="15"/>
        <v>1100</v>
      </c>
      <c r="K978" t="str">
        <f>_xlfn.XLOOKUP(D978,Product_Master!A:A,Product_Master!C:C)</f>
        <v>Office Supplies</v>
      </c>
      <c r="L978" t="str">
        <f>_xlfn.XLOOKUP(C978,Employee_Master!A:A,Employee_Master!B:B)</f>
        <v>Pooja Jain</v>
      </c>
    </row>
    <row r="979" spans="1:12" x14ac:dyDescent="0.3">
      <c r="A979" t="s">
        <v>1255</v>
      </c>
      <c r="B979" s="1">
        <v>45892</v>
      </c>
      <c r="C979" t="s">
        <v>149</v>
      </c>
      <c r="D979" t="s">
        <v>250</v>
      </c>
      <c r="E979" t="s">
        <v>281</v>
      </c>
      <c r="F979">
        <v>6</v>
      </c>
      <c r="G979" t="str">
        <f>_xlfn.XLOOKUP(C979,Employee_Master!A:A,Employee_Master!B:B)</f>
        <v>Anjali Verma</v>
      </c>
      <c r="H979" t="str">
        <f>_xlfn.XLOOKUP(D979,Product_Master!A:A,Product_Master!B:B)</f>
        <v>Laptop 41</v>
      </c>
      <c r="I979">
        <f>_xlfn.XLOOKUP(D979,Product_Master!A:A,Product_Master!D:D)</f>
        <v>60000</v>
      </c>
      <c r="J979">
        <f t="shared" si="15"/>
        <v>360000</v>
      </c>
      <c r="K979" t="str">
        <f>_xlfn.XLOOKUP(D979,Product_Master!A:A,Product_Master!C:C)</f>
        <v>Electronics</v>
      </c>
      <c r="L979" t="str">
        <f>_xlfn.XLOOKUP(C979,Employee_Master!A:A,Employee_Master!B:B)</f>
        <v>Anjali Verma</v>
      </c>
    </row>
    <row r="980" spans="1:12" x14ac:dyDescent="0.3">
      <c r="A980" t="s">
        <v>1256</v>
      </c>
      <c r="B980" s="1">
        <v>45763</v>
      </c>
      <c r="C980" t="s">
        <v>133</v>
      </c>
      <c r="D980" t="s">
        <v>228</v>
      </c>
      <c r="E980" t="s">
        <v>290</v>
      </c>
      <c r="F980">
        <v>9</v>
      </c>
      <c r="G980" t="str">
        <f>_xlfn.XLOOKUP(C980,Employee_Master!A:A,Employee_Master!B:B)</f>
        <v>Neha Sharma</v>
      </c>
      <c r="H980" t="str">
        <f>_xlfn.XLOOKUP(D980,Product_Master!A:A,Product_Master!B:B)</f>
        <v>Marker 30</v>
      </c>
      <c r="I980">
        <f>_xlfn.XLOOKUP(D980,Product_Master!A:A,Product_Master!D:D)</f>
        <v>50</v>
      </c>
      <c r="J980">
        <f t="shared" si="15"/>
        <v>450</v>
      </c>
      <c r="K980" t="str">
        <f>_xlfn.XLOOKUP(D980,Product_Master!A:A,Product_Master!C:C)</f>
        <v>Office Supplies</v>
      </c>
      <c r="L980" t="str">
        <f>_xlfn.XLOOKUP(C980,Employee_Master!A:A,Employee_Master!B:B)</f>
        <v>Neha Sharma</v>
      </c>
    </row>
    <row r="981" spans="1:12" x14ac:dyDescent="0.3">
      <c r="A981" t="s">
        <v>1257</v>
      </c>
      <c r="B981" s="1">
        <v>45944</v>
      </c>
      <c r="C981" t="s">
        <v>45</v>
      </c>
      <c r="D981" t="s">
        <v>230</v>
      </c>
      <c r="E981" t="s">
        <v>290</v>
      </c>
      <c r="F981">
        <v>11</v>
      </c>
      <c r="G981" t="str">
        <f>_xlfn.XLOOKUP(C981,Employee_Master!A:A,Employee_Master!B:B)</f>
        <v>Karan Verma</v>
      </c>
      <c r="H981" t="str">
        <f>_xlfn.XLOOKUP(D981,Product_Master!A:A,Product_Master!B:B)</f>
        <v>Laptop 31</v>
      </c>
      <c r="I981">
        <f>_xlfn.XLOOKUP(D981,Product_Master!A:A,Product_Master!D:D)</f>
        <v>60000</v>
      </c>
      <c r="J981">
        <f t="shared" si="15"/>
        <v>660000</v>
      </c>
      <c r="K981" t="str">
        <f>_xlfn.XLOOKUP(D981,Product_Master!A:A,Product_Master!C:C)</f>
        <v>Electronics</v>
      </c>
      <c r="L981" t="str">
        <f>_xlfn.XLOOKUP(C981,Employee_Master!A:A,Employee_Master!B:B)</f>
        <v>Karan Verma</v>
      </c>
    </row>
    <row r="982" spans="1:12" x14ac:dyDescent="0.3">
      <c r="A982" t="s">
        <v>1258</v>
      </c>
      <c r="B982" s="1">
        <v>45861</v>
      </c>
      <c r="C982" t="s">
        <v>43</v>
      </c>
      <c r="D982" t="s">
        <v>260</v>
      </c>
      <c r="E982" t="s">
        <v>290</v>
      </c>
      <c r="F982">
        <v>15</v>
      </c>
      <c r="G982" t="str">
        <f>_xlfn.XLOOKUP(C982,Employee_Master!A:A,Employee_Master!B:B)</f>
        <v>Anjali Kumar</v>
      </c>
      <c r="H982" t="str">
        <f>_xlfn.XLOOKUP(D982,Product_Master!A:A,Product_Master!B:B)</f>
        <v>Desk 46</v>
      </c>
      <c r="I982">
        <f>_xlfn.XLOOKUP(D982,Product_Master!A:A,Product_Master!D:D)</f>
        <v>12000</v>
      </c>
      <c r="J982">
        <f t="shared" si="15"/>
        <v>180000</v>
      </c>
      <c r="K982" t="str">
        <f>_xlfn.XLOOKUP(D982,Product_Master!A:A,Product_Master!C:C)</f>
        <v>Furniture</v>
      </c>
      <c r="L982" t="str">
        <f>_xlfn.XLOOKUP(C982,Employee_Master!A:A,Employee_Master!B:B)</f>
        <v>Anjali Kumar</v>
      </c>
    </row>
    <row r="983" spans="1:12" x14ac:dyDescent="0.3">
      <c r="A983" t="s">
        <v>1259</v>
      </c>
      <c r="B983" s="1">
        <v>45953</v>
      </c>
      <c r="C983" t="s">
        <v>72</v>
      </c>
      <c r="D983" t="s">
        <v>204</v>
      </c>
      <c r="E983" t="s">
        <v>290</v>
      </c>
      <c r="F983">
        <v>14</v>
      </c>
      <c r="G983" t="str">
        <f>_xlfn.XLOOKUP(C983,Employee_Master!A:A,Employee_Master!B:B)</f>
        <v>Karan Yadav</v>
      </c>
      <c r="H983" t="str">
        <f>_xlfn.XLOOKUP(D983,Product_Master!A:A,Product_Master!B:B)</f>
        <v>Notebook 18</v>
      </c>
      <c r="I983">
        <f>_xlfn.XLOOKUP(D983,Product_Master!A:A,Product_Master!D:D)</f>
        <v>100</v>
      </c>
      <c r="J983">
        <f t="shared" si="15"/>
        <v>1400</v>
      </c>
      <c r="K983" t="str">
        <f>_xlfn.XLOOKUP(D983,Product_Master!A:A,Product_Master!C:C)</f>
        <v>Office Supplies</v>
      </c>
      <c r="L983" t="str">
        <f>_xlfn.XLOOKUP(C983,Employee_Master!A:A,Employee_Master!B:B)</f>
        <v>Karan Yadav</v>
      </c>
    </row>
    <row r="984" spans="1:12" x14ac:dyDescent="0.3">
      <c r="A984" t="s">
        <v>1260</v>
      </c>
      <c r="B984" s="1">
        <v>45981</v>
      </c>
      <c r="C984" t="s">
        <v>92</v>
      </c>
      <c r="D984" t="s">
        <v>216</v>
      </c>
      <c r="E984" t="s">
        <v>290</v>
      </c>
      <c r="F984">
        <v>16</v>
      </c>
      <c r="G984" t="str">
        <f>_xlfn.XLOOKUP(C984,Employee_Master!A:A,Employee_Master!B:B)</f>
        <v>Sneha Mehta</v>
      </c>
      <c r="H984" t="str">
        <f>_xlfn.XLOOKUP(D984,Product_Master!A:A,Product_Master!B:B)</f>
        <v>Monitor 24</v>
      </c>
      <c r="I984">
        <f>_xlfn.XLOOKUP(D984,Product_Master!A:A,Product_Master!D:D)</f>
        <v>15000</v>
      </c>
      <c r="J984">
        <f t="shared" si="15"/>
        <v>240000</v>
      </c>
      <c r="K984" t="str">
        <f>_xlfn.XLOOKUP(D984,Product_Master!A:A,Product_Master!C:C)</f>
        <v>Electronics</v>
      </c>
      <c r="L984" t="str">
        <f>_xlfn.XLOOKUP(C984,Employee_Master!A:A,Employee_Master!B:B)</f>
        <v>Sneha Mehta</v>
      </c>
    </row>
    <row r="985" spans="1:12" x14ac:dyDescent="0.3">
      <c r="A985" t="s">
        <v>1261</v>
      </c>
      <c r="B985" s="1">
        <v>45987</v>
      </c>
      <c r="C985" t="s">
        <v>34</v>
      </c>
      <c r="D985" t="s">
        <v>212</v>
      </c>
      <c r="E985" t="s">
        <v>281</v>
      </c>
      <c r="F985">
        <v>18</v>
      </c>
      <c r="G985" t="str">
        <f>_xlfn.XLOOKUP(C985,Employee_Master!A:A,Employee_Master!B:B)</f>
        <v>Priya Sharma</v>
      </c>
      <c r="H985" t="str">
        <f>_xlfn.XLOOKUP(D985,Product_Master!A:A,Product_Master!B:B)</f>
        <v>Mouse 22</v>
      </c>
      <c r="I985">
        <f>_xlfn.XLOOKUP(D985,Product_Master!A:A,Product_Master!D:D)</f>
        <v>500</v>
      </c>
      <c r="J985">
        <f t="shared" si="15"/>
        <v>9000</v>
      </c>
      <c r="K985" t="str">
        <f>_xlfn.XLOOKUP(D985,Product_Master!A:A,Product_Master!C:C)</f>
        <v>Electronics</v>
      </c>
      <c r="L985" t="str">
        <f>_xlfn.XLOOKUP(C985,Employee_Master!A:A,Employee_Master!B:B)</f>
        <v>Priya Sharma</v>
      </c>
    </row>
    <row r="986" spans="1:12" x14ac:dyDescent="0.3">
      <c r="A986" t="s">
        <v>1262</v>
      </c>
      <c r="B986" s="1">
        <v>45943</v>
      </c>
      <c r="C986" t="s">
        <v>156</v>
      </c>
      <c r="D986" t="s">
        <v>194</v>
      </c>
      <c r="E986" t="s">
        <v>281</v>
      </c>
      <c r="F986">
        <v>4</v>
      </c>
      <c r="G986" t="str">
        <f>_xlfn.XLOOKUP(C986,Employee_Master!A:A,Employee_Master!B:B)</f>
        <v>Sneha Yadav</v>
      </c>
      <c r="H986" t="str">
        <f>_xlfn.XLOOKUP(D986,Product_Master!A:A,Product_Master!B:B)</f>
        <v>Keyboard 13</v>
      </c>
      <c r="I986">
        <f>_xlfn.XLOOKUP(D986,Product_Master!A:A,Product_Master!D:D)</f>
        <v>1200</v>
      </c>
      <c r="J986">
        <f t="shared" si="15"/>
        <v>4800</v>
      </c>
      <c r="K986" t="str">
        <f>_xlfn.XLOOKUP(D986,Product_Master!A:A,Product_Master!C:C)</f>
        <v>Electronics</v>
      </c>
      <c r="L986" t="str">
        <f>_xlfn.XLOOKUP(C986,Employee_Master!A:A,Employee_Master!B:B)</f>
        <v>Sneha Yadav</v>
      </c>
    </row>
    <row r="987" spans="1:12" x14ac:dyDescent="0.3">
      <c r="A987" t="s">
        <v>1263</v>
      </c>
      <c r="B987" s="1">
        <v>45758</v>
      </c>
      <c r="C987" t="s">
        <v>70</v>
      </c>
      <c r="D987" t="s">
        <v>218</v>
      </c>
      <c r="E987" t="s">
        <v>290</v>
      </c>
      <c r="F987">
        <v>17</v>
      </c>
      <c r="G987" t="str">
        <f>_xlfn.XLOOKUP(C987,Employee_Master!A:A,Employee_Master!B:B)</f>
        <v>Rohit Jain</v>
      </c>
      <c r="H987" t="str">
        <f>_xlfn.XLOOKUP(D987,Product_Master!A:A,Product_Master!B:B)</f>
        <v>Office Chair 25</v>
      </c>
      <c r="I987">
        <f>_xlfn.XLOOKUP(D987,Product_Master!A:A,Product_Master!D:D)</f>
        <v>7000</v>
      </c>
      <c r="J987">
        <f t="shared" si="15"/>
        <v>119000</v>
      </c>
      <c r="K987" t="str">
        <f>_xlfn.XLOOKUP(D987,Product_Master!A:A,Product_Master!C:C)</f>
        <v>Furniture</v>
      </c>
      <c r="L987" t="str">
        <f>_xlfn.XLOOKUP(C987,Employee_Master!A:A,Employee_Master!B:B)</f>
        <v>Rohit Jain</v>
      </c>
    </row>
    <row r="988" spans="1:12" x14ac:dyDescent="0.3">
      <c r="A988" t="s">
        <v>1264</v>
      </c>
      <c r="B988" s="1">
        <v>45739</v>
      </c>
      <c r="C988" t="s">
        <v>127</v>
      </c>
      <c r="D988" t="s">
        <v>250</v>
      </c>
      <c r="E988" t="s">
        <v>290</v>
      </c>
      <c r="F988">
        <v>6</v>
      </c>
      <c r="G988" t="str">
        <f>_xlfn.XLOOKUP(C988,Employee_Master!A:A,Employee_Master!B:B)</f>
        <v>Rahul Jain</v>
      </c>
      <c r="H988" t="str">
        <f>_xlfn.XLOOKUP(D988,Product_Master!A:A,Product_Master!B:B)</f>
        <v>Laptop 41</v>
      </c>
      <c r="I988">
        <f>_xlfn.XLOOKUP(D988,Product_Master!A:A,Product_Master!D:D)</f>
        <v>60000</v>
      </c>
      <c r="J988">
        <f t="shared" si="15"/>
        <v>360000</v>
      </c>
      <c r="K988" t="str">
        <f>_xlfn.XLOOKUP(D988,Product_Master!A:A,Product_Master!C:C)</f>
        <v>Electronics</v>
      </c>
      <c r="L988" t="str">
        <f>_xlfn.XLOOKUP(C988,Employee_Master!A:A,Employee_Master!B:B)</f>
        <v>Rahul Jain</v>
      </c>
    </row>
    <row r="989" spans="1:12" x14ac:dyDescent="0.3">
      <c r="A989" t="s">
        <v>1265</v>
      </c>
      <c r="B989" s="1">
        <v>46010</v>
      </c>
      <c r="C989" t="s">
        <v>41</v>
      </c>
      <c r="D989" t="s">
        <v>204</v>
      </c>
      <c r="E989" t="s">
        <v>290</v>
      </c>
      <c r="F989">
        <v>2</v>
      </c>
      <c r="G989" t="str">
        <f>_xlfn.XLOOKUP(C989,Employee_Master!A:A,Employee_Master!B:B)</f>
        <v>Neha Mehta</v>
      </c>
      <c r="H989" t="str">
        <f>_xlfn.XLOOKUP(D989,Product_Master!A:A,Product_Master!B:B)</f>
        <v>Notebook 18</v>
      </c>
      <c r="I989">
        <f>_xlfn.XLOOKUP(D989,Product_Master!A:A,Product_Master!D:D)</f>
        <v>100</v>
      </c>
      <c r="J989">
        <f t="shared" si="15"/>
        <v>200</v>
      </c>
      <c r="K989" t="str">
        <f>_xlfn.XLOOKUP(D989,Product_Master!A:A,Product_Master!C:C)</f>
        <v>Office Supplies</v>
      </c>
      <c r="L989" t="str">
        <f>_xlfn.XLOOKUP(C989,Employee_Master!A:A,Employee_Master!B:B)</f>
        <v>Neha Mehta</v>
      </c>
    </row>
    <row r="990" spans="1:12" x14ac:dyDescent="0.3">
      <c r="A990" t="s">
        <v>1266</v>
      </c>
      <c r="B990" s="1">
        <v>45713</v>
      </c>
      <c r="C990" t="s">
        <v>95</v>
      </c>
      <c r="D990" t="s">
        <v>188</v>
      </c>
      <c r="E990" t="s">
        <v>277</v>
      </c>
      <c r="F990">
        <v>6</v>
      </c>
      <c r="G990" t="str">
        <f>_xlfn.XLOOKUP(C990,Employee_Master!A:A,Employee_Master!B:B)</f>
        <v>Neha Mehta</v>
      </c>
      <c r="H990" t="str">
        <f>_xlfn.XLOOKUP(D990,Product_Master!A:A,Product_Master!B:B)</f>
        <v>Marker 10</v>
      </c>
      <c r="I990">
        <f>_xlfn.XLOOKUP(D990,Product_Master!A:A,Product_Master!D:D)</f>
        <v>50</v>
      </c>
      <c r="J990">
        <f t="shared" si="15"/>
        <v>300</v>
      </c>
      <c r="K990" t="str">
        <f>_xlfn.XLOOKUP(D990,Product_Master!A:A,Product_Master!C:C)</f>
        <v>Office Supplies</v>
      </c>
      <c r="L990" t="str">
        <f>_xlfn.XLOOKUP(C990,Employee_Master!A:A,Employee_Master!B:B)</f>
        <v>Neha Mehta</v>
      </c>
    </row>
    <row r="991" spans="1:12" x14ac:dyDescent="0.3">
      <c r="A991" t="s">
        <v>1267</v>
      </c>
      <c r="B991" s="1">
        <v>45998</v>
      </c>
      <c r="C991" t="s">
        <v>141</v>
      </c>
      <c r="D991" t="s">
        <v>250</v>
      </c>
      <c r="E991" t="s">
        <v>281</v>
      </c>
      <c r="F991">
        <v>4</v>
      </c>
      <c r="G991" t="str">
        <f>_xlfn.XLOOKUP(C991,Employee_Master!A:A,Employee_Master!B:B)</f>
        <v>Rahul Mehta</v>
      </c>
      <c r="H991" t="str">
        <f>_xlfn.XLOOKUP(D991,Product_Master!A:A,Product_Master!B:B)</f>
        <v>Laptop 41</v>
      </c>
      <c r="I991">
        <f>_xlfn.XLOOKUP(D991,Product_Master!A:A,Product_Master!D:D)</f>
        <v>60000</v>
      </c>
      <c r="J991">
        <f t="shared" si="15"/>
        <v>240000</v>
      </c>
      <c r="K991" t="str">
        <f>_xlfn.XLOOKUP(D991,Product_Master!A:A,Product_Master!C:C)</f>
        <v>Electronics</v>
      </c>
      <c r="L991" t="str">
        <f>_xlfn.XLOOKUP(C991,Employee_Master!A:A,Employee_Master!B:B)</f>
        <v>Rahul Mehta</v>
      </c>
    </row>
    <row r="992" spans="1:12" x14ac:dyDescent="0.3">
      <c r="A992" t="s">
        <v>1268</v>
      </c>
      <c r="B992" s="1">
        <v>45700</v>
      </c>
      <c r="C992" t="s">
        <v>95</v>
      </c>
      <c r="D992" t="s">
        <v>232</v>
      </c>
      <c r="E992" t="s">
        <v>290</v>
      </c>
      <c r="F992">
        <v>8</v>
      </c>
      <c r="G992" t="str">
        <f>_xlfn.XLOOKUP(C992,Employee_Master!A:A,Employee_Master!B:B)</f>
        <v>Neha Mehta</v>
      </c>
      <c r="H992" t="str">
        <f>_xlfn.XLOOKUP(D992,Product_Master!A:A,Product_Master!B:B)</f>
        <v>Mouse 32</v>
      </c>
      <c r="I992">
        <f>_xlfn.XLOOKUP(D992,Product_Master!A:A,Product_Master!D:D)</f>
        <v>500</v>
      </c>
      <c r="J992">
        <f t="shared" si="15"/>
        <v>4000</v>
      </c>
      <c r="K992" t="str">
        <f>_xlfn.XLOOKUP(D992,Product_Master!A:A,Product_Master!C:C)</f>
        <v>Electronics</v>
      </c>
      <c r="L992" t="str">
        <f>_xlfn.XLOOKUP(C992,Employee_Master!A:A,Employee_Master!B:B)</f>
        <v>Neha Mehta</v>
      </c>
    </row>
    <row r="993" spans="1:12" x14ac:dyDescent="0.3">
      <c r="A993" t="s">
        <v>1269</v>
      </c>
      <c r="B993" s="1">
        <v>45758</v>
      </c>
      <c r="C993" t="s">
        <v>126</v>
      </c>
      <c r="D993" t="s">
        <v>194</v>
      </c>
      <c r="E993" t="s">
        <v>281</v>
      </c>
      <c r="F993">
        <v>14</v>
      </c>
      <c r="G993" t="str">
        <f>_xlfn.XLOOKUP(C993,Employee_Master!A:A,Employee_Master!B:B)</f>
        <v>Karan Singh</v>
      </c>
      <c r="H993" t="str">
        <f>_xlfn.XLOOKUP(D993,Product_Master!A:A,Product_Master!B:B)</f>
        <v>Keyboard 13</v>
      </c>
      <c r="I993">
        <f>_xlfn.XLOOKUP(D993,Product_Master!A:A,Product_Master!D:D)</f>
        <v>1200</v>
      </c>
      <c r="J993">
        <f t="shared" si="15"/>
        <v>16800</v>
      </c>
      <c r="K993" t="str">
        <f>_xlfn.XLOOKUP(D993,Product_Master!A:A,Product_Master!C:C)</f>
        <v>Electronics</v>
      </c>
      <c r="L993" t="str">
        <f>_xlfn.XLOOKUP(C993,Employee_Master!A:A,Employee_Master!B:B)</f>
        <v>Karan Singh</v>
      </c>
    </row>
    <row r="994" spans="1:12" x14ac:dyDescent="0.3">
      <c r="A994" t="s">
        <v>1270</v>
      </c>
      <c r="B994" s="1">
        <v>45894</v>
      </c>
      <c r="C994" t="s">
        <v>51</v>
      </c>
      <c r="D994" t="s">
        <v>262</v>
      </c>
      <c r="E994" t="s">
        <v>290</v>
      </c>
      <c r="F994">
        <v>7</v>
      </c>
      <c r="G994" t="str">
        <f>_xlfn.XLOOKUP(C994,Employee_Master!A:A,Employee_Master!B:B)</f>
        <v>Vikas Agarwal</v>
      </c>
      <c r="H994" t="str">
        <f>_xlfn.XLOOKUP(D994,Product_Master!A:A,Product_Master!B:B)</f>
        <v>Cabinet 47</v>
      </c>
      <c r="I994">
        <f>_xlfn.XLOOKUP(D994,Product_Master!A:A,Product_Master!D:D)</f>
        <v>10000</v>
      </c>
      <c r="J994">
        <f t="shared" si="15"/>
        <v>70000</v>
      </c>
      <c r="K994" t="str">
        <f>_xlfn.XLOOKUP(D994,Product_Master!A:A,Product_Master!C:C)</f>
        <v>Furniture</v>
      </c>
      <c r="L994" t="str">
        <f>_xlfn.XLOOKUP(C994,Employee_Master!A:A,Employee_Master!B:B)</f>
        <v>Vikas Agarwal</v>
      </c>
    </row>
    <row r="995" spans="1:12" x14ac:dyDescent="0.3">
      <c r="A995" t="s">
        <v>1271</v>
      </c>
      <c r="B995" s="1">
        <v>45967</v>
      </c>
      <c r="C995" t="s">
        <v>29</v>
      </c>
      <c r="D995" t="s">
        <v>196</v>
      </c>
      <c r="E995" t="s">
        <v>290</v>
      </c>
      <c r="F995">
        <v>2</v>
      </c>
      <c r="G995" t="str">
        <f>_xlfn.XLOOKUP(C995,Employee_Master!A:A,Employee_Master!B:B)</f>
        <v>Priya Kumar</v>
      </c>
      <c r="H995" t="str">
        <f>_xlfn.XLOOKUP(D995,Product_Master!A:A,Product_Master!B:B)</f>
        <v>Monitor 14</v>
      </c>
      <c r="I995">
        <f>_xlfn.XLOOKUP(D995,Product_Master!A:A,Product_Master!D:D)</f>
        <v>15000</v>
      </c>
      <c r="J995">
        <f t="shared" si="15"/>
        <v>30000</v>
      </c>
      <c r="K995" t="str">
        <f>_xlfn.XLOOKUP(D995,Product_Master!A:A,Product_Master!C:C)</f>
        <v>Electronics</v>
      </c>
      <c r="L995" t="str">
        <f>_xlfn.XLOOKUP(C995,Employee_Master!A:A,Employee_Master!B:B)</f>
        <v>Priya Kumar</v>
      </c>
    </row>
    <row r="996" spans="1:12" x14ac:dyDescent="0.3">
      <c r="A996" t="s">
        <v>1272</v>
      </c>
      <c r="B996" s="1">
        <v>45708</v>
      </c>
      <c r="C996" t="s">
        <v>90</v>
      </c>
      <c r="D996" t="s">
        <v>264</v>
      </c>
      <c r="E996" t="s">
        <v>281</v>
      </c>
      <c r="F996">
        <v>8</v>
      </c>
      <c r="G996" t="str">
        <f>_xlfn.XLOOKUP(C996,Employee_Master!A:A,Employee_Master!B:B)</f>
        <v>Rahul Singh</v>
      </c>
      <c r="H996" t="str">
        <f>_xlfn.XLOOKUP(D996,Product_Master!A:A,Product_Master!B:B)</f>
        <v>Notebook 48</v>
      </c>
      <c r="I996">
        <f>_xlfn.XLOOKUP(D996,Product_Master!A:A,Product_Master!D:D)</f>
        <v>100</v>
      </c>
      <c r="J996">
        <f t="shared" si="15"/>
        <v>800</v>
      </c>
      <c r="K996" t="str">
        <f>_xlfn.XLOOKUP(D996,Product_Master!A:A,Product_Master!C:C)</f>
        <v>Office Supplies</v>
      </c>
      <c r="L996" t="str">
        <f>_xlfn.XLOOKUP(C996,Employee_Master!A:A,Employee_Master!B:B)</f>
        <v>Rahul Singh</v>
      </c>
    </row>
    <row r="997" spans="1:12" x14ac:dyDescent="0.3">
      <c r="A997" t="s">
        <v>1273</v>
      </c>
      <c r="B997" s="1">
        <v>45876</v>
      </c>
      <c r="C997" t="s">
        <v>77</v>
      </c>
      <c r="D997" t="s">
        <v>183</v>
      </c>
      <c r="E997" t="s">
        <v>281</v>
      </c>
      <c r="F997">
        <v>14</v>
      </c>
      <c r="G997" t="str">
        <f>_xlfn.XLOOKUP(C997,Employee_Master!A:A,Employee_Master!B:B)</f>
        <v>Rohit Verma</v>
      </c>
      <c r="H997" t="str">
        <f>_xlfn.XLOOKUP(D997,Product_Master!A:A,Product_Master!B:B)</f>
        <v>Notebook 8</v>
      </c>
      <c r="I997">
        <f>_xlfn.XLOOKUP(D997,Product_Master!A:A,Product_Master!D:D)</f>
        <v>100</v>
      </c>
      <c r="J997">
        <f t="shared" si="15"/>
        <v>1400</v>
      </c>
      <c r="K997" t="str">
        <f>_xlfn.XLOOKUP(D997,Product_Master!A:A,Product_Master!C:C)</f>
        <v>Office Supplies</v>
      </c>
      <c r="L997" t="str">
        <f>_xlfn.XLOOKUP(C997,Employee_Master!A:A,Employee_Master!B:B)</f>
        <v>Rohit Verma</v>
      </c>
    </row>
    <row r="998" spans="1:12" x14ac:dyDescent="0.3">
      <c r="A998" t="s">
        <v>1274</v>
      </c>
      <c r="B998" s="1">
        <v>45795</v>
      </c>
      <c r="C998" t="s">
        <v>75</v>
      </c>
      <c r="D998" t="s">
        <v>206</v>
      </c>
      <c r="E998" t="s">
        <v>290</v>
      </c>
      <c r="F998">
        <v>15</v>
      </c>
      <c r="G998" t="str">
        <f>_xlfn.XLOOKUP(C998,Employee_Master!A:A,Employee_Master!B:B)</f>
        <v>Vikas Sharma</v>
      </c>
      <c r="H998" t="str">
        <f>_xlfn.XLOOKUP(D998,Product_Master!A:A,Product_Master!B:B)</f>
        <v>Printer Paper 19</v>
      </c>
      <c r="I998">
        <f>_xlfn.XLOOKUP(D998,Product_Master!A:A,Product_Master!D:D)</f>
        <v>300</v>
      </c>
      <c r="J998">
        <f t="shared" si="15"/>
        <v>4500</v>
      </c>
      <c r="K998" t="str">
        <f>_xlfn.XLOOKUP(D998,Product_Master!A:A,Product_Master!C:C)</f>
        <v>Office Supplies</v>
      </c>
      <c r="L998" t="str">
        <f>_xlfn.XLOOKUP(C998,Employee_Master!A:A,Employee_Master!B:B)</f>
        <v>Vikas Sharma</v>
      </c>
    </row>
    <row r="999" spans="1:12" x14ac:dyDescent="0.3">
      <c r="A999" t="s">
        <v>1275</v>
      </c>
      <c r="B999" s="1">
        <v>45793</v>
      </c>
      <c r="C999" t="s">
        <v>30</v>
      </c>
      <c r="D999" t="s">
        <v>192</v>
      </c>
      <c r="E999" t="s">
        <v>277</v>
      </c>
      <c r="F999">
        <v>14</v>
      </c>
      <c r="G999" t="str">
        <f>_xlfn.XLOOKUP(C999,Employee_Master!A:A,Employee_Master!B:B)</f>
        <v>Neha Singh</v>
      </c>
      <c r="H999" t="str">
        <f>_xlfn.XLOOKUP(D999,Product_Master!A:A,Product_Master!B:B)</f>
        <v>Mouse 12</v>
      </c>
      <c r="I999">
        <f>_xlfn.XLOOKUP(D999,Product_Master!A:A,Product_Master!D:D)</f>
        <v>500</v>
      </c>
      <c r="J999">
        <f t="shared" si="15"/>
        <v>7000</v>
      </c>
      <c r="K999" t="str">
        <f>_xlfn.XLOOKUP(D999,Product_Master!A:A,Product_Master!C:C)</f>
        <v>Electronics</v>
      </c>
      <c r="L999" t="str">
        <f>_xlfn.XLOOKUP(C999,Employee_Master!A:A,Employee_Master!B:B)</f>
        <v>Neha Singh</v>
      </c>
    </row>
    <row r="1000" spans="1:12" x14ac:dyDescent="0.3">
      <c r="A1000" t="s">
        <v>1276</v>
      </c>
      <c r="B1000" s="1">
        <v>45801</v>
      </c>
      <c r="C1000" t="s">
        <v>152</v>
      </c>
      <c r="D1000" t="s">
        <v>240</v>
      </c>
      <c r="E1000" t="s">
        <v>281</v>
      </c>
      <c r="F1000">
        <v>4</v>
      </c>
      <c r="G1000" t="str">
        <f>_xlfn.XLOOKUP(C1000,Employee_Master!A:A,Employee_Master!B:B)</f>
        <v>Vikas Singh</v>
      </c>
      <c r="H1000" t="str">
        <f>_xlfn.XLOOKUP(D1000,Product_Master!A:A,Product_Master!B:B)</f>
        <v>Desk 36</v>
      </c>
      <c r="I1000">
        <f>_xlfn.XLOOKUP(D1000,Product_Master!A:A,Product_Master!D:D)</f>
        <v>12000</v>
      </c>
      <c r="J1000">
        <f t="shared" si="15"/>
        <v>48000</v>
      </c>
      <c r="K1000" t="str">
        <f>_xlfn.XLOOKUP(D1000,Product_Master!A:A,Product_Master!C:C)</f>
        <v>Furniture</v>
      </c>
      <c r="L1000" t="str">
        <f>_xlfn.XLOOKUP(C1000,Employee_Master!A:A,Employee_Master!B:B)</f>
        <v>Vikas Singh</v>
      </c>
    </row>
    <row r="1001" spans="1:12" x14ac:dyDescent="0.3">
      <c r="A1001" t="s">
        <v>1277</v>
      </c>
      <c r="B1001" s="1">
        <v>45983</v>
      </c>
      <c r="C1001" t="s">
        <v>137</v>
      </c>
      <c r="D1001" t="s">
        <v>188</v>
      </c>
      <c r="E1001" t="s">
        <v>281</v>
      </c>
      <c r="F1001">
        <v>8</v>
      </c>
      <c r="G1001" t="str">
        <f>_xlfn.XLOOKUP(C1001,Employee_Master!A:A,Employee_Master!B:B)</f>
        <v>Priya Mehta</v>
      </c>
      <c r="H1001" t="str">
        <f>_xlfn.XLOOKUP(D1001,Product_Master!A:A,Product_Master!B:B)</f>
        <v>Marker 10</v>
      </c>
      <c r="I1001">
        <f>_xlfn.XLOOKUP(D1001,Product_Master!A:A,Product_Master!D:D)</f>
        <v>50</v>
      </c>
      <c r="J1001">
        <f t="shared" si="15"/>
        <v>400</v>
      </c>
      <c r="K1001" t="str">
        <f>_xlfn.XLOOKUP(D1001,Product_Master!A:A,Product_Master!C:C)</f>
        <v>Office Supplies</v>
      </c>
      <c r="L1001" t="str">
        <f>_xlfn.XLOOKUP(C1001,Employee_Master!A:A,Employee_Master!B:B)</f>
        <v>Priya Mehta</v>
      </c>
    </row>
    <row r="1002" spans="1:12" x14ac:dyDescent="0.3">
      <c r="A1002" t="s">
        <v>1278</v>
      </c>
      <c r="B1002" s="1">
        <v>45724</v>
      </c>
      <c r="C1002" t="s">
        <v>96</v>
      </c>
      <c r="D1002" t="s">
        <v>192</v>
      </c>
      <c r="E1002" t="s">
        <v>277</v>
      </c>
      <c r="F1002">
        <v>16</v>
      </c>
      <c r="G1002" t="str">
        <f>_xlfn.XLOOKUP(C1002,Employee_Master!A:A,Employee_Master!B:B)</f>
        <v>Neha Gupta</v>
      </c>
      <c r="H1002" t="str">
        <f>_xlfn.XLOOKUP(D1002,Product_Master!A:A,Product_Master!B:B)</f>
        <v>Mouse 12</v>
      </c>
      <c r="I1002">
        <f>_xlfn.XLOOKUP(D1002,Product_Master!A:A,Product_Master!D:D)</f>
        <v>500</v>
      </c>
      <c r="J1002">
        <f t="shared" si="15"/>
        <v>8000</v>
      </c>
      <c r="K1002" t="str">
        <f>_xlfn.XLOOKUP(D1002,Product_Master!A:A,Product_Master!C:C)</f>
        <v>Electronics</v>
      </c>
      <c r="L1002" t="str">
        <f>_xlfn.XLOOKUP(C1002,Employee_Master!A:A,Employee_Master!B:B)</f>
        <v>Neha Gupta</v>
      </c>
    </row>
    <row r="1003" spans="1:12" x14ac:dyDescent="0.3">
      <c r="A1003" t="s">
        <v>1279</v>
      </c>
      <c r="B1003" s="1">
        <v>45890</v>
      </c>
      <c r="C1003" t="s">
        <v>18</v>
      </c>
      <c r="D1003" t="s">
        <v>244</v>
      </c>
      <c r="E1003" t="s">
        <v>281</v>
      </c>
      <c r="F1003">
        <v>17</v>
      </c>
      <c r="G1003" t="str">
        <f>_xlfn.XLOOKUP(C1003,Employee_Master!A:A,Employee_Master!B:B)</f>
        <v>Pooja Verma</v>
      </c>
      <c r="H1003" t="str">
        <f>_xlfn.XLOOKUP(D1003,Product_Master!A:A,Product_Master!B:B)</f>
        <v>Notebook 38</v>
      </c>
      <c r="I1003">
        <f>_xlfn.XLOOKUP(D1003,Product_Master!A:A,Product_Master!D:D)</f>
        <v>100</v>
      </c>
      <c r="J1003">
        <f t="shared" si="15"/>
        <v>1700</v>
      </c>
      <c r="K1003" t="str">
        <f>_xlfn.XLOOKUP(D1003,Product_Master!A:A,Product_Master!C:C)</f>
        <v>Office Supplies</v>
      </c>
      <c r="L1003" t="str">
        <f>_xlfn.XLOOKUP(C1003,Employee_Master!A:A,Employee_Master!B:B)</f>
        <v>Pooja Verma</v>
      </c>
    </row>
    <row r="1004" spans="1:12" x14ac:dyDescent="0.3">
      <c r="A1004" t="s">
        <v>1280</v>
      </c>
      <c r="B1004" s="1">
        <v>45954</v>
      </c>
      <c r="C1004" t="s">
        <v>143</v>
      </c>
      <c r="D1004" t="s">
        <v>260</v>
      </c>
      <c r="E1004" t="s">
        <v>281</v>
      </c>
      <c r="F1004">
        <v>13</v>
      </c>
      <c r="G1004" t="str">
        <f>_xlfn.XLOOKUP(C1004,Employee_Master!A:A,Employee_Master!B:B)</f>
        <v>Neha Yadav</v>
      </c>
      <c r="H1004" t="str">
        <f>_xlfn.XLOOKUP(D1004,Product_Master!A:A,Product_Master!B:B)</f>
        <v>Desk 46</v>
      </c>
      <c r="I1004">
        <f>_xlfn.XLOOKUP(D1004,Product_Master!A:A,Product_Master!D:D)</f>
        <v>12000</v>
      </c>
      <c r="J1004">
        <f t="shared" si="15"/>
        <v>156000</v>
      </c>
      <c r="K1004" t="str">
        <f>_xlfn.XLOOKUP(D1004,Product_Master!A:A,Product_Master!C:C)</f>
        <v>Furniture</v>
      </c>
      <c r="L1004" t="str">
        <f>_xlfn.XLOOKUP(C1004,Employee_Master!A:A,Employee_Master!B:B)</f>
        <v>Neha Yadav</v>
      </c>
    </row>
    <row r="1005" spans="1:12" x14ac:dyDescent="0.3">
      <c r="A1005" t="s">
        <v>1281</v>
      </c>
      <c r="B1005" s="1">
        <v>45814</v>
      </c>
      <c r="C1005" t="s">
        <v>151</v>
      </c>
      <c r="D1005" t="s">
        <v>250</v>
      </c>
      <c r="E1005" t="s">
        <v>275</v>
      </c>
      <c r="F1005">
        <v>20</v>
      </c>
      <c r="G1005" t="str">
        <f>_xlfn.XLOOKUP(C1005,Employee_Master!A:A,Employee_Master!B:B)</f>
        <v>Neha Yadav</v>
      </c>
      <c r="H1005" t="str">
        <f>_xlfn.XLOOKUP(D1005,Product_Master!A:A,Product_Master!B:B)</f>
        <v>Laptop 41</v>
      </c>
      <c r="I1005">
        <f>_xlfn.XLOOKUP(D1005,Product_Master!A:A,Product_Master!D:D)</f>
        <v>60000</v>
      </c>
      <c r="J1005">
        <f t="shared" si="15"/>
        <v>1200000</v>
      </c>
      <c r="K1005" t="str">
        <f>_xlfn.XLOOKUP(D1005,Product_Master!A:A,Product_Master!C:C)</f>
        <v>Electronics</v>
      </c>
      <c r="L1005" t="str">
        <f>_xlfn.XLOOKUP(C1005,Employee_Master!A:A,Employee_Master!B:B)</f>
        <v>Neha Yadav</v>
      </c>
    </row>
    <row r="1006" spans="1:12" x14ac:dyDescent="0.3">
      <c r="A1006" t="s">
        <v>1282</v>
      </c>
      <c r="B1006" s="1">
        <v>45737</v>
      </c>
      <c r="C1006" t="s">
        <v>70</v>
      </c>
      <c r="D1006" t="s">
        <v>260</v>
      </c>
      <c r="E1006" t="s">
        <v>290</v>
      </c>
      <c r="F1006">
        <v>4</v>
      </c>
      <c r="G1006" t="str">
        <f>_xlfn.XLOOKUP(C1006,Employee_Master!A:A,Employee_Master!B:B)</f>
        <v>Rohit Jain</v>
      </c>
      <c r="H1006" t="str">
        <f>_xlfn.XLOOKUP(D1006,Product_Master!A:A,Product_Master!B:B)</f>
        <v>Desk 46</v>
      </c>
      <c r="I1006">
        <f>_xlfn.XLOOKUP(D1006,Product_Master!A:A,Product_Master!D:D)</f>
        <v>12000</v>
      </c>
      <c r="J1006">
        <f t="shared" si="15"/>
        <v>48000</v>
      </c>
      <c r="K1006" t="str">
        <f>_xlfn.XLOOKUP(D1006,Product_Master!A:A,Product_Master!C:C)</f>
        <v>Furniture</v>
      </c>
      <c r="L1006" t="str">
        <f>_xlfn.XLOOKUP(C1006,Employee_Master!A:A,Employee_Master!B:B)</f>
        <v>Rohit Jain</v>
      </c>
    </row>
    <row r="1007" spans="1:12" x14ac:dyDescent="0.3">
      <c r="A1007" t="s">
        <v>1283</v>
      </c>
      <c r="B1007" s="1">
        <v>45692</v>
      </c>
      <c r="C1007" t="s">
        <v>141</v>
      </c>
      <c r="D1007" t="s">
        <v>268</v>
      </c>
      <c r="E1007" t="s">
        <v>281</v>
      </c>
      <c r="F1007">
        <v>13</v>
      </c>
      <c r="G1007" t="str">
        <f>_xlfn.XLOOKUP(C1007,Employee_Master!A:A,Employee_Master!B:B)</f>
        <v>Rahul Mehta</v>
      </c>
      <c r="H1007" t="str">
        <f>_xlfn.XLOOKUP(D1007,Product_Master!A:A,Product_Master!B:B)</f>
        <v>Marker 50</v>
      </c>
      <c r="I1007">
        <f>_xlfn.XLOOKUP(D1007,Product_Master!A:A,Product_Master!D:D)</f>
        <v>50</v>
      </c>
      <c r="J1007">
        <f t="shared" si="15"/>
        <v>650</v>
      </c>
      <c r="K1007" t="str">
        <f>_xlfn.XLOOKUP(D1007,Product_Master!A:A,Product_Master!C:C)</f>
        <v>Office Supplies</v>
      </c>
      <c r="L1007" t="str">
        <f>_xlfn.XLOOKUP(C1007,Employee_Master!A:A,Employee_Master!B:B)</f>
        <v>Rahul Mehta</v>
      </c>
    </row>
    <row r="1008" spans="1:12" x14ac:dyDescent="0.3">
      <c r="A1008" t="s">
        <v>1284</v>
      </c>
      <c r="B1008" s="1">
        <v>45915</v>
      </c>
      <c r="C1008" t="s">
        <v>124</v>
      </c>
      <c r="D1008" t="s">
        <v>220</v>
      </c>
      <c r="E1008" t="s">
        <v>277</v>
      </c>
      <c r="F1008">
        <v>12</v>
      </c>
      <c r="G1008" t="str">
        <f>_xlfn.XLOOKUP(C1008,Employee_Master!A:A,Employee_Master!B:B)</f>
        <v>Karan Singh</v>
      </c>
      <c r="H1008" t="str">
        <f>_xlfn.XLOOKUP(D1008,Product_Master!A:A,Product_Master!B:B)</f>
        <v>Desk 26</v>
      </c>
      <c r="I1008">
        <f>_xlfn.XLOOKUP(D1008,Product_Master!A:A,Product_Master!D:D)</f>
        <v>12000</v>
      </c>
      <c r="J1008">
        <f t="shared" si="15"/>
        <v>144000</v>
      </c>
      <c r="K1008" t="str">
        <f>_xlfn.XLOOKUP(D1008,Product_Master!A:A,Product_Master!C:C)</f>
        <v>Furniture</v>
      </c>
      <c r="L1008" t="str">
        <f>_xlfn.XLOOKUP(C1008,Employee_Master!A:A,Employee_Master!B:B)</f>
        <v>Karan Singh</v>
      </c>
    </row>
    <row r="1009" spans="1:12" x14ac:dyDescent="0.3">
      <c r="A1009" t="s">
        <v>1285</v>
      </c>
      <c r="B1009" s="1">
        <v>45806</v>
      </c>
      <c r="C1009" t="s">
        <v>107</v>
      </c>
      <c r="D1009" t="s">
        <v>254</v>
      </c>
      <c r="E1009" t="s">
        <v>275</v>
      </c>
      <c r="F1009">
        <v>17</v>
      </c>
      <c r="G1009" t="str">
        <f>_xlfn.XLOOKUP(C1009,Employee_Master!A:A,Employee_Master!B:B)</f>
        <v>Pooja Jain</v>
      </c>
      <c r="H1009" t="str">
        <f>_xlfn.XLOOKUP(D1009,Product_Master!A:A,Product_Master!B:B)</f>
        <v>Keyboard 43</v>
      </c>
      <c r="I1009">
        <f>_xlfn.XLOOKUP(D1009,Product_Master!A:A,Product_Master!D:D)</f>
        <v>1200</v>
      </c>
      <c r="J1009">
        <f t="shared" si="15"/>
        <v>20400</v>
      </c>
      <c r="K1009" t="str">
        <f>_xlfn.XLOOKUP(D1009,Product_Master!A:A,Product_Master!C:C)</f>
        <v>Electronics</v>
      </c>
      <c r="L1009" t="str">
        <f>_xlfn.XLOOKUP(C1009,Employee_Master!A:A,Employee_Master!B:B)</f>
        <v>Pooja Jain</v>
      </c>
    </row>
    <row r="1010" spans="1:12" x14ac:dyDescent="0.3">
      <c r="A1010" t="s">
        <v>1286</v>
      </c>
      <c r="B1010" s="1">
        <v>45851</v>
      </c>
      <c r="C1010" t="s">
        <v>127</v>
      </c>
      <c r="D1010" t="s">
        <v>246</v>
      </c>
      <c r="E1010" t="s">
        <v>281</v>
      </c>
      <c r="F1010">
        <v>10</v>
      </c>
      <c r="G1010" t="str">
        <f>_xlfn.XLOOKUP(C1010,Employee_Master!A:A,Employee_Master!B:B)</f>
        <v>Rahul Jain</v>
      </c>
      <c r="H1010" t="str">
        <f>_xlfn.XLOOKUP(D1010,Product_Master!A:A,Product_Master!B:B)</f>
        <v>Printer Paper 39</v>
      </c>
      <c r="I1010">
        <f>_xlfn.XLOOKUP(D1010,Product_Master!A:A,Product_Master!D:D)</f>
        <v>300</v>
      </c>
      <c r="J1010">
        <f t="shared" si="15"/>
        <v>3000</v>
      </c>
      <c r="K1010" t="str">
        <f>_xlfn.XLOOKUP(D1010,Product_Master!A:A,Product_Master!C:C)</f>
        <v>Office Supplies</v>
      </c>
      <c r="L1010" t="str">
        <f>_xlfn.XLOOKUP(C1010,Employee_Master!A:A,Employee_Master!B:B)</f>
        <v>Rahul Jain</v>
      </c>
    </row>
    <row r="1011" spans="1:12" x14ac:dyDescent="0.3">
      <c r="A1011" t="s">
        <v>1287</v>
      </c>
      <c r="B1011" s="1">
        <v>45829</v>
      </c>
      <c r="C1011" t="s">
        <v>102</v>
      </c>
      <c r="D1011" t="s">
        <v>246</v>
      </c>
      <c r="E1011" t="s">
        <v>277</v>
      </c>
      <c r="F1011">
        <v>16</v>
      </c>
      <c r="G1011" t="str">
        <f>_xlfn.XLOOKUP(C1011,Employee_Master!A:A,Employee_Master!B:B)</f>
        <v>Rohit Patel</v>
      </c>
      <c r="H1011" t="str">
        <f>_xlfn.XLOOKUP(D1011,Product_Master!A:A,Product_Master!B:B)</f>
        <v>Printer Paper 39</v>
      </c>
      <c r="I1011">
        <f>_xlfn.XLOOKUP(D1011,Product_Master!A:A,Product_Master!D:D)</f>
        <v>300</v>
      </c>
      <c r="J1011">
        <f t="shared" si="15"/>
        <v>4800</v>
      </c>
      <c r="K1011" t="str">
        <f>_xlfn.XLOOKUP(D1011,Product_Master!A:A,Product_Master!C:C)</f>
        <v>Office Supplies</v>
      </c>
      <c r="L1011" t="str">
        <f>_xlfn.XLOOKUP(C1011,Employee_Master!A:A,Employee_Master!B:B)</f>
        <v>Rohit Patel</v>
      </c>
    </row>
    <row r="1012" spans="1:12" x14ac:dyDescent="0.3">
      <c r="A1012" t="s">
        <v>1288</v>
      </c>
      <c r="B1012" s="1">
        <v>45830</v>
      </c>
      <c r="C1012" t="s">
        <v>93</v>
      </c>
      <c r="D1012" t="s">
        <v>230</v>
      </c>
      <c r="E1012" t="s">
        <v>277</v>
      </c>
      <c r="F1012">
        <v>20</v>
      </c>
      <c r="G1012" t="str">
        <f>_xlfn.XLOOKUP(C1012,Employee_Master!A:A,Employee_Master!B:B)</f>
        <v>Rahul Patel</v>
      </c>
      <c r="H1012" t="str">
        <f>_xlfn.XLOOKUP(D1012,Product_Master!A:A,Product_Master!B:B)</f>
        <v>Laptop 31</v>
      </c>
      <c r="I1012">
        <f>_xlfn.XLOOKUP(D1012,Product_Master!A:A,Product_Master!D:D)</f>
        <v>60000</v>
      </c>
      <c r="J1012">
        <f t="shared" si="15"/>
        <v>1200000</v>
      </c>
      <c r="K1012" t="str">
        <f>_xlfn.XLOOKUP(D1012,Product_Master!A:A,Product_Master!C:C)</f>
        <v>Electronics</v>
      </c>
      <c r="L1012" t="str">
        <f>_xlfn.XLOOKUP(C1012,Employee_Master!A:A,Employee_Master!B:B)</f>
        <v>Rahul Patel</v>
      </c>
    </row>
    <row r="1013" spans="1:12" x14ac:dyDescent="0.3">
      <c r="A1013" t="s">
        <v>1289</v>
      </c>
      <c r="B1013" s="1">
        <v>45844</v>
      </c>
      <c r="C1013" t="s">
        <v>100</v>
      </c>
      <c r="D1013" t="s">
        <v>188</v>
      </c>
      <c r="E1013" t="s">
        <v>281</v>
      </c>
      <c r="F1013">
        <v>1</v>
      </c>
      <c r="G1013" t="str">
        <f>_xlfn.XLOOKUP(C1013,Employee_Master!A:A,Employee_Master!B:B)</f>
        <v>Anjali Jain</v>
      </c>
      <c r="H1013" t="str">
        <f>_xlfn.XLOOKUP(D1013,Product_Master!A:A,Product_Master!B:B)</f>
        <v>Marker 10</v>
      </c>
      <c r="I1013">
        <f>_xlfn.XLOOKUP(D1013,Product_Master!A:A,Product_Master!D:D)</f>
        <v>50</v>
      </c>
      <c r="J1013">
        <f t="shared" si="15"/>
        <v>50</v>
      </c>
      <c r="K1013" t="str">
        <f>_xlfn.XLOOKUP(D1013,Product_Master!A:A,Product_Master!C:C)</f>
        <v>Office Supplies</v>
      </c>
      <c r="L1013" t="str">
        <f>_xlfn.XLOOKUP(C1013,Employee_Master!A:A,Employee_Master!B:B)</f>
        <v>Anjali Jain</v>
      </c>
    </row>
    <row r="1014" spans="1:12" x14ac:dyDescent="0.3">
      <c r="A1014" t="s">
        <v>1290</v>
      </c>
      <c r="B1014" s="1">
        <v>45937</v>
      </c>
      <c r="C1014" t="s">
        <v>75</v>
      </c>
      <c r="D1014" t="s">
        <v>224</v>
      </c>
      <c r="E1014" t="s">
        <v>281</v>
      </c>
      <c r="F1014">
        <v>15</v>
      </c>
      <c r="G1014" t="str">
        <f>_xlfn.XLOOKUP(C1014,Employee_Master!A:A,Employee_Master!B:B)</f>
        <v>Vikas Sharma</v>
      </c>
      <c r="H1014" t="str">
        <f>_xlfn.XLOOKUP(D1014,Product_Master!A:A,Product_Master!B:B)</f>
        <v>Notebook 28</v>
      </c>
      <c r="I1014">
        <f>_xlfn.XLOOKUP(D1014,Product_Master!A:A,Product_Master!D:D)</f>
        <v>100</v>
      </c>
      <c r="J1014">
        <f t="shared" si="15"/>
        <v>1500</v>
      </c>
      <c r="K1014" t="str">
        <f>_xlfn.XLOOKUP(D1014,Product_Master!A:A,Product_Master!C:C)</f>
        <v>Office Supplies</v>
      </c>
      <c r="L1014" t="str">
        <f>_xlfn.XLOOKUP(C1014,Employee_Master!A:A,Employee_Master!B:B)</f>
        <v>Vikas Sharma</v>
      </c>
    </row>
    <row r="1015" spans="1:12" x14ac:dyDescent="0.3">
      <c r="A1015" t="s">
        <v>1291</v>
      </c>
      <c r="B1015" s="1">
        <v>45974</v>
      </c>
      <c r="C1015" t="s">
        <v>102</v>
      </c>
      <c r="D1015" t="s">
        <v>200</v>
      </c>
      <c r="E1015" t="s">
        <v>281</v>
      </c>
      <c r="F1015">
        <v>19</v>
      </c>
      <c r="G1015" t="str">
        <f>_xlfn.XLOOKUP(C1015,Employee_Master!A:A,Employee_Master!B:B)</f>
        <v>Rohit Patel</v>
      </c>
      <c r="H1015" t="str">
        <f>_xlfn.XLOOKUP(D1015,Product_Master!A:A,Product_Master!B:B)</f>
        <v>Desk 16</v>
      </c>
      <c r="I1015">
        <f>_xlfn.XLOOKUP(D1015,Product_Master!A:A,Product_Master!D:D)</f>
        <v>12000</v>
      </c>
      <c r="J1015">
        <f t="shared" si="15"/>
        <v>228000</v>
      </c>
      <c r="K1015" t="str">
        <f>_xlfn.XLOOKUP(D1015,Product_Master!A:A,Product_Master!C:C)</f>
        <v>Furniture</v>
      </c>
      <c r="L1015" t="str">
        <f>_xlfn.XLOOKUP(C1015,Employee_Master!A:A,Employee_Master!B:B)</f>
        <v>Rohit Patel</v>
      </c>
    </row>
    <row r="1016" spans="1:12" x14ac:dyDescent="0.3">
      <c r="A1016" t="s">
        <v>1292</v>
      </c>
      <c r="B1016" s="1">
        <v>45721</v>
      </c>
      <c r="C1016" t="s">
        <v>110</v>
      </c>
      <c r="D1016" t="s">
        <v>202</v>
      </c>
      <c r="E1016" t="s">
        <v>277</v>
      </c>
      <c r="F1016">
        <v>5</v>
      </c>
      <c r="G1016" t="str">
        <f>_xlfn.XLOOKUP(C1016,Employee_Master!A:A,Employee_Master!B:B)</f>
        <v>Pooja Sharma</v>
      </c>
      <c r="H1016" t="str">
        <f>_xlfn.XLOOKUP(D1016,Product_Master!A:A,Product_Master!B:B)</f>
        <v>Cabinet 17</v>
      </c>
      <c r="I1016">
        <f>_xlfn.XLOOKUP(D1016,Product_Master!A:A,Product_Master!D:D)</f>
        <v>10000</v>
      </c>
      <c r="J1016">
        <f t="shared" si="15"/>
        <v>50000</v>
      </c>
      <c r="K1016" t="str">
        <f>_xlfn.XLOOKUP(D1016,Product_Master!A:A,Product_Master!C:C)</f>
        <v>Furniture</v>
      </c>
      <c r="L1016" t="str">
        <f>_xlfn.XLOOKUP(C1016,Employee_Master!A:A,Employee_Master!B:B)</f>
        <v>Pooja Sharma</v>
      </c>
    </row>
    <row r="1017" spans="1:12" x14ac:dyDescent="0.3">
      <c r="A1017" t="s">
        <v>1293</v>
      </c>
      <c r="B1017" s="1">
        <v>45797</v>
      </c>
      <c r="C1017" t="s">
        <v>148</v>
      </c>
      <c r="D1017" t="s">
        <v>183</v>
      </c>
      <c r="E1017" t="s">
        <v>290</v>
      </c>
      <c r="F1017">
        <v>1</v>
      </c>
      <c r="G1017" t="str">
        <f>_xlfn.XLOOKUP(C1017,Employee_Master!A:A,Employee_Master!B:B)</f>
        <v>Vikas Agarwal</v>
      </c>
      <c r="H1017" t="str">
        <f>_xlfn.XLOOKUP(D1017,Product_Master!A:A,Product_Master!B:B)</f>
        <v>Notebook 8</v>
      </c>
      <c r="I1017">
        <f>_xlfn.XLOOKUP(D1017,Product_Master!A:A,Product_Master!D:D)</f>
        <v>100</v>
      </c>
      <c r="J1017">
        <f t="shared" si="15"/>
        <v>100</v>
      </c>
      <c r="K1017" t="str">
        <f>_xlfn.XLOOKUP(D1017,Product_Master!A:A,Product_Master!C:C)</f>
        <v>Office Supplies</v>
      </c>
      <c r="L1017" t="str">
        <f>_xlfn.XLOOKUP(C1017,Employee_Master!A:A,Employee_Master!B:B)</f>
        <v>Vikas Agarwal</v>
      </c>
    </row>
    <row r="1018" spans="1:12" x14ac:dyDescent="0.3">
      <c r="A1018" t="s">
        <v>1294</v>
      </c>
      <c r="B1018" s="1">
        <v>45842</v>
      </c>
      <c r="C1018" t="s">
        <v>18</v>
      </c>
      <c r="D1018" t="s">
        <v>210</v>
      </c>
      <c r="E1018" t="s">
        <v>277</v>
      </c>
      <c r="F1018">
        <v>1</v>
      </c>
      <c r="G1018" t="str">
        <f>_xlfn.XLOOKUP(C1018,Employee_Master!A:A,Employee_Master!B:B)</f>
        <v>Pooja Verma</v>
      </c>
      <c r="H1018" t="str">
        <f>_xlfn.XLOOKUP(D1018,Product_Master!A:A,Product_Master!B:B)</f>
        <v>Laptop 21</v>
      </c>
      <c r="I1018">
        <f>_xlfn.XLOOKUP(D1018,Product_Master!A:A,Product_Master!D:D)</f>
        <v>60000</v>
      </c>
      <c r="J1018">
        <f t="shared" si="15"/>
        <v>60000</v>
      </c>
      <c r="K1018" t="str">
        <f>_xlfn.XLOOKUP(D1018,Product_Master!A:A,Product_Master!C:C)</f>
        <v>Electronics</v>
      </c>
      <c r="L1018" t="str">
        <f>_xlfn.XLOOKUP(C1018,Employee_Master!A:A,Employee_Master!B:B)</f>
        <v>Pooja Verma</v>
      </c>
    </row>
    <row r="1019" spans="1:12" x14ac:dyDescent="0.3">
      <c r="A1019" t="s">
        <v>1295</v>
      </c>
      <c r="B1019" s="1">
        <v>45859</v>
      </c>
      <c r="C1019" t="s">
        <v>114</v>
      </c>
      <c r="D1019" t="s">
        <v>220</v>
      </c>
      <c r="E1019" t="s">
        <v>275</v>
      </c>
      <c r="F1019">
        <v>18</v>
      </c>
      <c r="G1019" t="str">
        <f>_xlfn.XLOOKUP(C1019,Employee_Master!A:A,Employee_Master!B:B)</f>
        <v>Anjali Sharma</v>
      </c>
      <c r="H1019" t="str">
        <f>_xlfn.XLOOKUP(D1019,Product_Master!A:A,Product_Master!B:B)</f>
        <v>Desk 26</v>
      </c>
      <c r="I1019">
        <f>_xlfn.XLOOKUP(D1019,Product_Master!A:A,Product_Master!D:D)</f>
        <v>12000</v>
      </c>
      <c r="J1019">
        <f t="shared" si="15"/>
        <v>216000</v>
      </c>
      <c r="K1019" t="str">
        <f>_xlfn.XLOOKUP(D1019,Product_Master!A:A,Product_Master!C:C)</f>
        <v>Furniture</v>
      </c>
      <c r="L1019" t="str">
        <f>_xlfn.XLOOKUP(C1019,Employee_Master!A:A,Employee_Master!B:B)</f>
        <v>Anjali Sharma</v>
      </c>
    </row>
    <row r="1020" spans="1:12" x14ac:dyDescent="0.3">
      <c r="A1020" t="s">
        <v>1296</v>
      </c>
      <c r="B1020" s="1">
        <v>45937</v>
      </c>
      <c r="C1020" t="s">
        <v>121</v>
      </c>
      <c r="D1020" t="s">
        <v>264</v>
      </c>
      <c r="E1020" t="s">
        <v>277</v>
      </c>
      <c r="F1020">
        <v>12</v>
      </c>
      <c r="G1020" t="str">
        <f>_xlfn.XLOOKUP(C1020,Employee_Master!A:A,Employee_Master!B:B)</f>
        <v>Amit Mehta</v>
      </c>
      <c r="H1020" t="str">
        <f>_xlfn.XLOOKUP(D1020,Product_Master!A:A,Product_Master!B:B)</f>
        <v>Notebook 48</v>
      </c>
      <c r="I1020">
        <f>_xlfn.XLOOKUP(D1020,Product_Master!A:A,Product_Master!D:D)</f>
        <v>100</v>
      </c>
      <c r="J1020">
        <f t="shared" si="15"/>
        <v>1200</v>
      </c>
      <c r="K1020" t="str">
        <f>_xlfn.XLOOKUP(D1020,Product_Master!A:A,Product_Master!C:C)</f>
        <v>Office Supplies</v>
      </c>
      <c r="L1020" t="str">
        <f>_xlfn.XLOOKUP(C1020,Employee_Master!A:A,Employee_Master!B:B)</f>
        <v>Amit Mehta</v>
      </c>
    </row>
    <row r="1021" spans="1:12" x14ac:dyDescent="0.3">
      <c r="A1021" t="s">
        <v>1297</v>
      </c>
      <c r="B1021" s="1">
        <v>45672</v>
      </c>
      <c r="C1021" t="s">
        <v>64</v>
      </c>
      <c r="D1021" t="s">
        <v>230</v>
      </c>
      <c r="E1021" t="s">
        <v>277</v>
      </c>
      <c r="F1021">
        <v>15</v>
      </c>
      <c r="G1021" t="str">
        <f>_xlfn.XLOOKUP(C1021,Employee_Master!A:A,Employee_Master!B:B)</f>
        <v>Anjali Jain</v>
      </c>
      <c r="H1021" t="str">
        <f>_xlfn.XLOOKUP(D1021,Product_Master!A:A,Product_Master!B:B)</f>
        <v>Laptop 31</v>
      </c>
      <c r="I1021">
        <f>_xlfn.XLOOKUP(D1021,Product_Master!A:A,Product_Master!D:D)</f>
        <v>60000</v>
      </c>
      <c r="J1021">
        <f t="shared" si="15"/>
        <v>900000</v>
      </c>
      <c r="K1021" t="str">
        <f>_xlfn.XLOOKUP(D1021,Product_Master!A:A,Product_Master!C:C)</f>
        <v>Electronics</v>
      </c>
      <c r="L1021" t="str">
        <f>_xlfn.XLOOKUP(C1021,Employee_Master!A:A,Employee_Master!B:B)</f>
        <v>Anjali Jain</v>
      </c>
    </row>
    <row r="1022" spans="1:12" x14ac:dyDescent="0.3">
      <c r="A1022" t="s">
        <v>1298</v>
      </c>
      <c r="B1022" s="1">
        <v>45802</v>
      </c>
      <c r="C1022" t="s">
        <v>87</v>
      </c>
      <c r="D1022" t="s">
        <v>204</v>
      </c>
      <c r="E1022" t="s">
        <v>275</v>
      </c>
      <c r="F1022">
        <v>4</v>
      </c>
      <c r="G1022" t="str">
        <f>_xlfn.XLOOKUP(C1022,Employee_Master!A:A,Employee_Master!B:B)</f>
        <v>Rahul Sharma</v>
      </c>
      <c r="H1022" t="str">
        <f>_xlfn.XLOOKUP(D1022,Product_Master!A:A,Product_Master!B:B)</f>
        <v>Notebook 18</v>
      </c>
      <c r="I1022">
        <f>_xlfn.XLOOKUP(D1022,Product_Master!A:A,Product_Master!D:D)</f>
        <v>100</v>
      </c>
      <c r="J1022">
        <f t="shared" si="15"/>
        <v>400</v>
      </c>
      <c r="K1022" t="str">
        <f>_xlfn.XLOOKUP(D1022,Product_Master!A:A,Product_Master!C:C)</f>
        <v>Office Supplies</v>
      </c>
      <c r="L1022" t="str">
        <f>_xlfn.XLOOKUP(C1022,Employee_Master!A:A,Employee_Master!B:B)</f>
        <v>Rahul Sharma</v>
      </c>
    </row>
    <row r="1023" spans="1:12" x14ac:dyDescent="0.3">
      <c r="A1023" t="s">
        <v>1299</v>
      </c>
      <c r="B1023" s="1">
        <v>45916</v>
      </c>
      <c r="C1023" t="s">
        <v>41</v>
      </c>
      <c r="D1023" t="s">
        <v>230</v>
      </c>
      <c r="E1023" t="s">
        <v>290</v>
      </c>
      <c r="F1023">
        <v>4</v>
      </c>
      <c r="G1023" t="str">
        <f>_xlfn.XLOOKUP(C1023,Employee_Master!A:A,Employee_Master!B:B)</f>
        <v>Neha Mehta</v>
      </c>
      <c r="H1023" t="str">
        <f>_xlfn.XLOOKUP(D1023,Product_Master!A:A,Product_Master!B:B)</f>
        <v>Laptop 31</v>
      </c>
      <c r="I1023">
        <f>_xlfn.XLOOKUP(D1023,Product_Master!A:A,Product_Master!D:D)</f>
        <v>60000</v>
      </c>
      <c r="J1023">
        <f t="shared" si="15"/>
        <v>240000</v>
      </c>
      <c r="K1023" t="str">
        <f>_xlfn.XLOOKUP(D1023,Product_Master!A:A,Product_Master!C:C)</f>
        <v>Electronics</v>
      </c>
      <c r="L1023" t="str">
        <f>_xlfn.XLOOKUP(C1023,Employee_Master!A:A,Employee_Master!B:B)</f>
        <v>Neha Mehta</v>
      </c>
    </row>
    <row r="1024" spans="1:12" x14ac:dyDescent="0.3">
      <c r="A1024" t="s">
        <v>1300</v>
      </c>
      <c r="B1024" s="1">
        <v>45969</v>
      </c>
      <c r="C1024" t="s">
        <v>25</v>
      </c>
      <c r="D1024" t="s">
        <v>198</v>
      </c>
      <c r="E1024" t="s">
        <v>290</v>
      </c>
      <c r="F1024">
        <v>10</v>
      </c>
      <c r="G1024" t="str">
        <f>_xlfn.XLOOKUP(C1024,Employee_Master!A:A,Employee_Master!B:B)</f>
        <v>Pooja Singh</v>
      </c>
      <c r="H1024" t="str">
        <f>_xlfn.XLOOKUP(D1024,Product_Master!A:A,Product_Master!B:B)</f>
        <v>Office Chair 15</v>
      </c>
      <c r="I1024">
        <f>_xlfn.XLOOKUP(D1024,Product_Master!A:A,Product_Master!D:D)</f>
        <v>7000</v>
      </c>
      <c r="J1024">
        <f t="shared" si="15"/>
        <v>70000</v>
      </c>
      <c r="K1024" t="str">
        <f>_xlfn.XLOOKUP(D1024,Product_Master!A:A,Product_Master!C:C)</f>
        <v>Furniture</v>
      </c>
      <c r="L1024" t="str">
        <f>_xlfn.XLOOKUP(C1024,Employee_Master!A:A,Employee_Master!B:B)</f>
        <v>Pooja Singh</v>
      </c>
    </row>
    <row r="1025" spans="1:12" x14ac:dyDescent="0.3">
      <c r="A1025" t="s">
        <v>1301</v>
      </c>
      <c r="B1025" s="1">
        <v>45717</v>
      </c>
      <c r="C1025" t="s">
        <v>104</v>
      </c>
      <c r="D1025" t="s">
        <v>202</v>
      </c>
      <c r="E1025" t="s">
        <v>281</v>
      </c>
      <c r="F1025">
        <v>8</v>
      </c>
      <c r="G1025" t="str">
        <f>_xlfn.XLOOKUP(C1025,Employee_Master!A:A,Employee_Master!B:B)</f>
        <v>Neha Gupta</v>
      </c>
      <c r="H1025" t="str">
        <f>_xlfn.XLOOKUP(D1025,Product_Master!A:A,Product_Master!B:B)</f>
        <v>Cabinet 17</v>
      </c>
      <c r="I1025">
        <f>_xlfn.XLOOKUP(D1025,Product_Master!A:A,Product_Master!D:D)</f>
        <v>10000</v>
      </c>
      <c r="J1025">
        <f t="shared" si="15"/>
        <v>80000</v>
      </c>
      <c r="K1025" t="str">
        <f>_xlfn.XLOOKUP(D1025,Product_Master!A:A,Product_Master!C:C)</f>
        <v>Furniture</v>
      </c>
      <c r="L1025" t="str">
        <f>_xlfn.XLOOKUP(C1025,Employee_Master!A:A,Employee_Master!B:B)</f>
        <v>Neha Gupta</v>
      </c>
    </row>
    <row r="1026" spans="1:12" x14ac:dyDescent="0.3">
      <c r="A1026" t="s">
        <v>1302</v>
      </c>
      <c r="B1026" s="1">
        <v>45672</v>
      </c>
      <c r="C1026" t="s">
        <v>122</v>
      </c>
      <c r="D1026" t="s">
        <v>236</v>
      </c>
      <c r="E1026" t="s">
        <v>281</v>
      </c>
      <c r="F1026">
        <v>18</v>
      </c>
      <c r="G1026" t="str">
        <f>_xlfn.XLOOKUP(C1026,Employee_Master!A:A,Employee_Master!B:B)</f>
        <v>Sneha Agarwal</v>
      </c>
      <c r="H1026" t="str">
        <f>_xlfn.XLOOKUP(D1026,Product_Master!A:A,Product_Master!B:B)</f>
        <v>Monitor 34</v>
      </c>
      <c r="I1026">
        <f>_xlfn.XLOOKUP(D1026,Product_Master!A:A,Product_Master!D:D)</f>
        <v>15000</v>
      </c>
      <c r="J1026">
        <f t="shared" si="15"/>
        <v>270000</v>
      </c>
      <c r="K1026" t="str">
        <f>_xlfn.XLOOKUP(D1026,Product_Master!A:A,Product_Master!C:C)</f>
        <v>Electronics</v>
      </c>
      <c r="L1026" t="str">
        <f>_xlfn.XLOOKUP(C1026,Employee_Master!A:A,Employee_Master!B:B)</f>
        <v>Sneha Agarwal</v>
      </c>
    </row>
    <row r="1027" spans="1:12" x14ac:dyDescent="0.3">
      <c r="A1027" t="s">
        <v>1303</v>
      </c>
      <c r="B1027" s="1">
        <v>45929</v>
      </c>
      <c r="C1027" t="s">
        <v>71</v>
      </c>
      <c r="D1027" t="s">
        <v>214</v>
      </c>
      <c r="E1027" t="s">
        <v>290</v>
      </c>
      <c r="F1027">
        <v>16</v>
      </c>
      <c r="G1027" t="str">
        <f>_xlfn.XLOOKUP(C1027,Employee_Master!A:A,Employee_Master!B:B)</f>
        <v>Amit Mehta</v>
      </c>
      <c r="H1027" t="str">
        <f>_xlfn.XLOOKUP(D1027,Product_Master!A:A,Product_Master!B:B)</f>
        <v>Keyboard 23</v>
      </c>
      <c r="I1027">
        <f>_xlfn.XLOOKUP(D1027,Product_Master!A:A,Product_Master!D:D)</f>
        <v>1200</v>
      </c>
      <c r="J1027">
        <f t="shared" ref="J1027:J1090" si="16">F1027*I1027</f>
        <v>19200</v>
      </c>
      <c r="K1027" t="str">
        <f>_xlfn.XLOOKUP(D1027,Product_Master!A:A,Product_Master!C:C)</f>
        <v>Electronics</v>
      </c>
      <c r="L1027" t="str">
        <f>_xlfn.XLOOKUP(C1027,Employee_Master!A:A,Employee_Master!B:B)</f>
        <v>Amit Mehta</v>
      </c>
    </row>
    <row r="1028" spans="1:12" x14ac:dyDescent="0.3">
      <c r="A1028" t="s">
        <v>1304</v>
      </c>
      <c r="B1028" s="1">
        <v>45964</v>
      </c>
      <c r="C1028" t="s">
        <v>149</v>
      </c>
      <c r="D1028" t="s">
        <v>222</v>
      </c>
      <c r="E1028" t="s">
        <v>277</v>
      </c>
      <c r="F1028">
        <v>17</v>
      </c>
      <c r="G1028" t="str">
        <f>_xlfn.XLOOKUP(C1028,Employee_Master!A:A,Employee_Master!B:B)</f>
        <v>Anjali Verma</v>
      </c>
      <c r="H1028" t="str">
        <f>_xlfn.XLOOKUP(D1028,Product_Master!A:A,Product_Master!B:B)</f>
        <v>Cabinet 27</v>
      </c>
      <c r="I1028">
        <f>_xlfn.XLOOKUP(D1028,Product_Master!A:A,Product_Master!D:D)</f>
        <v>10000</v>
      </c>
      <c r="J1028">
        <f t="shared" si="16"/>
        <v>170000</v>
      </c>
      <c r="K1028" t="str">
        <f>_xlfn.XLOOKUP(D1028,Product_Master!A:A,Product_Master!C:C)</f>
        <v>Furniture</v>
      </c>
      <c r="L1028" t="str">
        <f>_xlfn.XLOOKUP(C1028,Employee_Master!A:A,Employee_Master!B:B)</f>
        <v>Anjali Verma</v>
      </c>
    </row>
    <row r="1029" spans="1:12" x14ac:dyDescent="0.3">
      <c r="A1029" t="s">
        <v>1305</v>
      </c>
      <c r="B1029" s="1">
        <v>45755</v>
      </c>
      <c r="C1029" t="s">
        <v>8</v>
      </c>
      <c r="D1029" t="s">
        <v>232</v>
      </c>
      <c r="E1029" t="s">
        <v>290</v>
      </c>
      <c r="F1029">
        <v>3</v>
      </c>
      <c r="G1029" t="str">
        <f>_xlfn.XLOOKUP(C1029,Employee_Master!A:A,Employee_Master!B:B)</f>
        <v>Karan Patel</v>
      </c>
      <c r="H1029" t="str">
        <f>_xlfn.XLOOKUP(D1029,Product_Master!A:A,Product_Master!B:B)</f>
        <v>Mouse 32</v>
      </c>
      <c r="I1029">
        <f>_xlfn.XLOOKUP(D1029,Product_Master!A:A,Product_Master!D:D)</f>
        <v>500</v>
      </c>
      <c r="J1029">
        <f t="shared" si="16"/>
        <v>1500</v>
      </c>
      <c r="K1029" t="str">
        <f>_xlfn.XLOOKUP(D1029,Product_Master!A:A,Product_Master!C:C)</f>
        <v>Electronics</v>
      </c>
      <c r="L1029" t="str">
        <f>_xlfn.XLOOKUP(C1029,Employee_Master!A:A,Employee_Master!B:B)</f>
        <v>Karan Patel</v>
      </c>
    </row>
    <row r="1030" spans="1:12" x14ac:dyDescent="0.3">
      <c r="A1030" t="s">
        <v>1306</v>
      </c>
      <c r="B1030" s="1">
        <v>45969</v>
      </c>
      <c r="C1030" t="s">
        <v>62</v>
      </c>
      <c r="D1030" t="s">
        <v>256</v>
      </c>
      <c r="E1030" t="s">
        <v>281</v>
      </c>
      <c r="F1030">
        <v>17</v>
      </c>
      <c r="G1030" t="str">
        <f>_xlfn.XLOOKUP(C1030,Employee_Master!A:A,Employee_Master!B:B)</f>
        <v>Neha Gupta</v>
      </c>
      <c r="H1030" t="str">
        <f>_xlfn.XLOOKUP(D1030,Product_Master!A:A,Product_Master!B:B)</f>
        <v>Monitor 44</v>
      </c>
      <c r="I1030">
        <f>_xlfn.XLOOKUP(D1030,Product_Master!A:A,Product_Master!D:D)</f>
        <v>15000</v>
      </c>
      <c r="J1030">
        <f t="shared" si="16"/>
        <v>255000</v>
      </c>
      <c r="K1030" t="str">
        <f>_xlfn.XLOOKUP(D1030,Product_Master!A:A,Product_Master!C:C)</f>
        <v>Electronics</v>
      </c>
      <c r="L1030" t="str">
        <f>_xlfn.XLOOKUP(C1030,Employee_Master!A:A,Employee_Master!B:B)</f>
        <v>Neha Gupta</v>
      </c>
    </row>
    <row r="1031" spans="1:12" x14ac:dyDescent="0.3">
      <c r="A1031" t="s">
        <v>1307</v>
      </c>
      <c r="B1031" s="1">
        <v>45879</v>
      </c>
      <c r="C1031" t="s">
        <v>35</v>
      </c>
      <c r="D1031" t="s">
        <v>194</v>
      </c>
      <c r="E1031" t="s">
        <v>275</v>
      </c>
      <c r="F1031">
        <v>16</v>
      </c>
      <c r="G1031" t="str">
        <f>_xlfn.XLOOKUP(C1031,Employee_Master!A:A,Employee_Master!B:B)</f>
        <v>Rahul Yadav</v>
      </c>
      <c r="H1031" t="str">
        <f>_xlfn.XLOOKUP(D1031,Product_Master!A:A,Product_Master!B:B)</f>
        <v>Keyboard 13</v>
      </c>
      <c r="I1031">
        <f>_xlfn.XLOOKUP(D1031,Product_Master!A:A,Product_Master!D:D)</f>
        <v>1200</v>
      </c>
      <c r="J1031">
        <f t="shared" si="16"/>
        <v>19200</v>
      </c>
      <c r="K1031" t="str">
        <f>_xlfn.XLOOKUP(D1031,Product_Master!A:A,Product_Master!C:C)</f>
        <v>Electronics</v>
      </c>
      <c r="L1031" t="str">
        <f>_xlfn.XLOOKUP(C1031,Employee_Master!A:A,Employee_Master!B:B)</f>
        <v>Rahul Yadav</v>
      </c>
    </row>
    <row r="1032" spans="1:12" x14ac:dyDescent="0.3">
      <c r="A1032" t="s">
        <v>1308</v>
      </c>
      <c r="B1032" s="1">
        <v>45669</v>
      </c>
      <c r="C1032" t="s">
        <v>161</v>
      </c>
      <c r="D1032" t="s">
        <v>254</v>
      </c>
      <c r="E1032" t="s">
        <v>290</v>
      </c>
      <c r="F1032">
        <v>9</v>
      </c>
      <c r="G1032" t="str">
        <f>_xlfn.XLOOKUP(C1032,Employee_Master!A:A,Employee_Master!B:B)</f>
        <v>Neha Patel</v>
      </c>
      <c r="H1032" t="str">
        <f>_xlfn.XLOOKUP(D1032,Product_Master!A:A,Product_Master!B:B)</f>
        <v>Keyboard 43</v>
      </c>
      <c r="I1032">
        <f>_xlfn.XLOOKUP(D1032,Product_Master!A:A,Product_Master!D:D)</f>
        <v>1200</v>
      </c>
      <c r="J1032">
        <f t="shared" si="16"/>
        <v>10800</v>
      </c>
      <c r="K1032" t="str">
        <f>_xlfn.XLOOKUP(D1032,Product_Master!A:A,Product_Master!C:C)</f>
        <v>Electronics</v>
      </c>
      <c r="L1032" t="str">
        <f>_xlfn.XLOOKUP(C1032,Employee_Master!A:A,Employee_Master!B:B)</f>
        <v>Neha Patel</v>
      </c>
    </row>
    <row r="1033" spans="1:12" x14ac:dyDescent="0.3">
      <c r="A1033" t="s">
        <v>1309</v>
      </c>
      <c r="B1033" s="1">
        <v>45855</v>
      </c>
      <c r="C1033" t="s">
        <v>102</v>
      </c>
      <c r="D1033" t="s">
        <v>183</v>
      </c>
      <c r="E1033" t="s">
        <v>290</v>
      </c>
      <c r="F1033">
        <v>7</v>
      </c>
      <c r="G1033" t="str">
        <f>_xlfn.XLOOKUP(C1033,Employee_Master!A:A,Employee_Master!B:B)</f>
        <v>Rohit Patel</v>
      </c>
      <c r="H1033" t="str">
        <f>_xlfn.XLOOKUP(D1033,Product_Master!A:A,Product_Master!B:B)</f>
        <v>Notebook 8</v>
      </c>
      <c r="I1033">
        <f>_xlfn.XLOOKUP(D1033,Product_Master!A:A,Product_Master!D:D)</f>
        <v>100</v>
      </c>
      <c r="J1033">
        <f t="shared" si="16"/>
        <v>700</v>
      </c>
      <c r="K1033" t="str">
        <f>_xlfn.XLOOKUP(D1033,Product_Master!A:A,Product_Master!C:C)</f>
        <v>Office Supplies</v>
      </c>
      <c r="L1033" t="str">
        <f>_xlfn.XLOOKUP(C1033,Employee_Master!A:A,Employee_Master!B:B)</f>
        <v>Rohit Patel</v>
      </c>
    </row>
    <row r="1034" spans="1:12" x14ac:dyDescent="0.3">
      <c r="A1034" t="s">
        <v>1310</v>
      </c>
      <c r="B1034" s="1">
        <v>45704</v>
      </c>
      <c r="C1034" t="s">
        <v>116</v>
      </c>
      <c r="D1034" t="s">
        <v>254</v>
      </c>
      <c r="E1034" t="s">
        <v>277</v>
      </c>
      <c r="F1034">
        <v>3</v>
      </c>
      <c r="G1034" t="str">
        <f>_xlfn.XLOOKUP(C1034,Employee_Master!A:A,Employee_Master!B:B)</f>
        <v>Vikas Gupta</v>
      </c>
      <c r="H1034" t="str">
        <f>_xlfn.XLOOKUP(D1034,Product_Master!A:A,Product_Master!B:B)</f>
        <v>Keyboard 43</v>
      </c>
      <c r="I1034">
        <f>_xlfn.XLOOKUP(D1034,Product_Master!A:A,Product_Master!D:D)</f>
        <v>1200</v>
      </c>
      <c r="J1034">
        <f t="shared" si="16"/>
        <v>3600</v>
      </c>
      <c r="K1034" t="str">
        <f>_xlfn.XLOOKUP(D1034,Product_Master!A:A,Product_Master!C:C)</f>
        <v>Electronics</v>
      </c>
      <c r="L1034" t="str">
        <f>_xlfn.XLOOKUP(C1034,Employee_Master!A:A,Employee_Master!B:B)</f>
        <v>Vikas Gupta</v>
      </c>
    </row>
    <row r="1035" spans="1:12" x14ac:dyDescent="0.3">
      <c r="A1035" t="s">
        <v>1311</v>
      </c>
      <c r="B1035" s="1">
        <v>45906</v>
      </c>
      <c r="C1035" t="s">
        <v>79</v>
      </c>
      <c r="D1035" t="s">
        <v>170</v>
      </c>
      <c r="E1035" t="s">
        <v>275</v>
      </c>
      <c r="F1035">
        <v>6</v>
      </c>
      <c r="G1035" t="str">
        <f>_xlfn.XLOOKUP(C1035,Employee_Master!A:A,Employee_Master!B:B)</f>
        <v>Anjali Singh</v>
      </c>
      <c r="H1035" t="str">
        <f>_xlfn.XLOOKUP(D1035,Product_Master!A:A,Product_Master!B:B)</f>
        <v>Mouse 2</v>
      </c>
      <c r="I1035">
        <f>_xlfn.XLOOKUP(D1035,Product_Master!A:A,Product_Master!D:D)</f>
        <v>500</v>
      </c>
      <c r="J1035">
        <f t="shared" si="16"/>
        <v>3000</v>
      </c>
      <c r="K1035" t="str">
        <f>_xlfn.XLOOKUP(D1035,Product_Master!A:A,Product_Master!C:C)</f>
        <v>Electronics</v>
      </c>
      <c r="L1035" t="str">
        <f>_xlfn.XLOOKUP(C1035,Employee_Master!A:A,Employee_Master!B:B)</f>
        <v>Anjali Singh</v>
      </c>
    </row>
    <row r="1036" spans="1:12" x14ac:dyDescent="0.3">
      <c r="A1036" t="s">
        <v>1312</v>
      </c>
      <c r="B1036" s="1">
        <v>45997</v>
      </c>
      <c r="C1036" t="s">
        <v>107</v>
      </c>
      <c r="D1036" t="s">
        <v>266</v>
      </c>
      <c r="E1036" t="s">
        <v>290</v>
      </c>
      <c r="F1036">
        <v>3</v>
      </c>
      <c r="G1036" t="str">
        <f>_xlfn.XLOOKUP(C1036,Employee_Master!A:A,Employee_Master!B:B)</f>
        <v>Pooja Jain</v>
      </c>
      <c r="H1036" t="str">
        <f>_xlfn.XLOOKUP(D1036,Product_Master!A:A,Product_Master!B:B)</f>
        <v>Printer Paper 49</v>
      </c>
      <c r="I1036">
        <f>_xlfn.XLOOKUP(D1036,Product_Master!A:A,Product_Master!D:D)</f>
        <v>300</v>
      </c>
      <c r="J1036">
        <f t="shared" si="16"/>
        <v>900</v>
      </c>
      <c r="K1036" t="str">
        <f>_xlfn.XLOOKUP(D1036,Product_Master!A:A,Product_Master!C:C)</f>
        <v>Office Supplies</v>
      </c>
      <c r="L1036" t="str">
        <f>_xlfn.XLOOKUP(C1036,Employee_Master!A:A,Employee_Master!B:B)</f>
        <v>Pooja Jain</v>
      </c>
    </row>
    <row r="1037" spans="1:12" x14ac:dyDescent="0.3">
      <c r="A1037" t="s">
        <v>1313</v>
      </c>
      <c r="B1037" s="1">
        <v>45801</v>
      </c>
      <c r="C1037" t="s">
        <v>27</v>
      </c>
      <c r="D1037" t="s">
        <v>170</v>
      </c>
      <c r="E1037" t="s">
        <v>290</v>
      </c>
      <c r="F1037">
        <v>10</v>
      </c>
      <c r="G1037" t="str">
        <f>_xlfn.XLOOKUP(C1037,Employee_Master!A:A,Employee_Master!B:B)</f>
        <v>Pooja Jain</v>
      </c>
      <c r="H1037" t="str">
        <f>_xlfn.XLOOKUP(D1037,Product_Master!A:A,Product_Master!B:B)</f>
        <v>Mouse 2</v>
      </c>
      <c r="I1037">
        <f>_xlfn.XLOOKUP(D1037,Product_Master!A:A,Product_Master!D:D)</f>
        <v>500</v>
      </c>
      <c r="J1037">
        <f t="shared" si="16"/>
        <v>5000</v>
      </c>
      <c r="K1037" t="str">
        <f>_xlfn.XLOOKUP(D1037,Product_Master!A:A,Product_Master!C:C)</f>
        <v>Electronics</v>
      </c>
      <c r="L1037" t="str">
        <f>_xlfn.XLOOKUP(C1037,Employee_Master!A:A,Employee_Master!B:B)</f>
        <v>Pooja Jain</v>
      </c>
    </row>
    <row r="1038" spans="1:12" x14ac:dyDescent="0.3">
      <c r="A1038" t="s">
        <v>1314</v>
      </c>
      <c r="B1038" s="1">
        <v>45828</v>
      </c>
      <c r="C1038" t="s">
        <v>156</v>
      </c>
      <c r="D1038" t="s">
        <v>172</v>
      </c>
      <c r="E1038" t="s">
        <v>290</v>
      </c>
      <c r="F1038">
        <v>19</v>
      </c>
      <c r="G1038" t="str">
        <f>_xlfn.XLOOKUP(C1038,Employee_Master!A:A,Employee_Master!B:B)</f>
        <v>Sneha Yadav</v>
      </c>
      <c r="H1038" t="str">
        <f>_xlfn.XLOOKUP(D1038,Product_Master!A:A,Product_Master!B:B)</f>
        <v>Keyboard 3</v>
      </c>
      <c r="I1038">
        <f>_xlfn.XLOOKUP(D1038,Product_Master!A:A,Product_Master!D:D)</f>
        <v>1200</v>
      </c>
      <c r="J1038">
        <f t="shared" si="16"/>
        <v>22800</v>
      </c>
      <c r="K1038" t="str">
        <f>_xlfn.XLOOKUP(D1038,Product_Master!A:A,Product_Master!C:C)</f>
        <v>Electronics</v>
      </c>
      <c r="L1038" t="str">
        <f>_xlfn.XLOOKUP(C1038,Employee_Master!A:A,Employee_Master!B:B)</f>
        <v>Sneha Yadav</v>
      </c>
    </row>
    <row r="1039" spans="1:12" x14ac:dyDescent="0.3">
      <c r="A1039" t="s">
        <v>1315</v>
      </c>
      <c r="B1039" s="1">
        <v>45986</v>
      </c>
      <c r="C1039" t="s">
        <v>153</v>
      </c>
      <c r="D1039" t="s">
        <v>167</v>
      </c>
      <c r="E1039" t="s">
        <v>290</v>
      </c>
      <c r="F1039">
        <v>17</v>
      </c>
      <c r="G1039" t="str">
        <f>_xlfn.XLOOKUP(C1039,Employee_Master!A:A,Employee_Master!B:B)</f>
        <v>Rohit Kumar</v>
      </c>
      <c r="H1039" t="str">
        <f>_xlfn.XLOOKUP(D1039,Product_Master!A:A,Product_Master!B:B)</f>
        <v>Laptop 1</v>
      </c>
      <c r="I1039">
        <f>_xlfn.XLOOKUP(D1039,Product_Master!A:A,Product_Master!D:D)</f>
        <v>60000</v>
      </c>
      <c r="J1039">
        <f t="shared" si="16"/>
        <v>1020000</v>
      </c>
      <c r="K1039" t="str">
        <f>_xlfn.XLOOKUP(D1039,Product_Master!A:A,Product_Master!C:C)</f>
        <v>Electronics</v>
      </c>
      <c r="L1039" t="str">
        <f>_xlfn.XLOOKUP(C1039,Employee_Master!A:A,Employee_Master!B:B)</f>
        <v>Rohit Kumar</v>
      </c>
    </row>
    <row r="1040" spans="1:12" x14ac:dyDescent="0.3">
      <c r="A1040" t="s">
        <v>1316</v>
      </c>
      <c r="B1040" s="1">
        <v>45666</v>
      </c>
      <c r="C1040" t="s">
        <v>153</v>
      </c>
      <c r="D1040" t="s">
        <v>208</v>
      </c>
      <c r="E1040" t="s">
        <v>281</v>
      </c>
      <c r="F1040">
        <v>10</v>
      </c>
      <c r="G1040" t="str">
        <f>_xlfn.XLOOKUP(C1040,Employee_Master!A:A,Employee_Master!B:B)</f>
        <v>Rohit Kumar</v>
      </c>
      <c r="H1040" t="str">
        <f>_xlfn.XLOOKUP(D1040,Product_Master!A:A,Product_Master!B:B)</f>
        <v>Marker 20</v>
      </c>
      <c r="I1040">
        <f>_xlfn.XLOOKUP(D1040,Product_Master!A:A,Product_Master!D:D)</f>
        <v>50</v>
      </c>
      <c r="J1040">
        <f t="shared" si="16"/>
        <v>500</v>
      </c>
      <c r="K1040" t="str">
        <f>_xlfn.XLOOKUP(D1040,Product_Master!A:A,Product_Master!C:C)</f>
        <v>Office Supplies</v>
      </c>
      <c r="L1040" t="str">
        <f>_xlfn.XLOOKUP(C1040,Employee_Master!A:A,Employee_Master!B:B)</f>
        <v>Rohit Kumar</v>
      </c>
    </row>
    <row r="1041" spans="1:12" x14ac:dyDescent="0.3">
      <c r="A1041" t="s">
        <v>1317</v>
      </c>
      <c r="B1041" s="1">
        <v>45932</v>
      </c>
      <c r="C1041" t="s">
        <v>92</v>
      </c>
      <c r="D1041" t="s">
        <v>240</v>
      </c>
      <c r="E1041" t="s">
        <v>290</v>
      </c>
      <c r="F1041">
        <v>4</v>
      </c>
      <c r="G1041" t="str">
        <f>_xlfn.XLOOKUP(C1041,Employee_Master!A:A,Employee_Master!B:B)</f>
        <v>Sneha Mehta</v>
      </c>
      <c r="H1041" t="str">
        <f>_xlfn.XLOOKUP(D1041,Product_Master!A:A,Product_Master!B:B)</f>
        <v>Desk 36</v>
      </c>
      <c r="I1041">
        <f>_xlfn.XLOOKUP(D1041,Product_Master!A:A,Product_Master!D:D)</f>
        <v>12000</v>
      </c>
      <c r="J1041">
        <f t="shared" si="16"/>
        <v>48000</v>
      </c>
      <c r="K1041" t="str">
        <f>_xlfn.XLOOKUP(D1041,Product_Master!A:A,Product_Master!C:C)</f>
        <v>Furniture</v>
      </c>
      <c r="L1041" t="str">
        <f>_xlfn.XLOOKUP(C1041,Employee_Master!A:A,Employee_Master!B:B)</f>
        <v>Sneha Mehta</v>
      </c>
    </row>
    <row r="1042" spans="1:12" x14ac:dyDescent="0.3">
      <c r="A1042" t="s">
        <v>1318</v>
      </c>
      <c r="B1042" s="1">
        <v>45690</v>
      </c>
      <c r="C1042" t="s">
        <v>158</v>
      </c>
      <c r="D1042" t="s">
        <v>208</v>
      </c>
      <c r="E1042" t="s">
        <v>290</v>
      </c>
      <c r="F1042">
        <v>13</v>
      </c>
      <c r="G1042" t="str">
        <f>_xlfn.XLOOKUP(C1042,Employee_Master!A:A,Employee_Master!B:B)</f>
        <v>Rohit Yadav</v>
      </c>
      <c r="H1042" t="str">
        <f>_xlfn.XLOOKUP(D1042,Product_Master!A:A,Product_Master!B:B)</f>
        <v>Marker 20</v>
      </c>
      <c r="I1042">
        <f>_xlfn.XLOOKUP(D1042,Product_Master!A:A,Product_Master!D:D)</f>
        <v>50</v>
      </c>
      <c r="J1042">
        <f t="shared" si="16"/>
        <v>650</v>
      </c>
      <c r="K1042" t="str">
        <f>_xlfn.XLOOKUP(D1042,Product_Master!A:A,Product_Master!C:C)</f>
        <v>Office Supplies</v>
      </c>
      <c r="L1042" t="str">
        <f>_xlfn.XLOOKUP(C1042,Employee_Master!A:A,Employee_Master!B:B)</f>
        <v>Rohit Yadav</v>
      </c>
    </row>
    <row r="1043" spans="1:12" x14ac:dyDescent="0.3">
      <c r="A1043" t="s">
        <v>1319</v>
      </c>
      <c r="B1043" s="1">
        <v>45967</v>
      </c>
      <c r="C1043" t="s">
        <v>137</v>
      </c>
      <c r="D1043" t="s">
        <v>258</v>
      </c>
      <c r="E1043" t="s">
        <v>290</v>
      </c>
      <c r="F1043">
        <v>1</v>
      </c>
      <c r="G1043" t="str">
        <f>_xlfn.XLOOKUP(C1043,Employee_Master!A:A,Employee_Master!B:B)</f>
        <v>Priya Mehta</v>
      </c>
      <c r="H1043" t="str">
        <f>_xlfn.XLOOKUP(D1043,Product_Master!A:A,Product_Master!B:B)</f>
        <v>Office Chair 45</v>
      </c>
      <c r="I1043">
        <f>_xlfn.XLOOKUP(D1043,Product_Master!A:A,Product_Master!D:D)</f>
        <v>7000</v>
      </c>
      <c r="J1043">
        <f t="shared" si="16"/>
        <v>7000</v>
      </c>
      <c r="K1043" t="str">
        <f>_xlfn.XLOOKUP(D1043,Product_Master!A:A,Product_Master!C:C)</f>
        <v>Furniture</v>
      </c>
      <c r="L1043" t="str">
        <f>_xlfn.XLOOKUP(C1043,Employee_Master!A:A,Employee_Master!B:B)</f>
        <v>Priya Mehta</v>
      </c>
    </row>
    <row r="1044" spans="1:12" x14ac:dyDescent="0.3">
      <c r="A1044" t="s">
        <v>1320</v>
      </c>
      <c r="B1044" s="1">
        <v>45882</v>
      </c>
      <c r="C1044" t="s">
        <v>133</v>
      </c>
      <c r="D1044" t="s">
        <v>208</v>
      </c>
      <c r="E1044" t="s">
        <v>281</v>
      </c>
      <c r="F1044">
        <v>13</v>
      </c>
      <c r="G1044" t="str">
        <f>_xlfn.XLOOKUP(C1044,Employee_Master!A:A,Employee_Master!B:B)</f>
        <v>Neha Sharma</v>
      </c>
      <c r="H1044" t="str">
        <f>_xlfn.XLOOKUP(D1044,Product_Master!A:A,Product_Master!B:B)</f>
        <v>Marker 20</v>
      </c>
      <c r="I1044">
        <f>_xlfn.XLOOKUP(D1044,Product_Master!A:A,Product_Master!D:D)</f>
        <v>50</v>
      </c>
      <c r="J1044">
        <f t="shared" si="16"/>
        <v>650</v>
      </c>
      <c r="K1044" t="str">
        <f>_xlfn.XLOOKUP(D1044,Product_Master!A:A,Product_Master!C:C)</f>
        <v>Office Supplies</v>
      </c>
      <c r="L1044" t="str">
        <f>_xlfn.XLOOKUP(C1044,Employee_Master!A:A,Employee_Master!B:B)</f>
        <v>Neha Sharma</v>
      </c>
    </row>
    <row r="1045" spans="1:12" x14ac:dyDescent="0.3">
      <c r="A1045" t="s">
        <v>1321</v>
      </c>
      <c r="B1045" s="1">
        <v>45992</v>
      </c>
      <c r="C1045" t="s">
        <v>65</v>
      </c>
      <c r="D1045" t="s">
        <v>208</v>
      </c>
      <c r="E1045" t="s">
        <v>281</v>
      </c>
      <c r="F1045">
        <v>18</v>
      </c>
      <c r="G1045" t="str">
        <f>_xlfn.XLOOKUP(C1045,Employee_Master!A:A,Employee_Master!B:B)</f>
        <v>Neha Mehta</v>
      </c>
      <c r="H1045" t="str">
        <f>_xlfn.XLOOKUP(D1045,Product_Master!A:A,Product_Master!B:B)</f>
        <v>Marker 20</v>
      </c>
      <c r="I1045">
        <f>_xlfn.XLOOKUP(D1045,Product_Master!A:A,Product_Master!D:D)</f>
        <v>50</v>
      </c>
      <c r="J1045">
        <f t="shared" si="16"/>
        <v>900</v>
      </c>
      <c r="K1045" t="str">
        <f>_xlfn.XLOOKUP(D1045,Product_Master!A:A,Product_Master!C:C)</f>
        <v>Office Supplies</v>
      </c>
      <c r="L1045" t="str">
        <f>_xlfn.XLOOKUP(C1045,Employee_Master!A:A,Employee_Master!B:B)</f>
        <v>Neha Mehta</v>
      </c>
    </row>
    <row r="1046" spans="1:12" x14ac:dyDescent="0.3">
      <c r="A1046" t="s">
        <v>1322</v>
      </c>
      <c r="B1046" s="1">
        <v>45666</v>
      </c>
      <c r="C1046" t="s">
        <v>107</v>
      </c>
      <c r="D1046" t="s">
        <v>218</v>
      </c>
      <c r="E1046" t="s">
        <v>281</v>
      </c>
      <c r="F1046">
        <v>3</v>
      </c>
      <c r="G1046" t="str">
        <f>_xlfn.XLOOKUP(C1046,Employee_Master!A:A,Employee_Master!B:B)</f>
        <v>Pooja Jain</v>
      </c>
      <c r="H1046" t="str">
        <f>_xlfn.XLOOKUP(D1046,Product_Master!A:A,Product_Master!B:B)</f>
        <v>Office Chair 25</v>
      </c>
      <c r="I1046">
        <f>_xlfn.XLOOKUP(D1046,Product_Master!A:A,Product_Master!D:D)</f>
        <v>7000</v>
      </c>
      <c r="J1046">
        <f t="shared" si="16"/>
        <v>21000</v>
      </c>
      <c r="K1046" t="str">
        <f>_xlfn.XLOOKUP(D1046,Product_Master!A:A,Product_Master!C:C)</f>
        <v>Furniture</v>
      </c>
      <c r="L1046" t="str">
        <f>_xlfn.XLOOKUP(C1046,Employee_Master!A:A,Employee_Master!B:B)</f>
        <v>Pooja Jain</v>
      </c>
    </row>
    <row r="1047" spans="1:12" x14ac:dyDescent="0.3">
      <c r="A1047" t="s">
        <v>1323</v>
      </c>
      <c r="B1047" s="1">
        <v>45689</v>
      </c>
      <c r="C1047" t="s">
        <v>53</v>
      </c>
      <c r="D1047" t="s">
        <v>212</v>
      </c>
      <c r="E1047" t="s">
        <v>290</v>
      </c>
      <c r="F1047">
        <v>12</v>
      </c>
      <c r="G1047" t="str">
        <f>_xlfn.XLOOKUP(C1047,Employee_Master!A:A,Employee_Master!B:B)</f>
        <v>Karan Sharma</v>
      </c>
      <c r="H1047" t="str">
        <f>_xlfn.XLOOKUP(D1047,Product_Master!A:A,Product_Master!B:B)</f>
        <v>Mouse 22</v>
      </c>
      <c r="I1047">
        <f>_xlfn.XLOOKUP(D1047,Product_Master!A:A,Product_Master!D:D)</f>
        <v>500</v>
      </c>
      <c r="J1047">
        <f t="shared" si="16"/>
        <v>6000</v>
      </c>
      <c r="K1047" t="str">
        <f>_xlfn.XLOOKUP(D1047,Product_Master!A:A,Product_Master!C:C)</f>
        <v>Electronics</v>
      </c>
      <c r="L1047" t="str">
        <f>_xlfn.XLOOKUP(C1047,Employee_Master!A:A,Employee_Master!B:B)</f>
        <v>Karan Sharma</v>
      </c>
    </row>
    <row r="1048" spans="1:12" x14ac:dyDescent="0.3">
      <c r="A1048" t="s">
        <v>1324</v>
      </c>
      <c r="B1048" s="1">
        <v>45946</v>
      </c>
      <c r="C1048" t="s">
        <v>127</v>
      </c>
      <c r="D1048" t="s">
        <v>240</v>
      </c>
      <c r="E1048" t="s">
        <v>290</v>
      </c>
      <c r="F1048">
        <v>15</v>
      </c>
      <c r="G1048" t="str">
        <f>_xlfn.XLOOKUP(C1048,Employee_Master!A:A,Employee_Master!B:B)</f>
        <v>Rahul Jain</v>
      </c>
      <c r="H1048" t="str">
        <f>_xlfn.XLOOKUP(D1048,Product_Master!A:A,Product_Master!B:B)</f>
        <v>Desk 36</v>
      </c>
      <c r="I1048">
        <f>_xlfn.XLOOKUP(D1048,Product_Master!A:A,Product_Master!D:D)</f>
        <v>12000</v>
      </c>
      <c r="J1048">
        <f t="shared" si="16"/>
        <v>180000</v>
      </c>
      <c r="K1048" t="str">
        <f>_xlfn.XLOOKUP(D1048,Product_Master!A:A,Product_Master!C:C)</f>
        <v>Furniture</v>
      </c>
      <c r="L1048" t="str">
        <f>_xlfn.XLOOKUP(C1048,Employee_Master!A:A,Employee_Master!B:B)</f>
        <v>Rahul Jain</v>
      </c>
    </row>
    <row r="1049" spans="1:12" x14ac:dyDescent="0.3">
      <c r="A1049" t="s">
        <v>1325</v>
      </c>
      <c r="B1049" s="1">
        <v>45779</v>
      </c>
      <c r="C1049" t="s">
        <v>149</v>
      </c>
      <c r="D1049" t="s">
        <v>192</v>
      </c>
      <c r="E1049" t="s">
        <v>275</v>
      </c>
      <c r="F1049">
        <v>12</v>
      </c>
      <c r="G1049" t="str">
        <f>_xlfn.XLOOKUP(C1049,Employee_Master!A:A,Employee_Master!B:B)</f>
        <v>Anjali Verma</v>
      </c>
      <c r="H1049" t="str">
        <f>_xlfn.XLOOKUP(D1049,Product_Master!A:A,Product_Master!B:B)</f>
        <v>Mouse 12</v>
      </c>
      <c r="I1049">
        <f>_xlfn.XLOOKUP(D1049,Product_Master!A:A,Product_Master!D:D)</f>
        <v>500</v>
      </c>
      <c r="J1049">
        <f t="shared" si="16"/>
        <v>6000</v>
      </c>
      <c r="K1049" t="str">
        <f>_xlfn.XLOOKUP(D1049,Product_Master!A:A,Product_Master!C:C)</f>
        <v>Electronics</v>
      </c>
      <c r="L1049" t="str">
        <f>_xlfn.XLOOKUP(C1049,Employee_Master!A:A,Employee_Master!B:B)</f>
        <v>Anjali Verma</v>
      </c>
    </row>
    <row r="1050" spans="1:12" x14ac:dyDescent="0.3">
      <c r="A1050" t="s">
        <v>1326</v>
      </c>
      <c r="B1050" s="1">
        <v>45734</v>
      </c>
      <c r="C1050" t="s">
        <v>16</v>
      </c>
      <c r="D1050" t="s">
        <v>250</v>
      </c>
      <c r="E1050" t="s">
        <v>275</v>
      </c>
      <c r="F1050">
        <v>13</v>
      </c>
      <c r="G1050" t="str">
        <f>_xlfn.XLOOKUP(C1050,Employee_Master!A:A,Employee_Master!B:B)</f>
        <v>Priya Kumar</v>
      </c>
      <c r="H1050" t="str">
        <f>_xlfn.XLOOKUP(D1050,Product_Master!A:A,Product_Master!B:B)</f>
        <v>Laptop 41</v>
      </c>
      <c r="I1050">
        <f>_xlfn.XLOOKUP(D1050,Product_Master!A:A,Product_Master!D:D)</f>
        <v>60000</v>
      </c>
      <c r="J1050">
        <f t="shared" si="16"/>
        <v>780000</v>
      </c>
      <c r="K1050" t="str">
        <f>_xlfn.XLOOKUP(D1050,Product_Master!A:A,Product_Master!C:C)</f>
        <v>Electronics</v>
      </c>
      <c r="L1050" t="str">
        <f>_xlfn.XLOOKUP(C1050,Employee_Master!A:A,Employee_Master!B:B)</f>
        <v>Priya Kumar</v>
      </c>
    </row>
    <row r="1051" spans="1:12" x14ac:dyDescent="0.3">
      <c r="A1051" t="s">
        <v>1327</v>
      </c>
      <c r="B1051" s="1">
        <v>45967</v>
      </c>
      <c r="C1051" t="s">
        <v>79</v>
      </c>
      <c r="D1051" t="s">
        <v>181</v>
      </c>
      <c r="E1051" t="s">
        <v>275</v>
      </c>
      <c r="F1051">
        <v>12</v>
      </c>
      <c r="G1051" t="str">
        <f>_xlfn.XLOOKUP(C1051,Employee_Master!A:A,Employee_Master!B:B)</f>
        <v>Anjali Singh</v>
      </c>
      <c r="H1051" t="str">
        <f>_xlfn.XLOOKUP(D1051,Product_Master!A:A,Product_Master!B:B)</f>
        <v>Cabinet 7</v>
      </c>
      <c r="I1051">
        <f>_xlfn.XLOOKUP(D1051,Product_Master!A:A,Product_Master!D:D)</f>
        <v>10000</v>
      </c>
      <c r="J1051">
        <f t="shared" si="16"/>
        <v>120000</v>
      </c>
      <c r="K1051" t="str">
        <f>_xlfn.XLOOKUP(D1051,Product_Master!A:A,Product_Master!C:C)</f>
        <v>Furniture</v>
      </c>
      <c r="L1051" t="str">
        <f>_xlfn.XLOOKUP(C1051,Employee_Master!A:A,Employee_Master!B:B)</f>
        <v>Anjali Singh</v>
      </c>
    </row>
    <row r="1052" spans="1:12" x14ac:dyDescent="0.3">
      <c r="A1052" t="s">
        <v>1328</v>
      </c>
      <c r="B1052" s="1">
        <v>45745</v>
      </c>
      <c r="C1052" t="s">
        <v>146</v>
      </c>
      <c r="D1052" t="s">
        <v>218</v>
      </c>
      <c r="E1052" t="s">
        <v>275</v>
      </c>
      <c r="F1052">
        <v>14</v>
      </c>
      <c r="G1052" t="str">
        <f>_xlfn.XLOOKUP(C1052,Employee_Master!A:A,Employee_Master!B:B)</f>
        <v>Rohit Sharma</v>
      </c>
      <c r="H1052" t="str">
        <f>_xlfn.XLOOKUP(D1052,Product_Master!A:A,Product_Master!B:B)</f>
        <v>Office Chair 25</v>
      </c>
      <c r="I1052">
        <f>_xlfn.XLOOKUP(D1052,Product_Master!A:A,Product_Master!D:D)</f>
        <v>7000</v>
      </c>
      <c r="J1052">
        <f t="shared" si="16"/>
        <v>98000</v>
      </c>
      <c r="K1052" t="str">
        <f>_xlfn.XLOOKUP(D1052,Product_Master!A:A,Product_Master!C:C)</f>
        <v>Furniture</v>
      </c>
      <c r="L1052" t="str">
        <f>_xlfn.XLOOKUP(C1052,Employee_Master!A:A,Employee_Master!B:B)</f>
        <v>Rohit Sharma</v>
      </c>
    </row>
    <row r="1053" spans="1:12" x14ac:dyDescent="0.3">
      <c r="A1053" t="s">
        <v>1329</v>
      </c>
      <c r="B1053" s="1">
        <v>45867</v>
      </c>
      <c r="C1053" t="s">
        <v>23</v>
      </c>
      <c r="D1053" t="s">
        <v>260</v>
      </c>
      <c r="E1053" t="s">
        <v>281</v>
      </c>
      <c r="F1053">
        <v>19</v>
      </c>
      <c r="G1053" t="str">
        <f>_xlfn.XLOOKUP(C1053,Employee_Master!A:A,Employee_Master!B:B)</f>
        <v>Rohit Jain</v>
      </c>
      <c r="H1053" t="str">
        <f>_xlfn.XLOOKUP(D1053,Product_Master!A:A,Product_Master!B:B)</f>
        <v>Desk 46</v>
      </c>
      <c r="I1053">
        <f>_xlfn.XLOOKUP(D1053,Product_Master!A:A,Product_Master!D:D)</f>
        <v>12000</v>
      </c>
      <c r="J1053">
        <f t="shared" si="16"/>
        <v>228000</v>
      </c>
      <c r="K1053" t="str">
        <f>_xlfn.XLOOKUP(D1053,Product_Master!A:A,Product_Master!C:C)</f>
        <v>Furniture</v>
      </c>
      <c r="L1053" t="str">
        <f>_xlfn.XLOOKUP(C1053,Employee_Master!A:A,Employee_Master!B:B)</f>
        <v>Rohit Jain</v>
      </c>
    </row>
    <row r="1054" spans="1:12" x14ac:dyDescent="0.3">
      <c r="A1054" t="s">
        <v>1330</v>
      </c>
      <c r="B1054" s="1">
        <v>45780</v>
      </c>
      <c r="C1054" t="s">
        <v>85</v>
      </c>
      <c r="D1054" t="s">
        <v>238</v>
      </c>
      <c r="E1054" t="s">
        <v>281</v>
      </c>
      <c r="F1054">
        <v>15</v>
      </c>
      <c r="G1054" t="str">
        <f>_xlfn.XLOOKUP(C1054,Employee_Master!A:A,Employee_Master!B:B)</f>
        <v>Vikas Jain</v>
      </c>
      <c r="H1054" t="str">
        <f>_xlfn.XLOOKUP(D1054,Product_Master!A:A,Product_Master!B:B)</f>
        <v>Office Chair 35</v>
      </c>
      <c r="I1054">
        <f>_xlfn.XLOOKUP(D1054,Product_Master!A:A,Product_Master!D:D)</f>
        <v>7000</v>
      </c>
      <c r="J1054">
        <f t="shared" si="16"/>
        <v>105000</v>
      </c>
      <c r="K1054" t="str">
        <f>_xlfn.XLOOKUP(D1054,Product_Master!A:A,Product_Master!C:C)</f>
        <v>Furniture</v>
      </c>
      <c r="L1054" t="str">
        <f>_xlfn.XLOOKUP(C1054,Employee_Master!A:A,Employee_Master!B:B)</f>
        <v>Vikas Jain</v>
      </c>
    </row>
    <row r="1055" spans="1:12" x14ac:dyDescent="0.3">
      <c r="A1055" t="s">
        <v>1331</v>
      </c>
      <c r="B1055" s="1">
        <v>45906</v>
      </c>
      <c r="C1055" t="s">
        <v>53</v>
      </c>
      <c r="D1055" t="s">
        <v>244</v>
      </c>
      <c r="E1055" t="s">
        <v>275</v>
      </c>
      <c r="F1055">
        <v>5</v>
      </c>
      <c r="G1055" t="str">
        <f>_xlfn.XLOOKUP(C1055,Employee_Master!A:A,Employee_Master!B:B)</f>
        <v>Karan Sharma</v>
      </c>
      <c r="H1055" t="str">
        <f>_xlfn.XLOOKUP(D1055,Product_Master!A:A,Product_Master!B:B)</f>
        <v>Notebook 38</v>
      </c>
      <c r="I1055">
        <f>_xlfn.XLOOKUP(D1055,Product_Master!A:A,Product_Master!D:D)</f>
        <v>100</v>
      </c>
      <c r="J1055">
        <f t="shared" si="16"/>
        <v>500</v>
      </c>
      <c r="K1055" t="str">
        <f>_xlfn.XLOOKUP(D1055,Product_Master!A:A,Product_Master!C:C)</f>
        <v>Office Supplies</v>
      </c>
      <c r="L1055" t="str">
        <f>_xlfn.XLOOKUP(C1055,Employee_Master!A:A,Employee_Master!B:B)</f>
        <v>Karan Sharma</v>
      </c>
    </row>
    <row r="1056" spans="1:12" x14ac:dyDescent="0.3">
      <c r="A1056" t="s">
        <v>1332</v>
      </c>
      <c r="B1056" s="1">
        <v>45793</v>
      </c>
      <c r="C1056" t="s">
        <v>85</v>
      </c>
      <c r="D1056" t="s">
        <v>246</v>
      </c>
      <c r="E1056" t="s">
        <v>281</v>
      </c>
      <c r="F1056">
        <v>9</v>
      </c>
      <c r="G1056" t="str">
        <f>_xlfn.XLOOKUP(C1056,Employee_Master!A:A,Employee_Master!B:B)</f>
        <v>Vikas Jain</v>
      </c>
      <c r="H1056" t="str">
        <f>_xlfn.XLOOKUP(D1056,Product_Master!A:A,Product_Master!B:B)</f>
        <v>Printer Paper 39</v>
      </c>
      <c r="I1056">
        <f>_xlfn.XLOOKUP(D1056,Product_Master!A:A,Product_Master!D:D)</f>
        <v>300</v>
      </c>
      <c r="J1056">
        <f t="shared" si="16"/>
        <v>2700</v>
      </c>
      <c r="K1056" t="str">
        <f>_xlfn.XLOOKUP(D1056,Product_Master!A:A,Product_Master!C:C)</f>
        <v>Office Supplies</v>
      </c>
      <c r="L1056" t="str">
        <f>_xlfn.XLOOKUP(C1056,Employee_Master!A:A,Employee_Master!B:B)</f>
        <v>Vikas Jain</v>
      </c>
    </row>
    <row r="1057" spans="1:12" x14ac:dyDescent="0.3">
      <c r="A1057" t="s">
        <v>1333</v>
      </c>
      <c r="B1057" s="1">
        <v>45855</v>
      </c>
      <c r="C1057" t="s">
        <v>124</v>
      </c>
      <c r="D1057" t="s">
        <v>224</v>
      </c>
      <c r="E1057" t="s">
        <v>277</v>
      </c>
      <c r="F1057">
        <v>2</v>
      </c>
      <c r="G1057" t="str">
        <f>_xlfn.XLOOKUP(C1057,Employee_Master!A:A,Employee_Master!B:B)</f>
        <v>Karan Singh</v>
      </c>
      <c r="H1057" t="str">
        <f>_xlfn.XLOOKUP(D1057,Product_Master!A:A,Product_Master!B:B)</f>
        <v>Notebook 28</v>
      </c>
      <c r="I1057">
        <f>_xlfn.XLOOKUP(D1057,Product_Master!A:A,Product_Master!D:D)</f>
        <v>100</v>
      </c>
      <c r="J1057">
        <f t="shared" si="16"/>
        <v>200</v>
      </c>
      <c r="K1057" t="str">
        <f>_xlfn.XLOOKUP(D1057,Product_Master!A:A,Product_Master!C:C)</f>
        <v>Office Supplies</v>
      </c>
      <c r="L1057" t="str">
        <f>_xlfn.XLOOKUP(C1057,Employee_Master!A:A,Employee_Master!B:B)</f>
        <v>Karan Singh</v>
      </c>
    </row>
    <row r="1058" spans="1:12" x14ac:dyDescent="0.3">
      <c r="A1058" t="s">
        <v>1334</v>
      </c>
      <c r="B1058" s="1">
        <v>45888</v>
      </c>
      <c r="C1058" t="s">
        <v>156</v>
      </c>
      <c r="D1058" t="s">
        <v>244</v>
      </c>
      <c r="E1058" t="s">
        <v>290</v>
      </c>
      <c r="F1058">
        <v>2</v>
      </c>
      <c r="G1058" t="str">
        <f>_xlfn.XLOOKUP(C1058,Employee_Master!A:A,Employee_Master!B:B)</f>
        <v>Sneha Yadav</v>
      </c>
      <c r="H1058" t="str">
        <f>_xlfn.XLOOKUP(D1058,Product_Master!A:A,Product_Master!B:B)</f>
        <v>Notebook 38</v>
      </c>
      <c r="I1058">
        <f>_xlfn.XLOOKUP(D1058,Product_Master!A:A,Product_Master!D:D)</f>
        <v>100</v>
      </c>
      <c r="J1058">
        <f t="shared" si="16"/>
        <v>200</v>
      </c>
      <c r="K1058" t="str">
        <f>_xlfn.XLOOKUP(D1058,Product_Master!A:A,Product_Master!C:C)</f>
        <v>Office Supplies</v>
      </c>
      <c r="L1058" t="str">
        <f>_xlfn.XLOOKUP(C1058,Employee_Master!A:A,Employee_Master!B:B)</f>
        <v>Sneha Yadav</v>
      </c>
    </row>
    <row r="1059" spans="1:12" x14ac:dyDescent="0.3">
      <c r="A1059" t="s">
        <v>1335</v>
      </c>
      <c r="B1059" s="1">
        <v>45939</v>
      </c>
      <c r="C1059" t="s">
        <v>55</v>
      </c>
      <c r="D1059" t="s">
        <v>192</v>
      </c>
      <c r="E1059" t="s">
        <v>281</v>
      </c>
      <c r="F1059">
        <v>4</v>
      </c>
      <c r="G1059" t="str">
        <f>_xlfn.XLOOKUP(C1059,Employee_Master!A:A,Employee_Master!B:B)</f>
        <v>Rahul Gupta</v>
      </c>
      <c r="H1059" t="str">
        <f>_xlfn.XLOOKUP(D1059,Product_Master!A:A,Product_Master!B:B)</f>
        <v>Mouse 12</v>
      </c>
      <c r="I1059">
        <f>_xlfn.XLOOKUP(D1059,Product_Master!A:A,Product_Master!D:D)</f>
        <v>500</v>
      </c>
      <c r="J1059">
        <f t="shared" si="16"/>
        <v>2000</v>
      </c>
      <c r="K1059" t="str">
        <f>_xlfn.XLOOKUP(D1059,Product_Master!A:A,Product_Master!C:C)</f>
        <v>Electronics</v>
      </c>
      <c r="L1059" t="str">
        <f>_xlfn.XLOOKUP(C1059,Employee_Master!A:A,Employee_Master!B:B)</f>
        <v>Rahul Gupta</v>
      </c>
    </row>
    <row r="1060" spans="1:12" x14ac:dyDescent="0.3">
      <c r="A1060" t="s">
        <v>1336</v>
      </c>
      <c r="B1060" s="1">
        <v>45772</v>
      </c>
      <c r="C1060" t="s">
        <v>21</v>
      </c>
      <c r="D1060" t="s">
        <v>256</v>
      </c>
      <c r="E1060" t="s">
        <v>275</v>
      </c>
      <c r="F1060">
        <v>3</v>
      </c>
      <c r="G1060" t="str">
        <f>_xlfn.XLOOKUP(C1060,Employee_Master!A:A,Employee_Master!B:B)</f>
        <v>Karan Kumar</v>
      </c>
      <c r="H1060" t="str">
        <f>_xlfn.XLOOKUP(D1060,Product_Master!A:A,Product_Master!B:B)</f>
        <v>Monitor 44</v>
      </c>
      <c r="I1060">
        <f>_xlfn.XLOOKUP(D1060,Product_Master!A:A,Product_Master!D:D)</f>
        <v>15000</v>
      </c>
      <c r="J1060">
        <f t="shared" si="16"/>
        <v>45000</v>
      </c>
      <c r="K1060" t="str">
        <f>_xlfn.XLOOKUP(D1060,Product_Master!A:A,Product_Master!C:C)</f>
        <v>Electronics</v>
      </c>
      <c r="L1060" t="str">
        <f>_xlfn.XLOOKUP(C1060,Employee_Master!A:A,Employee_Master!B:B)</f>
        <v>Karan Kumar</v>
      </c>
    </row>
    <row r="1061" spans="1:12" x14ac:dyDescent="0.3">
      <c r="A1061" t="s">
        <v>1337</v>
      </c>
      <c r="B1061" s="1">
        <v>45739</v>
      </c>
      <c r="C1061" t="s">
        <v>101</v>
      </c>
      <c r="D1061" t="s">
        <v>232</v>
      </c>
      <c r="E1061" t="s">
        <v>277</v>
      </c>
      <c r="F1061">
        <v>9</v>
      </c>
      <c r="G1061" t="str">
        <f>_xlfn.XLOOKUP(C1061,Employee_Master!A:A,Employee_Master!B:B)</f>
        <v>Pooja Verma</v>
      </c>
      <c r="H1061" t="str">
        <f>_xlfn.XLOOKUP(D1061,Product_Master!A:A,Product_Master!B:B)</f>
        <v>Mouse 32</v>
      </c>
      <c r="I1061">
        <f>_xlfn.XLOOKUP(D1061,Product_Master!A:A,Product_Master!D:D)</f>
        <v>500</v>
      </c>
      <c r="J1061">
        <f t="shared" si="16"/>
        <v>4500</v>
      </c>
      <c r="K1061" t="str">
        <f>_xlfn.XLOOKUP(D1061,Product_Master!A:A,Product_Master!C:C)</f>
        <v>Electronics</v>
      </c>
      <c r="L1061" t="str">
        <f>_xlfn.XLOOKUP(C1061,Employee_Master!A:A,Employee_Master!B:B)</f>
        <v>Pooja Verma</v>
      </c>
    </row>
    <row r="1062" spans="1:12" x14ac:dyDescent="0.3">
      <c r="A1062" t="s">
        <v>1338</v>
      </c>
      <c r="B1062" s="1">
        <v>45916</v>
      </c>
      <c r="C1062" t="s">
        <v>43</v>
      </c>
      <c r="D1062" t="s">
        <v>226</v>
      </c>
      <c r="E1062" t="s">
        <v>290</v>
      </c>
      <c r="F1062">
        <v>15</v>
      </c>
      <c r="G1062" t="str">
        <f>_xlfn.XLOOKUP(C1062,Employee_Master!A:A,Employee_Master!B:B)</f>
        <v>Anjali Kumar</v>
      </c>
      <c r="H1062" t="str">
        <f>_xlfn.XLOOKUP(D1062,Product_Master!A:A,Product_Master!B:B)</f>
        <v>Printer Paper 29</v>
      </c>
      <c r="I1062">
        <f>_xlfn.XLOOKUP(D1062,Product_Master!A:A,Product_Master!D:D)</f>
        <v>300</v>
      </c>
      <c r="J1062">
        <f t="shared" si="16"/>
        <v>4500</v>
      </c>
      <c r="K1062" t="str">
        <f>_xlfn.XLOOKUP(D1062,Product_Master!A:A,Product_Master!C:C)</f>
        <v>Office Supplies</v>
      </c>
      <c r="L1062" t="str">
        <f>_xlfn.XLOOKUP(C1062,Employee_Master!A:A,Employee_Master!B:B)</f>
        <v>Anjali Kumar</v>
      </c>
    </row>
    <row r="1063" spans="1:12" x14ac:dyDescent="0.3">
      <c r="A1063" t="s">
        <v>1339</v>
      </c>
      <c r="B1063" s="1">
        <v>45815</v>
      </c>
      <c r="C1063" t="s">
        <v>53</v>
      </c>
      <c r="D1063" t="s">
        <v>192</v>
      </c>
      <c r="E1063" t="s">
        <v>275</v>
      </c>
      <c r="F1063">
        <v>9</v>
      </c>
      <c r="G1063" t="str">
        <f>_xlfn.XLOOKUP(C1063,Employee_Master!A:A,Employee_Master!B:B)</f>
        <v>Karan Sharma</v>
      </c>
      <c r="H1063" t="str">
        <f>_xlfn.XLOOKUP(D1063,Product_Master!A:A,Product_Master!B:B)</f>
        <v>Mouse 12</v>
      </c>
      <c r="I1063">
        <f>_xlfn.XLOOKUP(D1063,Product_Master!A:A,Product_Master!D:D)</f>
        <v>500</v>
      </c>
      <c r="J1063">
        <f t="shared" si="16"/>
        <v>4500</v>
      </c>
      <c r="K1063" t="str">
        <f>_xlfn.XLOOKUP(D1063,Product_Master!A:A,Product_Master!C:C)</f>
        <v>Electronics</v>
      </c>
      <c r="L1063" t="str">
        <f>_xlfn.XLOOKUP(C1063,Employee_Master!A:A,Employee_Master!B:B)</f>
        <v>Karan Sharma</v>
      </c>
    </row>
    <row r="1064" spans="1:12" x14ac:dyDescent="0.3">
      <c r="A1064" t="s">
        <v>1340</v>
      </c>
      <c r="B1064" s="1">
        <v>45757</v>
      </c>
      <c r="C1064" t="s">
        <v>69</v>
      </c>
      <c r="D1064" t="s">
        <v>202</v>
      </c>
      <c r="E1064" t="s">
        <v>275</v>
      </c>
      <c r="F1064">
        <v>16</v>
      </c>
      <c r="G1064" t="str">
        <f>_xlfn.XLOOKUP(C1064,Employee_Master!A:A,Employee_Master!B:B)</f>
        <v>Amit Verma</v>
      </c>
      <c r="H1064" t="str">
        <f>_xlfn.XLOOKUP(D1064,Product_Master!A:A,Product_Master!B:B)</f>
        <v>Cabinet 17</v>
      </c>
      <c r="I1064">
        <f>_xlfn.XLOOKUP(D1064,Product_Master!A:A,Product_Master!D:D)</f>
        <v>10000</v>
      </c>
      <c r="J1064">
        <f t="shared" si="16"/>
        <v>160000</v>
      </c>
      <c r="K1064" t="str">
        <f>_xlfn.XLOOKUP(D1064,Product_Master!A:A,Product_Master!C:C)</f>
        <v>Furniture</v>
      </c>
      <c r="L1064" t="str">
        <f>_xlfn.XLOOKUP(C1064,Employee_Master!A:A,Employee_Master!B:B)</f>
        <v>Amit Verma</v>
      </c>
    </row>
    <row r="1065" spans="1:12" x14ac:dyDescent="0.3">
      <c r="A1065" t="s">
        <v>1341</v>
      </c>
      <c r="B1065" s="1">
        <v>45836</v>
      </c>
      <c r="C1065" t="s">
        <v>43</v>
      </c>
      <c r="D1065" t="s">
        <v>174</v>
      </c>
      <c r="E1065" t="s">
        <v>281</v>
      </c>
      <c r="F1065">
        <v>3</v>
      </c>
      <c r="G1065" t="str">
        <f>_xlfn.XLOOKUP(C1065,Employee_Master!A:A,Employee_Master!B:B)</f>
        <v>Anjali Kumar</v>
      </c>
      <c r="H1065" t="str">
        <f>_xlfn.XLOOKUP(D1065,Product_Master!A:A,Product_Master!B:B)</f>
        <v>Monitor 4</v>
      </c>
      <c r="I1065">
        <f>_xlfn.XLOOKUP(D1065,Product_Master!A:A,Product_Master!D:D)</f>
        <v>15000</v>
      </c>
      <c r="J1065">
        <f t="shared" si="16"/>
        <v>45000</v>
      </c>
      <c r="K1065" t="str">
        <f>_xlfn.XLOOKUP(D1065,Product_Master!A:A,Product_Master!C:C)</f>
        <v>Electronics</v>
      </c>
      <c r="L1065" t="str">
        <f>_xlfn.XLOOKUP(C1065,Employee_Master!A:A,Employee_Master!B:B)</f>
        <v>Anjali Kumar</v>
      </c>
    </row>
    <row r="1066" spans="1:12" x14ac:dyDescent="0.3">
      <c r="A1066" t="s">
        <v>1342</v>
      </c>
      <c r="B1066" s="1">
        <v>45756</v>
      </c>
      <c r="C1066" t="s">
        <v>159</v>
      </c>
      <c r="D1066" t="s">
        <v>206</v>
      </c>
      <c r="E1066" t="s">
        <v>290</v>
      </c>
      <c r="F1066">
        <v>11</v>
      </c>
      <c r="G1066" t="str">
        <f>_xlfn.XLOOKUP(C1066,Employee_Master!A:A,Employee_Master!B:B)</f>
        <v>Karan Sharma</v>
      </c>
      <c r="H1066" t="str">
        <f>_xlfn.XLOOKUP(D1066,Product_Master!A:A,Product_Master!B:B)</f>
        <v>Printer Paper 19</v>
      </c>
      <c r="I1066">
        <f>_xlfn.XLOOKUP(D1066,Product_Master!A:A,Product_Master!D:D)</f>
        <v>300</v>
      </c>
      <c r="J1066">
        <f t="shared" si="16"/>
        <v>3300</v>
      </c>
      <c r="K1066" t="str">
        <f>_xlfn.XLOOKUP(D1066,Product_Master!A:A,Product_Master!C:C)</f>
        <v>Office Supplies</v>
      </c>
      <c r="L1066" t="str">
        <f>_xlfn.XLOOKUP(C1066,Employee_Master!A:A,Employee_Master!B:B)</f>
        <v>Karan Sharma</v>
      </c>
    </row>
    <row r="1067" spans="1:12" x14ac:dyDescent="0.3">
      <c r="A1067" t="s">
        <v>1343</v>
      </c>
      <c r="B1067" s="1">
        <v>45979</v>
      </c>
      <c r="C1067" t="s">
        <v>110</v>
      </c>
      <c r="D1067" t="s">
        <v>246</v>
      </c>
      <c r="E1067" t="s">
        <v>281</v>
      </c>
      <c r="F1067">
        <v>11</v>
      </c>
      <c r="G1067" t="str">
        <f>_xlfn.XLOOKUP(C1067,Employee_Master!A:A,Employee_Master!B:B)</f>
        <v>Pooja Sharma</v>
      </c>
      <c r="H1067" t="str">
        <f>_xlfn.XLOOKUP(D1067,Product_Master!A:A,Product_Master!B:B)</f>
        <v>Printer Paper 39</v>
      </c>
      <c r="I1067">
        <f>_xlfn.XLOOKUP(D1067,Product_Master!A:A,Product_Master!D:D)</f>
        <v>300</v>
      </c>
      <c r="J1067">
        <f t="shared" si="16"/>
        <v>3300</v>
      </c>
      <c r="K1067" t="str">
        <f>_xlfn.XLOOKUP(D1067,Product_Master!A:A,Product_Master!C:C)</f>
        <v>Office Supplies</v>
      </c>
      <c r="L1067" t="str">
        <f>_xlfn.XLOOKUP(C1067,Employee_Master!A:A,Employee_Master!B:B)</f>
        <v>Pooja Sharma</v>
      </c>
    </row>
    <row r="1068" spans="1:12" x14ac:dyDescent="0.3">
      <c r="A1068" t="s">
        <v>1344</v>
      </c>
      <c r="B1068" s="1">
        <v>45677</v>
      </c>
      <c r="C1068" t="s">
        <v>136</v>
      </c>
      <c r="D1068" t="s">
        <v>192</v>
      </c>
      <c r="E1068" t="s">
        <v>275</v>
      </c>
      <c r="F1068">
        <v>16</v>
      </c>
      <c r="G1068" t="str">
        <f>_xlfn.XLOOKUP(C1068,Employee_Master!A:A,Employee_Master!B:B)</f>
        <v>Karan Yadav</v>
      </c>
      <c r="H1068" t="str">
        <f>_xlfn.XLOOKUP(D1068,Product_Master!A:A,Product_Master!B:B)</f>
        <v>Mouse 12</v>
      </c>
      <c r="I1068">
        <f>_xlfn.XLOOKUP(D1068,Product_Master!A:A,Product_Master!D:D)</f>
        <v>500</v>
      </c>
      <c r="J1068">
        <f t="shared" si="16"/>
        <v>8000</v>
      </c>
      <c r="K1068" t="str">
        <f>_xlfn.XLOOKUP(D1068,Product_Master!A:A,Product_Master!C:C)</f>
        <v>Electronics</v>
      </c>
      <c r="L1068" t="str">
        <f>_xlfn.XLOOKUP(C1068,Employee_Master!A:A,Employee_Master!B:B)</f>
        <v>Karan Yadav</v>
      </c>
    </row>
    <row r="1069" spans="1:12" x14ac:dyDescent="0.3">
      <c r="A1069" t="s">
        <v>1345</v>
      </c>
      <c r="B1069" s="1">
        <v>45780</v>
      </c>
      <c r="C1069" t="s">
        <v>110</v>
      </c>
      <c r="D1069" t="s">
        <v>181</v>
      </c>
      <c r="E1069" t="s">
        <v>290</v>
      </c>
      <c r="F1069">
        <v>18</v>
      </c>
      <c r="G1069" t="str">
        <f>_xlfn.XLOOKUP(C1069,Employee_Master!A:A,Employee_Master!B:B)</f>
        <v>Pooja Sharma</v>
      </c>
      <c r="H1069" t="str">
        <f>_xlfn.XLOOKUP(D1069,Product_Master!A:A,Product_Master!B:B)</f>
        <v>Cabinet 7</v>
      </c>
      <c r="I1069">
        <f>_xlfn.XLOOKUP(D1069,Product_Master!A:A,Product_Master!D:D)</f>
        <v>10000</v>
      </c>
      <c r="J1069">
        <f t="shared" si="16"/>
        <v>180000</v>
      </c>
      <c r="K1069" t="str">
        <f>_xlfn.XLOOKUP(D1069,Product_Master!A:A,Product_Master!C:C)</f>
        <v>Furniture</v>
      </c>
      <c r="L1069" t="str">
        <f>_xlfn.XLOOKUP(C1069,Employee_Master!A:A,Employee_Master!B:B)</f>
        <v>Pooja Sharma</v>
      </c>
    </row>
    <row r="1070" spans="1:12" x14ac:dyDescent="0.3">
      <c r="A1070" t="s">
        <v>1346</v>
      </c>
      <c r="B1070" s="1">
        <v>45862</v>
      </c>
      <c r="C1070" t="s">
        <v>100</v>
      </c>
      <c r="D1070" t="s">
        <v>204</v>
      </c>
      <c r="E1070" t="s">
        <v>275</v>
      </c>
      <c r="F1070">
        <v>6</v>
      </c>
      <c r="G1070" t="str">
        <f>_xlfn.XLOOKUP(C1070,Employee_Master!A:A,Employee_Master!B:B)</f>
        <v>Anjali Jain</v>
      </c>
      <c r="H1070" t="str">
        <f>_xlfn.XLOOKUP(D1070,Product_Master!A:A,Product_Master!B:B)</f>
        <v>Notebook 18</v>
      </c>
      <c r="I1070">
        <f>_xlfn.XLOOKUP(D1070,Product_Master!A:A,Product_Master!D:D)</f>
        <v>100</v>
      </c>
      <c r="J1070">
        <f t="shared" si="16"/>
        <v>600</v>
      </c>
      <c r="K1070" t="str">
        <f>_xlfn.XLOOKUP(D1070,Product_Master!A:A,Product_Master!C:C)</f>
        <v>Office Supplies</v>
      </c>
      <c r="L1070" t="str">
        <f>_xlfn.XLOOKUP(C1070,Employee_Master!A:A,Employee_Master!B:B)</f>
        <v>Anjali Jain</v>
      </c>
    </row>
    <row r="1071" spans="1:12" x14ac:dyDescent="0.3">
      <c r="A1071" t="s">
        <v>1347</v>
      </c>
      <c r="B1071" s="1">
        <v>45784</v>
      </c>
      <c r="C1071" t="s">
        <v>159</v>
      </c>
      <c r="D1071" t="s">
        <v>242</v>
      </c>
      <c r="E1071" t="s">
        <v>281</v>
      </c>
      <c r="F1071">
        <v>5</v>
      </c>
      <c r="G1071" t="str">
        <f>_xlfn.XLOOKUP(C1071,Employee_Master!A:A,Employee_Master!B:B)</f>
        <v>Karan Sharma</v>
      </c>
      <c r="H1071" t="str">
        <f>_xlfn.XLOOKUP(D1071,Product_Master!A:A,Product_Master!B:B)</f>
        <v>Cabinet 37</v>
      </c>
      <c r="I1071">
        <f>_xlfn.XLOOKUP(D1071,Product_Master!A:A,Product_Master!D:D)</f>
        <v>10000</v>
      </c>
      <c r="J1071">
        <f t="shared" si="16"/>
        <v>50000</v>
      </c>
      <c r="K1071" t="str">
        <f>_xlfn.XLOOKUP(D1071,Product_Master!A:A,Product_Master!C:C)</f>
        <v>Furniture</v>
      </c>
      <c r="L1071" t="str">
        <f>_xlfn.XLOOKUP(C1071,Employee_Master!A:A,Employee_Master!B:B)</f>
        <v>Karan Sharma</v>
      </c>
    </row>
    <row r="1072" spans="1:12" x14ac:dyDescent="0.3">
      <c r="A1072" t="s">
        <v>1348</v>
      </c>
      <c r="B1072" s="1">
        <v>45914</v>
      </c>
      <c r="C1072" t="s">
        <v>71</v>
      </c>
      <c r="D1072" t="s">
        <v>210</v>
      </c>
      <c r="E1072" t="s">
        <v>290</v>
      </c>
      <c r="F1072">
        <v>7</v>
      </c>
      <c r="G1072" t="str">
        <f>_xlfn.XLOOKUP(C1072,Employee_Master!A:A,Employee_Master!B:B)</f>
        <v>Amit Mehta</v>
      </c>
      <c r="H1072" t="str">
        <f>_xlfn.XLOOKUP(D1072,Product_Master!A:A,Product_Master!B:B)</f>
        <v>Laptop 21</v>
      </c>
      <c r="I1072">
        <f>_xlfn.XLOOKUP(D1072,Product_Master!A:A,Product_Master!D:D)</f>
        <v>60000</v>
      </c>
      <c r="J1072">
        <f t="shared" si="16"/>
        <v>420000</v>
      </c>
      <c r="K1072" t="str">
        <f>_xlfn.XLOOKUP(D1072,Product_Master!A:A,Product_Master!C:C)</f>
        <v>Electronics</v>
      </c>
      <c r="L1072" t="str">
        <f>_xlfn.XLOOKUP(C1072,Employee_Master!A:A,Employee_Master!B:B)</f>
        <v>Amit Mehta</v>
      </c>
    </row>
    <row r="1073" spans="1:12" x14ac:dyDescent="0.3">
      <c r="A1073" t="s">
        <v>1349</v>
      </c>
      <c r="B1073" s="1">
        <v>45666</v>
      </c>
      <c r="C1073" t="s">
        <v>70</v>
      </c>
      <c r="D1073" t="s">
        <v>244</v>
      </c>
      <c r="E1073" t="s">
        <v>275</v>
      </c>
      <c r="F1073">
        <v>17</v>
      </c>
      <c r="G1073" t="str">
        <f>_xlfn.XLOOKUP(C1073,Employee_Master!A:A,Employee_Master!B:B)</f>
        <v>Rohit Jain</v>
      </c>
      <c r="H1073" t="str">
        <f>_xlfn.XLOOKUP(D1073,Product_Master!A:A,Product_Master!B:B)</f>
        <v>Notebook 38</v>
      </c>
      <c r="I1073">
        <f>_xlfn.XLOOKUP(D1073,Product_Master!A:A,Product_Master!D:D)</f>
        <v>100</v>
      </c>
      <c r="J1073">
        <f t="shared" si="16"/>
        <v>1700</v>
      </c>
      <c r="K1073" t="str">
        <f>_xlfn.XLOOKUP(D1073,Product_Master!A:A,Product_Master!C:C)</f>
        <v>Office Supplies</v>
      </c>
      <c r="L1073" t="str">
        <f>_xlfn.XLOOKUP(C1073,Employee_Master!A:A,Employee_Master!B:B)</f>
        <v>Rohit Jain</v>
      </c>
    </row>
    <row r="1074" spans="1:12" x14ac:dyDescent="0.3">
      <c r="A1074" t="s">
        <v>1350</v>
      </c>
      <c r="B1074" s="1">
        <v>45755</v>
      </c>
      <c r="C1074" t="s">
        <v>39</v>
      </c>
      <c r="D1074" t="s">
        <v>226</v>
      </c>
      <c r="E1074" t="s">
        <v>275</v>
      </c>
      <c r="F1074">
        <v>18</v>
      </c>
      <c r="G1074" t="str">
        <f>_xlfn.XLOOKUP(C1074,Employee_Master!A:A,Employee_Master!B:B)</f>
        <v>Amit Agarwal</v>
      </c>
      <c r="H1074" t="str">
        <f>_xlfn.XLOOKUP(D1074,Product_Master!A:A,Product_Master!B:B)</f>
        <v>Printer Paper 29</v>
      </c>
      <c r="I1074">
        <f>_xlfn.XLOOKUP(D1074,Product_Master!A:A,Product_Master!D:D)</f>
        <v>300</v>
      </c>
      <c r="J1074">
        <f t="shared" si="16"/>
        <v>5400</v>
      </c>
      <c r="K1074" t="str">
        <f>_xlfn.XLOOKUP(D1074,Product_Master!A:A,Product_Master!C:C)</f>
        <v>Office Supplies</v>
      </c>
      <c r="L1074" t="str">
        <f>_xlfn.XLOOKUP(C1074,Employee_Master!A:A,Employee_Master!B:B)</f>
        <v>Amit Agarwal</v>
      </c>
    </row>
    <row r="1075" spans="1:12" x14ac:dyDescent="0.3">
      <c r="A1075" t="s">
        <v>1351</v>
      </c>
      <c r="B1075" s="1">
        <v>45812</v>
      </c>
      <c r="C1075" t="s">
        <v>18</v>
      </c>
      <c r="D1075" t="s">
        <v>240</v>
      </c>
      <c r="E1075" t="s">
        <v>281</v>
      </c>
      <c r="F1075">
        <v>4</v>
      </c>
      <c r="G1075" t="str">
        <f>_xlfn.XLOOKUP(C1075,Employee_Master!A:A,Employee_Master!B:B)</f>
        <v>Pooja Verma</v>
      </c>
      <c r="H1075" t="str">
        <f>_xlfn.XLOOKUP(D1075,Product_Master!A:A,Product_Master!B:B)</f>
        <v>Desk 36</v>
      </c>
      <c r="I1075">
        <f>_xlfn.XLOOKUP(D1075,Product_Master!A:A,Product_Master!D:D)</f>
        <v>12000</v>
      </c>
      <c r="J1075">
        <f t="shared" si="16"/>
        <v>48000</v>
      </c>
      <c r="K1075" t="str">
        <f>_xlfn.XLOOKUP(D1075,Product_Master!A:A,Product_Master!C:C)</f>
        <v>Furniture</v>
      </c>
      <c r="L1075" t="str">
        <f>_xlfn.XLOOKUP(C1075,Employee_Master!A:A,Employee_Master!B:B)</f>
        <v>Pooja Verma</v>
      </c>
    </row>
    <row r="1076" spans="1:12" x14ac:dyDescent="0.3">
      <c r="A1076" t="s">
        <v>1352</v>
      </c>
      <c r="B1076" s="1">
        <v>45773</v>
      </c>
      <c r="C1076" t="s">
        <v>4</v>
      </c>
      <c r="D1076" t="s">
        <v>214</v>
      </c>
      <c r="E1076" t="s">
        <v>277</v>
      </c>
      <c r="F1076">
        <v>6</v>
      </c>
      <c r="G1076" t="str">
        <f>_xlfn.XLOOKUP(C1076,Employee_Master!A:A,Employee_Master!B:B)</f>
        <v>Priya Sharma</v>
      </c>
      <c r="H1076" t="str">
        <f>_xlfn.XLOOKUP(D1076,Product_Master!A:A,Product_Master!B:B)</f>
        <v>Keyboard 23</v>
      </c>
      <c r="I1076">
        <f>_xlfn.XLOOKUP(D1076,Product_Master!A:A,Product_Master!D:D)</f>
        <v>1200</v>
      </c>
      <c r="J1076">
        <f t="shared" si="16"/>
        <v>7200</v>
      </c>
      <c r="K1076" t="str">
        <f>_xlfn.XLOOKUP(D1076,Product_Master!A:A,Product_Master!C:C)</f>
        <v>Electronics</v>
      </c>
      <c r="L1076" t="str">
        <f>_xlfn.XLOOKUP(C1076,Employee_Master!A:A,Employee_Master!B:B)</f>
        <v>Priya Sharma</v>
      </c>
    </row>
    <row r="1077" spans="1:12" x14ac:dyDescent="0.3">
      <c r="A1077" t="s">
        <v>1353</v>
      </c>
      <c r="B1077" s="1">
        <v>45946</v>
      </c>
      <c r="C1077" t="s">
        <v>158</v>
      </c>
      <c r="D1077" t="s">
        <v>256</v>
      </c>
      <c r="E1077" t="s">
        <v>277</v>
      </c>
      <c r="F1077">
        <v>2</v>
      </c>
      <c r="G1077" t="str">
        <f>_xlfn.XLOOKUP(C1077,Employee_Master!A:A,Employee_Master!B:B)</f>
        <v>Rohit Yadav</v>
      </c>
      <c r="H1077" t="str">
        <f>_xlfn.XLOOKUP(D1077,Product_Master!A:A,Product_Master!B:B)</f>
        <v>Monitor 44</v>
      </c>
      <c r="I1077">
        <f>_xlfn.XLOOKUP(D1077,Product_Master!A:A,Product_Master!D:D)</f>
        <v>15000</v>
      </c>
      <c r="J1077">
        <f t="shared" si="16"/>
        <v>30000</v>
      </c>
      <c r="K1077" t="str">
        <f>_xlfn.XLOOKUP(D1077,Product_Master!A:A,Product_Master!C:C)</f>
        <v>Electronics</v>
      </c>
      <c r="L1077" t="str">
        <f>_xlfn.XLOOKUP(C1077,Employee_Master!A:A,Employee_Master!B:B)</f>
        <v>Rohit Yadav</v>
      </c>
    </row>
    <row r="1078" spans="1:12" x14ac:dyDescent="0.3">
      <c r="A1078" t="s">
        <v>1354</v>
      </c>
      <c r="B1078" s="1">
        <v>45848</v>
      </c>
      <c r="C1078" t="s">
        <v>123</v>
      </c>
      <c r="D1078" t="s">
        <v>242</v>
      </c>
      <c r="E1078" t="s">
        <v>281</v>
      </c>
      <c r="F1078">
        <v>2</v>
      </c>
      <c r="G1078" t="str">
        <f>_xlfn.XLOOKUP(C1078,Employee_Master!A:A,Employee_Master!B:B)</f>
        <v>Pooja Jain</v>
      </c>
      <c r="H1078" t="str">
        <f>_xlfn.XLOOKUP(D1078,Product_Master!A:A,Product_Master!B:B)</f>
        <v>Cabinet 37</v>
      </c>
      <c r="I1078">
        <f>_xlfn.XLOOKUP(D1078,Product_Master!A:A,Product_Master!D:D)</f>
        <v>10000</v>
      </c>
      <c r="J1078">
        <f t="shared" si="16"/>
        <v>20000</v>
      </c>
      <c r="K1078" t="str">
        <f>_xlfn.XLOOKUP(D1078,Product_Master!A:A,Product_Master!C:C)</f>
        <v>Furniture</v>
      </c>
      <c r="L1078" t="str">
        <f>_xlfn.XLOOKUP(C1078,Employee_Master!A:A,Employee_Master!B:B)</f>
        <v>Pooja Jain</v>
      </c>
    </row>
    <row r="1079" spans="1:12" x14ac:dyDescent="0.3">
      <c r="A1079" t="s">
        <v>1355</v>
      </c>
      <c r="B1079" s="1">
        <v>45871</v>
      </c>
      <c r="C1079" t="s">
        <v>101</v>
      </c>
      <c r="D1079" t="s">
        <v>252</v>
      </c>
      <c r="E1079" t="s">
        <v>277</v>
      </c>
      <c r="F1079">
        <v>12</v>
      </c>
      <c r="G1079" t="str">
        <f>_xlfn.XLOOKUP(C1079,Employee_Master!A:A,Employee_Master!B:B)</f>
        <v>Pooja Verma</v>
      </c>
      <c r="H1079" t="str">
        <f>_xlfn.XLOOKUP(D1079,Product_Master!A:A,Product_Master!B:B)</f>
        <v>Mouse 42</v>
      </c>
      <c r="I1079">
        <f>_xlfn.XLOOKUP(D1079,Product_Master!A:A,Product_Master!D:D)</f>
        <v>500</v>
      </c>
      <c r="J1079">
        <f t="shared" si="16"/>
        <v>6000</v>
      </c>
      <c r="K1079" t="str">
        <f>_xlfn.XLOOKUP(D1079,Product_Master!A:A,Product_Master!C:C)</f>
        <v>Electronics</v>
      </c>
      <c r="L1079" t="str">
        <f>_xlfn.XLOOKUP(C1079,Employee_Master!A:A,Employee_Master!B:B)</f>
        <v>Pooja Verma</v>
      </c>
    </row>
    <row r="1080" spans="1:12" x14ac:dyDescent="0.3">
      <c r="A1080" t="s">
        <v>1356</v>
      </c>
      <c r="B1080" s="1">
        <v>46015</v>
      </c>
      <c r="C1080" t="s">
        <v>27</v>
      </c>
      <c r="D1080" t="s">
        <v>176</v>
      </c>
      <c r="E1080" t="s">
        <v>281</v>
      </c>
      <c r="F1080">
        <v>14</v>
      </c>
      <c r="G1080" t="str">
        <f>_xlfn.XLOOKUP(C1080,Employee_Master!A:A,Employee_Master!B:B)</f>
        <v>Pooja Jain</v>
      </c>
      <c r="H1080" t="str">
        <f>_xlfn.XLOOKUP(D1080,Product_Master!A:A,Product_Master!B:B)</f>
        <v>Office Chair 5</v>
      </c>
      <c r="I1080">
        <f>_xlfn.XLOOKUP(D1080,Product_Master!A:A,Product_Master!D:D)</f>
        <v>7000</v>
      </c>
      <c r="J1080">
        <f t="shared" si="16"/>
        <v>98000</v>
      </c>
      <c r="K1080" t="str">
        <f>_xlfn.XLOOKUP(D1080,Product_Master!A:A,Product_Master!C:C)</f>
        <v>Furniture</v>
      </c>
      <c r="L1080" t="str">
        <f>_xlfn.XLOOKUP(C1080,Employee_Master!A:A,Employee_Master!B:B)</f>
        <v>Pooja Jain</v>
      </c>
    </row>
    <row r="1081" spans="1:12" x14ac:dyDescent="0.3">
      <c r="A1081" t="s">
        <v>1357</v>
      </c>
      <c r="B1081" s="1">
        <v>45671</v>
      </c>
      <c r="C1081" t="s">
        <v>159</v>
      </c>
      <c r="D1081" t="s">
        <v>266</v>
      </c>
      <c r="E1081" t="s">
        <v>275</v>
      </c>
      <c r="F1081">
        <v>11</v>
      </c>
      <c r="G1081" t="str">
        <f>_xlfn.XLOOKUP(C1081,Employee_Master!A:A,Employee_Master!B:B)</f>
        <v>Karan Sharma</v>
      </c>
      <c r="H1081" t="str">
        <f>_xlfn.XLOOKUP(D1081,Product_Master!A:A,Product_Master!B:B)</f>
        <v>Printer Paper 49</v>
      </c>
      <c r="I1081">
        <f>_xlfn.XLOOKUP(D1081,Product_Master!A:A,Product_Master!D:D)</f>
        <v>300</v>
      </c>
      <c r="J1081">
        <f t="shared" si="16"/>
        <v>3300</v>
      </c>
      <c r="K1081" t="str">
        <f>_xlfn.XLOOKUP(D1081,Product_Master!A:A,Product_Master!C:C)</f>
        <v>Office Supplies</v>
      </c>
      <c r="L1081" t="str">
        <f>_xlfn.XLOOKUP(C1081,Employee_Master!A:A,Employee_Master!B:B)</f>
        <v>Karan Sharma</v>
      </c>
    </row>
    <row r="1082" spans="1:12" x14ac:dyDescent="0.3">
      <c r="A1082" t="s">
        <v>1358</v>
      </c>
      <c r="B1082" s="1">
        <v>45669</v>
      </c>
      <c r="C1082" t="s">
        <v>159</v>
      </c>
      <c r="D1082" t="s">
        <v>256</v>
      </c>
      <c r="E1082" t="s">
        <v>275</v>
      </c>
      <c r="F1082">
        <v>1</v>
      </c>
      <c r="G1082" t="str">
        <f>_xlfn.XLOOKUP(C1082,Employee_Master!A:A,Employee_Master!B:B)</f>
        <v>Karan Sharma</v>
      </c>
      <c r="H1082" t="str">
        <f>_xlfn.XLOOKUP(D1082,Product_Master!A:A,Product_Master!B:B)</f>
        <v>Monitor 44</v>
      </c>
      <c r="I1082">
        <f>_xlfn.XLOOKUP(D1082,Product_Master!A:A,Product_Master!D:D)</f>
        <v>15000</v>
      </c>
      <c r="J1082">
        <f t="shared" si="16"/>
        <v>15000</v>
      </c>
      <c r="K1082" t="str">
        <f>_xlfn.XLOOKUP(D1082,Product_Master!A:A,Product_Master!C:C)</f>
        <v>Electronics</v>
      </c>
      <c r="L1082" t="str">
        <f>_xlfn.XLOOKUP(C1082,Employee_Master!A:A,Employee_Master!B:B)</f>
        <v>Karan Sharma</v>
      </c>
    </row>
    <row r="1083" spans="1:12" x14ac:dyDescent="0.3">
      <c r="A1083" t="s">
        <v>1359</v>
      </c>
      <c r="B1083" s="1">
        <v>45942</v>
      </c>
      <c r="C1083" t="s">
        <v>43</v>
      </c>
      <c r="D1083" t="s">
        <v>210</v>
      </c>
      <c r="E1083" t="s">
        <v>290</v>
      </c>
      <c r="F1083">
        <v>18</v>
      </c>
      <c r="G1083" t="str">
        <f>_xlfn.XLOOKUP(C1083,Employee_Master!A:A,Employee_Master!B:B)</f>
        <v>Anjali Kumar</v>
      </c>
      <c r="H1083" t="str">
        <f>_xlfn.XLOOKUP(D1083,Product_Master!A:A,Product_Master!B:B)</f>
        <v>Laptop 21</v>
      </c>
      <c r="I1083">
        <f>_xlfn.XLOOKUP(D1083,Product_Master!A:A,Product_Master!D:D)</f>
        <v>60000</v>
      </c>
      <c r="J1083">
        <f t="shared" si="16"/>
        <v>1080000</v>
      </c>
      <c r="K1083" t="str">
        <f>_xlfn.XLOOKUP(D1083,Product_Master!A:A,Product_Master!C:C)</f>
        <v>Electronics</v>
      </c>
      <c r="L1083" t="str">
        <f>_xlfn.XLOOKUP(C1083,Employee_Master!A:A,Employee_Master!B:B)</f>
        <v>Anjali Kumar</v>
      </c>
    </row>
    <row r="1084" spans="1:12" x14ac:dyDescent="0.3">
      <c r="A1084" t="s">
        <v>1360</v>
      </c>
      <c r="B1084" s="1">
        <v>45872</v>
      </c>
      <c r="C1084" t="s">
        <v>37</v>
      </c>
      <c r="D1084" t="s">
        <v>236</v>
      </c>
      <c r="E1084" t="s">
        <v>290</v>
      </c>
      <c r="F1084">
        <v>8</v>
      </c>
      <c r="G1084" t="str">
        <f>_xlfn.XLOOKUP(C1084,Employee_Master!A:A,Employee_Master!B:B)</f>
        <v>Rahul Yadav</v>
      </c>
      <c r="H1084" t="str">
        <f>_xlfn.XLOOKUP(D1084,Product_Master!A:A,Product_Master!B:B)</f>
        <v>Monitor 34</v>
      </c>
      <c r="I1084">
        <f>_xlfn.XLOOKUP(D1084,Product_Master!A:A,Product_Master!D:D)</f>
        <v>15000</v>
      </c>
      <c r="J1084">
        <f t="shared" si="16"/>
        <v>120000</v>
      </c>
      <c r="K1084" t="str">
        <f>_xlfn.XLOOKUP(D1084,Product_Master!A:A,Product_Master!C:C)</f>
        <v>Electronics</v>
      </c>
      <c r="L1084" t="str">
        <f>_xlfn.XLOOKUP(C1084,Employee_Master!A:A,Employee_Master!B:B)</f>
        <v>Rahul Yadav</v>
      </c>
    </row>
    <row r="1085" spans="1:12" x14ac:dyDescent="0.3">
      <c r="A1085" t="s">
        <v>1361</v>
      </c>
      <c r="B1085" s="1">
        <v>45665</v>
      </c>
      <c r="C1085" t="s">
        <v>32</v>
      </c>
      <c r="D1085" t="s">
        <v>181</v>
      </c>
      <c r="E1085" t="s">
        <v>290</v>
      </c>
      <c r="F1085">
        <v>12</v>
      </c>
      <c r="G1085" t="str">
        <f>_xlfn.XLOOKUP(C1085,Employee_Master!A:A,Employee_Master!B:B)</f>
        <v>Karan Gupta</v>
      </c>
      <c r="H1085" t="str">
        <f>_xlfn.XLOOKUP(D1085,Product_Master!A:A,Product_Master!B:B)</f>
        <v>Cabinet 7</v>
      </c>
      <c r="I1085">
        <f>_xlfn.XLOOKUP(D1085,Product_Master!A:A,Product_Master!D:D)</f>
        <v>10000</v>
      </c>
      <c r="J1085">
        <f t="shared" si="16"/>
        <v>120000</v>
      </c>
      <c r="K1085" t="str">
        <f>_xlfn.XLOOKUP(D1085,Product_Master!A:A,Product_Master!C:C)</f>
        <v>Furniture</v>
      </c>
      <c r="L1085" t="str">
        <f>_xlfn.XLOOKUP(C1085,Employee_Master!A:A,Employee_Master!B:B)</f>
        <v>Karan Gupta</v>
      </c>
    </row>
    <row r="1086" spans="1:12" x14ac:dyDescent="0.3">
      <c r="A1086" t="s">
        <v>1362</v>
      </c>
      <c r="B1086" s="1">
        <v>46014</v>
      </c>
      <c r="C1086" t="s">
        <v>153</v>
      </c>
      <c r="D1086" t="s">
        <v>246</v>
      </c>
      <c r="E1086" t="s">
        <v>290</v>
      </c>
      <c r="F1086">
        <v>19</v>
      </c>
      <c r="G1086" t="str">
        <f>_xlfn.XLOOKUP(C1086,Employee_Master!A:A,Employee_Master!B:B)</f>
        <v>Rohit Kumar</v>
      </c>
      <c r="H1086" t="str">
        <f>_xlfn.XLOOKUP(D1086,Product_Master!A:A,Product_Master!B:B)</f>
        <v>Printer Paper 39</v>
      </c>
      <c r="I1086">
        <f>_xlfn.XLOOKUP(D1086,Product_Master!A:A,Product_Master!D:D)</f>
        <v>300</v>
      </c>
      <c r="J1086">
        <f t="shared" si="16"/>
        <v>5700</v>
      </c>
      <c r="K1086" t="str">
        <f>_xlfn.XLOOKUP(D1086,Product_Master!A:A,Product_Master!C:C)</f>
        <v>Office Supplies</v>
      </c>
      <c r="L1086" t="str">
        <f>_xlfn.XLOOKUP(C1086,Employee_Master!A:A,Employee_Master!B:B)</f>
        <v>Rohit Kumar</v>
      </c>
    </row>
    <row r="1087" spans="1:12" x14ac:dyDescent="0.3">
      <c r="A1087" t="s">
        <v>1363</v>
      </c>
      <c r="B1087" s="1">
        <v>45934</v>
      </c>
      <c r="C1087" t="s">
        <v>12</v>
      </c>
      <c r="D1087" t="s">
        <v>262</v>
      </c>
      <c r="E1087" t="s">
        <v>281</v>
      </c>
      <c r="F1087">
        <v>17</v>
      </c>
      <c r="G1087" t="str">
        <f>_xlfn.XLOOKUP(C1087,Employee_Master!A:A,Employee_Master!B:B)</f>
        <v>Sneha Mehta</v>
      </c>
      <c r="H1087" t="str">
        <f>_xlfn.XLOOKUP(D1087,Product_Master!A:A,Product_Master!B:B)</f>
        <v>Cabinet 47</v>
      </c>
      <c r="I1087">
        <f>_xlfn.XLOOKUP(D1087,Product_Master!A:A,Product_Master!D:D)</f>
        <v>10000</v>
      </c>
      <c r="J1087">
        <f t="shared" si="16"/>
        <v>170000</v>
      </c>
      <c r="K1087" t="str">
        <f>_xlfn.XLOOKUP(D1087,Product_Master!A:A,Product_Master!C:C)</f>
        <v>Furniture</v>
      </c>
      <c r="L1087" t="str">
        <f>_xlfn.XLOOKUP(C1087,Employee_Master!A:A,Employee_Master!B:B)</f>
        <v>Sneha Mehta</v>
      </c>
    </row>
    <row r="1088" spans="1:12" x14ac:dyDescent="0.3">
      <c r="A1088" t="s">
        <v>1364</v>
      </c>
      <c r="B1088" s="1">
        <v>45772</v>
      </c>
      <c r="C1088" t="s">
        <v>87</v>
      </c>
      <c r="D1088" t="s">
        <v>190</v>
      </c>
      <c r="E1088" t="s">
        <v>290</v>
      </c>
      <c r="F1088">
        <v>16</v>
      </c>
      <c r="G1088" t="str">
        <f>_xlfn.XLOOKUP(C1088,Employee_Master!A:A,Employee_Master!B:B)</f>
        <v>Rahul Sharma</v>
      </c>
      <c r="H1088" t="str">
        <f>_xlfn.XLOOKUP(D1088,Product_Master!A:A,Product_Master!B:B)</f>
        <v>Laptop 11</v>
      </c>
      <c r="I1088">
        <f>_xlfn.XLOOKUP(D1088,Product_Master!A:A,Product_Master!D:D)</f>
        <v>60000</v>
      </c>
      <c r="J1088">
        <f t="shared" si="16"/>
        <v>960000</v>
      </c>
      <c r="K1088" t="str">
        <f>_xlfn.XLOOKUP(D1088,Product_Master!A:A,Product_Master!C:C)</f>
        <v>Electronics</v>
      </c>
      <c r="L1088" t="str">
        <f>_xlfn.XLOOKUP(C1088,Employee_Master!A:A,Employee_Master!B:B)</f>
        <v>Rahul Sharma</v>
      </c>
    </row>
    <row r="1089" spans="1:12" x14ac:dyDescent="0.3">
      <c r="A1089" t="s">
        <v>1365</v>
      </c>
      <c r="B1089" s="1">
        <v>45789</v>
      </c>
      <c r="C1089" t="s">
        <v>37</v>
      </c>
      <c r="D1089" t="s">
        <v>210</v>
      </c>
      <c r="E1089" t="s">
        <v>277</v>
      </c>
      <c r="F1089">
        <v>7</v>
      </c>
      <c r="G1089" t="str">
        <f>_xlfn.XLOOKUP(C1089,Employee_Master!A:A,Employee_Master!B:B)</f>
        <v>Rahul Yadav</v>
      </c>
      <c r="H1089" t="str">
        <f>_xlfn.XLOOKUP(D1089,Product_Master!A:A,Product_Master!B:B)</f>
        <v>Laptop 21</v>
      </c>
      <c r="I1089">
        <f>_xlfn.XLOOKUP(D1089,Product_Master!A:A,Product_Master!D:D)</f>
        <v>60000</v>
      </c>
      <c r="J1089">
        <f t="shared" si="16"/>
        <v>420000</v>
      </c>
      <c r="K1089" t="str">
        <f>_xlfn.XLOOKUP(D1089,Product_Master!A:A,Product_Master!C:C)</f>
        <v>Electronics</v>
      </c>
      <c r="L1089" t="str">
        <f>_xlfn.XLOOKUP(C1089,Employee_Master!A:A,Employee_Master!B:B)</f>
        <v>Rahul Yadav</v>
      </c>
    </row>
    <row r="1090" spans="1:12" x14ac:dyDescent="0.3">
      <c r="A1090" t="s">
        <v>1366</v>
      </c>
      <c r="B1090" s="1">
        <v>45818</v>
      </c>
      <c r="C1090" t="s">
        <v>62</v>
      </c>
      <c r="D1090" t="s">
        <v>204</v>
      </c>
      <c r="E1090" t="s">
        <v>290</v>
      </c>
      <c r="F1090">
        <v>16</v>
      </c>
      <c r="G1090" t="str">
        <f>_xlfn.XLOOKUP(C1090,Employee_Master!A:A,Employee_Master!B:B)</f>
        <v>Neha Gupta</v>
      </c>
      <c r="H1090" t="str">
        <f>_xlfn.XLOOKUP(D1090,Product_Master!A:A,Product_Master!B:B)</f>
        <v>Notebook 18</v>
      </c>
      <c r="I1090">
        <f>_xlfn.XLOOKUP(D1090,Product_Master!A:A,Product_Master!D:D)</f>
        <v>100</v>
      </c>
      <c r="J1090">
        <f t="shared" si="16"/>
        <v>1600</v>
      </c>
      <c r="K1090" t="str">
        <f>_xlfn.XLOOKUP(D1090,Product_Master!A:A,Product_Master!C:C)</f>
        <v>Office Supplies</v>
      </c>
      <c r="L1090" t="str">
        <f>_xlfn.XLOOKUP(C1090,Employee_Master!A:A,Employee_Master!B:B)</f>
        <v>Neha Gupta</v>
      </c>
    </row>
    <row r="1091" spans="1:12" x14ac:dyDescent="0.3">
      <c r="A1091" t="s">
        <v>1367</v>
      </c>
      <c r="B1091" s="1">
        <v>46010</v>
      </c>
      <c r="C1091" t="s">
        <v>34</v>
      </c>
      <c r="D1091" t="s">
        <v>232</v>
      </c>
      <c r="E1091" t="s">
        <v>281</v>
      </c>
      <c r="F1091">
        <v>19</v>
      </c>
      <c r="G1091" t="str">
        <f>_xlfn.XLOOKUP(C1091,Employee_Master!A:A,Employee_Master!B:B)</f>
        <v>Priya Sharma</v>
      </c>
      <c r="H1091" t="str">
        <f>_xlfn.XLOOKUP(D1091,Product_Master!A:A,Product_Master!B:B)</f>
        <v>Mouse 32</v>
      </c>
      <c r="I1091">
        <f>_xlfn.XLOOKUP(D1091,Product_Master!A:A,Product_Master!D:D)</f>
        <v>500</v>
      </c>
      <c r="J1091">
        <f t="shared" ref="J1091:J1154" si="17">F1091*I1091</f>
        <v>9500</v>
      </c>
      <c r="K1091" t="str">
        <f>_xlfn.XLOOKUP(D1091,Product_Master!A:A,Product_Master!C:C)</f>
        <v>Electronics</v>
      </c>
      <c r="L1091" t="str">
        <f>_xlfn.XLOOKUP(C1091,Employee_Master!A:A,Employee_Master!B:B)</f>
        <v>Priya Sharma</v>
      </c>
    </row>
    <row r="1092" spans="1:12" x14ac:dyDescent="0.3">
      <c r="A1092" t="s">
        <v>1368</v>
      </c>
      <c r="B1092" s="1">
        <v>46013</v>
      </c>
      <c r="C1092" t="s">
        <v>68</v>
      </c>
      <c r="D1092" t="s">
        <v>262</v>
      </c>
      <c r="E1092" t="s">
        <v>290</v>
      </c>
      <c r="F1092">
        <v>19</v>
      </c>
      <c r="G1092" t="str">
        <f>_xlfn.XLOOKUP(C1092,Employee_Master!A:A,Employee_Master!B:B)</f>
        <v>Priya Kumar</v>
      </c>
      <c r="H1092" t="str">
        <f>_xlfn.XLOOKUP(D1092,Product_Master!A:A,Product_Master!B:B)</f>
        <v>Cabinet 47</v>
      </c>
      <c r="I1092">
        <f>_xlfn.XLOOKUP(D1092,Product_Master!A:A,Product_Master!D:D)</f>
        <v>10000</v>
      </c>
      <c r="J1092">
        <f t="shared" si="17"/>
        <v>190000</v>
      </c>
      <c r="K1092" t="str">
        <f>_xlfn.XLOOKUP(D1092,Product_Master!A:A,Product_Master!C:C)</f>
        <v>Furniture</v>
      </c>
      <c r="L1092" t="str">
        <f>_xlfn.XLOOKUP(C1092,Employee_Master!A:A,Employee_Master!B:B)</f>
        <v>Priya Kumar</v>
      </c>
    </row>
    <row r="1093" spans="1:12" x14ac:dyDescent="0.3">
      <c r="A1093" t="s">
        <v>1369</v>
      </c>
      <c r="B1093" s="1">
        <v>45975</v>
      </c>
      <c r="C1093" t="s">
        <v>81</v>
      </c>
      <c r="D1093" t="s">
        <v>250</v>
      </c>
      <c r="E1093" t="s">
        <v>290</v>
      </c>
      <c r="F1093">
        <v>14</v>
      </c>
      <c r="G1093" t="str">
        <f>_xlfn.XLOOKUP(C1093,Employee_Master!A:A,Employee_Master!B:B)</f>
        <v>Priya Verma</v>
      </c>
      <c r="H1093" t="str">
        <f>_xlfn.XLOOKUP(D1093,Product_Master!A:A,Product_Master!B:B)</f>
        <v>Laptop 41</v>
      </c>
      <c r="I1093">
        <f>_xlfn.XLOOKUP(D1093,Product_Master!A:A,Product_Master!D:D)</f>
        <v>60000</v>
      </c>
      <c r="J1093">
        <f t="shared" si="17"/>
        <v>840000</v>
      </c>
      <c r="K1093" t="str">
        <f>_xlfn.XLOOKUP(D1093,Product_Master!A:A,Product_Master!C:C)</f>
        <v>Electronics</v>
      </c>
      <c r="L1093" t="str">
        <f>_xlfn.XLOOKUP(C1093,Employee_Master!A:A,Employee_Master!B:B)</f>
        <v>Priya Verma</v>
      </c>
    </row>
    <row r="1094" spans="1:12" x14ac:dyDescent="0.3">
      <c r="A1094" t="s">
        <v>1370</v>
      </c>
      <c r="B1094" s="1">
        <v>45692</v>
      </c>
      <c r="C1094" t="s">
        <v>69</v>
      </c>
      <c r="D1094" t="s">
        <v>186</v>
      </c>
      <c r="E1094" t="s">
        <v>281</v>
      </c>
      <c r="F1094">
        <v>8</v>
      </c>
      <c r="G1094" t="str">
        <f>_xlfn.XLOOKUP(C1094,Employee_Master!A:A,Employee_Master!B:B)</f>
        <v>Amit Verma</v>
      </c>
      <c r="H1094" t="str">
        <f>_xlfn.XLOOKUP(D1094,Product_Master!A:A,Product_Master!B:B)</f>
        <v>Printer Paper 9</v>
      </c>
      <c r="I1094">
        <f>_xlfn.XLOOKUP(D1094,Product_Master!A:A,Product_Master!D:D)</f>
        <v>300</v>
      </c>
      <c r="J1094">
        <f t="shared" si="17"/>
        <v>2400</v>
      </c>
      <c r="K1094" t="str">
        <f>_xlfn.XLOOKUP(D1094,Product_Master!A:A,Product_Master!C:C)</f>
        <v>Office Supplies</v>
      </c>
      <c r="L1094" t="str">
        <f>_xlfn.XLOOKUP(C1094,Employee_Master!A:A,Employee_Master!B:B)</f>
        <v>Amit Verma</v>
      </c>
    </row>
    <row r="1095" spans="1:12" x14ac:dyDescent="0.3">
      <c r="A1095" t="s">
        <v>1371</v>
      </c>
      <c r="B1095" s="1">
        <v>45746</v>
      </c>
      <c r="C1095" t="s">
        <v>60</v>
      </c>
      <c r="D1095" t="s">
        <v>234</v>
      </c>
      <c r="E1095" t="s">
        <v>281</v>
      </c>
      <c r="F1095">
        <v>10</v>
      </c>
      <c r="G1095" t="str">
        <f>_xlfn.XLOOKUP(C1095,Employee_Master!A:A,Employee_Master!B:B)</f>
        <v>Sneha Agarwal</v>
      </c>
      <c r="H1095" t="str">
        <f>_xlfn.XLOOKUP(D1095,Product_Master!A:A,Product_Master!B:B)</f>
        <v>Keyboard 33</v>
      </c>
      <c r="I1095">
        <f>_xlfn.XLOOKUP(D1095,Product_Master!A:A,Product_Master!D:D)</f>
        <v>1200</v>
      </c>
      <c r="J1095">
        <f t="shared" si="17"/>
        <v>12000</v>
      </c>
      <c r="K1095" t="str">
        <f>_xlfn.XLOOKUP(D1095,Product_Master!A:A,Product_Master!C:C)</f>
        <v>Electronics</v>
      </c>
      <c r="L1095" t="str">
        <f>_xlfn.XLOOKUP(C1095,Employee_Master!A:A,Employee_Master!B:B)</f>
        <v>Sneha Agarwal</v>
      </c>
    </row>
    <row r="1096" spans="1:12" x14ac:dyDescent="0.3">
      <c r="A1096" t="s">
        <v>1372</v>
      </c>
      <c r="B1096" s="1">
        <v>45781</v>
      </c>
      <c r="C1096" t="s">
        <v>100</v>
      </c>
      <c r="D1096" t="s">
        <v>234</v>
      </c>
      <c r="E1096" t="s">
        <v>281</v>
      </c>
      <c r="F1096">
        <v>19</v>
      </c>
      <c r="G1096" t="str">
        <f>_xlfn.XLOOKUP(C1096,Employee_Master!A:A,Employee_Master!B:B)</f>
        <v>Anjali Jain</v>
      </c>
      <c r="H1096" t="str">
        <f>_xlfn.XLOOKUP(D1096,Product_Master!A:A,Product_Master!B:B)</f>
        <v>Keyboard 33</v>
      </c>
      <c r="I1096">
        <f>_xlfn.XLOOKUP(D1096,Product_Master!A:A,Product_Master!D:D)</f>
        <v>1200</v>
      </c>
      <c r="J1096">
        <f t="shared" si="17"/>
        <v>22800</v>
      </c>
      <c r="K1096" t="str">
        <f>_xlfn.XLOOKUP(D1096,Product_Master!A:A,Product_Master!C:C)</f>
        <v>Electronics</v>
      </c>
      <c r="L1096" t="str">
        <f>_xlfn.XLOOKUP(C1096,Employee_Master!A:A,Employee_Master!B:B)</f>
        <v>Anjali Jain</v>
      </c>
    </row>
    <row r="1097" spans="1:12" x14ac:dyDescent="0.3">
      <c r="A1097" t="s">
        <v>1373</v>
      </c>
      <c r="B1097" s="1">
        <v>45898</v>
      </c>
      <c r="C1097" t="s">
        <v>83</v>
      </c>
      <c r="D1097" t="s">
        <v>179</v>
      </c>
      <c r="E1097" t="s">
        <v>277</v>
      </c>
      <c r="F1097">
        <v>20</v>
      </c>
      <c r="G1097" t="str">
        <f>_xlfn.XLOOKUP(C1097,Employee_Master!A:A,Employee_Master!B:B)</f>
        <v>Rahul Verma</v>
      </c>
      <c r="H1097" t="str">
        <f>_xlfn.XLOOKUP(D1097,Product_Master!A:A,Product_Master!B:B)</f>
        <v>Desk 6</v>
      </c>
      <c r="I1097">
        <f>_xlfn.XLOOKUP(D1097,Product_Master!A:A,Product_Master!D:D)</f>
        <v>12000</v>
      </c>
      <c r="J1097">
        <f t="shared" si="17"/>
        <v>240000</v>
      </c>
      <c r="K1097" t="str">
        <f>_xlfn.XLOOKUP(D1097,Product_Master!A:A,Product_Master!C:C)</f>
        <v>Furniture</v>
      </c>
      <c r="L1097" t="str">
        <f>_xlfn.XLOOKUP(C1097,Employee_Master!A:A,Employee_Master!B:B)</f>
        <v>Rahul Verma</v>
      </c>
    </row>
    <row r="1098" spans="1:12" x14ac:dyDescent="0.3">
      <c r="A1098" t="s">
        <v>1374</v>
      </c>
      <c r="B1098" s="1">
        <v>45660</v>
      </c>
      <c r="C1098" t="s">
        <v>53</v>
      </c>
      <c r="D1098" t="s">
        <v>198</v>
      </c>
      <c r="E1098" t="s">
        <v>290</v>
      </c>
      <c r="F1098">
        <v>7</v>
      </c>
      <c r="G1098" t="str">
        <f>_xlfn.XLOOKUP(C1098,Employee_Master!A:A,Employee_Master!B:B)</f>
        <v>Karan Sharma</v>
      </c>
      <c r="H1098" t="str">
        <f>_xlfn.XLOOKUP(D1098,Product_Master!A:A,Product_Master!B:B)</f>
        <v>Office Chair 15</v>
      </c>
      <c r="I1098">
        <f>_xlfn.XLOOKUP(D1098,Product_Master!A:A,Product_Master!D:D)</f>
        <v>7000</v>
      </c>
      <c r="J1098">
        <f t="shared" si="17"/>
        <v>49000</v>
      </c>
      <c r="K1098" t="str">
        <f>_xlfn.XLOOKUP(D1098,Product_Master!A:A,Product_Master!C:C)</f>
        <v>Furniture</v>
      </c>
      <c r="L1098" t="str">
        <f>_xlfn.XLOOKUP(C1098,Employee_Master!A:A,Employee_Master!B:B)</f>
        <v>Karan Sharma</v>
      </c>
    </row>
    <row r="1099" spans="1:12" x14ac:dyDescent="0.3">
      <c r="A1099" t="s">
        <v>1375</v>
      </c>
      <c r="B1099" s="1">
        <v>45999</v>
      </c>
      <c r="C1099" t="s">
        <v>155</v>
      </c>
      <c r="D1099" t="s">
        <v>174</v>
      </c>
      <c r="E1099" t="s">
        <v>281</v>
      </c>
      <c r="F1099">
        <v>20</v>
      </c>
      <c r="G1099" t="str">
        <f>_xlfn.XLOOKUP(C1099,Employee_Master!A:A,Employee_Master!B:B)</f>
        <v>Rahul Singh</v>
      </c>
      <c r="H1099" t="str">
        <f>_xlfn.XLOOKUP(D1099,Product_Master!A:A,Product_Master!B:B)</f>
        <v>Monitor 4</v>
      </c>
      <c r="I1099">
        <f>_xlfn.XLOOKUP(D1099,Product_Master!A:A,Product_Master!D:D)</f>
        <v>15000</v>
      </c>
      <c r="J1099">
        <f t="shared" si="17"/>
        <v>300000</v>
      </c>
      <c r="K1099" t="str">
        <f>_xlfn.XLOOKUP(D1099,Product_Master!A:A,Product_Master!C:C)</f>
        <v>Electronics</v>
      </c>
      <c r="L1099" t="str">
        <f>_xlfn.XLOOKUP(C1099,Employee_Master!A:A,Employee_Master!B:B)</f>
        <v>Rahul Singh</v>
      </c>
    </row>
    <row r="1100" spans="1:12" x14ac:dyDescent="0.3">
      <c r="A1100" t="s">
        <v>1376</v>
      </c>
      <c r="B1100" s="1">
        <v>45723</v>
      </c>
      <c r="C1100" t="s">
        <v>71</v>
      </c>
      <c r="D1100" t="s">
        <v>214</v>
      </c>
      <c r="E1100" t="s">
        <v>277</v>
      </c>
      <c r="F1100">
        <v>9</v>
      </c>
      <c r="G1100" t="str">
        <f>_xlfn.XLOOKUP(C1100,Employee_Master!A:A,Employee_Master!B:B)</f>
        <v>Amit Mehta</v>
      </c>
      <c r="H1100" t="str">
        <f>_xlfn.XLOOKUP(D1100,Product_Master!A:A,Product_Master!B:B)</f>
        <v>Keyboard 23</v>
      </c>
      <c r="I1100">
        <f>_xlfn.XLOOKUP(D1100,Product_Master!A:A,Product_Master!D:D)</f>
        <v>1200</v>
      </c>
      <c r="J1100">
        <f t="shared" si="17"/>
        <v>10800</v>
      </c>
      <c r="K1100" t="str">
        <f>_xlfn.XLOOKUP(D1100,Product_Master!A:A,Product_Master!C:C)</f>
        <v>Electronics</v>
      </c>
      <c r="L1100" t="str">
        <f>_xlfn.XLOOKUP(C1100,Employee_Master!A:A,Employee_Master!B:B)</f>
        <v>Amit Mehta</v>
      </c>
    </row>
    <row r="1101" spans="1:12" x14ac:dyDescent="0.3">
      <c r="A1101" t="s">
        <v>1377</v>
      </c>
      <c r="B1101" s="1">
        <v>45794</v>
      </c>
      <c r="C1101" t="s">
        <v>153</v>
      </c>
      <c r="D1101" t="s">
        <v>183</v>
      </c>
      <c r="E1101" t="s">
        <v>290</v>
      </c>
      <c r="F1101">
        <v>3</v>
      </c>
      <c r="G1101" t="str">
        <f>_xlfn.XLOOKUP(C1101,Employee_Master!A:A,Employee_Master!B:B)</f>
        <v>Rohit Kumar</v>
      </c>
      <c r="H1101" t="str">
        <f>_xlfn.XLOOKUP(D1101,Product_Master!A:A,Product_Master!B:B)</f>
        <v>Notebook 8</v>
      </c>
      <c r="I1101">
        <f>_xlfn.XLOOKUP(D1101,Product_Master!A:A,Product_Master!D:D)</f>
        <v>100</v>
      </c>
      <c r="J1101">
        <f t="shared" si="17"/>
        <v>300</v>
      </c>
      <c r="K1101" t="str">
        <f>_xlfn.XLOOKUP(D1101,Product_Master!A:A,Product_Master!C:C)</f>
        <v>Office Supplies</v>
      </c>
      <c r="L1101" t="str">
        <f>_xlfn.XLOOKUP(C1101,Employee_Master!A:A,Employee_Master!B:B)</f>
        <v>Rohit Kumar</v>
      </c>
    </row>
    <row r="1102" spans="1:12" x14ac:dyDescent="0.3">
      <c r="A1102" t="s">
        <v>1378</v>
      </c>
      <c r="B1102" s="1">
        <v>45933</v>
      </c>
      <c r="C1102" t="s">
        <v>73</v>
      </c>
      <c r="D1102" t="s">
        <v>246</v>
      </c>
      <c r="E1102" t="s">
        <v>290</v>
      </c>
      <c r="F1102">
        <v>1</v>
      </c>
      <c r="G1102" t="str">
        <f>_xlfn.XLOOKUP(C1102,Employee_Master!A:A,Employee_Master!B:B)</f>
        <v>Sneha Jain</v>
      </c>
      <c r="H1102" t="str">
        <f>_xlfn.XLOOKUP(D1102,Product_Master!A:A,Product_Master!B:B)</f>
        <v>Printer Paper 39</v>
      </c>
      <c r="I1102">
        <f>_xlfn.XLOOKUP(D1102,Product_Master!A:A,Product_Master!D:D)</f>
        <v>300</v>
      </c>
      <c r="J1102">
        <f t="shared" si="17"/>
        <v>300</v>
      </c>
      <c r="K1102" t="str">
        <f>_xlfn.XLOOKUP(D1102,Product_Master!A:A,Product_Master!C:C)</f>
        <v>Office Supplies</v>
      </c>
      <c r="L1102" t="str">
        <f>_xlfn.XLOOKUP(C1102,Employee_Master!A:A,Employee_Master!B:B)</f>
        <v>Sneha Jain</v>
      </c>
    </row>
    <row r="1103" spans="1:12" x14ac:dyDescent="0.3">
      <c r="A1103" t="s">
        <v>1379</v>
      </c>
      <c r="B1103" s="1">
        <v>45997</v>
      </c>
      <c r="C1103" t="s">
        <v>7</v>
      </c>
      <c r="D1103" t="s">
        <v>234</v>
      </c>
      <c r="E1103" t="s">
        <v>281</v>
      </c>
      <c r="F1103">
        <v>15</v>
      </c>
      <c r="G1103" t="str">
        <f>_xlfn.XLOOKUP(C1103,Employee_Master!A:A,Employee_Master!B:B)</f>
        <v>Priya Sharma</v>
      </c>
      <c r="H1103" t="str">
        <f>_xlfn.XLOOKUP(D1103,Product_Master!A:A,Product_Master!B:B)</f>
        <v>Keyboard 33</v>
      </c>
      <c r="I1103">
        <f>_xlfn.XLOOKUP(D1103,Product_Master!A:A,Product_Master!D:D)</f>
        <v>1200</v>
      </c>
      <c r="J1103">
        <f t="shared" si="17"/>
        <v>18000</v>
      </c>
      <c r="K1103" t="str">
        <f>_xlfn.XLOOKUP(D1103,Product_Master!A:A,Product_Master!C:C)</f>
        <v>Electronics</v>
      </c>
      <c r="L1103" t="str">
        <f>_xlfn.XLOOKUP(C1103,Employee_Master!A:A,Employee_Master!B:B)</f>
        <v>Priya Sharma</v>
      </c>
    </row>
    <row r="1104" spans="1:12" x14ac:dyDescent="0.3">
      <c r="A1104" t="s">
        <v>1380</v>
      </c>
      <c r="B1104" s="1">
        <v>45740</v>
      </c>
      <c r="C1104" t="s">
        <v>30</v>
      </c>
      <c r="D1104" t="s">
        <v>228</v>
      </c>
      <c r="E1104" t="s">
        <v>281</v>
      </c>
      <c r="F1104">
        <v>16</v>
      </c>
      <c r="G1104" t="str">
        <f>_xlfn.XLOOKUP(C1104,Employee_Master!A:A,Employee_Master!B:B)</f>
        <v>Neha Singh</v>
      </c>
      <c r="H1104" t="str">
        <f>_xlfn.XLOOKUP(D1104,Product_Master!A:A,Product_Master!B:B)</f>
        <v>Marker 30</v>
      </c>
      <c r="I1104">
        <f>_xlfn.XLOOKUP(D1104,Product_Master!A:A,Product_Master!D:D)</f>
        <v>50</v>
      </c>
      <c r="J1104">
        <f t="shared" si="17"/>
        <v>800</v>
      </c>
      <c r="K1104" t="str">
        <f>_xlfn.XLOOKUP(D1104,Product_Master!A:A,Product_Master!C:C)</f>
        <v>Office Supplies</v>
      </c>
      <c r="L1104" t="str">
        <f>_xlfn.XLOOKUP(C1104,Employee_Master!A:A,Employee_Master!B:B)</f>
        <v>Neha Singh</v>
      </c>
    </row>
    <row r="1105" spans="1:12" x14ac:dyDescent="0.3">
      <c r="A1105" t="s">
        <v>1381</v>
      </c>
      <c r="B1105" s="1">
        <v>46016</v>
      </c>
      <c r="C1105" t="s">
        <v>126</v>
      </c>
      <c r="D1105" t="s">
        <v>198</v>
      </c>
      <c r="E1105" t="s">
        <v>290</v>
      </c>
      <c r="F1105">
        <v>12</v>
      </c>
      <c r="G1105" t="str">
        <f>_xlfn.XLOOKUP(C1105,Employee_Master!A:A,Employee_Master!B:B)</f>
        <v>Karan Singh</v>
      </c>
      <c r="H1105" t="str">
        <f>_xlfn.XLOOKUP(D1105,Product_Master!A:A,Product_Master!B:B)</f>
        <v>Office Chair 15</v>
      </c>
      <c r="I1105">
        <f>_xlfn.XLOOKUP(D1105,Product_Master!A:A,Product_Master!D:D)</f>
        <v>7000</v>
      </c>
      <c r="J1105">
        <f t="shared" si="17"/>
        <v>84000</v>
      </c>
      <c r="K1105" t="str">
        <f>_xlfn.XLOOKUP(D1105,Product_Master!A:A,Product_Master!C:C)</f>
        <v>Furniture</v>
      </c>
      <c r="L1105" t="str">
        <f>_xlfn.XLOOKUP(C1105,Employee_Master!A:A,Employee_Master!B:B)</f>
        <v>Karan Singh</v>
      </c>
    </row>
    <row r="1106" spans="1:12" x14ac:dyDescent="0.3">
      <c r="A1106" t="s">
        <v>1382</v>
      </c>
      <c r="B1106" s="1">
        <v>45724</v>
      </c>
      <c r="C1106" t="s">
        <v>152</v>
      </c>
      <c r="D1106" t="s">
        <v>179</v>
      </c>
      <c r="E1106" t="s">
        <v>277</v>
      </c>
      <c r="F1106">
        <v>9</v>
      </c>
      <c r="G1106" t="str">
        <f>_xlfn.XLOOKUP(C1106,Employee_Master!A:A,Employee_Master!B:B)</f>
        <v>Vikas Singh</v>
      </c>
      <c r="H1106" t="str">
        <f>_xlfn.XLOOKUP(D1106,Product_Master!A:A,Product_Master!B:B)</f>
        <v>Desk 6</v>
      </c>
      <c r="I1106">
        <f>_xlfn.XLOOKUP(D1106,Product_Master!A:A,Product_Master!D:D)</f>
        <v>12000</v>
      </c>
      <c r="J1106">
        <f t="shared" si="17"/>
        <v>108000</v>
      </c>
      <c r="K1106" t="str">
        <f>_xlfn.XLOOKUP(D1106,Product_Master!A:A,Product_Master!C:C)</f>
        <v>Furniture</v>
      </c>
      <c r="L1106" t="str">
        <f>_xlfn.XLOOKUP(C1106,Employee_Master!A:A,Employee_Master!B:B)</f>
        <v>Vikas Singh</v>
      </c>
    </row>
    <row r="1107" spans="1:12" x14ac:dyDescent="0.3">
      <c r="A1107" t="s">
        <v>1383</v>
      </c>
      <c r="B1107" s="1">
        <v>45732</v>
      </c>
      <c r="C1107" t="s">
        <v>68</v>
      </c>
      <c r="D1107" t="s">
        <v>216</v>
      </c>
      <c r="E1107" t="s">
        <v>290</v>
      </c>
      <c r="F1107">
        <v>16</v>
      </c>
      <c r="G1107" t="str">
        <f>_xlfn.XLOOKUP(C1107,Employee_Master!A:A,Employee_Master!B:B)</f>
        <v>Priya Kumar</v>
      </c>
      <c r="H1107" t="str">
        <f>_xlfn.XLOOKUP(D1107,Product_Master!A:A,Product_Master!B:B)</f>
        <v>Monitor 24</v>
      </c>
      <c r="I1107">
        <f>_xlfn.XLOOKUP(D1107,Product_Master!A:A,Product_Master!D:D)</f>
        <v>15000</v>
      </c>
      <c r="J1107">
        <f t="shared" si="17"/>
        <v>240000</v>
      </c>
      <c r="K1107" t="str">
        <f>_xlfn.XLOOKUP(D1107,Product_Master!A:A,Product_Master!C:C)</f>
        <v>Electronics</v>
      </c>
      <c r="L1107" t="str">
        <f>_xlfn.XLOOKUP(C1107,Employee_Master!A:A,Employee_Master!B:B)</f>
        <v>Priya Kumar</v>
      </c>
    </row>
    <row r="1108" spans="1:12" x14ac:dyDescent="0.3">
      <c r="A1108" t="s">
        <v>1384</v>
      </c>
      <c r="B1108" s="1">
        <v>45848</v>
      </c>
      <c r="C1108" t="s">
        <v>137</v>
      </c>
      <c r="D1108" t="s">
        <v>240</v>
      </c>
      <c r="E1108" t="s">
        <v>277</v>
      </c>
      <c r="F1108">
        <v>18</v>
      </c>
      <c r="G1108" t="str">
        <f>_xlfn.XLOOKUP(C1108,Employee_Master!A:A,Employee_Master!B:B)</f>
        <v>Priya Mehta</v>
      </c>
      <c r="H1108" t="str">
        <f>_xlfn.XLOOKUP(D1108,Product_Master!A:A,Product_Master!B:B)</f>
        <v>Desk 36</v>
      </c>
      <c r="I1108">
        <f>_xlfn.XLOOKUP(D1108,Product_Master!A:A,Product_Master!D:D)</f>
        <v>12000</v>
      </c>
      <c r="J1108">
        <f t="shared" si="17"/>
        <v>216000</v>
      </c>
      <c r="K1108" t="str">
        <f>_xlfn.XLOOKUP(D1108,Product_Master!A:A,Product_Master!C:C)</f>
        <v>Furniture</v>
      </c>
      <c r="L1108" t="str">
        <f>_xlfn.XLOOKUP(C1108,Employee_Master!A:A,Employee_Master!B:B)</f>
        <v>Priya Mehta</v>
      </c>
    </row>
    <row r="1109" spans="1:12" x14ac:dyDescent="0.3">
      <c r="A1109" t="s">
        <v>1385</v>
      </c>
      <c r="B1109" s="1">
        <v>45855</v>
      </c>
      <c r="C1109" t="s">
        <v>129</v>
      </c>
      <c r="D1109" t="s">
        <v>226</v>
      </c>
      <c r="E1109" t="s">
        <v>281</v>
      </c>
      <c r="F1109">
        <v>7</v>
      </c>
      <c r="G1109" t="str">
        <f>_xlfn.XLOOKUP(C1109,Employee_Master!A:A,Employee_Master!B:B)</f>
        <v>Rohit Jain</v>
      </c>
      <c r="H1109" t="str">
        <f>_xlfn.XLOOKUP(D1109,Product_Master!A:A,Product_Master!B:B)</f>
        <v>Printer Paper 29</v>
      </c>
      <c r="I1109">
        <f>_xlfn.XLOOKUP(D1109,Product_Master!A:A,Product_Master!D:D)</f>
        <v>300</v>
      </c>
      <c r="J1109">
        <f t="shared" si="17"/>
        <v>2100</v>
      </c>
      <c r="K1109" t="str">
        <f>_xlfn.XLOOKUP(D1109,Product_Master!A:A,Product_Master!C:C)</f>
        <v>Office Supplies</v>
      </c>
      <c r="L1109" t="str">
        <f>_xlfn.XLOOKUP(C1109,Employee_Master!A:A,Employee_Master!B:B)</f>
        <v>Rohit Jain</v>
      </c>
    </row>
    <row r="1110" spans="1:12" x14ac:dyDescent="0.3">
      <c r="A1110" t="s">
        <v>1386</v>
      </c>
      <c r="B1110" s="1">
        <v>45893</v>
      </c>
      <c r="C1110" t="s">
        <v>89</v>
      </c>
      <c r="D1110" t="s">
        <v>181</v>
      </c>
      <c r="E1110" t="s">
        <v>290</v>
      </c>
      <c r="F1110">
        <v>15</v>
      </c>
      <c r="G1110" t="str">
        <f>_xlfn.XLOOKUP(C1110,Employee_Master!A:A,Employee_Master!B:B)</f>
        <v>Amit Agarwal</v>
      </c>
      <c r="H1110" t="str">
        <f>_xlfn.XLOOKUP(D1110,Product_Master!A:A,Product_Master!B:B)</f>
        <v>Cabinet 7</v>
      </c>
      <c r="I1110">
        <f>_xlfn.XLOOKUP(D1110,Product_Master!A:A,Product_Master!D:D)</f>
        <v>10000</v>
      </c>
      <c r="J1110">
        <f t="shared" si="17"/>
        <v>150000</v>
      </c>
      <c r="K1110" t="str">
        <f>_xlfn.XLOOKUP(D1110,Product_Master!A:A,Product_Master!C:C)</f>
        <v>Furniture</v>
      </c>
      <c r="L1110" t="str">
        <f>_xlfn.XLOOKUP(C1110,Employee_Master!A:A,Employee_Master!B:B)</f>
        <v>Amit Agarwal</v>
      </c>
    </row>
    <row r="1111" spans="1:12" x14ac:dyDescent="0.3">
      <c r="A1111" t="s">
        <v>1387</v>
      </c>
      <c r="B1111" s="1">
        <v>46003</v>
      </c>
      <c r="C1111" t="s">
        <v>4</v>
      </c>
      <c r="D1111" t="s">
        <v>264</v>
      </c>
      <c r="E1111" t="s">
        <v>275</v>
      </c>
      <c r="F1111">
        <v>5</v>
      </c>
      <c r="G1111" t="str">
        <f>_xlfn.XLOOKUP(C1111,Employee_Master!A:A,Employee_Master!B:B)</f>
        <v>Priya Sharma</v>
      </c>
      <c r="H1111" t="str">
        <f>_xlfn.XLOOKUP(D1111,Product_Master!A:A,Product_Master!B:B)</f>
        <v>Notebook 48</v>
      </c>
      <c r="I1111">
        <f>_xlfn.XLOOKUP(D1111,Product_Master!A:A,Product_Master!D:D)</f>
        <v>100</v>
      </c>
      <c r="J1111">
        <f t="shared" si="17"/>
        <v>500</v>
      </c>
      <c r="K1111" t="str">
        <f>_xlfn.XLOOKUP(D1111,Product_Master!A:A,Product_Master!C:C)</f>
        <v>Office Supplies</v>
      </c>
      <c r="L1111" t="str">
        <f>_xlfn.XLOOKUP(C1111,Employee_Master!A:A,Employee_Master!B:B)</f>
        <v>Priya Sharma</v>
      </c>
    </row>
    <row r="1112" spans="1:12" x14ac:dyDescent="0.3">
      <c r="A1112" t="s">
        <v>1388</v>
      </c>
      <c r="B1112" s="1">
        <v>45766</v>
      </c>
      <c r="C1112" t="s">
        <v>134</v>
      </c>
      <c r="D1112" t="s">
        <v>196</v>
      </c>
      <c r="E1112" t="s">
        <v>290</v>
      </c>
      <c r="F1112">
        <v>4</v>
      </c>
      <c r="G1112" t="str">
        <f>_xlfn.XLOOKUP(C1112,Employee_Master!A:A,Employee_Master!B:B)</f>
        <v>Rahul Gupta</v>
      </c>
      <c r="H1112" t="str">
        <f>_xlfn.XLOOKUP(D1112,Product_Master!A:A,Product_Master!B:B)</f>
        <v>Monitor 14</v>
      </c>
      <c r="I1112">
        <f>_xlfn.XLOOKUP(D1112,Product_Master!A:A,Product_Master!D:D)</f>
        <v>15000</v>
      </c>
      <c r="J1112">
        <f t="shared" si="17"/>
        <v>60000</v>
      </c>
      <c r="K1112" t="str">
        <f>_xlfn.XLOOKUP(D1112,Product_Master!A:A,Product_Master!C:C)</f>
        <v>Electronics</v>
      </c>
      <c r="L1112" t="str">
        <f>_xlfn.XLOOKUP(C1112,Employee_Master!A:A,Employee_Master!B:B)</f>
        <v>Rahul Gupta</v>
      </c>
    </row>
    <row r="1113" spans="1:12" x14ac:dyDescent="0.3">
      <c r="A1113" t="s">
        <v>1389</v>
      </c>
      <c r="B1113" s="1">
        <v>45812</v>
      </c>
      <c r="C1113" t="s">
        <v>114</v>
      </c>
      <c r="D1113" t="s">
        <v>234</v>
      </c>
      <c r="E1113" t="s">
        <v>275</v>
      </c>
      <c r="F1113">
        <v>14</v>
      </c>
      <c r="G1113" t="str">
        <f>_xlfn.XLOOKUP(C1113,Employee_Master!A:A,Employee_Master!B:B)</f>
        <v>Anjali Sharma</v>
      </c>
      <c r="H1113" t="str">
        <f>_xlfn.XLOOKUP(D1113,Product_Master!A:A,Product_Master!B:B)</f>
        <v>Keyboard 33</v>
      </c>
      <c r="I1113">
        <f>_xlfn.XLOOKUP(D1113,Product_Master!A:A,Product_Master!D:D)</f>
        <v>1200</v>
      </c>
      <c r="J1113">
        <f t="shared" si="17"/>
        <v>16800</v>
      </c>
      <c r="K1113" t="str">
        <f>_xlfn.XLOOKUP(D1113,Product_Master!A:A,Product_Master!C:C)</f>
        <v>Electronics</v>
      </c>
      <c r="L1113" t="str">
        <f>_xlfn.XLOOKUP(C1113,Employee_Master!A:A,Employee_Master!B:B)</f>
        <v>Anjali Sharma</v>
      </c>
    </row>
    <row r="1114" spans="1:12" x14ac:dyDescent="0.3">
      <c r="A1114" t="s">
        <v>1390</v>
      </c>
      <c r="B1114" s="1">
        <v>46009</v>
      </c>
      <c r="C1114" t="s">
        <v>69</v>
      </c>
      <c r="D1114" t="s">
        <v>198</v>
      </c>
      <c r="E1114" t="s">
        <v>275</v>
      </c>
      <c r="F1114">
        <v>11</v>
      </c>
      <c r="G1114" t="str">
        <f>_xlfn.XLOOKUP(C1114,Employee_Master!A:A,Employee_Master!B:B)</f>
        <v>Amit Verma</v>
      </c>
      <c r="H1114" t="str">
        <f>_xlfn.XLOOKUP(D1114,Product_Master!A:A,Product_Master!B:B)</f>
        <v>Office Chair 15</v>
      </c>
      <c r="I1114">
        <f>_xlfn.XLOOKUP(D1114,Product_Master!A:A,Product_Master!D:D)</f>
        <v>7000</v>
      </c>
      <c r="J1114">
        <f t="shared" si="17"/>
        <v>77000</v>
      </c>
      <c r="K1114" t="str">
        <f>_xlfn.XLOOKUP(D1114,Product_Master!A:A,Product_Master!C:C)</f>
        <v>Furniture</v>
      </c>
      <c r="L1114" t="str">
        <f>_xlfn.XLOOKUP(C1114,Employee_Master!A:A,Employee_Master!B:B)</f>
        <v>Amit Verma</v>
      </c>
    </row>
    <row r="1115" spans="1:12" x14ac:dyDescent="0.3">
      <c r="A1115" t="s">
        <v>1391</v>
      </c>
      <c r="B1115" s="1">
        <v>45691</v>
      </c>
      <c r="C1115" t="s">
        <v>47</v>
      </c>
      <c r="D1115" t="s">
        <v>242</v>
      </c>
      <c r="E1115" t="s">
        <v>275</v>
      </c>
      <c r="F1115">
        <v>8</v>
      </c>
      <c r="G1115" t="str">
        <f>_xlfn.XLOOKUP(C1115,Employee_Master!A:A,Employee_Master!B:B)</f>
        <v>Amit Mehta</v>
      </c>
      <c r="H1115" t="str">
        <f>_xlfn.XLOOKUP(D1115,Product_Master!A:A,Product_Master!B:B)</f>
        <v>Cabinet 37</v>
      </c>
      <c r="I1115">
        <f>_xlfn.XLOOKUP(D1115,Product_Master!A:A,Product_Master!D:D)</f>
        <v>10000</v>
      </c>
      <c r="J1115">
        <f t="shared" si="17"/>
        <v>80000</v>
      </c>
      <c r="K1115" t="str">
        <f>_xlfn.XLOOKUP(D1115,Product_Master!A:A,Product_Master!C:C)</f>
        <v>Furniture</v>
      </c>
      <c r="L1115" t="str">
        <f>_xlfn.XLOOKUP(C1115,Employee_Master!A:A,Employee_Master!B:B)</f>
        <v>Amit Mehta</v>
      </c>
    </row>
    <row r="1116" spans="1:12" x14ac:dyDescent="0.3">
      <c r="A1116" t="s">
        <v>1392</v>
      </c>
      <c r="B1116" s="1">
        <v>45931</v>
      </c>
      <c r="C1116" t="s">
        <v>68</v>
      </c>
      <c r="D1116" t="s">
        <v>218</v>
      </c>
      <c r="E1116" t="s">
        <v>281</v>
      </c>
      <c r="F1116">
        <v>9</v>
      </c>
      <c r="G1116" t="str">
        <f>_xlfn.XLOOKUP(C1116,Employee_Master!A:A,Employee_Master!B:B)</f>
        <v>Priya Kumar</v>
      </c>
      <c r="H1116" t="str">
        <f>_xlfn.XLOOKUP(D1116,Product_Master!A:A,Product_Master!B:B)</f>
        <v>Office Chair 25</v>
      </c>
      <c r="I1116">
        <f>_xlfn.XLOOKUP(D1116,Product_Master!A:A,Product_Master!D:D)</f>
        <v>7000</v>
      </c>
      <c r="J1116">
        <f t="shared" si="17"/>
        <v>63000</v>
      </c>
      <c r="K1116" t="str">
        <f>_xlfn.XLOOKUP(D1116,Product_Master!A:A,Product_Master!C:C)</f>
        <v>Furniture</v>
      </c>
      <c r="L1116" t="str">
        <f>_xlfn.XLOOKUP(C1116,Employee_Master!A:A,Employee_Master!B:B)</f>
        <v>Priya Kumar</v>
      </c>
    </row>
    <row r="1117" spans="1:12" x14ac:dyDescent="0.3">
      <c r="A1117" t="s">
        <v>1393</v>
      </c>
      <c r="B1117" s="1">
        <v>45996</v>
      </c>
      <c r="C1117" t="s">
        <v>146</v>
      </c>
      <c r="D1117" t="s">
        <v>212</v>
      </c>
      <c r="E1117" t="s">
        <v>277</v>
      </c>
      <c r="F1117">
        <v>16</v>
      </c>
      <c r="G1117" t="str">
        <f>_xlfn.XLOOKUP(C1117,Employee_Master!A:A,Employee_Master!B:B)</f>
        <v>Rohit Sharma</v>
      </c>
      <c r="H1117" t="str">
        <f>_xlfn.XLOOKUP(D1117,Product_Master!A:A,Product_Master!B:B)</f>
        <v>Mouse 22</v>
      </c>
      <c r="I1117">
        <f>_xlfn.XLOOKUP(D1117,Product_Master!A:A,Product_Master!D:D)</f>
        <v>500</v>
      </c>
      <c r="J1117">
        <f t="shared" si="17"/>
        <v>8000</v>
      </c>
      <c r="K1117" t="str">
        <f>_xlfn.XLOOKUP(D1117,Product_Master!A:A,Product_Master!C:C)</f>
        <v>Electronics</v>
      </c>
      <c r="L1117" t="str">
        <f>_xlfn.XLOOKUP(C1117,Employee_Master!A:A,Employee_Master!B:B)</f>
        <v>Rohit Sharma</v>
      </c>
    </row>
    <row r="1118" spans="1:12" x14ac:dyDescent="0.3">
      <c r="A1118" t="s">
        <v>1394</v>
      </c>
      <c r="B1118" s="1">
        <v>45947</v>
      </c>
      <c r="C1118" t="s">
        <v>30</v>
      </c>
      <c r="D1118" t="s">
        <v>248</v>
      </c>
      <c r="E1118" t="s">
        <v>290</v>
      </c>
      <c r="F1118">
        <v>8</v>
      </c>
      <c r="G1118" t="str">
        <f>_xlfn.XLOOKUP(C1118,Employee_Master!A:A,Employee_Master!B:B)</f>
        <v>Neha Singh</v>
      </c>
      <c r="H1118" t="str">
        <f>_xlfn.XLOOKUP(D1118,Product_Master!A:A,Product_Master!B:B)</f>
        <v>Marker 40</v>
      </c>
      <c r="I1118">
        <f>_xlfn.XLOOKUP(D1118,Product_Master!A:A,Product_Master!D:D)</f>
        <v>50</v>
      </c>
      <c r="J1118">
        <f t="shared" si="17"/>
        <v>400</v>
      </c>
      <c r="K1118" t="str">
        <f>_xlfn.XLOOKUP(D1118,Product_Master!A:A,Product_Master!C:C)</f>
        <v>Office Supplies</v>
      </c>
      <c r="L1118" t="str">
        <f>_xlfn.XLOOKUP(C1118,Employee_Master!A:A,Employee_Master!B:B)</f>
        <v>Neha Singh</v>
      </c>
    </row>
    <row r="1119" spans="1:12" x14ac:dyDescent="0.3">
      <c r="A1119" t="s">
        <v>1395</v>
      </c>
      <c r="B1119" s="1">
        <v>46020</v>
      </c>
      <c r="C1119" t="s">
        <v>146</v>
      </c>
      <c r="D1119" t="s">
        <v>240</v>
      </c>
      <c r="E1119" t="s">
        <v>277</v>
      </c>
      <c r="F1119">
        <v>1</v>
      </c>
      <c r="G1119" t="str">
        <f>_xlfn.XLOOKUP(C1119,Employee_Master!A:A,Employee_Master!B:B)</f>
        <v>Rohit Sharma</v>
      </c>
      <c r="H1119" t="str">
        <f>_xlfn.XLOOKUP(D1119,Product_Master!A:A,Product_Master!B:B)</f>
        <v>Desk 36</v>
      </c>
      <c r="I1119">
        <f>_xlfn.XLOOKUP(D1119,Product_Master!A:A,Product_Master!D:D)</f>
        <v>12000</v>
      </c>
      <c r="J1119">
        <f t="shared" si="17"/>
        <v>12000</v>
      </c>
      <c r="K1119" t="str">
        <f>_xlfn.XLOOKUP(D1119,Product_Master!A:A,Product_Master!C:C)</f>
        <v>Furniture</v>
      </c>
      <c r="L1119" t="str">
        <f>_xlfn.XLOOKUP(C1119,Employee_Master!A:A,Employee_Master!B:B)</f>
        <v>Rohit Sharma</v>
      </c>
    </row>
    <row r="1120" spans="1:12" x14ac:dyDescent="0.3">
      <c r="A1120" t="s">
        <v>1396</v>
      </c>
      <c r="B1120" s="1">
        <v>45974</v>
      </c>
      <c r="C1120" t="s">
        <v>55</v>
      </c>
      <c r="D1120" t="s">
        <v>248</v>
      </c>
      <c r="E1120" t="s">
        <v>281</v>
      </c>
      <c r="F1120">
        <v>8</v>
      </c>
      <c r="G1120" t="str">
        <f>_xlfn.XLOOKUP(C1120,Employee_Master!A:A,Employee_Master!B:B)</f>
        <v>Rahul Gupta</v>
      </c>
      <c r="H1120" t="str">
        <f>_xlfn.XLOOKUP(D1120,Product_Master!A:A,Product_Master!B:B)</f>
        <v>Marker 40</v>
      </c>
      <c r="I1120">
        <f>_xlfn.XLOOKUP(D1120,Product_Master!A:A,Product_Master!D:D)</f>
        <v>50</v>
      </c>
      <c r="J1120">
        <f t="shared" si="17"/>
        <v>400</v>
      </c>
      <c r="K1120" t="str">
        <f>_xlfn.XLOOKUP(D1120,Product_Master!A:A,Product_Master!C:C)</f>
        <v>Office Supplies</v>
      </c>
      <c r="L1120" t="str">
        <f>_xlfn.XLOOKUP(C1120,Employee_Master!A:A,Employee_Master!B:B)</f>
        <v>Rahul Gupta</v>
      </c>
    </row>
    <row r="1121" spans="1:12" x14ac:dyDescent="0.3">
      <c r="A1121" t="s">
        <v>1397</v>
      </c>
      <c r="B1121" s="1">
        <v>45860</v>
      </c>
      <c r="C1121" t="s">
        <v>53</v>
      </c>
      <c r="D1121" t="s">
        <v>228</v>
      </c>
      <c r="E1121" t="s">
        <v>275</v>
      </c>
      <c r="F1121">
        <v>1</v>
      </c>
      <c r="G1121" t="str">
        <f>_xlfn.XLOOKUP(C1121,Employee_Master!A:A,Employee_Master!B:B)</f>
        <v>Karan Sharma</v>
      </c>
      <c r="H1121" t="str">
        <f>_xlfn.XLOOKUP(D1121,Product_Master!A:A,Product_Master!B:B)</f>
        <v>Marker 30</v>
      </c>
      <c r="I1121">
        <f>_xlfn.XLOOKUP(D1121,Product_Master!A:A,Product_Master!D:D)</f>
        <v>50</v>
      </c>
      <c r="J1121">
        <f t="shared" si="17"/>
        <v>50</v>
      </c>
      <c r="K1121" t="str">
        <f>_xlfn.XLOOKUP(D1121,Product_Master!A:A,Product_Master!C:C)</f>
        <v>Office Supplies</v>
      </c>
      <c r="L1121" t="str">
        <f>_xlfn.XLOOKUP(C1121,Employee_Master!A:A,Employee_Master!B:B)</f>
        <v>Karan Sharma</v>
      </c>
    </row>
    <row r="1122" spans="1:12" x14ac:dyDescent="0.3">
      <c r="A1122" t="s">
        <v>1398</v>
      </c>
      <c r="B1122" s="1">
        <v>45849</v>
      </c>
      <c r="C1122" t="s">
        <v>126</v>
      </c>
      <c r="D1122" t="s">
        <v>204</v>
      </c>
      <c r="E1122" t="s">
        <v>275</v>
      </c>
      <c r="F1122">
        <v>1</v>
      </c>
      <c r="G1122" t="str">
        <f>_xlfn.XLOOKUP(C1122,Employee_Master!A:A,Employee_Master!B:B)</f>
        <v>Karan Singh</v>
      </c>
      <c r="H1122" t="str">
        <f>_xlfn.XLOOKUP(D1122,Product_Master!A:A,Product_Master!B:B)</f>
        <v>Notebook 18</v>
      </c>
      <c r="I1122">
        <f>_xlfn.XLOOKUP(D1122,Product_Master!A:A,Product_Master!D:D)</f>
        <v>100</v>
      </c>
      <c r="J1122">
        <f t="shared" si="17"/>
        <v>100</v>
      </c>
      <c r="K1122" t="str">
        <f>_xlfn.XLOOKUP(D1122,Product_Master!A:A,Product_Master!C:C)</f>
        <v>Office Supplies</v>
      </c>
      <c r="L1122" t="str">
        <f>_xlfn.XLOOKUP(C1122,Employee_Master!A:A,Employee_Master!B:B)</f>
        <v>Karan Singh</v>
      </c>
    </row>
    <row r="1123" spans="1:12" x14ac:dyDescent="0.3">
      <c r="A1123" t="s">
        <v>1399</v>
      </c>
      <c r="B1123" s="1">
        <v>45826</v>
      </c>
      <c r="C1123" t="s">
        <v>34</v>
      </c>
      <c r="D1123" t="s">
        <v>176</v>
      </c>
      <c r="E1123" t="s">
        <v>290</v>
      </c>
      <c r="F1123">
        <v>3</v>
      </c>
      <c r="G1123" t="str">
        <f>_xlfn.XLOOKUP(C1123,Employee_Master!A:A,Employee_Master!B:B)</f>
        <v>Priya Sharma</v>
      </c>
      <c r="H1123" t="str">
        <f>_xlfn.XLOOKUP(D1123,Product_Master!A:A,Product_Master!B:B)</f>
        <v>Office Chair 5</v>
      </c>
      <c r="I1123">
        <f>_xlfn.XLOOKUP(D1123,Product_Master!A:A,Product_Master!D:D)</f>
        <v>7000</v>
      </c>
      <c r="J1123">
        <f t="shared" si="17"/>
        <v>21000</v>
      </c>
      <c r="K1123" t="str">
        <f>_xlfn.XLOOKUP(D1123,Product_Master!A:A,Product_Master!C:C)</f>
        <v>Furniture</v>
      </c>
      <c r="L1123" t="str">
        <f>_xlfn.XLOOKUP(C1123,Employee_Master!A:A,Employee_Master!B:B)</f>
        <v>Priya Sharma</v>
      </c>
    </row>
    <row r="1124" spans="1:12" x14ac:dyDescent="0.3">
      <c r="A1124" t="s">
        <v>1400</v>
      </c>
      <c r="B1124" s="1">
        <v>45847</v>
      </c>
      <c r="C1124" t="s">
        <v>18</v>
      </c>
      <c r="D1124" t="s">
        <v>208</v>
      </c>
      <c r="E1124" t="s">
        <v>275</v>
      </c>
      <c r="F1124">
        <v>10</v>
      </c>
      <c r="G1124" t="str">
        <f>_xlfn.XLOOKUP(C1124,Employee_Master!A:A,Employee_Master!B:B)</f>
        <v>Pooja Verma</v>
      </c>
      <c r="H1124" t="str">
        <f>_xlfn.XLOOKUP(D1124,Product_Master!A:A,Product_Master!B:B)</f>
        <v>Marker 20</v>
      </c>
      <c r="I1124">
        <f>_xlfn.XLOOKUP(D1124,Product_Master!A:A,Product_Master!D:D)</f>
        <v>50</v>
      </c>
      <c r="J1124">
        <f t="shared" si="17"/>
        <v>500</v>
      </c>
      <c r="K1124" t="str">
        <f>_xlfn.XLOOKUP(D1124,Product_Master!A:A,Product_Master!C:C)</f>
        <v>Office Supplies</v>
      </c>
      <c r="L1124" t="str">
        <f>_xlfn.XLOOKUP(C1124,Employee_Master!A:A,Employee_Master!B:B)</f>
        <v>Pooja Verma</v>
      </c>
    </row>
    <row r="1125" spans="1:12" x14ac:dyDescent="0.3">
      <c r="A1125" t="s">
        <v>1401</v>
      </c>
      <c r="B1125" s="1">
        <v>46006</v>
      </c>
      <c r="C1125" t="s">
        <v>132</v>
      </c>
      <c r="D1125" t="s">
        <v>172</v>
      </c>
      <c r="E1125" t="s">
        <v>275</v>
      </c>
      <c r="F1125">
        <v>4</v>
      </c>
      <c r="G1125" t="str">
        <f>_xlfn.XLOOKUP(C1125,Employee_Master!A:A,Employee_Master!B:B)</f>
        <v>Anjali Kumar</v>
      </c>
      <c r="H1125" t="str">
        <f>_xlfn.XLOOKUP(D1125,Product_Master!A:A,Product_Master!B:B)</f>
        <v>Keyboard 3</v>
      </c>
      <c r="I1125">
        <f>_xlfn.XLOOKUP(D1125,Product_Master!A:A,Product_Master!D:D)</f>
        <v>1200</v>
      </c>
      <c r="J1125">
        <f t="shared" si="17"/>
        <v>4800</v>
      </c>
      <c r="K1125" t="str">
        <f>_xlfn.XLOOKUP(D1125,Product_Master!A:A,Product_Master!C:C)</f>
        <v>Electronics</v>
      </c>
      <c r="L1125" t="str">
        <f>_xlfn.XLOOKUP(C1125,Employee_Master!A:A,Employee_Master!B:B)</f>
        <v>Anjali Kumar</v>
      </c>
    </row>
    <row r="1126" spans="1:12" x14ac:dyDescent="0.3">
      <c r="A1126" t="s">
        <v>1402</v>
      </c>
      <c r="B1126" s="1">
        <v>45985</v>
      </c>
      <c r="C1126" t="s">
        <v>71</v>
      </c>
      <c r="D1126" t="s">
        <v>194</v>
      </c>
      <c r="E1126" t="s">
        <v>290</v>
      </c>
      <c r="F1126">
        <v>19</v>
      </c>
      <c r="G1126" t="str">
        <f>_xlfn.XLOOKUP(C1126,Employee_Master!A:A,Employee_Master!B:B)</f>
        <v>Amit Mehta</v>
      </c>
      <c r="H1126" t="str">
        <f>_xlfn.XLOOKUP(D1126,Product_Master!A:A,Product_Master!B:B)</f>
        <v>Keyboard 13</v>
      </c>
      <c r="I1126">
        <f>_xlfn.XLOOKUP(D1126,Product_Master!A:A,Product_Master!D:D)</f>
        <v>1200</v>
      </c>
      <c r="J1126">
        <f t="shared" si="17"/>
        <v>22800</v>
      </c>
      <c r="K1126" t="str">
        <f>_xlfn.XLOOKUP(D1126,Product_Master!A:A,Product_Master!C:C)</f>
        <v>Electronics</v>
      </c>
      <c r="L1126" t="str">
        <f>_xlfn.XLOOKUP(C1126,Employee_Master!A:A,Employee_Master!B:B)</f>
        <v>Amit Mehta</v>
      </c>
    </row>
    <row r="1127" spans="1:12" x14ac:dyDescent="0.3">
      <c r="A1127" t="s">
        <v>1403</v>
      </c>
      <c r="B1127" s="1">
        <v>45758</v>
      </c>
      <c r="C1127" t="s">
        <v>4</v>
      </c>
      <c r="D1127" t="s">
        <v>202</v>
      </c>
      <c r="E1127" t="s">
        <v>290</v>
      </c>
      <c r="F1127">
        <v>11</v>
      </c>
      <c r="G1127" t="str">
        <f>_xlfn.XLOOKUP(C1127,Employee_Master!A:A,Employee_Master!B:B)</f>
        <v>Priya Sharma</v>
      </c>
      <c r="H1127" t="str">
        <f>_xlfn.XLOOKUP(D1127,Product_Master!A:A,Product_Master!B:B)</f>
        <v>Cabinet 17</v>
      </c>
      <c r="I1127">
        <f>_xlfn.XLOOKUP(D1127,Product_Master!A:A,Product_Master!D:D)</f>
        <v>10000</v>
      </c>
      <c r="J1127">
        <f t="shared" si="17"/>
        <v>110000</v>
      </c>
      <c r="K1127" t="str">
        <f>_xlfn.XLOOKUP(D1127,Product_Master!A:A,Product_Master!C:C)</f>
        <v>Furniture</v>
      </c>
      <c r="L1127" t="str">
        <f>_xlfn.XLOOKUP(C1127,Employee_Master!A:A,Employee_Master!B:B)</f>
        <v>Priya Sharma</v>
      </c>
    </row>
    <row r="1128" spans="1:12" x14ac:dyDescent="0.3">
      <c r="A1128" t="s">
        <v>1404</v>
      </c>
      <c r="B1128" s="1">
        <v>45748</v>
      </c>
      <c r="C1128" t="s">
        <v>7</v>
      </c>
      <c r="D1128" t="s">
        <v>268</v>
      </c>
      <c r="E1128" t="s">
        <v>281</v>
      </c>
      <c r="F1128">
        <v>11</v>
      </c>
      <c r="G1128" t="str">
        <f>_xlfn.XLOOKUP(C1128,Employee_Master!A:A,Employee_Master!B:B)</f>
        <v>Priya Sharma</v>
      </c>
      <c r="H1128" t="str">
        <f>_xlfn.XLOOKUP(D1128,Product_Master!A:A,Product_Master!B:B)</f>
        <v>Marker 50</v>
      </c>
      <c r="I1128">
        <f>_xlfn.XLOOKUP(D1128,Product_Master!A:A,Product_Master!D:D)</f>
        <v>50</v>
      </c>
      <c r="J1128">
        <f t="shared" si="17"/>
        <v>550</v>
      </c>
      <c r="K1128" t="str">
        <f>_xlfn.XLOOKUP(D1128,Product_Master!A:A,Product_Master!C:C)</f>
        <v>Office Supplies</v>
      </c>
      <c r="L1128" t="str">
        <f>_xlfn.XLOOKUP(C1128,Employee_Master!A:A,Employee_Master!B:B)</f>
        <v>Priya Sharma</v>
      </c>
    </row>
    <row r="1129" spans="1:12" x14ac:dyDescent="0.3">
      <c r="A1129" t="s">
        <v>1405</v>
      </c>
      <c r="B1129" s="1">
        <v>46018</v>
      </c>
      <c r="C1129" t="s">
        <v>141</v>
      </c>
      <c r="D1129" t="s">
        <v>246</v>
      </c>
      <c r="E1129" t="s">
        <v>275</v>
      </c>
      <c r="F1129">
        <v>16</v>
      </c>
      <c r="G1129" t="str">
        <f>_xlfn.XLOOKUP(C1129,Employee_Master!A:A,Employee_Master!B:B)</f>
        <v>Rahul Mehta</v>
      </c>
      <c r="H1129" t="str">
        <f>_xlfn.XLOOKUP(D1129,Product_Master!A:A,Product_Master!B:B)</f>
        <v>Printer Paper 39</v>
      </c>
      <c r="I1129">
        <f>_xlfn.XLOOKUP(D1129,Product_Master!A:A,Product_Master!D:D)</f>
        <v>300</v>
      </c>
      <c r="J1129">
        <f t="shared" si="17"/>
        <v>4800</v>
      </c>
      <c r="K1129" t="str">
        <f>_xlfn.XLOOKUP(D1129,Product_Master!A:A,Product_Master!C:C)</f>
        <v>Office Supplies</v>
      </c>
      <c r="L1129" t="str">
        <f>_xlfn.XLOOKUP(C1129,Employee_Master!A:A,Employee_Master!B:B)</f>
        <v>Rahul Mehta</v>
      </c>
    </row>
    <row r="1130" spans="1:12" x14ac:dyDescent="0.3">
      <c r="A1130" t="s">
        <v>1406</v>
      </c>
      <c r="B1130" s="1">
        <v>46002</v>
      </c>
      <c r="C1130" t="s">
        <v>126</v>
      </c>
      <c r="D1130" t="s">
        <v>244</v>
      </c>
      <c r="E1130" t="s">
        <v>275</v>
      </c>
      <c r="F1130">
        <v>7</v>
      </c>
      <c r="G1130" t="str">
        <f>_xlfn.XLOOKUP(C1130,Employee_Master!A:A,Employee_Master!B:B)</f>
        <v>Karan Singh</v>
      </c>
      <c r="H1130" t="str">
        <f>_xlfn.XLOOKUP(D1130,Product_Master!A:A,Product_Master!B:B)</f>
        <v>Notebook 38</v>
      </c>
      <c r="I1130">
        <f>_xlfn.XLOOKUP(D1130,Product_Master!A:A,Product_Master!D:D)</f>
        <v>100</v>
      </c>
      <c r="J1130">
        <f t="shared" si="17"/>
        <v>700</v>
      </c>
      <c r="K1130" t="str">
        <f>_xlfn.XLOOKUP(D1130,Product_Master!A:A,Product_Master!C:C)</f>
        <v>Office Supplies</v>
      </c>
      <c r="L1130" t="str">
        <f>_xlfn.XLOOKUP(C1130,Employee_Master!A:A,Employee_Master!B:B)</f>
        <v>Karan Singh</v>
      </c>
    </row>
    <row r="1131" spans="1:12" x14ac:dyDescent="0.3">
      <c r="A1131" t="s">
        <v>1407</v>
      </c>
      <c r="B1131" s="1">
        <v>45688</v>
      </c>
      <c r="C1131" t="s">
        <v>7</v>
      </c>
      <c r="D1131" t="s">
        <v>264</v>
      </c>
      <c r="E1131" t="s">
        <v>290</v>
      </c>
      <c r="F1131">
        <v>18</v>
      </c>
      <c r="G1131" t="str">
        <f>_xlfn.XLOOKUP(C1131,Employee_Master!A:A,Employee_Master!B:B)</f>
        <v>Priya Sharma</v>
      </c>
      <c r="H1131" t="str">
        <f>_xlfn.XLOOKUP(D1131,Product_Master!A:A,Product_Master!B:B)</f>
        <v>Notebook 48</v>
      </c>
      <c r="I1131">
        <f>_xlfn.XLOOKUP(D1131,Product_Master!A:A,Product_Master!D:D)</f>
        <v>100</v>
      </c>
      <c r="J1131">
        <f t="shared" si="17"/>
        <v>1800</v>
      </c>
      <c r="K1131" t="str">
        <f>_xlfn.XLOOKUP(D1131,Product_Master!A:A,Product_Master!C:C)</f>
        <v>Office Supplies</v>
      </c>
      <c r="L1131" t="str">
        <f>_xlfn.XLOOKUP(C1131,Employee_Master!A:A,Employee_Master!B:B)</f>
        <v>Priya Sharma</v>
      </c>
    </row>
    <row r="1132" spans="1:12" x14ac:dyDescent="0.3">
      <c r="A1132" t="s">
        <v>1408</v>
      </c>
      <c r="B1132" s="1">
        <v>45836</v>
      </c>
      <c r="C1132" t="s">
        <v>98</v>
      </c>
      <c r="D1132" t="s">
        <v>258</v>
      </c>
      <c r="E1132" t="s">
        <v>290</v>
      </c>
      <c r="F1132">
        <v>3</v>
      </c>
      <c r="G1132" t="str">
        <f>_xlfn.XLOOKUP(C1132,Employee_Master!A:A,Employee_Master!B:B)</f>
        <v>Vikas Yadav</v>
      </c>
      <c r="H1132" t="str">
        <f>_xlfn.XLOOKUP(D1132,Product_Master!A:A,Product_Master!B:B)</f>
        <v>Office Chair 45</v>
      </c>
      <c r="I1132">
        <f>_xlfn.XLOOKUP(D1132,Product_Master!A:A,Product_Master!D:D)</f>
        <v>7000</v>
      </c>
      <c r="J1132">
        <f t="shared" si="17"/>
        <v>21000</v>
      </c>
      <c r="K1132" t="str">
        <f>_xlfn.XLOOKUP(D1132,Product_Master!A:A,Product_Master!C:C)</f>
        <v>Furniture</v>
      </c>
      <c r="L1132" t="str">
        <f>_xlfn.XLOOKUP(C1132,Employee_Master!A:A,Employee_Master!B:B)</f>
        <v>Vikas Yadav</v>
      </c>
    </row>
    <row r="1133" spans="1:12" x14ac:dyDescent="0.3">
      <c r="A1133" t="s">
        <v>1409</v>
      </c>
      <c r="B1133" s="1">
        <v>45840</v>
      </c>
      <c r="C1133" t="s">
        <v>161</v>
      </c>
      <c r="D1133" t="s">
        <v>174</v>
      </c>
      <c r="E1133" t="s">
        <v>281</v>
      </c>
      <c r="F1133">
        <v>9</v>
      </c>
      <c r="G1133" t="str">
        <f>_xlfn.XLOOKUP(C1133,Employee_Master!A:A,Employee_Master!B:B)</f>
        <v>Neha Patel</v>
      </c>
      <c r="H1133" t="str">
        <f>_xlfn.XLOOKUP(D1133,Product_Master!A:A,Product_Master!B:B)</f>
        <v>Monitor 4</v>
      </c>
      <c r="I1133">
        <f>_xlfn.XLOOKUP(D1133,Product_Master!A:A,Product_Master!D:D)</f>
        <v>15000</v>
      </c>
      <c r="J1133">
        <f t="shared" si="17"/>
        <v>135000</v>
      </c>
      <c r="K1133" t="str">
        <f>_xlfn.XLOOKUP(D1133,Product_Master!A:A,Product_Master!C:C)</f>
        <v>Electronics</v>
      </c>
      <c r="L1133" t="str">
        <f>_xlfn.XLOOKUP(C1133,Employee_Master!A:A,Employee_Master!B:B)</f>
        <v>Neha Patel</v>
      </c>
    </row>
    <row r="1134" spans="1:12" x14ac:dyDescent="0.3">
      <c r="A1134" t="s">
        <v>1410</v>
      </c>
      <c r="B1134" s="1">
        <v>45688</v>
      </c>
      <c r="C1134" t="s">
        <v>129</v>
      </c>
      <c r="D1134" t="s">
        <v>218</v>
      </c>
      <c r="E1134" t="s">
        <v>281</v>
      </c>
      <c r="F1134">
        <v>3</v>
      </c>
      <c r="G1134" t="str">
        <f>_xlfn.XLOOKUP(C1134,Employee_Master!A:A,Employee_Master!B:B)</f>
        <v>Rohit Jain</v>
      </c>
      <c r="H1134" t="str">
        <f>_xlfn.XLOOKUP(D1134,Product_Master!A:A,Product_Master!B:B)</f>
        <v>Office Chair 25</v>
      </c>
      <c r="I1134">
        <f>_xlfn.XLOOKUP(D1134,Product_Master!A:A,Product_Master!D:D)</f>
        <v>7000</v>
      </c>
      <c r="J1134">
        <f t="shared" si="17"/>
        <v>21000</v>
      </c>
      <c r="K1134" t="str">
        <f>_xlfn.XLOOKUP(D1134,Product_Master!A:A,Product_Master!C:C)</f>
        <v>Furniture</v>
      </c>
      <c r="L1134" t="str">
        <f>_xlfn.XLOOKUP(C1134,Employee_Master!A:A,Employee_Master!B:B)</f>
        <v>Rohit Jain</v>
      </c>
    </row>
    <row r="1135" spans="1:12" x14ac:dyDescent="0.3">
      <c r="A1135" t="s">
        <v>1411</v>
      </c>
      <c r="B1135" s="1">
        <v>45688</v>
      </c>
      <c r="C1135" t="s">
        <v>141</v>
      </c>
      <c r="D1135" t="s">
        <v>260</v>
      </c>
      <c r="E1135" t="s">
        <v>281</v>
      </c>
      <c r="F1135">
        <v>13</v>
      </c>
      <c r="G1135" t="str">
        <f>_xlfn.XLOOKUP(C1135,Employee_Master!A:A,Employee_Master!B:B)</f>
        <v>Rahul Mehta</v>
      </c>
      <c r="H1135" t="str">
        <f>_xlfn.XLOOKUP(D1135,Product_Master!A:A,Product_Master!B:B)</f>
        <v>Desk 46</v>
      </c>
      <c r="I1135">
        <f>_xlfn.XLOOKUP(D1135,Product_Master!A:A,Product_Master!D:D)</f>
        <v>12000</v>
      </c>
      <c r="J1135">
        <f t="shared" si="17"/>
        <v>156000</v>
      </c>
      <c r="K1135" t="str">
        <f>_xlfn.XLOOKUP(D1135,Product_Master!A:A,Product_Master!C:C)</f>
        <v>Furniture</v>
      </c>
      <c r="L1135" t="str">
        <f>_xlfn.XLOOKUP(C1135,Employee_Master!A:A,Employee_Master!B:B)</f>
        <v>Rahul Mehta</v>
      </c>
    </row>
    <row r="1136" spans="1:12" x14ac:dyDescent="0.3">
      <c r="A1136" t="s">
        <v>1412</v>
      </c>
      <c r="B1136" s="1">
        <v>45960</v>
      </c>
      <c r="C1136" t="s">
        <v>59</v>
      </c>
      <c r="D1136" t="s">
        <v>220</v>
      </c>
      <c r="E1136" t="s">
        <v>275</v>
      </c>
      <c r="F1136">
        <v>3</v>
      </c>
      <c r="G1136" t="str">
        <f>_xlfn.XLOOKUP(C1136,Employee_Master!A:A,Employee_Master!B:B)</f>
        <v>Pooja Jain</v>
      </c>
      <c r="H1136" t="str">
        <f>_xlfn.XLOOKUP(D1136,Product_Master!A:A,Product_Master!B:B)</f>
        <v>Desk 26</v>
      </c>
      <c r="I1136">
        <f>_xlfn.XLOOKUP(D1136,Product_Master!A:A,Product_Master!D:D)</f>
        <v>12000</v>
      </c>
      <c r="J1136">
        <f t="shared" si="17"/>
        <v>36000</v>
      </c>
      <c r="K1136" t="str">
        <f>_xlfn.XLOOKUP(D1136,Product_Master!A:A,Product_Master!C:C)</f>
        <v>Furniture</v>
      </c>
      <c r="L1136" t="str">
        <f>_xlfn.XLOOKUP(C1136,Employee_Master!A:A,Employee_Master!B:B)</f>
        <v>Pooja Jain</v>
      </c>
    </row>
    <row r="1137" spans="1:12" x14ac:dyDescent="0.3">
      <c r="A1137" t="s">
        <v>1413</v>
      </c>
      <c r="B1137" s="1">
        <v>45721</v>
      </c>
      <c r="C1137" t="s">
        <v>18</v>
      </c>
      <c r="D1137" t="s">
        <v>198</v>
      </c>
      <c r="E1137" t="s">
        <v>290</v>
      </c>
      <c r="F1137">
        <v>18</v>
      </c>
      <c r="G1137" t="str">
        <f>_xlfn.XLOOKUP(C1137,Employee_Master!A:A,Employee_Master!B:B)</f>
        <v>Pooja Verma</v>
      </c>
      <c r="H1137" t="str">
        <f>_xlfn.XLOOKUP(D1137,Product_Master!A:A,Product_Master!B:B)</f>
        <v>Office Chair 15</v>
      </c>
      <c r="I1137">
        <f>_xlfn.XLOOKUP(D1137,Product_Master!A:A,Product_Master!D:D)</f>
        <v>7000</v>
      </c>
      <c r="J1137">
        <f t="shared" si="17"/>
        <v>126000</v>
      </c>
      <c r="K1137" t="str">
        <f>_xlfn.XLOOKUP(D1137,Product_Master!A:A,Product_Master!C:C)</f>
        <v>Furniture</v>
      </c>
      <c r="L1137" t="str">
        <f>_xlfn.XLOOKUP(C1137,Employee_Master!A:A,Employee_Master!B:B)</f>
        <v>Pooja Verma</v>
      </c>
    </row>
    <row r="1138" spans="1:12" x14ac:dyDescent="0.3">
      <c r="A1138" t="s">
        <v>1414</v>
      </c>
      <c r="B1138" s="1">
        <v>45984</v>
      </c>
      <c r="C1138" t="s">
        <v>53</v>
      </c>
      <c r="D1138" t="s">
        <v>240</v>
      </c>
      <c r="E1138" t="s">
        <v>290</v>
      </c>
      <c r="F1138">
        <v>15</v>
      </c>
      <c r="G1138" t="str">
        <f>_xlfn.XLOOKUP(C1138,Employee_Master!A:A,Employee_Master!B:B)</f>
        <v>Karan Sharma</v>
      </c>
      <c r="H1138" t="str">
        <f>_xlfn.XLOOKUP(D1138,Product_Master!A:A,Product_Master!B:B)</f>
        <v>Desk 36</v>
      </c>
      <c r="I1138">
        <f>_xlfn.XLOOKUP(D1138,Product_Master!A:A,Product_Master!D:D)</f>
        <v>12000</v>
      </c>
      <c r="J1138">
        <f t="shared" si="17"/>
        <v>180000</v>
      </c>
      <c r="K1138" t="str">
        <f>_xlfn.XLOOKUP(D1138,Product_Master!A:A,Product_Master!C:C)</f>
        <v>Furniture</v>
      </c>
      <c r="L1138" t="str">
        <f>_xlfn.XLOOKUP(C1138,Employee_Master!A:A,Employee_Master!B:B)</f>
        <v>Karan Sharma</v>
      </c>
    </row>
    <row r="1139" spans="1:12" x14ac:dyDescent="0.3">
      <c r="A1139" t="s">
        <v>1415</v>
      </c>
      <c r="B1139" s="1">
        <v>45735</v>
      </c>
      <c r="C1139" t="s">
        <v>92</v>
      </c>
      <c r="D1139" t="s">
        <v>192</v>
      </c>
      <c r="E1139" t="s">
        <v>281</v>
      </c>
      <c r="F1139">
        <v>17</v>
      </c>
      <c r="G1139" t="str">
        <f>_xlfn.XLOOKUP(C1139,Employee_Master!A:A,Employee_Master!B:B)</f>
        <v>Sneha Mehta</v>
      </c>
      <c r="H1139" t="str">
        <f>_xlfn.XLOOKUP(D1139,Product_Master!A:A,Product_Master!B:B)</f>
        <v>Mouse 12</v>
      </c>
      <c r="I1139">
        <f>_xlfn.XLOOKUP(D1139,Product_Master!A:A,Product_Master!D:D)</f>
        <v>500</v>
      </c>
      <c r="J1139">
        <f t="shared" si="17"/>
        <v>8500</v>
      </c>
      <c r="K1139" t="str">
        <f>_xlfn.XLOOKUP(D1139,Product_Master!A:A,Product_Master!C:C)</f>
        <v>Electronics</v>
      </c>
      <c r="L1139" t="str">
        <f>_xlfn.XLOOKUP(C1139,Employee_Master!A:A,Employee_Master!B:B)</f>
        <v>Sneha Mehta</v>
      </c>
    </row>
    <row r="1140" spans="1:12" x14ac:dyDescent="0.3">
      <c r="A1140" t="s">
        <v>1416</v>
      </c>
      <c r="B1140" s="1">
        <v>45957</v>
      </c>
      <c r="C1140" t="s">
        <v>59</v>
      </c>
      <c r="D1140" t="s">
        <v>224</v>
      </c>
      <c r="E1140" t="s">
        <v>281</v>
      </c>
      <c r="F1140">
        <v>1</v>
      </c>
      <c r="G1140" t="str">
        <f>_xlfn.XLOOKUP(C1140,Employee_Master!A:A,Employee_Master!B:B)</f>
        <v>Pooja Jain</v>
      </c>
      <c r="H1140" t="str">
        <f>_xlfn.XLOOKUP(D1140,Product_Master!A:A,Product_Master!B:B)</f>
        <v>Notebook 28</v>
      </c>
      <c r="I1140">
        <f>_xlfn.XLOOKUP(D1140,Product_Master!A:A,Product_Master!D:D)</f>
        <v>100</v>
      </c>
      <c r="J1140">
        <f t="shared" si="17"/>
        <v>100</v>
      </c>
      <c r="K1140" t="str">
        <f>_xlfn.XLOOKUP(D1140,Product_Master!A:A,Product_Master!C:C)</f>
        <v>Office Supplies</v>
      </c>
      <c r="L1140" t="str">
        <f>_xlfn.XLOOKUP(C1140,Employee_Master!A:A,Employee_Master!B:B)</f>
        <v>Pooja Jain</v>
      </c>
    </row>
    <row r="1141" spans="1:12" x14ac:dyDescent="0.3">
      <c r="A1141" t="s">
        <v>1417</v>
      </c>
      <c r="B1141" s="1">
        <v>45951</v>
      </c>
      <c r="C1141" t="s">
        <v>145</v>
      </c>
      <c r="D1141" t="s">
        <v>210</v>
      </c>
      <c r="E1141" t="s">
        <v>277</v>
      </c>
      <c r="F1141">
        <v>20</v>
      </c>
      <c r="G1141" t="str">
        <f>_xlfn.XLOOKUP(C1141,Employee_Master!A:A,Employee_Master!B:B)</f>
        <v>Rahul Gupta</v>
      </c>
      <c r="H1141" t="str">
        <f>_xlfn.XLOOKUP(D1141,Product_Master!A:A,Product_Master!B:B)</f>
        <v>Laptop 21</v>
      </c>
      <c r="I1141">
        <f>_xlfn.XLOOKUP(D1141,Product_Master!A:A,Product_Master!D:D)</f>
        <v>60000</v>
      </c>
      <c r="J1141">
        <f t="shared" si="17"/>
        <v>1200000</v>
      </c>
      <c r="K1141" t="str">
        <f>_xlfn.XLOOKUP(D1141,Product_Master!A:A,Product_Master!C:C)</f>
        <v>Electronics</v>
      </c>
      <c r="L1141" t="str">
        <f>_xlfn.XLOOKUP(C1141,Employee_Master!A:A,Employee_Master!B:B)</f>
        <v>Rahul Gupta</v>
      </c>
    </row>
    <row r="1142" spans="1:12" x14ac:dyDescent="0.3">
      <c r="A1142" t="s">
        <v>1418</v>
      </c>
      <c r="B1142" s="1">
        <v>45801</v>
      </c>
      <c r="C1142" t="s">
        <v>152</v>
      </c>
      <c r="D1142" t="s">
        <v>262</v>
      </c>
      <c r="E1142" t="s">
        <v>277</v>
      </c>
      <c r="F1142">
        <v>2</v>
      </c>
      <c r="G1142" t="str">
        <f>_xlfn.XLOOKUP(C1142,Employee_Master!A:A,Employee_Master!B:B)</f>
        <v>Vikas Singh</v>
      </c>
      <c r="H1142" t="str">
        <f>_xlfn.XLOOKUP(D1142,Product_Master!A:A,Product_Master!B:B)</f>
        <v>Cabinet 47</v>
      </c>
      <c r="I1142">
        <f>_xlfn.XLOOKUP(D1142,Product_Master!A:A,Product_Master!D:D)</f>
        <v>10000</v>
      </c>
      <c r="J1142">
        <f t="shared" si="17"/>
        <v>20000</v>
      </c>
      <c r="K1142" t="str">
        <f>_xlfn.XLOOKUP(D1142,Product_Master!A:A,Product_Master!C:C)</f>
        <v>Furniture</v>
      </c>
      <c r="L1142" t="str">
        <f>_xlfn.XLOOKUP(C1142,Employee_Master!A:A,Employee_Master!B:B)</f>
        <v>Vikas Singh</v>
      </c>
    </row>
    <row r="1143" spans="1:12" x14ac:dyDescent="0.3">
      <c r="A1143" t="s">
        <v>1419</v>
      </c>
      <c r="B1143" s="1">
        <v>45933</v>
      </c>
      <c r="C1143" t="s">
        <v>83</v>
      </c>
      <c r="D1143" t="s">
        <v>186</v>
      </c>
      <c r="E1143" t="s">
        <v>281</v>
      </c>
      <c r="F1143">
        <v>2</v>
      </c>
      <c r="G1143" t="str">
        <f>_xlfn.XLOOKUP(C1143,Employee_Master!A:A,Employee_Master!B:B)</f>
        <v>Rahul Verma</v>
      </c>
      <c r="H1143" t="str">
        <f>_xlfn.XLOOKUP(D1143,Product_Master!A:A,Product_Master!B:B)</f>
        <v>Printer Paper 9</v>
      </c>
      <c r="I1143">
        <f>_xlfn.XLOOKUP(D1143,Product_Master!A:A,Product_Master!D:D)</f>
        <v>300</v>
      </c>
      <c r="J1143">
        <f t="shared" si="17"/>
        <v>600</v>
      </c>
      <c r="K1143" t="str">
        <f>_xlfn.XLOOKUP(D1143,Product_Master!A:A,Product_Master!C:C)</f>
        <v>Office Supplies</v>
      </c>
      <c r="L1143" t="str">
        <f>_xlfn.XLOOKUP(C1143,Employee_Master!A:A,Employee_Master!B:B)</f>
        <v>Rahul Verma</v>
      </c>
    </row>
    <row r="1144" spans="1:12" x14ac:dyDescent="0.3">
      <c r="A1144" t="s">
        <v>1420</v>
      </c>
      <c r="B1144" s="1">
        <v>45728</v>
      </c>
      <c r="C1144" t="s">
        <v>34</v>
      </c>
      <c r="D1144" t="s">
        <v>218</v>
      </c>
      <c r="E1144" t="s">
        <v>281</v>
      </c>
      <c r="F1144">
        <v>15</v>
      </c>
      <c r="G1144" t="str">
        <f>_xlfn.XLOOKUP(C1144,Employee_Master!A:A,Employee_Master!B:B)</f>
        <v>Priya Sharma</v>
      </c>
      <c r="H1144" t="str">
        <f>_xlfn.XLOOKUP(D1144,Product_Master!A:A,Product_Master!B:B)</f>
        <v>Office Chair 25</v>
      </c>
      <c r="I1144">
        <f>_xlfn.XLOOKUP(D1144,Product_Master!A:A,Product_Master!D:D)</f>
        <v>7000</v>
      </c>
      <c r="J1144">
        <f t="shared" si="17"/>
        <v>105000</v>
      </c>
      <c r="K1144" t="str">
        <f>_xlfn.XLOOKUP(D1144,Product_Master!A:A,Product_Master!C:C)</f>
        <v>Furniture</v>
      </c>
      <c r="L1144" t="str">
        <f>_xlfn.XLOOKUP(C1144,Employee_Master!A:A,Employee_Master!B:B)</f>
        <v>Priya Sharma</v>
      </c>
    </row>
    <row r="1145" spans="1:12" x14ac:dyDescent="0.3">
      <c r="A1145" t="s">
        <v>1421</v>
      </c>
      <c r="B1145" s="1">
        <v>45700</v>
      </c>
      <c r="C1145" t="s">
        <v>53</v>
      </c>
      <c r="D1145" t="s">
        <v>186</v>
      </c>
      <c r="E1145" t="s">
        <v>275</v>
      </c>
      <c r="F1145">
        <v>18</v>
      </c>
      <c r="G1145" t="str">
        <f>_xlfn.XLOOKUP(C1145,Employee_Master!A:A,Employee_Master!B:B)</f>
        <v>Karan Sharma</v>
      </c>
      <c r="H1145" t="str">
        <f>_xlfn.XLOOKUP(D1145,Product_Master!A:A,Product_Master!B:B)</f>
        <v>Printer Paper 9</v>
      </c>
      <c r="I1145">
        <f>_xlfn.XLOOKUP(D1145,Product_Master!A:A,Product_Master!D:D)</f>
        <v>300</v>
      </c>
      <c r="J1145">
        <f t="shared" si="17"/>
        <v>5400</v>
      </c>
      <c r="K1145" t="str">
        <f>_xlfn.XLOOKUP(D1145,Product_Master!A:A,Product_Master!C:C)</f>
        <v>Office Supplies</v>
      </c>
      <c r="L1145" t="str">
        <f>_xlfn.XLOOKUP(C1145,Employee_Master!A:A,Employee_Master!B:B)</f>
        <v>Karan Sharma</v>
      </c>
    </row>
    <row r="1146" spans="1:12" x14ac:dyDescent="0.3">
      <c r="A1146" t="s">
        <v>1422</v>
      </c>
      <c r="B1146" s="1">
        <v>45929</v>
      </c>
      <c r="C1146" t="s">
        <v>110</v>
      </c>
      <c r="D1146" t="s">
        <v>246</v>
      </c>
      <c r="E1146" t="s">
        <v>275</v>
      </c>
      <c r="F1146">
        <v>1</v>
      </c>
      <c r="G1146" t="str">
        <f>_xlfn.XLOOKUP(C1146,Employee_Master!A:A,Employee_Master!B:B)</f>
        <v>Pooja Sharma</v>
      </c>
      <c r="H1146" t="str">
        <f>_xlfn.XLOOKUP(D1146,Product_Master!A:A,Product_Master!B:B)</f>
        <v>Printer Paper 39</v>
      </c>
      <c r="I1146">
        <f>_xlfn.XLOOKUP(D1146,Product_Master!A:A,Product_Master!D:D)</f>
        <v>300</v>
      </c>
      <c r="J1146">
        <f t="shared" si="17"/>
        <v>300</v>
      </c>
      <c r="K1146" t="str">
        <f>_xlfn.XLOOKUP(D1146,Product_Master!A:A,Product_Master!C:C)</f>
        <v>Office Supplies</v>
      </c>
      <c r="L1146" t="str">
        <f>_xlfn.XLOOKUP(C1146,Employee_Master!A:A,Employee_Master!B:B)</f>
        <v>Pooja Sharma</v>
      </c>
    </row>
    <row r="1147" spans="1:12" x14ac:dyDescent="0.3">
      <c r="A1147" t="s">
        <v>1423</v>
      </c>
      <c r="B1147" s="1">
        <v>45746</v>
      </c>
      <c r="C1147" t="s">
        <v>136</v>
      </c>
      <c r="D1147" t="s">
        <v>230</v>
      </c>
      <c r="E1147" t="s">
        <v>290</v>
      </c>
      <c r="F1147">
        <v>11</v>
      </c>
      <c r="G1147" t="str">
        <f>_xlfn.XLOOKUP(C1147,Employee_Master!A:A,Employee_Master!B:B)</f>
        <v>Karan Yadav</v>
      </c>
      <c r="H1147" t="str">
        <f>_xlfn.XLOOKUP(D1147,Product_Master!A:A,Product_Master!B:B)</f>
        <v>Laptop 31</v>
      </c>
      <c r="I1147">
        <f>_xlfn.XLOOKUP(D1147,Product_Master!A:A,Product_Master!D:D)</f>
        <v>60000</v>
      </c>
      <c r="J1147">
        <f t="shared" si="17"/>
        <v>660000</v>
      </c>
      <c r="K1147" t="str">
        <f>_xlfn.XLOOKUP(D1147,Product_Master!A:A,Product_Master!C:C)</f>
        <v>Electronics</v>
      </c>
      <c r="L1147" t="str">
        <f>_xlfn.XLOOKUP(C1147,Employee_Master!A:A,Employee_Master!B:B)</f>
        <v>Karan Yadav</v>
      </c>
    </row>
    <row r="1148" spans="1:12" x14ac:dyDescent="0.3">
      <c r="A1148" t="s">
        <v>1424</v>
      </c>
      <c r="B1148" s="1">
        <v>45909</v>
      </c>
      <c r="C1148" t="s">
        <v>159</v>
      </c>
      <c r="D1148" t="s">
        <v>204</v>
      </c>
      <c r="E1148" t="s">
        <v>275</v>
      </c>
      <c r="F1148">
        <v>18</v>
      </c>
      <c r="G1148" t="str">
        <f>_xlfn.XLOOKUP(C1148,Employee_Master!A:A,Employee_Master!B:B)</f>
        <v>Karan Sharma</v>
      </c>
      <c r="H1148" t="str">
        <f>_xlfn.XLOOKUP(D1148,Product_Master!A:A,Product_Master!B:B)</f>
        <v>Notebook 18</v>
      </c>
      <c r="I1148">
        <f>_xlfn.XLOOKUP(D1148,Product_Master!A:A,Product_Master!D:D)</f>
        <v>100</v>
      </c>
      <c r="J1148">
        <f t="shared" si="17"/>
        <v>1800</v>
      </c>
      <c r="K1148" t="str">
        <f>_xlfn.XLOOKUP(D1148,Product_Master!A:A,Product_Master!C:C)</f>
        <v>Office Supplies</v>
      </c>
      <c r="L1148" t="str">
        <f>_xlfn.XLOOKUP(C1148,Employee_Master!A:A,Employee_Master!B:B)</f>
        <v>Karan Sharma</v>
      </c>
    </row>
    <row r="1149" spans="1:12" x14ac:dyDescent="0.3">
      <c r="A1149" t="s">
        <v>1425</v>
      </c>
      <c r="B1149" s="1">
        <v>45920</v>
      </c>
      <c r="C1149" t="s">
        <v>89</v>
      </c>
      <c r="D1149" t="s">
        <v>266</v>
      </c>
      <c r="E1149" t="s">
        <v>290</v>
      </c>
      <c r="F1149">
        <v>16</v>
      </c>
      <c r="G1149" t="str">
        <f>_xlfn.XLOOKUP(C1149,Employee_Master!A:A,Employee_Master!B:B)</f>
        <v>Amit Agarwal</v>
      </c>
      <c r="H1149" t="str">
        <f>_xlfn.XLOOKUP(D1149,Product_Master!A:A,Product_Master!B:B)</f>
        <v>Printer Paper 49</v>
      </c>
      <c r="I1149">
        <f>_xlfn.XLOOKUP(D1149,Product_Master!A:A,Product_Master!D:D)</f>
        <v>300</v>
      </c>
      <c r="J1149">
        <f t="shared" si="17"/>
        <v>4800</v>
      </c>
      <c r="K1149" t="str">
        <f>_xlfn.XLOOKUP(D1149,Product_Master!A:A,Product_Master!C:C)</f>
        <v>Office Supplies</v>
      </c>
      <c r="L1149" t="str">
        <f>_xlfn.XLOOKUP(C1149,Employee_Master!A:A,Employee_Master!B:B)</f>
        <v>Amit Agarwal</v>
      </c>
    </row>
    <row r="1150" spans="1:12" x14ac:dyDescent="0.3">
      <c r="A1150" t="s">
        <v>1426</v>
      </c>
      <c r="B1150" s="1">
        <v>45738</v>
      </c>
      <c r="C1150" t="s">
        <v>120</v>
      </c>
      <c r="D1150" t="s">
        <v>192</v>
      </c>
      <c r="E1150" t="s">
        <v>275</v>
      </c>
      <c r="F1150">
        <v>9</v>
      </c>
      <c r="G1150" t="str">
        <f>_xlfn.XLOOKUP(C1150,Employee_Master!A:A,Employee_Master!B:B)</f>
        <v>Priya Sharma</v>
      </c>
      <c r="H1150" t="str">
        <f>_xlfn.XLOOKUP(D1150,Product_Master!A:A,Product_Master!B:B)</f>
        <v>Mouse 12</v>
      </c>
      <c r="I1150">
        <f>_xlfn.XLOOKUP(D1150,Product_Master!A:A,Product_Master!D:D)</f>
        <v>500</v>
      </c>
      <c r="J1150">
        <f t="shared" si="17"/>
        <v>4500</v>
      </c>
      <c r="K1150" t="str">
        <f>_xlfn.XLOOKUP(D1150,Product_Master!A:A,Product_Master!C:C)</f>
        <v>Electronics</v>
      </c>
      <c r="L1150" t="str">
        <f>_xlfn.XLOOKUP(C1150,Employee_Master!A:A,Employee_Master!B:B)</f>
        <v>Priya Sharma</v>
      </c>
    </row>
    <row r="1151" spans="1:12" x14ac:dyDescent="0.3">
      <c r="A1151" t="s">
        <v>1427</v>
      </c>
      <c r="B1151" s="1">
        <v>45773</v>
      </c>
      <c r="C1151" t="s">
        <v>116</v>
      </c>
      <c r="D1151" t="s">
        <v>248</v>
      </c>
      <c r="E1151" t="s">
        <v>281</v>
      </c>
      <c r="F1151">
        <v>13</v>
      </c>
      <c r="G1151" t="str">
        <f>_xlfn.XLOOKUP(C1151,Employee_Master!A:A,Employee_Master!B:B)</f>
        <v>Vikas Gupta</v>
      </c>
      <c r="H1151" t="str">
        <f>_xlfn.XLOOKUP(D1151,Product_Master!A:A,Product_Master!B:B)</f>
        <v>Marker 40</v>
      </c>
      <c r="I1151">
        <f>_xlfn.XLOOKUP(D1151,Product_Master!A:A,Product_Master!D:D)</f>
        <v>50</v>
      </c>
      <c r="J1151">
        <f t="shared" si="17"/>
        <v>650</v>
      </c>
      <c r="K1151" t="str">
        <f>_xlfn.XLOOKUP(D1151,Product_Master!A:A,Product_Master!C:C)</f>
        <v>Office Supplies</v>
      </c>
      <c r="L1151" t="str">
        <f>_xlfn.XLOOKUP(C1151,Employee_Master!A:A,Employee_Master!B:B)</f>
        <v>Vikas Gupta</v>
      </c>
    </row>
    <row r="1152" spans="1:12" x14ac:dyDescent="0.3">
      <c r="A1152" t="s">
        <v>1428</v>
      </c>
      <c r="B1152" s="1">
        <v>45721</v>
      </c>
      <c r="C1152" t="s">
        <v>8</v>
      </c>
      <c r="D1152" t="s">
        <v>194</v>
      </c>
      <c r="E1152" t="s">
        <v>290</v>
      </c>
      <c r="F1152">
        <v>18</v>
      </c>
      <c r="G1152" t="str">
        <f>_xlfn.XLOOKUP(C1152,Employee_Master!A:A,Employee_Master!B:B)</f>
        <v>Karan Patel</v>
      </c>
      <c r="H1152" t="str">
        <f>_xlfn.XLOOKUP(D1152,Product_Master!A:A,Product_Master!B:B)</f>
        <v>Keyboard 13</v>
      </c>
      <c r="I1152">
        <f>_xlfn.XLOOKUP(D1152,Product_Master!A:A,Product_Master!D:D)</f>
        <v>1200</v>
      </c>
      <c r="J1152">
        <f t="shared" si="17"/>
        <v>21600</v>
      </c>
      <c r="K1152" t="str">
        <f>_xlfn.XLOOKUP(D1152,Product_Master!A:A,Product_Master!C:C)</f>
        <v>Electronics</v>
      </c>
      <c r="L1152" t="str">
        <f>_xlfn.XLOOKUP(C1152,Employee_Master!A:A,Employee_Master!B:B)</f>
        <v>Karan Patel</v>
      </c>
    </row>
    <row r="1153" spans="1:12" x14ac:dyDescent="0.3">
      <c r="A1153" t="s">
        <v>1429</v>
      </c>
      <c r="B1153" s="1">
        <v>45867</v>
      </c>
      <c r="C1153" t="s">
        <v>10</v>
      </c>
      <c r="D1153" t="s">
        <v>262</v>
      </c>
      <c r="E1153" t="s">
        <v>275</v>
      </c>
      <c r="F1153">
        <v>15</v>
      </c>
      <c r="G1153" t="str">
        <f>_xlfn.XLOOKUP(C1153,Employee_Master!A:A,Employee_Master!B:B)</f>
        <v>Karan Yadav</v>
      </c>
      <c r="H1153" t="str">
        <f>_xlfn.XLOOKUP(D1153,Product_Master!A:A,Product_Master!B:B)</f>
        <v>Cabinet 47</v>
      </c>
      <c r="I1153">
        <f>_xlfn.XLOOKUP(D1153,Product_Master!A:A,Product_Master!D:D)</f>
        <v>10000</v>
      </c>
      <c r="J1153">
        <f t="shared" si="17"/>
        <v>150000</v>
      </c>
      <c r="K1153" t="str">
        <f>_xlfn.XLOOKUP(D1153,Product_Master!A:A,Product_Master!C:C)</f>
        <v>Furniture</v>
      </c>
      <c r="L1153" t="str">
        <f>_xlfn.XLOOKUP(C1153,Employee_Master!A:A,Employee_Master!B:B)</f>
        <v>Karan Yadav</v>
      </c>
    </row>
    <row r="1154" spans="1:12" x14ac:dyDescent="0.3">
      <c r="A1154" t="s">
        <v>1430</v>
      </c>
      <c r="B1154" s="1">
        <v>45834</v>
      </c>
      <c r="C1154" t="s">
        <v>146</v>
      </c>
      <c r="D1154" t="s">
        <v>200</v>
      </c>
      <c r="E1154" t="s">
        <v>277</v>
      </c>
      <c r="F1154">
        <v>3</v>
      </c>
      <c r="G1154" t="str">
        <f>_xlfn.XLOOKUP(C1154,Employee_Master!A:A,Employee_Master!B:B)</f>
        <v>Rohit Sharma</v>
      </c>
      <c r="H1154" t="str">
        <f>_xlfn.XLOOKUP(D1154,Product_Master!A:A,Product_Master!B:B)</f>
        <v>Desk 16</v>
      </c>
      <c r="I1154">
        <f>_xlfn.XLOOKUP(D1154,Product_Master!A:A,Product_Master!D:D)</f>
        <v>12000</v>
      </c>
      <c r="J1154">
        <f t="shared" si="17"/>
        <v>36000</v>
      </c>
      <c r="K1154" t="str">
        <f>_xlfn.XLOOKUP(D1154,Product_Master!A:A,Product_Master!C:C)</f>
        <v>Furniture</v>
      </c>
      <c r="L1154" t="str">
        <f>_xlfn.XLOOKUP(C1154,Employee_Master!A:A,Employee_Master!B:B)</f>
        <v>Rohit Sharma</v>
      </c>
    </row>
    <row r="1155" spans="1:12" x14ac:dyDescent="0.3">
      <c r="A1155" t="s">
        <v>1431</v>
      </c>
      <c r="B1155" s="1">
        <v>45725</v>
      </c>
      <c r="C1155" t="s">
        <v>27</v>
      </c>
      <c r="D1155" t="s">
        <v>222</v>
      </c>
      <c r="E1155" t="s">
        <v>281</v>
      </c>
      <c r="F1155">
        <v>19</v>
      </c>
      <c r="G1155" t="str">
        <f>_xlfn.XLOOKUP(C1155,Employee_Master!A:A,Employee_Master!B:B)</f>
        <v>Pooja Jain</v>
      </c>
      <c r="H1155" t="str">
        <f>_xlfn.XLOOKUP(D1155,Product_Master!A:A,Product_Master!B:B)</f>
        <v>Cabinet 27</v>
      </c>
      <c r="I1155">
        <f>_xlfn.XLOOKUP(D1155,Product_Master!A:A,Product_Master!D:D)</f>
        <v>10000</v>
      </c>
      <c r="J1155">
        <f t="shared" ref="J1155:J1218" si="18">F1155*I1155</f>
        <v>190000</v>
      </c>
      <c r="K1155" t="str">
        <f>_xlfn.XLOOKUP(D1155,Product_Master!A:A,Product_Master!C:C)</f>
        <v>Furniture</v>
      </c>
      <c r="L1155" t="str">
        <f>_xlfn.XLOOKUP(C1155,Employee_Master!A:A,Employee_Master!B:B)</f>
        <v>Pooja Jain</v>
      </c>
    </row>
    <row r="1156" spans="1:12" x14ac:dyDescent="0.3">
      <c r="A1156" t="s">
        <v>1432</v>
      </c>
      <c r="B1156" s="1">
        <v>45819</v>
      </c>
      <c r="C1156" t="s">
        <v>134</v>
      </c>
      <c r="D1156" t="s">
        <v>250</v>
      </c>
      <c r="E1156" t="s">
        <v>290</v>
      </c>
      <c r="F1156">
        <v>14</v>
      </c>
      <c r="G1156" t="str">
        <f>_xlfn.XLOOKUP(C1156,Employee_Master!A:A,Employee_Master!B:B)</f>
        <v>Rahul Gupta</v>
      </c>
      <c r="H1156" t="str">
        <f>_xlfn.XLOOKUP(D1156,Product_Master!A:A,Product_Master!B:B)</f>
        <v>Laptop 41</v>
      </c>
      <c r="I1156">
        <f>_xlfn.XLOOKUP(D1156,Product_Master!A:A,Product_Master!D:D)</f>
        <v>60000</v>
      </c>
      <c r="J1156">
        <f t="shared" si="18"/>
        <v>840000</v>
      </c>
      <c r="K1156" t="str">
        <f>_xlfn.XLOOKUP(D1156,Product_Master!A:A,Product_Master!C:C)</f>
        <v>Electronics</v>
      </c>
      <c r="L1156" t="str">
        <f>_xlfn.XLOOKUP(C1156,Employee_Master!A:A,Employee_Master!B:B)</f>
        <v>Rahul Gupta</v>
      </c>
    </row>
    <row r="1157" spans="1:12" x14ac:dyDescent="0.3">
      <c r="A1157" t="s">
        <v>1433</v>
      </c>
      <c r="B1157" s="1">
        <v>45987</v>
      </c>
      <c r="C1157" t="s">
        <v>81</v>
      </c>
      <c r="D1157" t="s">
        <v>246</v>
      </c>
      <c r="E1157" t="s">
        <v>275</v>
      </c>
      <c r="F1157">
        <v>10</v>
      </c>
      <c r="G1157" t="str">
        <f>_xlfn.XLOOKUP(C1157,Employee_Master!A:A,Employee_Master!B:B)</f>
        <v>Priya Verma</v>
      </c>
      <c r="H1157" t="str">
        <f>_xlfn.XLOOKUP(D1157,Product_Master!A:A,Product_Master!B:B)</f>
        <v>Printer Paper 39</v>
      </c>
      <c r="I1157">
        <f>_xlfn.XLOOKUP(D1157,Product_Master!A:A,Product_Master!D:D)</f>
        <v>300</v>
      </c>
      <c r="J1157">
        <f t="shared" si="18"/>
        <v>3000</v>
      </c>
      <c r="K1157" t="str">
        <f>_xlfn.XLOOKUP(D1157,Product_Master!A:A,Product_Master!C:C)</f>
        <v>Office Supplies</v>
      </c>
      <c r="L1157" t="str">
        <f>_xlfn.XLOOKUP(C1157,Employee_Master!A:A,Employee_Master!B:B)</f>
        <v>Priya Verma</v>
      </c>
    </row>
    <row r="1158" spans="1:12" x14ac:dyDescent="0.3">
      <c r="A1158" t="s">
        <v>1434</v>
      </c>
      <c r="B1158" s="1">
        <v>45887</v>
      </c>
      <c r="C1158" t="s">
        <v>10</v>
      </c>
      <c r="D1158" t="s">
        <v>248</v>
      </c>
      <c r="E1158" t="s">
        <v>281</v>
      </c>
      <c r="F1158">
        <v>14</v>
      </c>
      <c r="G1158" t="str">
        <f>_xlfn.XLOOKUP(C1158,Employee_Master!A:A,Employee_Master!B:B)</f>
        <v>Karan Yadav</v>
      </c>
      <c r="H1158" t="str">
        <f>_xlfn.XLOOKUP(D1158,Product_Master!A:A,Product_Master!B:B)</f>
        <v>Marker 40</v>
      </c>
      <c r="I1158">
        <f>_xlfn.XLOOKUP(D1158,Product_Master!A:A,Product_Master!D:D)</f>
        <v>50</v>
      </c>
      <c r="J1158">
        <f t="shared" si="18"/>
        <v>700</v>
      </c>
      <c r="K1158" t="str">
        <f>_xlfn.XLOOKUP(D1158,Product_Master!A:A,Product_Master!C:C)</f>
        <v>Office Supplies</v>
      </c>
      <c r="L1158" t="str">
        <f>_xlfn.XLOOKUP(C1158,Employee_Master!A:A,Employee_Master!B:B)</f>
        <v>Karan Yadav</v>
      </c>
    </row>
    <row r="1159" spans="1:12" x14ac:dyDescent="0.3">
      <c r="A1159" t="s">
        <v>1435</v>
      </c>
      <c r="B1159" s="1">
        <v>45907</v>
      </c>
      <c r="C1159" t="s">
        <v>153</v>
      </c>
      <c r="D1159" t="s">
        <v>194</v>
      </c>
      <c r="E1159" t="s">
        <v>275</v>
      </c>
      <c r="F1159">
        <v>12</v>
      </c>
      <c r="G1159" t="str">
        <f>_xlfn.XLOOKUP(C1159,Employee_Master!A:A,Employee_Master!B:B)</f>
        <v>Rohit Kumar</v>
      </c>
      <c r="H1159" t="str">
        <f>_xlfn.XLOOKUP(D1159,Product_Master!A:A,Product_Master!B:B)</f>
        <v>Keyboard 13</v>
      </c>
      <c r="I1159">
        <f>_xlfn.XLOOKUP(D1159,Product_Master!A:A,Product_Master!D:D)</f>
        <v>1200</v>
      </c>
      <c r="J1159">
        <f t="shared" si="18"/>
        <v>14400</v>
      </c>
      <c r="K1159" t="str">
        <f>_xlfn.XLOOKUP(D1159,Product_Master!A:A,Product_Master!C:C)</f>
        <v>Electronics</v>
      </c>
      <c r="L1159" t="str">
        <f>_xlfn.XLOOKUP(C1159,Employee_Master!A:A,Employee_Master!B:B)</f>
        <v>Rohit Kumar</v>
      </c>
    </row>
    <row r="1160" spans="1:12" x14ac:dyDescent="0.3">
      <c r="A1160" t="s">
        <v>1436</v>
      </c>
      <c r="B1160" s="1">
        <v>45842</v>
      </c>
      <c r="C1160" t="s">
        <v>4</v>
      </c>
      <c r="D1160" t="s">
        <v>254</v>
      </c>
      <c r="E1160" t="s">
        <v>290</v>
      </c>
      <c r="F1160">
        <v>8</v>
      </c>
      <c r="G1160" t="str">
        <f>_xlfn.XLOOKUP(C1160,Employee_Master!A:A,Employee_Master!B:B)</f>
        <v>Priya Sharma</v>
      </c>
      <c r="H1160" t="str">
        <f>_xlfn.XLOOKUP(D1160,Product_Master!A:A,Product_Master!B:B)</f>
        <v>Keyboard 43</v>
      </c>
      <c r="I1160">
        <f>_xlfn.XLOOKUP(D1160,Product_Master!A:A,Product_Master!D:D)</f>
        <v>1200</v>
      </c>
      <c r="J1160">
        <f t="shared" si="18"/>
        <v>9600</v>
      </c>
      <c r="K1160" t="str">
        <f>_xlfn.XLOOKUP(D1160,Product_Master!A:A,Product_Master!C:C)</f>
        <v>Electronics</v>
      </c>
      <c r="L1160" t="str">
        <f>_xlfn.XLOOKUP(C1160,Employee_Master!A:A,Employee_Master!B:B)</f>
        <v>Priya Sharma</v>
      </c>
    </row>
    <row r="1161" spans="1:12" x14ac:dyDescent="0.3">
      <c r="A1161" t="s">
        <v>1437</v>
      </c>
      <c r="B1161" s="1">
        <v>45665</v>
      </c>
      <c r="C1161" t="s">
        <v>159</v>
      </c>
      <c r="D1161" t="s">
        <v>183</v>
      </c>
      <c r="E1161" t="s">
        <v>281</v>
      </c>
      <c r="F1161">
        <v>15</v>
      </c>
      <c r="G1161" t="str">
        <f>_xlfn.XLOOKUP(C1161,Employee_Master!A:A,Employee_Master!B:B)</f>
        <v>Karan Sharma</v>
      </c>
      <c r="H1161" t="str">
        <f>_xlfn.XLOOKUP(D1161,Product_Master!A:A,Product_Master!B:B)</f>
        <v>Notebook 8</v>
      </c>
      <c r="I1161">
        <f>_xlfn.XLOOKUP(D1161,Product_Master!A:A,Product_Master!D:D)</f>
        <v>100</v>
      </c>
      <c r="J1161">
        <f t="shared" si="18"/>
        <v>1500</v>
      </c>
      <c r="K1161" t="str">
        <f>_xlfn.XLOOKUP(D1161,Product_Master!A:A,Product_Master!C:C)</f>
        <v>Office Supplies</v>
      </c>
      <c r="L1161" t="str">
        <f>_xlfn.XLOOKUP(C1161,Employee_Master!A:A,Employee_Master!B:B)</f>
        <v>Karan Sharma</v>
      </c>
    </row>
    <row r="1162" spans="1:12" x14ac:dyDescent="0.3">
      <c r="A1162" t="s">
        <v>1438</v>
      </c>
      <c r="B1162" s="1">
        <v>45658</v>
      </c>
      <c r="C1162" t="s">
        <v>135</v>
      </c>
      <c r="D1162" t="s">
        <v>254</v>
      </c>
      <c r="E1162" t="s">
        <v>277</v>
      </c>
      <c r="F1162">
        <v>20</v>
      </c>
      <c r="G1162" t="str">
        <f>_xlfn.XLOOKUP(C1162,Employee_Master!A:A,Employee_Master!B:B)</f>
        <v>Rohit Jain</v>
      </c>
      <c r="H1162" t="str">
        <f>_xlfn.XLOOKUP(D1162,Product_Master!A:A,Product_Master!B:B)</f>
        <v>Keyboard 43</v>
      </c>
      <c r="I1162">
        <f>_xlfn.XLOOKUP(D1162,Product_Master!A:A,Product_Master!D:D)</f>
        <v>1200</v>
      </c>
      <c r="J1162">
        <f t="shared" si="18"/>
        <v>24000</v>
      </c>
      <c r="K1162" t="str">
        <f>_xlfn.XLOOKUP(D1162,Product_Master!A:A,Product_Master!C:C)</f>
        <v>Electronics</v>
      </c>
      <c r="L1162" t="str">
        <f>_xlfn.XLOOKUP(C1162,Employee_Master!A:A,Employee_Master!B:B)</f>
        <v>Rohit Jain</v>
      </c>
    </row>
    <row r="1163" spans="1:12" x14ac:dyDescent="0.3">
      <c r="A1163" t="s">
        <v>1439</v>
      </c>
      <c r="B1163" s="1">
        <v>46009</v>
      </c>
      <c r="C1163" t="s">
        <v>69</v>
      </c>
      <c r="D1163" t="s">
        <v>198</v>
      </c>
      <c r="E1163" t="s">
        <v>290</v>
      </c>
      <c r="F1163">
        <v>3</v>
      </c>
      <c r="G1163" t="str">
        <f>_xlfn.XLOOKUP(C1163,Employee_Master!A:A,Employee_Master!B:B)</f>
        <v>Amit Verma</v>
      </c>
      <c r="H1163" t="str">
        <f>_xlfn.XLOOKUP(D1163,Product_Master!A:A,Product_Master!B:B)</f>
        <v>Office Chair 15</v>
      </c>
      <c r="I1163">
        <f>_xlfn.XLOOKUP(D1163,Product_Master!A:A,Product_Master!D:D)</f>
        <v>7000</v>
      </c>
      <c r="J1163">
        <f t="shared" si="18"/>
        <v>21000</v>
      </c>
      <c r="K1163" t="str">
        <f>_xlfn.XLOOKUP(D1163,Product_Master!A:A,Product_Master!C:C)</f>
        <v>Furniture</v>
      </c>
      <c r="L1163" t="str">
        <f>_xlfn.XLOOKUP(C1163,Employee_Master!A:A,Employee_Master!B:B)</f>
        <v>Amit Verma</v>
      </c>
    </row>
    <row r="1164" spans="1:12" x14ac:dyDescent="0.3">
      <c r="A1164" t="s">
        <v>1440</v>
      </c>
      <c r="B1164" s="1">
        <v>45760</v>
      </c>
      <c r="C1164" t="s">
        <v>8</v>
      </c>
      <c r="D1164" t="s">
        <v>181</v>
      </c>
      <c r="E1164" t="s">
        <v>290</v>
      </c>
      <c r="F1164">
        <v>2</v>
      </c>
      <c r="G1164" t="str">
        <f>_xlfn.XLOOKUP(C1164,Employee_Master!A:A,Employee_Master!B:B)</f>
        <v>Karan Patel</v>
      </c>
      <c r="H1164" t="str">
        <f>_xlfn.XLOOKUP(D1164,Product_Master!A:A,Product_Master!B:B)</f>
        <v>Cabinet 7</v>
      </c>
      <c r="I1164">
        <f>_xlfn.XLOOKUP(D1164,Product_Master!A:A,Product_Master!D:D)</f>
        <v>10000</v>
      </c>
      <c r="J1164">
        <f t="shared" si="18"/>
        <v>20000</v>
      </c>
      <c r="K1164" t="str">
        <f>_xlfn.XLOOKUP(D1164,Product_Master!A:A,Product_Master!C:C)</f>
        <v>Furniture</v>
      </c>
      <c r="L1164" t="str">
        <f>_xlfn.XLOOKUP(C1164,Employee_Master!A:A,Employee_Master!B:B)</f>
        <v>Karan Patel</v>
      </c>
    </row>
    <row r="1165" spans="1:12" x14ac:dyDescent="0.3">
      <c r="A1165" t="s">
        <v>1441</v>
      </c>
      <c r="B1165" s="1">
        <v>45863</v>
      </c>
      <c r="C1165" t="s">
        <v>21</v>
      </c>
      <c r="D1165" t="s">
        <v>232</v>
      </c>
      <c r="E1165" t="s">
        <v>275</v>
      </c>
      <c r="F1165">
        <v>11</v>
      </c>
      <c r="G1165" t="str">
        <f>_xlfn.XLOOKUP(C1165,Employee_Master!A:A,Employee_Master!B:B)</f>
        <v>Karan Kumar</v>
      </c>
      <c r="H1165" t="str">
        <f>_xlfn.XLOOKUP(D1165,Product_Master!A:A,Product_Master!B:B)</f>
        <v>Mouse 32</v>
      </c>
      <c r="I1165">
        <f>_xlfn.XLOOKUP(D1165,Product_Master!A:A,Product_Master!D:D)</f>
        <v>500</v>
      </c>
      <c r="J1165">
        <f t="shared" si="18"/>
        <v>5500</v>
      </c>
      <c r="K1165" t="str">
        <f>_xlfn.XLOOKUP(D1165,Product_Master!A:A,Product_Master!C:C)</f>
        <v>Electronics</v>
      </c>
      <c r="L1165" t="str">
        <f>_xlfn.XLOOKUP(C1165,Employee_Master!A:A,Employee_Master!B:B)</f>
        <v>Karan Kumar</v>
      </c>
    </row>
    <row r="1166" spans="1:12" x14ac:dyDescent="0.3">
      <c r="A1166" t="s">
        <v>1442</v>
      </c>
      <c r="B1166" s="1">
        <v>45949</v>
      </c>
      <c r="C1166" t="s">
        <v>72</v>
      </c>
      <c r="D1166" t="s">
        <v>218</v>
      </c>
      <c r="E1166" t="s">
        <v>275</v>
      </c>
      <c r="F1166">
        <v>11</v>
      </c>
      <c r="G1166" t="str">
        <f>_xlfn.XLOOKUP(C1166,Employee_Master!A:A,Employee_Master!B:B)</f>
        <v>Karan Yadav</v>
      </c>
      <c r="H1166" t="str">
        <f>_xlfn.XLOOKUP(D1166,Product_Master!A:A,Product_Master!B:B)</f>
        <v>Office Chair 25</v>
      </c>
      <c r="I1166">
        <f>_xlfn.XLOOKUP(D1166,Product_Master!A:A,Product_Master!D:D)</f>
        <v>7000</v>
      </c>
      <c r="J1166">
        <f t="shared" si="18"/>
        <v>77000</v>
      </c>
      <c r="K1166" t="str">
        <f>_xlfn.XLOOKUP(D1166,Product_Master!A:A,Product_Master!C:C)</f>
        <v>Furniture</v>
      </c>
      <c r="L1166" t="str">
        <f>_xlfn.XLOOKUP(C1166,Employee_Master!A:A,Employee_Master!B:B)</f>
        <v>Karan Yadav</v>
      </c>
    </row>
    <row r="1167" spans="1:12" x14ac:dyDescent="0.3">
      <c r="A1167" t="s">
        <v>1443</v>
      </c>
      <c r="B1167" s="1">
        <v>45934</v>
      </c>
      <c r="C1167" t="s">
        <v>92</v>
      </c>
      <c r="D1167" t="s">
        <v>181</v>
      </c>
      <c r="E1167" t="s">
        <v>290</v>
      </c>
      <c r="F1167">
        <v>19</v>
      </c>
      <c r="G1167" t="str">
        <f>_xlfn.XLOOKUP(C1167,Employee_Master!A:A,Employee_Master!B:B)</f>
        <v>Sneha Mehta</v>
      </c>
      <c r="H1167" t="str">
        <f>_xlfn.XLOOKUP(D1167,Product_Master!A:A,Product_Master!B:B)</f>
        <v>Cabinet 7</v>
      </c>
      <c r="I1167">
        <f>_xlfn.XLOOKUP(D1167,Product_Master!A:A,Product_Master!D:D)</f>
        <v>10000</v>
      </c>
      <c r="J1167">
        <f t="shared" si="18"/>
        <v>190000</v>
      </c>
      <c r="K1167" t="str">
        <f>_xlfn.XLOOKUP(D1167,Product_Master!A:A,Product_Master!C:C)</f>
        <v>Furniture</v>
      </c>
      <c r="L1167" t="str">
        <f>_xlfn.XLOOKUP(C1167,Employee_Master!A:A,Employee_Master!B:B)</f>
        <v>Sneha Mehta</v>
      </c>
    </row>
    <row r="1168" spans="1:12" x14ac:dyDescent="0.3">
      <c r="A1168" t="s">
        <v>1444</v>
      </c>
      <c r="B1168" s="1">
        <v>45922</v>
      </c>
      <c r="C1168" t="s">
        <v>65</v>
      </c>
      <c r="D1168" t="s">
        <v>220</v>
      </c>
      <c r="E1168" t="s">
        <v>290</v>
      </c>
      <c r="F1168">
        <v>12</v>
      </c>
      <c r="G1168" t="str">
        <f>_xlfn.XLOOKUP(C1168,Employee_Master!A:A,Employee_Master!B:B)</f>
        <v>Neha Mehta</v>
      </c>
      <c r="H1168" t="str">
        <f>_xlfn.XLOOKUP(D1168,Product_Master!A:A,Product_Master!B:B)</f>
        <v>Desk 26</v>
      </c>
      <c r="I1168">
        <f>_xlfn.XLOOKUP(D1168,Product_Master!A:A,Product_Master!D:D)</f>
        <v>12000</v>
      </c>
      <c r="J1168">
        <f t="shared" si="18"/>
        <v>144000</v>
      </c>
      <c r="K1168" t="str">
        <f>_xlfn.XLOOKUP(D1168,Product_Master!A:A,Product_Master!C:C)</f>
        <v>Furniture</v>
      </c>
      <c r="L1168" t="str">
        <f>_xlfn.XLOOKUP(C1168,Employee_Master!A:A,Employee_Master!B:B)</f>
        <v>Neha Mehta</v>
      </c>
    </row>
    <row r="1169" spans="1:12" x14ac:dyDescent="0.3">
      <c r="A1169" t="s">
        <v>1445</v>
      </c>
      <c r="B1169" s="1">
        <v>46006</v>
      </c>
      <c r="C1169" t="s">
        <v>89</v>
      </c>
      <c r="D1169" t="s">
        <v>170</v>
      </c>
      <c r="E1169" t="s">
        <v>277</v>
      </c>
      <c r="F1169">
        <v>19</v>
      </c>
      <c r="G1169" t="str">
        <f>_xlfn.XLOOKUP(C1169,Employee_Master!A:A,Employee_Master!B:B)</f>
        <v>Amit Agarwal</v>
      </c>
      <c r="H1169" t="str">
        <f>_xlfn.XLOOKUP(D1169,Product_Master!A:A,Product_Master!B:B)</f>
        <v>Mouse 2</v>
      </c>
      <c r="I1169">
        <f>_xlfn.XLOOKUP(D1169,Product_Master!A:A,Product_Master!D:D)</f>
        <v>500</v>
      </c>
      <c r="J1169">
        <f t="shared" si="18"/>
        <v>9500</v>
      </c>
      <c r="K1169" t="str">
        <f>_xlfn.XLOOKUP(D1169,Product_Master!A:A,Product_Master!C:C)</f>
        <v>Electronics</v>
      </c>
      <c r="L1169" t="str">
        <f>_xlfn.XLOOKUP(C1169,Employee_Master!A:A,Employee_Master!B:B)</f>
        <v>Amit Agarwal</v>
      </c>
    </row>
    <row r="1170" spans="1:12" x14ac:dyDescent="0.3">
      <c r="A1170" t="s">
        <v>1446</v>
      </c>
      <c r="B1170" s="1">
        <v>45826</v>
      </c>
      <c r="C1170" t="s">
        <v>71</v>
      </c>
      <c r="D1170" t="s">
        <v>212</v>
      </c>
      <c r="E1170" t="s">
        <v>275</v>
      </c>
      <c r="F1170">
        <v>17</v>
      </c>
      <c r="G1170" t="str">
        <f>_xlfn.XLOOKUP(C1170,Employee_Master!A:A,Employee_Master!B:B)</f>
        <v>Amit Mehta</v>
      </c>
      <c r="H1170" t="str">
        <f>_xlfn.XLOOKUP(D1170,Product_Master!A:A,Product_Master!B:B)</f>
        <v>Mouse 22</v>
      </c>
      <c r="I1170">
        <f>_xlfn.XLOOKUP(D1170,Product_Master!A:A,Product_Master!D:D)</f>
        <v>500</v>
      </c>
      <c r="J1170">
        <f t="shared" si="18"/>
        <v>8500</v>
      </c>
      <c r="K1170" t="str">
        <f>_xlfn.XLOOKUP(D1170,Product_Master!A:A,Product_Master!C:C)</f>
        <v>Electronics</v>
      </c>
      <c r="L1170" t="str">
        <f>_xlfn.XLOOKUP(C1170,Employee_Master!A:A,Employee_Master!B:B)</f>
        <v>Amit Mehta</v>
      </c>
    </row>
    <row r="1171" spans="1:12" x14ac:dyDescent="0.3">
      <c r="A1171" t="s">
        <v>1447</v>
      </c>
      <c r="B1171" s="1">
        <v>45675</v>
      </c>
      <c r="C1171" t="s">
        <v>122</v>
      </c>
      <c r="D1171" t="s">
        <v>212</v>
      </c>
      <c r="E1171" t="s">
        <v>277</v>
      </c>
      <c r="F1171">
        <v>13</v>
      </c>
      <c r="G1171" t="str">
        <f>_xlfn.XLOOKUP(C1171,Employee_Master!A:A,Employee_Master!B:B)</f>
        <v>Sneha Agarwal</v>
      </c>
      <c r="H1171" t="str">
        <f>_xlfn.XLOOKUP(D1171,Product_Master!A:A,Product_Master!B:B)</f>
        <v>Mouse 22</v>
      </c>
      <c r="I1171">
        <f>_xlfn.XLOOKUP(D1171,Product_Master!A:A,Product_Master!D:D)</f>
        <v>500</v>
      </c>
      <c r="J1171">
        <f t="shared" si="18"/>
        <v>6500</v>
      </c>
      <c r="K1171" t="str">
        <f>_xlfn.XLOOKUP(D1171,Product_Master!A:A,Product_Master!C:C)</f>
        <v>Electronics</v>
      </c>
      <c r="L1171" t="str">
        <f>_xlfn.XLOOKUP(C1171,Employee_Master!A:A,Employee_Master!B:B)</f>
        <v>Sneha Agarwal</v>
      </c>
    </row>
    <row r="1172" spans="1:12" x14ac:dyDescent="0.3">
      <c r="A1172" t="s">
        <v>1448</v>
      </c>
      <c r="B1172" s="1">
        <v>45748</v>
      </c>
      <c r="C1172" t="s">
        <v>79</v>
      </c>
      <c r="D1172" t="s">
        <v>236</v>
      </c>
      <c r="E1172" t="s">
        <v>290</v>
      </c>
      <c r="F1172">
        <v>2</v>
      </c>
      <c r="G1172" t="str">
        <f>_xlfn.XLOOKUP(C1172,Employee_Master!A:A,Employee_Master!B:B)</f>
        <v>Anjali Singh</v>
      </c>
      <c r="H1172" t="str">
        <f>_xlfn.XLOOKUP(D1172,Product_Master!A:A,Product_Master!B:B)</f>
        <v>Monitor 34</v>
      </c>
      <c r="I1172">
        <f>_xlfn.XLOOKUP(D1172,Product_Master!A:A,Product_Master!D:D)</f>
        <v>15000</v>
      </c>
      <c r="J1172">
        <f t="shared" si="18"/>
        <v>30000</v>
      </c>
      <c r="K1172" t="str">
        <f>_xlfn.XLOOKUP(D1172,Product_Master!A:A,Product_Master!C:C)</f>
        <v>Electronics</v>
      </c>
      <c r="L1172" t="str">
        <f>_xlfn.XLOOKUP(C1172,Employee_Master!A:A,Employee_Master!B:B)</f>
        <v>Anjali Singh</v>
      </c>
    </row>
    <row r="1173" spans="1:12" x14ac:dyDescent="0.3">
      <c r="A1173" t="s">
        <v>1449</v>
      </c>
      <c r="B1173" s="1">
        <v>45887</v>
      </c>
      <c r="C1173" t="s">
        <v>10</v>
      </c>
      <c r="D1173" t="s">
        <v>194</v>
      </c>
      <c r="E1173" t="s">
        <v>281</v>
      </c>
      <c r="F1173">
        <v>3</v>
      </c>
      <c r="G1173" t="str">
        <f>_xlfn.XLOOKUP(C1173,Employee_Master!A:A,Employee_Master!B:B)</f>
        <v>Karan Yadav</v>
      </c>
      <c r="H1173" t="str">
        <f>_xlfn.XLOOKUP(D1173,Product_Master!A:A,Product_Master!B:B)</f>
        <v>Keyboard 13</v>
      </c>
      <c r="I1173">
        <f>_xlfn.XLOOKUP(D1173,Product_Master!A:A,Product_Master!D:D)</f>
        <v>1200</v>
      </c>
      <c r="J1173">
        <f t="shared" si="18"/>
        <v>3600</v>
      </c>
      <c r="K1173" t="str">
        <f>_xlfn.XLOOKUP(D1173,Product_Master!A:A,Product_Master!C:C)</f>
        <v>Electronics</v>
      </c>
      <c r="L1173" t="str">
        <f>_xlfn.XLOOKUP(C1173,Employee_Master!A:A,Employee_Master!B:B)</f>
        <v>Karan Yadav</v>
      </c>
    </row>
    <row r="1174" spans="1:12" x14ac:dyDescent="0.3">
      <c r="A1174" t="s">
        <v>1450</v>
      </c>
      <c r="B1174" s="1">
        <v>46018</v>
      </c>
      <c r="C1174" t="s">
        <v>156</v>
      </c>
      <c r="D1174" t="s">
        <v>224</v>
      </c>
      <c r="E1174" t="s">
        <v>281</v>
      </c>
      <c r="F1174">
        <v>18</v>
      </c>
      <c r="G1174" t="str">
        <f>_xlfn.XLOOKUP(C1174,Employee_Master!A:A,Employee_Master!B:B)</f>
        <v>Sneha Yadav</v>
      </c>
      <c r="H1174" t="str">
        <f>_xlfn.XLOOKUP(D1174,Product_Master!A:A,Product_Master!B:B)</f>
        <v>Notebook 28</v>
      </c>
      <c r="I1174">
        <f>_xlfn.XLOOKUP(D1174,Product_Master!A:A,Product_Master!D:D)</f>
        <v>100</v>
      </c>
      <c r="J1174">
        <f t="shared" si="18"/>
        <v>1800</v>
      </c>
      <c r="K1174" t="str">
        <f>_xlfn.XLOOKUP(D1174,Product_Master!A:A,Product_Master!C:C)</f>
        <v>Office Supplies</v>
      </c>
      <c r="L1174" t="str">
        <f>_xlfn.XLOOKUP(C1174,Employee_Master!A:A,Employee_Master!B:B)</f>
        <v>Sneha Yadav</v>
      </c>
    </row>
    <row r="1175" spans="1:12" x14ac:dyDescent="0.3">
      <c r="A1175" t="s">
        <v>1451</v>
      </c>
      <c r="B1175" s="1">
        <v>45999</v>
      </c>
      <c r="C1175" t="s">
        <v>18</v>
      </c>
      <c r="D1175" t="s">
        <v>181</v>
      </c>
      <c r="E1175" t="s">
        <v>277</v>
      </c>
      <c r="F1175">
        <v>13</v>
      </c>
      <c r="G1175" t="str">
        <f>_xlfn.XLOOKUP(C1175,Employee_Master!A:A,Employee_Master!B:B)</f>
        <v>Pooja Verma</v>
      </c>
      <c r="H1175" t="str">
        <f>_xlfn.XLOOKUP(D1175,Product_Master!A:A,Product_Master!B:B)</f>
        <v>Cabinet 7</v>
      </c>
      <c r="I1175">
        <f>_xlfn.XLOOKUP(D1175,Product_Master!A:A,Product_Master!D:D)</f>
        <v>10000</v>
      </c>
      <c r="J1175">
        <f t="shared" si="18"/>
        <v>130000</v>
      </c>
      <c r="K1175" t="str">
        <f>_xlfn.XLOOKUP(D1175,Product_Master!A:A,Product_Master!C:C)</f>
        <v>Furniture</v>
      </c>
      <c r="L1175" t="str">
        <f>_xlfn.XLOOKUP(C1175,Employee_Master!A:A,Employee_Master!B:B)</f>
        <v>Pooja Verma</v>
      </c>
    </row>
    <row r="1176" spans="1:12" x14ac:dyDescent="0.3">
      <c r="A1176" t="s">
        <v>1452</v>
      </c>
      <c r="B1176" s="1">
        <v>45750</v>
      </c>
      <c r="C1176" t="s">
        <v>39</v>
      </c>
      <c r="D1176" t="s">
        <v>220</v>
      </c>
      <c r="E1176" t="s">
        <v>277</v>
      </c>
      <c r="F1176">
        <v>6</v>
      </c>
      <c r="G1176" t="str">
        <f>_xlfn.XLOOKUP(C1176,Employee_Master!A:A,Employee_Master!B:B)</f>
        <v>Amit Agarwal</v>
      </c>
      <c r="H1176" t="str">
        <f>_xlfn.XLOOKUP(D1176,Product_Master!A:A,Product_Master!B:B)</f>
        <v>Desk 26</v>
      </c>
      <c r="I1176">
        <f>_xlfn.XLOOKUP(D1176,Product_Master!A:A,Product_Master!D:D)</f>
        <v>12000</v>
      </c>
      <c r="J1176">
        <f t="shared" si="18"/>
        <v>72000</v>
      </c>
      <c r="K1176" t="str">
        <f>_xlfn.XLOOKUP(D1176,Product_Master!A:A,Product_Master!C:C)</f>
        <v>Furniture</v>
      </c>
      <c r="L1176" t="str">
        <f>_xlfn.XLOOKUP(C1176,Employee_Master!A:A,Employee_Master!B:B)</f>
        <v>Amit Agarwal</v>
      </c>
    </row>
    <row r="1177" spans="1:12" x14ac:dyDescent="0.3">
      <c r="A1177" t="s">
        <v>1453</v>
      </c>
      <c r="B1177" s="1">
        <v>45828</v>
      </c>
      <c r="C1177" t="s">
        <v>41</v>
      </c>
      <c r="D1177" t="s">
        <v>194</v>
      </c>
      <c r="E1177" t="s">
        <v>281</v>
      </c>
      <c r="F1177">
        <v>6</v>
      </c>
      <c r="G1177" t="str">
        <f>_xlfn.XLOOKUP(C1177,Employee_Master!A:A,Employee_Master!B:B)</f>
        <v>Neha Mehta</v>
      </c>
      <c r="H1177" t="str">
        <f>_xlfn.XLOOKUP(D1177,Product_Master!A:A,Product_Master!B:B)</f>
        <v>Keyboard 13</v>
      </c>
      <c r="I1177">
        <f>_xlfn.XLOOKUP(D1177,Product_Master!A:A,Product_Master!D:D)</f>
        <v>1200</v>
      </c>
      <c r="J1177">
        <f t="shared" si="18"/>
        <v>7200</v>
      </c>
      <c r="K1177" t="str">
        <f>_xlfn.XLOOKUP(D1177,Product_Master!A:A,Product_Master!C:C)</f>
        <v>Electronics</v>
      </c>
      <c r="L1177" t="str">
        <f>_xlfn.XLOOKUP(C1177,Employee_Master!A:A,Employee_Master!B:B)</f>
        <v>Neha Mehta</v>
      </c>
    </row>
    <row r="1178" spans="1:12" x14ac:dyDescent="0.3">
      <c r="A1178" t="s">
        <v>1454</v>
      </c>
      <c r="B1178" s="1">
        <v>45991</v>
      </c>
      <c r="C1178" t="s">
        <v>73</v>
      </c>
      <c r="D1178" t="s">
        <v>256</v>
      </c>
      <c r="E1178" t="s">
        <v>277</v>
      </c>
      <c r="F1178">
        <v>12</v>
      </c>
      <c r="G1178" t="str">
        <f>_xlfn.XLOOKUP(C1178,Employee_Master!A:A,Employee_Master!B:B)</f>
        <v>Sneha Jain</v>
      </c>
      <c r="H1178" t="str">
        <f>_xlfn.XLOOKUP(D1178,Product_Master!A:A,Product_Master!B:B)</f>
        <v>Monitor 44</v>
      </c>
      <c r="I1178">
        <f>_xlfn.XLOOKUP(D1178,Product_Master!A:A,Product_Master!D:D)</f>
        <v>15000</v>
      </c>
      <c r="J1178">
        <f t="shared" si="18"/>
        <v>180000</v>
      </c>
      <c r="K1178" t="str">
        <f>_xlfn.XLOOKUP(D1178,Product_Master!A:A,Product_Master!C:C)</f>
        <v>Electronics</v>
      </c>
      <c r="L1178" t="str">
        <f>_xlfn.XLOOKUP(C1178,Employee_Master!A:A,Employee_Master!B:B)</f>
        <v>Sneha Jain</v>
      </c>
    </row>
    <row r="1179" spans="1:12" x14ac:dyDescent="0.3">
      <c r="A1179" t="s">
        <v>1455</v>
      </c>
      <c r="B1179" s="1">
        <v>45838</v>
      </c>
      <c r="C1179" t="s">
        <v>107</v>
      </c>
      <c r="D1179" t="s">
        <v>204</v>
      </c>
      <c r="E1179" t="s">
        <v>281</v>
      </c>
      <c r="F1179">
        <v>18</v>
      </c>
      <c r="G1179" t="str">
        <f>_xlfn.XLOOKUP(C1179,Employee_Master!A:A,Employee_Master!B:B)</f>
        <v>Pooja Jain</v>
      </c>
      <c r="H1179" t="str">
        <f>_xlfn.XLOOKUP(D1179,Product_Master!A:A,Product_Master!B:B)</f>
        <v>Notebook 18</v>
      </c>
      <c r="I1179">
        <f>_xlfn.XLOOKUP(D1179,Product_Master!A:A,Product_Master!D:D)</f>
        <v>100</v>
      </c>
      <c r="J1179">
        <f t="shared" si="18"/>
        <v>1800</v>
      </c>
      <c r="K1179" t="str">
        <f>_xlfn.XLOOKUP(D1179,Product_Master!A:A,Product_Master!C:C)</f>
        <v>Office Supplies</v>
      </c>
      <c r="L1179" t="str">
        <f>_xlfn.XLOOKUP(C1179,Employee_Master!A:A,Employee_Master!B:B)</f>
        <v>Pooja Jain</v>
      </c>
    </row>
    <row r="1180" spans="1:12" x14ac:dyDescent="0.3">
      <c r="A1180" t="s">
        <v>1456</v>
      </c>
      <c r="B1180" s="1">
        <v>45701</v>
      </c>
      <c r="C1180" t="s">
        <v>18</v>
      </c>
      <c r="D1180" t="s">
        <v>250</v>
      </c>
      <c r="E1180" t="s">
        <v>290</v>
      </c>
      <c r="F1180">
        <v>4</v>
      </c>
      <c r="G1180" t="str">
        <f>_xlfn.XLOOKUP(C1180,Employee_Master!A:A,Employee_Master!B:B)</f>
        <v>Pooja Verma</v>
      </c>
      <c r="H1180" t="str">
        <f>_xlfn.XLOOKUP(D1180,Product_Master!A:A,Product_Master!B:B)</f>
        <v>Laptop 41</v>
      </c>
      <c r="I1180">
        <f>_xlfn.XLOOKUP(D1180,Product_Master!A:A,Product_Master!D:D)</f>
        <v>60000</v>
      </c>
      <c r="J1180">
        <f t="shared" si="18"/>
        <v>240000</v>
      </c>
      <c r="K1180" t="str">
        <f>_xlfn.XLOOKUP(D1180,Product_Master!A:A,Product_Master!C:C)</f>
        <v>Electronics</v>
      </c>
      <c r="L1180" t="str">
        <f>_xlfn.XLOOKUP(C1180,Employee_Master!A:A,Employee_Master!B:B)</f>
        <v>Pooja Verma</v>
      </c>
    </row>
    <row r="1181" spans="1:12" x14ac:dyDescent="0.3">
      <c r="A1181" t="s">
        <v>1457</v>
      </c>
      <c r="B1181" s="1">
        <v>45958</v>
      </c>
      <c r="C1181" t="s">
        <v>93</v>
      </c>
      <c r="D1181" t="s">
        <v>238</v>
      </c>
      <c r="E1181" t="s">
        <v>281</v>
      </c>
      <c r="F1181">
        <v>8</v>
      </c>
      <c r="G1181" t="str">
        <f>_xlfn.XLOOKUP(C1181,Employee_Master!A:A,Employee_Master!B:B)</f>
        <v>Rahul Patel</v>
      </c>
      <c r="H1181" t="str">
        <f>_xlfn.XLOOKUP(D1181,Product_Master!A:A,Product_Master!B:B)</f>
        <v>Office Chair 35</v>
      </c>
      <c r="I1181">
        <f>_xlfn.XLOOKUP(D1181,Product_Master!A:A,Product_Master!D:D)</f>
        <v>7000</v>
      </c>
      <c r="J1181">
        <f t="shared" si="18"/>
        <v>56000</v>
      </c>
      <c r="K1181" t="str">
        <f>_xlfn.XLOOKUP(D1181,Product_Master!A:A,Product_Master!C:C)</f>
        <v>Furniture</v>
      </c>
      <c r="L1181" t="str">
        <f>_xlfn.XLOOKUP(C1181,Employee_Master!A:A,Employee_Master!B:B)</f>
        <v>Rahul Patel</v>
      </c>
    </row>
    <row r="1182" spans="1:12" x14ac:dyDescent="0.3">
      <c r="A1182" t="s">
        <v>1458</v>
      </c>
      <c r="B1182" s="1">
        <v>45864</v>
      </c>
      <c r="C1182" t="s">
        <v>79</v>
      </c>
      <c r="D1182" t="s">
        <v>262</v>
      </c>
      <c r="E1182" t="s">
        <v>275</v>
      </c>
      <c r="F1182">
        <v>6</v>
      </c>
      <c r="G1182" t="str">
        <f>_xlfn.XLOOKUP(C1182,Employee_Master!A:A,Employee_Master!B:B)</f>
        <v>Anjali Singh</v>
      </c>
      <c r="H1182" t="str">
        <f>_xlfn.XLOOKUP(D1182,Product_Master!A:A,Product_Master!B:B)</f>
        <v>Cabinet 47</v>
      </c>
      <c r="I1182">
        <f>_xlfn.XLOOKUP(D1182,Product_Master!A:A,Product_Master!D:D)</f>
        <v>10000</v>
      </c>
      <c r="J1182">
        <f t="shared" si="18"/>
        <v>60000</v>
      </c>
      <c r="K1182" t="str">
        <f>_xlfn.XLOOKUP(D1182,Product_Master!A:A,Product_Master!C:C)</f>
        <v>Furniture</v>
      </c>
      <c r="L1182" t="str">
        <f>_xlfn.XLOOKUP(C1182,Employee_Master!A:A,Employee_Master!B:B)</f>
        <v>Anjali Singh</v>
      </c>
    </row>
    <row r="1183" spans="1:12" x14ac:dyDescent="0.3">
      <c r="A1183" t="s">
        <v>1459</v>
      </c>
      <c r="B1183" s="1">
        <v>45867</v>
      </c>
      <c r="C1183" t="s">
        <v>112</v>
      </c>
      <c r="D1183" t="s">
        <v>260</v>
      </c>
      <c r="E1183" t="s">
        <v>290</v>
      </c>
      <c r="F1183">
        <v>19</v>
      </c>
      <c r="G1183" t="str">
        <f>_xlfn.XLOOKUP(C1183,Employee_Master!A:A,Employee_Master!B:B)</f>
        <v>Sneha Patel</v>
      </c>
      <c r="H1183" t="str">
        <f>_xlfn.XLOOKUP(D1183,Product_Master!A:A,Product_Master!B:B)</f>
        <v>Desk 46</v>
      </c>
      <c r="I1183">
        <f>_xlfn.XLOOKUP(D1183,Product_Master!A:A,Product_Master!D:D)</f>
        <v>12000</v>
      </c>
      <c r="J1183">
        <f t="shared" si="18"/>
        <v>228000</v>
      </c>
      <c r="K1183" t="str">
        <f>_xlfn.XLOOKUP(D1183,Product_Master!A:A,Product_Master!C:C)</f>
        <v>Furniture</v>
      </c>
      <c r="L1183" t="str">
        <f>_xlfn.XLOOKUP(C1183,Employee_Master!A:A,Employee_Master!B:B)</f>
        <v>Sneha Patel</v>
      </c>
    </row>
    <row r="1184" spans="1:12" x14ac:dyDescent="0.3">
      <c r="A1184" t="s">
        <v>1460</v>
      </c>
      <c r="B1184" s="1">
        <v>45861</v>
      </c>
      <c r="C1184" t="s">
        <v>156</v>
      </c>
      <c r="D1184" t="s">
        <v>254</v>
      </c>
      <c r="E1184" t="s">
        <v>275</v>
      </c>
      <c r="F1184">
        <v>1</v>
      </c>
      <c r="G1184" t="str">
        <f>_xlfn.XLOOKUP(C1184,Employee_Master!A:A,Employee_Master!B:B)</f>
        <v>Sneha Yadav</v>
      </c>
      <c r="H1184" t="str">
        <f>_xlfn.XLOOKUP(D1184,Product_Master!A:A,Product_Master!B:B)</f>
        <v>Keyboard 43</v>
      </c>
      <c r="I1184">
        <f>_xlfn.XLOOKUP(D1184,Product_Master!A:A,Product_Master!D:D)</f>
        <v>1200</v>
      </c>
      <c r="J1184">
        <f t="shared" si="18"/>
        <v>1200</v>
      </c>
      <c r="K1184" t="str">
        <f>_xlfn.XLOOKUP(D1184,Product_Master!A:A,Product_Master!C:C)</f>
        <v>Electronics</v>
      </c>
      <c r="L1184" t="str">
        <f>_xlfn.XLOOKUP(C1184,Employee_Master!A:A,Employee_Master!B:B)</f>
        <v>Sneha Yadav</v>
      </c>
    </row>
    <row r="1185" spans="1:12" x14ac:dyDescent="0.3">
      <c r="A1185" t="s">
        <v>1461</v>
      </c>
      <c r="B1185" s="1">
        <v>45695</v>
      </c>
      <c r="C1185" t="s">
        <v>77</v>
      </c>
      <c r="D1185" t="s">
        <v>198</v>
      </c>
      <c r="E1185" t="s">
        <v>277</v>
      </c>
      <c r="F1185">
        <v>12</v>
      </c>
      <c r="G1185" t="str">
        <f>_xlfn.XLOOKUP(C1185,Employee_Master!A:A,Employee_Master!B:B)</f>
        <v>Rohit Verma</v>
      </c>
      <c r="H1185" t="str">
        <f>_xlfn.XLOOKUP(D1185,Product_Master!A:A,Product_Master!B:B)</f>
        <v>Office Chair 15</v>
      </c>
      <c r="I1185">
        <f>_xlfn.XLOOKUP(D1185,Product_Master!A:A,Product_Master!D:D)</f>
        <v>7000</v>
      </c>
      <c r="J1185">
        <f t="shared" si="18"/>
        <v>84000</v>
      </c>
      <c r="K1185" t="str">
        <f>_xlfn.XLOOKUP(D1185,Product_Master!A:A,Product_Master!C:C)</f>
        <v>Furniture</v>
      </c>
      <c r="L1185" t="str">
        <f>_xlfn.XLOOKUP(C1185,Employee_Master!A:A,Employee_Master!B:B)</f>
        <v>Rohit Verma</v>
      </c>
    </row>
    <row r="1186" spans="1:12" x14ac:dyDescent="0.3">
      <c r="A1186" t="s">
        <v>1462</v>
      </c>
      <c r="B1186" s="1">
        <v>45722</v>
      </c>
      <c r="C1186" t="s">
        <v>18</v>
      </c>
      <c r="D1186" t="s">
        <v>248</v>
      </c>
      <c r="E1186" t="s">
        <v>290</v>
      </c>
      <c r="F1186">
        <v>15</v>
      </c>
      <c r="G1186" t="str">
        <f>_xlfn.XLOOKUP(C1186,Employee_Master!A:A,Employee_Master!B:B)</f>
        <v>Pooja Verma</v>
      </c>
      <c r="H1186" t="str">
        <f>_xlfn.XLOOKUP(D1186,Product_Master!A:A,Product_Master!B:B)</f>
        <v>Marker 40</v>
      </c>
      <c r="I1186">
        <f>_xlfn.XLOOKUP(D1186,Product_Master!A:A,Product_Master!D:D)</f>
        <v>50</v>
      </c>
      <c r="J1186">
        <f t="shared" si="18"/>
        <v>750</v>
      </c>
      <c r="K1186" t="str">
        <f>_xlfn.XLOOKUP(D1186,Product_Master!A:A,Product_Master!C:C)</f>
        <v>Office Supplies</v>
      </c>
      <c r="L1186" t="str">
        <f>_xlfn.XLOOKUP(C1186,Employee_Master!A:A,Employee_Master!B:B)</f>
        <v>Pooja Verma</v>
      </c>
    </row>
    <row r="1187" spans="1:12" x14ac:dyDescent="0.3">
      <c r="A1187" t="s">
        <v>1463</v>
      </c>
      <c r="B1187" s="1">
        <v>45772</v>
      </c>
      <c r="C1187" t="s">
        <v>7</v>
      </c>
      <c r="D1187" t="s">
        <v>266</v>
      </c>
      <c r="E1187" t="s">
        <v>281</v>
      </c>
      <c r="F1187">
        <v>9</v>
      </c>
      <c r="G1187" t="str">
        <f>_xlfn.XLOOKUP(C1187,Employee_Master!A:A,Employee_Master!B:B)</f>
        <v>Priya Sharma</v>
      </c>
      <c r="H1187" t="str">
        <f>_xlfn.XLOOKUP(D1187,Product_Master!A:A,Product_Master!B:B)</f>
        <v>Printer Paper 49</v>
      </c>
      <c r="I1187">
        <f>_xlfn.XLOOKUP(D1187,Product_Master!A:A,Product_Master!D:D)</f>
        <v>300</v>
      </c>
      <c r="J1187">
        <f t="shared" si="18"/>
        <v>2700</v>
      </c>
      <c r="K1187" t="str">
        <f>_xlfn.XLOOKUP(D1187,Product_Master!A:A,Product_Master!C:C)</f>
        <v>Office Supplies</v>
      </c>
      <c r="L1187" t="str">
        <f>_xlfn.XLOOKUP(C1187,Employee_Master!A:A,Employee_Master!B:B)</f>
        <v>Priya Sharma</v>
      </c>
    </row>
    <row r="1188" spans="1:12" x14ac:dyDescent="0.3">
      <c r="A1188" t="s">
        <v>1464</v>
      </c>
      <c r="B1188" s="1">
        <v>45900</v>
      </c>
      <c r="C1188" t="s">
        <v>14</v>
      </c>
      <c r="D1188" t="s">
        <v>248</v>
      </c>
      <c r="E1188" t="s">
        <v>277</v>
      </c>
      <c r="F1188">
        <v>3</v>
      </c>
      <c r="G1188" t="str">
        <f>_xlfn.XLOOKUP(C1188,Employee_Master!A:A,Employee_Master!B:B)</f>
        <v>Anjali Jain</v>
      </c>
      <c r="H1188" t="str">
        <f>_xlfn.XLOOKUP(D1188,Product_Master!A:A,Product_Master!B:B)</f>
        <v>Marker 40</v>
      </c>
      <c r="I1188">
        <f>_xlfn.XLOOKUP(D1188,Product_Master!A:A,Product_Master!D:D)</f>
        <v>50</v>
      </c>
      <c r="J1188">
        <f t="shared" si="18"/>
        <v>150</v>
      </c>
      <c r="K1188" t="str">
        <f>_xlfn.XLOOKUP(D1188,Product_Master!A:A,Product_Master!C:C)</f>
        <v>Office Supplies</v>
      </c>
      <c r="L1188" t="str">
        <f>_xlfn.XLOOKUP(C1188,Employee_Master!A:A,Employee_Master!B:B)</f>
        <v>Anjali Jain</v>
      </c>
    </row>
    <row r="1189" spans="1:12" x14ac:dyDescent="0.3">
      <c r="A1189" t="s">
        <v>1465</v>
      </c>
      <c r="B1189" s="1">
        <v>45940</v>
      </c>
      <c r="C1189" t="s">
        <v>145</v>
      </c>
      <c r="D1189" t="s">
        <v>204</v>
      </c>
      <c r="E1189" t="s">
        <v>275</v>
      </c>
      <c r="F1189">
        <v>20</v>
      </c>
      <c r="G1189" t="str">
        <f>_xlfn.XLOOKUP(C1189,Employee_Master!A:A,Employee_Master!B:B)</f>
        <v>Rahul Gupta</v>
      </c>
      <c r="H1189" t="str">
        <f>_xlfn.XLOOKUP(D1189,Product_Master!A:A,Product_Master!B:B)</f>
        <v>Notebook 18</v>
      </c>
      <c r="I1189">
        <f>_xlfn.XLOOKUP(D1189,Product_Master!A:A,Product_Master!D:D)</f>
        <v>100</v>
      </c>
      <c r="J1189">
        <f t="shared" si="18"/>
        <v>2000</v>
      </c>
      <c r="K1189" t="str">
        <f>_xlfn.XLOOKUP(D1189,Product_Master!A:A,Product_Master!C:C)</f>
        <v>Office Supplies</v>
      </c>
      <c r="L1189" t="str">
        <f>_xlfn.XLOOKUP(C1189,Employee_Master!A:A,Employee_Master!B:B)</f>
        <v>Rahul Gupta</v>
      </c>
    </row>
    <row r="1190" spans="1:12" x14ac:dyDescent="0.3">
      <c r="A1190" t="s">
        <v>1466</v>
      </c>
      <c r="B1190" s="1">
        <v>45721</v>
      </c>
      <c r="C1190" t="s">
        <v>4</v>
      </c>
      <c r="D1190" t="s">
        <v>181</v>
      </c>
      <c r="E1190" t="s">
        <v>275</v>
      </c>
      <c r="F1190">
        <v>5</v>
      </c>
      <c r="G1190" t="str">
        <f>_xlfn.XLOOKUP(C1190,Employee_Master!A:A,Employee_Master!B:B)</f>
        <v>Priya Sharma</v>
      </c>
      <c r="H1190" t="str">
        <f>_xlfn.XLOOKUP(D1190,Product_Master!A:A,Product_Master!B:B)</f>
        <v>Cabinet 7</v>
      </c>
      <c r="I1190">
        <f>_xlfn.XLOOKUP(D1190,Product_Master!A:A,Product_Master!D:D)</f>
        <v>10000</v>
      </c>
      <c r="J1190">
        <f t="shared" si="18"/>
        <v>50000</v>
      </c>
      <c r="K1190" t="str">
        <f>_xlfn.XLOOKUP(D1190,Product_Master!A:A,Product_Master!C:C)</f>
        <v>Furniture</v>
      </c>
      <c r="L1190" t="str">
        <f>_xlfn.XLOOKUP(C1190,Employee_Master!A:A,Employee_Master!B:B)</f>
        <v>Priya Sharma</v>
      </c>
    </row>
    <row r="1191" spans="1:12" x14ac:dyDescent="0.3">
      <c r="A1191" t="s">
        <v>1467</v>
      </c>
      <c r="B1191" s="1">
        <v>45939</v>
      </c>
      <c r="C1191" t="s">
        <v>81</v>
      </c>
      <c r="D1191" t="s">
        <v>224</v>
      </c>
      <c r="E1191" t="s">
        <v>290</v>
      </c>
      <c r="F1191">
        <v>19</v>
      </c>
      <c r="G1191" t="str">
        <f>_xlfn.XLOOKUP(C1191,Employee_Master!A:A,Employee_Master!B:B)</f>
        <v>Priya Verma</v>
      </c>
      <c r="H1191" t="str">
        <f>_xlfn.XLOOKUP(D1191,Product_Master!A:A,Product_Master!B:B)</f>
        <v>Notebook 28</v>
      </c>
      <c r="I1191">
        <f>_xlfn.XLOOKUP(D1191,Product_Master!A:A,Product_Master!D:D)</f>
        <v>100</v>
      </c>
      <c r="J1191">
        <f t="shared" si="18"/>
        <v>1900</v>
      </c>
      <c r="K1191" t="str">
        <f>_xlfn.XLOOKUP(D1191,Product_Master!A:A,Product_Master!C:C)</f>
        <v>Office Supplies</v>
      </c>
      <c r="L1191" t="str">
        <f>_xlfn.XLOOKUP(C1191,Employee_Master!A:A,Employee_Master!B:B)</f>
        <v>Priya Verma</v>
      </c>
    </row>
    <row r="1192" spans="1:12" x14ac:dyDescent="0.3">
      <c r="A1192" t="s">
        <v>1468</v>
      </c>
      <c r="B1192" s="1">
        <v>45758</v>
      </c>
      <c r="C1192" t="s">
        <v>73</v>
      </c>
      <c r="D1192" t="s">
        <v>234</v>
      </c>
      <c r="E1192" t="s">
        <v>275</v>
      </c>
      <c r="F1192">
        <v>12</v>
      </c>
      <c r="G1192" t="str">
        <f>_xlfn.XLOOKUP(C1192,Employee_Master!A:A,Employee_Master!B:B)</f>
        <v>Sneha Jain</v>
      </c>
      <c r="H1192" t="str">
        <f>_xlfn.XLOOKUP(D1192,Product_Master!A:A,Product_Master!B:B)</f>
        <v>Keyboard 33</v>
      </c>
      <c r="I1192">
        <f>_xlfn.XLOOKUP(D1192,Product_Master!A:A,Product_Master!D:D)</f>
        <v>1200</v>
      </c>
      <c r="J1192">
        <f t="shared" si="18"/>
        <v>14400</v>
      </c>
      <c r="K1192" t="str">
        <f>_xlfn.XLOOKUP(D1192,Product_Master!A:A,Product_Master!C:C)</f>
        <v>Electronics</v>
      </c>
      <c r="L1192" t="str">
        <f>_xlfn.XLOOKUP(C1192,Employee_Master!A:A,Employee_Master!B:B)</f>
        <v>Sneha Jain</v>
      </c>
    </row>
    <row r="1193" spans="1:12" x14ac:dyDescent="0.3">
      <c r="A1193" t="s">
        <v>1469</v>
      </c>
      <c r="B1193" s="1">
        <v>45929</v>
      </c>
      <c r="C1193" t="s">
        <v>29</v>
      </c>
      <c r="D1193" t="s">
        <v>202</v>
      </c>
      <c r="E1193" t="s">
        <v>281</v>
      </c>
      <c r="F1193">
        <v>1</v>
      </c>
      <c r="G1193" t="str">
        <f>_xlfn.XLOOKUP(C1193,Employee_Master!A:A,Employee_Master!B:B)</f>
        <v>Priya Kumar</v>
      </c>
      <c r="H1193" t="str">
        <f>_xlfn.XLOOKUP(D1193,Product_Master!A:A,Product_Master!B:B)</f>
        <v>Cabinet 17</v>
      </c>
      <c r="I1193">
        <f>_xlfn.XLOOKUP(D1193,Product_Master!A:A,Product_Master!D:D)</f>
        <v>10000</v>
      </c>
      <c r="J1193">
        <f t="shared" si="18"/>
        <v>10000</v>
      </c>
      <c r="K1193" t="str">
        <f>_xlfn.XLOOKUP(D1193,Product_Master!A:A,Product_Master!C:C)</f>
        <v>Furniture</v>
      </c>
      <c r="L1193" t="str">
        <f>_xlfn.XLOOKUP(C1193,Employee_Master!A:A,Employee_Master!B:B)</f>
        <v>Priya Kumar</v>
      </c>
    </row>
    <row r="1194" spans="1:12" x14ac:dyDescent="0.3">
      <c r="A1194" t="s">
        <v>1470</v>
      </c>
      <c r="B1194" s="1">
        <v>45859</v>
      </c>
      <c r="C1194" t="s">
        <v>145</v>
      </c>
      <c r="D1194" t="s">
        <v>254</v>
      </c>
      <c r="E1194" t="s">
        <v>281</v>
      </c>
      <c r="F1194">
        <v>12</v>
      </c>
      <c r="G1194" t="str">
        <f>_xlfn.XLOOKUP(C1194,Employee_Master!A:A,Employee_Master!B:B)</f>
        <v>Rahul Gupta</v>
      </c>
      <c r="H1194" t="str">
        <f>_xlfn.XLOOKUP(D1194,Product_Master!A:A,Product_Master!B:B)</f>
        <v>Keyboard 43</v>
      </c>
      <c r="I1194">
        <f>_xlfn.XLOOKUP(D1194,Product_Master!A:A,Product_Master!D:D)</f>
        <v>1200</v>
      </c>
      <c r="J1194">
        <f t="shared" si="18"/>
        <v>14400</v>
      </c>
      <c r="K1194" t="str">
        <f>_xlfn.XLOOKUP(D1194,Product_Master!A:A,Product_Master!C:C)</f>
        <v>Electronics</v>
      </c>
      <c r="L1194" t="str">
        <f>_xlfn.XLOOKUP(C1194,Employee_Master!A:A,Employee_Master!B:B)</f>
        <v>Rahul Gupta</v>
      </c>
    </row>
    <row r="1195" spans="1:12" x14ac:dyDescent="0.3">
      <c r="A1195" t="s">
        <v>1471</v>
      </c>
      <c r="B1195" s="1">
        <v>45973</v>
      </c>
      <c r="C1195" t="s">
        <v>69</v>
      </c>
      <c r="D1195" t="s">
        <v>190</v>
      </c>
      <c r="E1195" t="s">
        <v>277</v>
      </c>
      <c r="F1195">
        <v>15</v>
      </c>
      <c r="G1195" t="str">
        <f>_xlfn.XLOOKUP(C1195,Employee_Master!A:A,Employee_Master!B:B)</f>
        <v>Amit Verma</v>
      </c>
      <c r="H1195" t="str">
        <f>_xlfn.XLOOKUP(D1195,Product_Master!A:A,Product_Master!B:B)</f>
        <v>Laptop 11</v>
      </c>
      <c r="I1195">
        <f>_xlfn.XLOOKUP(D1195,Product_Master!A:A,Product_Master!D:D)</f>
        <v>60000</v>
      </c>
      <c r="J1195">
        <f t="shared" si="18"/>
        <v>900000</v>
      </c>
      <c r="K1195" t="str">
        <f>_xlfn.XLOOKUP(D1195,Product_Master!A:A,Product_Master!C:C)</f>
        <v>Electronics</v>
      </c>
      <c r="L1195" t="str">
        <f>_xlfn.XLOOKUP(C1195,Employee_Master!A:A,Employee_Master!B:B)</f>
        <v>Amit Verma</v>
      </c>
    </row>
    <row r="1196" spans="1:12" x14ac:dyDescent="0.3">
      <c r="A1196" t="s">
        <v>1472</v>
      </c>
      <c r="B1196" s="1">
        <v>45881</v>
      </c>
      <c r="C1196" t="s">
        <v>68</v>
      </c>
      <c r="D1196" t="s">
        <v>218</v>
      </c>
      <c r="E1196" t="s">
        <v>275</v>
      </c>
      <c r="F1196">
        <v>13</v>
      </c>
      <c r="G1196" t="str">
        <f>_xlfn.XLOOKUP(C1196,Employee_Master!A:A,Employee_Master!B:B)</f>
        <v>Priya Kumar</v>
      </c>
      <c r="H1196" t="str">
        <f>_xlfn.XLOOKUP(D1196,Product_Master!A:A,Product_Master!B:B)</f>
        <v>Office Chair 25</v>
      </c>
      <c r="I1196">
        <f>_xlfn.XLOOKUP(D1196,Product_Master!A:A,Product_Master!D:D)</f>
        <v>7000</v>
      </c>
      <c r="J1196">
        <f t="shared" si="18"/>
        <v>91000</v>
      </c>
      <c r="K1196" t="str">
        <f>_xlfn.XLOOKUP(D1196,Product_Master!A:A,Product_Master!C:C)</f>
        <v>Furniture</v>
      </c>
      <c r="L1196" t="str">
        <f>_xlfn.XLOOKUP(C1196,Employee_Master!A:A,Employee_Master!B:B)</f>
        <v>Priya Kumar</v>
      </c>
    </row>
    <row r="1197" spans="1:12" x14ac:dyDescent="0.3">
      <c r="A1197" t="s">
        <v>1473</v>
      </c>
      <c r="B1197" s="1">
        <v>45789</v>
      </c>
      <c r="C1197" t="s">
        <v>62</v>
      </c>
      <c r="D1197" t="s">
        <v>224</v>
      </c>
      <c r="E1197" t="s">
        <v>277</v>
      </c>
      <c r="F1197">
        <v>9</v>
      </c>
      <c r="G1197" t="str">
        <f>_xlfn.XLOOKUP(C1197,Employee_Master!A:A,Employee_Master!B:B)</f>
        <v>Neha Gupta</v>
      </c>
      <c r="H1197" t="str">
        <f>_xlfn.XLOOKUP(D1197,Product_Master!A:A,Product_Master!B:B)</f>
        <v>Notebook 28</v>
      </c>
      <c r="I1197">
        <f>_xlfn.XLOOKUP(D1197,Product_Master!A:A,Product_Master!D:D)</f>
        <v>100</v>
      </c>
      <c r="J1197">
        <f t="shared" si="18"/>
        <v>900</v>
      </c>
      <c r="K1197" t="str">
        <f>_xlfn.XLOOKUP(D1197,Product_Master!A:A,Product_Master!C:C)</f>
        <v>Office Supplies</v>
      </c>
      <c r="L1197" t="str">
        <f>_xlfn.XLOOKUP(C1197,Employee_Master!A:A,Employee_Master!B:B)</f>
        <v>Neha Gupta</v>
      </c>
    </row>
    <row r="1198" spans="1:12" x14ac:dyDescent="0.3">
      <c r="A1198" t="s">
        <v>1474</v>
      </c>
      <c r="B1198" s="1">
        <v>45855</v>
      </c>
      <c r="C1198" t="s">
        <v>75</v>
      </c>
      <c r="D1198" t="s">
        <v>172</v>
      </c>
      <c r="E1198" t="s">
        <v>290</v>
      </c>
      <c r="F1198">
        <v>19</v>
      </c>
      <c r="G1198" t="str">
        <f>_xlfn.XLOOKUP(C1198,Employee_Master!A:A,Employee_Master!B:B)</f>
        <v>Vikas Sharma</v>
      </c>
      <c r="H1198" t="str">
        <f>_xlfn.XLOOKUP(D1198,Product_Master!A:A,Product_Master!B:B)</f>
        <v>Keyboard 3</v>
      </c>
      <c r="I1198">
        <f>_xlfn.XLOOKUP(D1198,Product_Master!A:A,Product_Master!D:D)</f>
        <v>1200</v>
      </c>
      <c r="J1198">
        <f t="shared" si="18"/>
        <v>22800</v>
      </c>
      <c r="K1198" t="str">
        <f>_xlfn.XLOOKUP(D1198,Product_Master!A:A,Product_Master!C:C)</f>
        <v>Electronics</v>
      </c>
      <c r="L1198" t="str">
        <f>_xlfn.XLOOKUP(C1198,Employee_Master!A:A,Employee_Master!B:B)</f>
        <v>Vikas Sharma</v>
      </c>
    </row>
    <row r="1199" spans="1:12" x14ac:dyDescent="0.3">
      <c r="A1199" t="s">
        <v>1475</v>
      </c>
      <c r="B1199" s="1">
        <v>45953</v>
      </c>
      <c r="C1199" t="s">
        <v>102</v>
      </c>
      <c r="D1199" t="s">
        <v>179</v>
      </c>
      <c r="E1199" t="s">
        <v>281</v>
      </c>
      <c r="F1199">
        <v>15</v>
      </c>
      <c r="G1199" t="str">
        <f>_xlfn.XLOOKUP(C1199,Employee_Master!A:A,Employee_Master!B:B)</f>
        <v>Rohit Patel</v>
      </c>
      <c r="H1199" t="str">
        <f>_xlfn.XLOOKUP(D1199,Product_Master!A:A,Product_Master!B:B)</f>
        <v>Desk 6</v>
      </c>
      <c r="I1199">
        <f>_xlfn.XLOOKUP(D1199,Product_Master!A:A,Product_Master!D:D)</f>
        <v>12000</v>
      </c>
      <c r="J1199">
        <f t="shared" si="18"/>
        <v>180000</v>
      </c>
      <c r="K1199" t="str">
        <f>_xlfn.XLOOKUP(D1199,Product_Master!A:A,Product_Master!C:C)</f>
        <v>Furniture</v>
      </c>
      <c r="L1199" t="str">
        <f>_xlfn.XLOOKUP(C1199,Employee_Master!A:A,Employee_Master!B:B)</f>
        <v>Rohit Patel</v>
      </c>
    </row>
    <row r="1200" spans="1:12" x14ac:dyDescent="0.3">
      <c r="A1200" t="s">
        <v>1476</v>
      </c>
      <c r="B1200" s="1">
        <v>45737</v>
      </c>
      <c r="C1200" t="s">
        <v>148</v>
      </c>
      <c r="D1200" t="s">
        <v>264</v>
      </c>
      <c r="E1200" t="s">
        <v>277</v>
      </c>
      <c r="F1200">
        <v>16</v>
      </c>
      <c r="G1200" t="str">
        <f>_xlfn.XLOOKUP(C1200,Employee_Master!A:A,Employee_Master!B:B)</f>
        <v>Vikas Agarwal</v>
      </c>
      <c r="H1200" t="str">
        <f>_xlfn.XLOOKUP(D1200,Product_Master!A:A,Product_Master!B:B)</f>
        <v>Notebook 48</v>
      </c>
      <c r="I1200">
        <f>_xlfn.XLOOKUP(D1200,Product_Master!A:A,Product_Master!D:D)</f>
        <v>100</v>
      </c>
      <c r="J1200">
        <f t="shared" si="18"/>
        <v>1600</v>
      </c>
      <c r="K1200" t="str">
        <f>_xlfn.XLOOKUP(D1200,Product_Master!A:A,Product_Master!C:C)</f>
        <v>Office Supplies</v>
      </c>
      <c r="L1200" t="str">
        <f>_xlfn.XLOOKUP(C1200,Employee_Master!A:A,Employee_Master!B:B)</f>
        <v>Vikas Agarwal</v>
      </c>
    </row>
    <row r="1201" spans="1:12" x14ac:dyDescent="0.3">
      <c r="A1201" t="s">
        <v>1477</v>
      </c>
      <c r="B1201" s="1">
        <v>45721</v>
      </c>
      <c r="C1201" t="s">
        <v>35</v>
      </c>
      <c r="D1201" t="s">
        <v>176</v>
      </c>
      <c r="E1201" t="s">
        <v>277</v>
      </c>
      <c r="F1201">
        <v>16</v>
      </c>
      <c r="G1201" t="str">
        <f>_xlfn.XLOOKUP(C1201,Employee_Master!A:A,Employee_Master!B:B)</f>
        <v>Rahul Yadav</v>
      </c>
      <c r="H1201" t="str">
        <f>_xlfn.XLOOKUP(D1201,Product_Master!A:A,Product_Master!B:B)</f>
        <v>Office Chair 5</v>
      </c>
      <c r="I1201">
        <f>_xlfn.XLOOKUP(D1201,Product_Master!A:A,Product_Master!D:D)</f>
        <v>7000</v>
      </c>
      <c r="J1201">
        <f t="shared" si="18"/>
        <v>112000</v>
      </c>
      <c r="K1201" t="str">
        <f>_xlfn.XLOOKUP(D1201,Product_Master!A:A,Product_Master!C:C)</f>
        <v>Furniture</v>
      </c>
      <c r="L1201" t="str">
        <f>_xlfn.XLOOKUP(C1201,Employee_Master!A:A,Employee_Master!B:B)</f>
        <v>Rahul Yadav</v>
      </c>
    </row>
    <row r="1202" spans="1:12" x14ac:dyDescent="0.3">
      <c r="A1202" t="s">
        <v>1478</v>
      </c>
      <c r="B1202" s="1">
        <v>45673</v>
      </c>
      <c r="C1202" t="s">
        <v>158</v>
      </c>
      <c r="D1202" t="s">
        <v>256</v>
      </c>
      <c r="E1202" t="s">
        <v>275</v>
      </c>
      <c r="F1202">
        <v>17</v>
      </c>
      <c r="G1202" t="str">
        <f>_xlfn.XLOOKUP(C1202,Employee_Master!A:A,Employee_Master!B:B)</f>
        <v>Rohit Yadav</v>
      </c>
      <c r="H1202" t="str">
        <f>_xlfn.XLOOKUP(D1202,Product_Master!A:A,Product_Master!B:B)</f>
        <v>Monitor 44</v>
      </c>
      <c r="I1202">
        <f>_xlfn.XLOOKUP(D1202,Product_Master!A:A,Product_Master!D:D)</f>
        <v>15000</v>
      </c>
      <c r="J1202">
        <f t="shared" si="18"/>
        <v>255000</v>
      </c>
      <c r="K1202" t="str">
        <f>_xlfn.XLOOKUP(D1202,Product_Master!A:A,Product_Master!C:C)</f>
        <v>Electronics</v>
      </c>
      <c r="L1202" t="str">
        <f>_xlfn.XLOOKUP(C1202,Employee_Master!A:A,Employee_Master!B:B)</f>
        <v>Rohit Yadav</v>
      </c>
    </row>
    <row r="1203" spans="1:12" x14ac:dyDescent="0.3">
      <c r="A1203" t="s">
        <v>1479</v>
      </c>
      <c r="B1203" s="1">
        <v>45977</v>
      </c>
      <c r="C1203" t="s">
        <v>60</v>
      </c>
      <c r="D1203" t="s">
        <v>234</v>
      </c>
      <c r="E1203" t="s">
        <v>277</v>
      </c>
      <c r="F1203">
        <v>3</v>
      </c>
      <c r="G1203" t="str">
        <f>_xlfn.XLOOKUP(C1203,Employee_Master!A:A,Employee_Master!B:B)</f>
        <v>Sneha Agarwal</v>
      </c>
      <c r="H1203" t="str">
        <f>_xlfn.XLOOKUP(D1203,Product_Master!A:A,Product_Master!B:B)</f>
        <v>Keyboard 33</v>
      </c>
      <c r="I1203">
        <f>_xlfn.XLOOKUP(D1203,Product_Master!A:A,Product_Master!D:D)</f>
        <v>1200</v>
      </c>
      <c r="J1203">
        <f t="shared" si="18"/>
        <v>3600</v>
      </c>
      <c r="K1203" t="str">
        <f>_xlfn.XLOOKUP(D1203,Product_Master!A:A,Product_Master!C:C)</f>
        <v>Electronics</v>
      </c>
      <c r="L1203" t="str">
        <f>_xlfn.XLOOKUP(C1203,Employee_Master!A:A,Employee_Master!B:B)</f>
        <v>Sneha Agarwal</v>
      </c>
    </row>
    <row r="1204" spans="1:12" x14ac:dyDescent="0.3">
      <c r="A1204" t="s">
        <v>1480</v>
      </c>
      <c r="B1204" s="1">
        <v>45845</v>
      </c>
      <c r="C1204" t="s">
        <v>32</v>
      </c>
      <c r="D1204" t="s">
        <v>200</v>
      </c>
      <c r="E1204" t="s">
        <v>281</v>
      </c>
      <c r="F1204">
        <v>13</v>
      </c>
      <c r="G1204" t="str">
        <f>_xlfn.XLOOKUP(C1204,Employee_Master!A:A,Employee_Master!B:B)</f>
        <v>Karan Gupta</v>
      </c>
      <c r="H1204" t="str">
        <f>_xlfn.XLOOKUP(D1204,Product_Master!A:A,Product_Master!B:B)</f>
        <v>Desk 16</v>
      </c>
      <c r="I1204">
        <f>_xlfn.XLOOKUP(D1204,Product_Master!A:A,Product_Master!D:D)</f>
        <v>12000</v>
      </c>
      <c r="J1204">
        <f t="shared" si="18"/>
        <v>156000</v>
      </c>
      <c r="K1204" t="str">
        <f>_xlfn.XLOOKUP(D1204,Product_Master!A:A,Product_Master!C:C)</f>
        <v>Furniture</v>
      </c>
      <c r="L1204" t="str">
        <f>_xlfn.XLOOKUP(C1204,Employee_Master!A:A,Employee_Master!B:B)</f>
        <v>Karan Gupta</v>
      </c>
    </row>
    <row r="1205" spans="1:12" x14ac:dyDescent="0.3">
      <c r="A1205" t="s">
        <v>1481</v>
      </c>
      <c r="B1205" s="1">
        <v>45736</v>
      </c>
      <c r="C1205" t="s">
        <v>10</v>
      </c>
      <c r="D1205" t="s">
        <v>266</v>
      </c>
      <c r="E1205" t="s">
        <v>275</v>
      </c>
      <c r="F1205">
        <v>13</v>
      </c>
      <c r="G1205" t="str">
        <f>_xlfn.XLOOKUP(C1205,Employee_Master!A:A,Employee_Master!B:B)</f>
        <v>Karan Yadav</v>
      </c>
      <c r="H1205" t="str">
        <f>_xlfn.XLOOKUP(D1205,Product_Master!A:A,Product_Master!B:B)</f>
        <v>Printer Paper 49</v>
      </c>
      <c r="I1205">
        <f>_xlfn.XLOOKUP(D1205,Product_Master!A:A,Product_Master!D:D)</f>
        <v>300</v>
      </c>
      <c r="J1205">
        <f t="shared" si="18"/>
        <v>3900</v>
      </c>
      <c r="K1205" t="str">
        <f>_xlfn.XLOOKUP(D1205,Product_Master!A:A,Product_Master!C:C)</f>
        <v>Office Supplies</v>
      </c>
      <c r="L1205" t="str">
        <f>_xlfn.XLOOKUP(C1205,Employee_Master!A:A,Employee_Master!B:B)</f>
        <v>Karan Yadav</v>
      </c>
    </row>
    <row r="1206" spans="1:12" x14ac:dyDescent="0.3">
      <c r="A1206" t="s">
        <v>1482</v>
      </c>
      <c r="B1206" s="1">
        <v>45892</v>
      </c>
      <c r="C1206" t="s">
        <v>83</v>
      </c>
      <c r="D1206" t="s">
        <v>167</v>
      </c>
      <c r="E1206" t="s">
        <v>275</v>
      </c>
      <c r="F1206">
        <v>19</v>
      </c>
      <c r="G1206" t="str">
        <f>_xlfn.XLOOKUP(C1206,Employee_Master!A:A,Employee_Master!B:B)</f>
        <v>Rahul Verma</v>
      </c>
      <c r="H1206" t="str">
        <f>_xlfn.XLOOKUP(D1206,Product_Master!A:A,Product_Master!B:B)</f>
        <v>Laptop 1</v>
      </c>
      <c r="I1206">
        <f>_xlfn.XLOOKUP(D1206,Product_Master!A:A,Product_Master!D:D)</f>
        <v>60000</v>
      </c>
      <c r="J1206">
        <f t="shared" si="18"/>
        <v>1140000</v>
      </c>
      <c r="K1206" t="str">
        <f>_xlfn.XLOOKUP(D1206,Product_Master!A:A,Product_Master!C:C)</f>
        <v>Electronics</v>
      </c>
      <c r="L1206" t="str">
        <f>_xlfn.XLOOKUP(C1206,Employee_Master!A:A,Employee_Master!B:B)</f>
        <v>Rahul Verma</v>
      </c>
    </row>
    <row r="1207" spans="1:12" x14ac:dyDescent="0.3">
      <c r="A1207" t="s">
        <v>1483</v>
      </c>
      <c r="B1207" s="1">
        <v>45872</v>
      </c>
      <c r="C1207" t="s">
        <v>139</v>
      </c>
      <c r="D1207" t="s">
        <v>246</v>
      </c>
      <c r="E1207" t="s">
        <v>275</v>
      </c>
      <c r="F1207">
        <v>12</v>
      </c>
      <c r="G1207" t="str">
        <f>_xlfn.XLOOKUP(C1207,Employee_Master!A:A,Employee_Master!B:B)</f>
        <v>Sneha Verma</v>
      </c>
      <c r="H1207" t="str">
        <f>_xlfn.XLOOKUP(D1207,Product_Master!A:A,Product_Master!B:B)</f>
        <v>Printer Paper 39</v>
      </c>
      <c r="I1207">
        <f>_xlfn.XLOOKUP(D1207,Product_Master!A:A,Product_Master!D:D)</f>
        <v>300</v>
      </c>
      <c r="J1207">
        <f t="shared" si="18"/>
        <v>3600</v>
      </c>
      <c r="K1207" t="str">
        <f>_xlfn.XLOOKUP(D1207,Product_Master!A:A,Product_Master!C:C)</f>
        <v>Office Supplies</v>
      </c>
      <c r="L1207" t="str">
        <f>_xlfn.XLOOKUP(C1207,Employee_Master!A:A,Employee_Master!B:B)</f>
        <v>Sneha Verma</v>
      </c>
    </row>
    <row r="1208" spans="1:12" x14ac:dyDescent="0.3">
      <c r="A1208" t="s">
        <v>1484</v>
      </c>
      <c r="B1208" s="1">
        <v>45866</v>
      </c>
      <c r="C1208" t="s">
        <v>114</v>
      </c>
      <c r="D1208" t="s">
        <v>183</v>
      </c>
      <c r="E1208" t="s">
        <v>290</v>
      </c>
      <c r="F1208">
        <v>15</v>
      </c>
      <c r="G1208" t="str">
        <f>_xlfn.XLOOKUP(C1208,Employee_Master!A:A,Employee_Master!B:B)</f>
        <v>Anjali Sharma</v>
      </c>
      <c r="H1208" t="str">
        <f>_xlfn.XLOOKUP(D1208,Product_Master!A:A,Product_Master!B:B)</f>
        <v>Notebook 8</v>
      </c>
      <c r="I1208">
        <f>_xlfn.XLOOKUP(D1208,Product_Master!A:A,Product_Master!D:D)</f>
        <v>100</v>
      </c>
      <c r="J1208">
        <f t="shared" si="18"/>
        <v>1500</v>
      </c>
      <c r="K1208" t="str">
        <f>_xlfn.XLOOKUP(D1208,Product_Master!A:A,Product_Master!C:C)</f>
        <v>Office Supplies</v>
      </c>
      <c r="L1208" t="str">
        <f>_xlfn.XLOOKUP(C1208,Employee_Master!A:A,Employee_Master!B:B)</f>
        <v>Anjali Sharma</v>
      </c>
    </row>
    <row r="1209" spans="1:12" x14ac:dyDescent="0.3">
      <c r="A1209" t="s">
        <v>1485</v>
      </c>
      <c r="B1209" s="1">
        <v>45867</v>
      </c>
      <c r="C1209" t="s">
        <v>160</v>
      </c>
      <c r="D1209" t="s">
        <v>232</v>
      </c>
      <c r="E1209" t="s">
        <v>290</v>
      </c>
      <c r="F1209">
        <v>10</v>
      </c>
      <c r="G1209" t="str">
        <f>_xlfn.XLOOKUP(C1209,Employee_Master!A:A,Employee_Master!B:B)</f>
        <v>Anjali Jain</v>
      </c>
      <c r="H1209" t="str">
        <f>_xlfn.XLOOKUP(D1209,Product_Master!A:A,Product_Master!B:B)</f>
        <v>Mouse 32</v>
      </c>
      <c r="I1209">
        <f>_xlfn.XLOOKUP(D1209,Product_Master!A:A,Product_Master!D:D)</f>
        <v>500</v>
      </c>
      <c r="J1209">
        <f t="shared" si="18"/>
        <v>5000</v>
      </c>
      <c r="K1209" t="str">
        <f>_xlfn.XLOOKUP(D1209,Product_Master!A:A,Product_Master!C:C)</f>
        <v>Electronics</v>
      </c>
      <c r="L1209" t="str">
        <f>_xlfn.XLOOKUP(C1209,Employee_Master!A:A,Employee_Master!B:B)</f>
        <v>Anjali Jain</v>
      </c>
    </row>
    <row r="1210" spans="1:12" x14ac:dyDescent="0.3">
      <c r="A1210" t="s">
        <v>1486</v>
      </c>
      <c r="B1210" s="1">
        <v>45733</v>
      </c>
      <c r="C1210" t="s">
        <v>51</v>
      </c>
      <c r="D1210" t="s">
        <v>268</v>
      </c>
      <c r="E1210" t="s">
        <v>275</v>
      </c>
      <c r="F1210">
        <v>6</v>
      </c>
      <c r="G1210" t="str">
        <f>_xlfn.XLOOKUP(C1210,Employee_Master!A:A,Employee_Master!B:B)</f>
        <v>Vikas Agarwal</v>
      </c>
      <c r="H1210" t="str">
        <f>_xlfn.XLOOKUP(D1210,Product_Master!A:A,Product_Master!B:B)</f>
        <v>Marker 50</v>
      </c>
      <c r="I1210">
        <f>_xlfn.XLOOKUP(D1210,Product_Master!A:A,Product_Master!D:D)</f>
        <v>50</v>
      </c>
      <c r="J1210">
        <f t="shared" si="18"/>
        <v>300</v>
      </c>
      <c r="K1210" t="str">
        <f>_xlfn.XLOOKUP(D1210,Product_Master!A:A,Product_Master!C:C)</f>
        <v>Office Supplies</v>
      </c>
      <c r="L1210" t="str">
        <f>_xlfn.XLOOKUP(C1210,Employee_Master!A:A,Employee_Master!B:B)</f>
        <v>Vikas Agarwal</v>
      </c>
    </row>
    <row r="1211" spans="1:12" x14ac:dyDescent="0.3">
      <c r="A1211" t="s">
        <v>1487</v>
      </c>
      <c r="B1211" s="1">
        <v>45775</v>
      </c>
      <c r="C1211" t="s">
        <v>21</v>
      </c>
      <c r="D1211" t="s">
        <v>242</v>
      </c>
      <c r="E1211" t="s">
        <v>281</v>
      </c>
      <c r="F1211">
        <v>9</v>
      </c>
      <c r="G1211" t="str">
        <f>_xlfn.XLOOKUP(C1211,Employee_Master!A:A,Employee_Master!B:B)</f>
        <v>Karan Kumar</v>
      </c>
      <c r="H1211" t="str">
        <f>_xlfn.XLOOKUP(D1211,Product_Master!A:A,Product_Master!B:B)</f>
        <v>Cabinet 37</v>
      </c>
      <c r="I1211">
        <f>_xlfn.XLOOKUP(D1211,Product_Master!A:A,Product_Master!D:D)</f>
        <v>10000</v>
      </c>
      <c r="J1211">
        <f t="shared" si="18"/>
        <v>90000</v>
      </c>
      <c r="K1211" t="str">
        <f>_xlfn.XLOOKUP(D1211,Product_Master!A:A,Product_Master!C:C)</f>
        <v>Furniture</v>
      </c>
      <c r="L1211" t="str">
        <f>_xlfn.XLOOKUP(C1211,Employee_Master!A:A,Employee_Master!B:B)</f>
        <v>Karan Kumar</v>
      </c>
    </row>
    <row r="1212" spans="1:12" x14ac:dyDescent="0.3">
      <c r="A1212" t="s">
        <v>1488</v>
      </c>
      <c r="B1212" s="1">
        <v>45763</v>
      </c>
      <c r="C1212" t="s">
        <v>137</v>
      </c>
      <c r="D1212" t="s">
        <v>174</v>
      </c>
      <c r="E1212" t="s">
        <v>290</v>
      </c>
      <c r="F1212">
        <v>3</v>
      </c>
      <c r="G1212" t="str">
        <f>_xlfn.XLOOKUP(C1212,Employee_Master!A:A,Employee_Master!B:B)</f>
        <v>Priya Mehta</v>
      </c>
      <c r="H1212" t="str">
        <f>_xlfn.XLOOKUP(D1212,Product_Master!A:A,Product_Master!B:B)</f>
        <v>Monitor 4</v>
      </c>
      <c r="I1212">
        <f>_xlfn.XLOOKUP(D1212,Product_Master!A:A,Product_Master!D:D)</f>
        <v>15000</v>
      </c>
      <c r="J1212">
        <f t="shared" si="18"/>
        <v>45000</v>
      </c>
      <c r="K1212" t="str">
        <f>_xlfn.XLOOKUP(D1212,Product_Master!A:A,Product_Master!C:C)</f>
        <v>Electronics</v>
      </c>
      <c r="L1212" t="str">
        <f>_xlfn.XLOOKUP(C1212,Employee_Master!A:A,Employee_Master!B:B)</f>
        <v>Priya Mehta</v>
      </c>
    </row>
    <row r="1213" spans="1:12" x14ac:dyDescent="0.3">
      <c r="A1213" t="s">
        <v>1489</v>
      </c>
      <c r="B1213" s="1">
        <v>45789</v>
      </c>
      <c r="C1213" t="s">
        <v>35</v>
      </c>
      <c r="D1213" t="s">
        <v>214</v>
      </c>
      <c r="E1213" t="s">
        <v>277</v>
      </c>
      <c r="F1213">
        <v>14</v>
      </c>
      <c r="G1213" t="str">
        <f>_xlfn.XLOOKUP(C1213,Employee_Master!A:A,Employee_Master!B:B)</f>
        <v>Rahul Yadav</v>
      </c>
      <c r="H1213" t="str">
        <f>_xlfn.XLOOKUP(D1213,Product_Master!A:A,Product_Master!B:B)</f>
        <v>Keyboard 23</v>
      </c>
      <c r="I1213">
        <f>_xlfn.XLOOKUP(D1213,Product_Master!A:A,Product_Master!D:D)</f>
        <v>1200</v>
      </c>
      <c r="J1213">
        <f t="shared" si="18"/>
        <v>16800</v>
      </c>
      <c r="K1213" t="str">
        <f>_xlfn.XLOOKUP(D1213,Product_Master!A:A,Product_Master!C:C)</f>
        <v>Electronics</v>
      </c>
      <c r="L1213" t="str">
        <f>_xlfn.XLOOKUP(C1213,Employee_Master!A:A,Employee_Master!B:B)</f>
        <v>Rahul Yadav</v>
      </c>
    </row>
    <row r="1214" spans="1:12" x14ac:dyDescent="0.3">
      <c r="A1214" t="s">
        <v>1490</v>
      </c>
      <c r="B1214" s="1">
        <v>45938</v>
      </c>
      <c r="C1214" t="s">
        <v>4</v>
      </c>
      <c r="D1214" t="s">
        <v>174</v>
      </c>
      <c r="E1214" t="s">
        <v>290</v>
      </c>
      <c r="F1214">
        <v>5</v>
      </c>
      <c r="G1214" t="str">
        <f>_xlfn.XLOOKUP(C1214,Employee_Master!A:A,Employee_Master!B:B)</f>
        <v>Priya Sharma</v>
      </c>
      <c r="H1214" t="str">
        <f>_xlfn.XLOOKUP(D1214,Product_Master!A:A,Product_Master!B:B)</f>
        <v>Monitor 4</v>
      </c>
      <c r="I1214">
        <f>_xlfn.XLOOKUP(D1214,Product_Master!A:A,Product_Master!D:D)</f>
        <v>15000</v>
      </c>
      <c r="J1214">
        <f t="shared" si="18"/>
        <v>75000</v>
      </c>
      <c r="K1214" t="str">
        <f>_xlfn.XLOOKUP(D1214,Product_Master!A:A,Product_Master!C:C)</f>
        <v>Electronics</v>
      </c>
      <c r="L1214" t="str">
        <f>_xlfn.XLOOKUP(C1214,Employee_Master!A:A,Employee_Master!B:B)</f>
        <v>Priya Sharma</v>
      </c>
    </row>
    <row r="1215" spans="1:12" x14ac:dyDescent="0.3">
      <c r="A1215" t="s">
        <v>1491</v>
      </c>
      <c r="B1215" s="1">
        <v>46007</v>
      </c>
      <c r="C1215" t="s">
        <v>118</v>
      </c>
      <c r="D1215" t="s">
        <v>167</v>
      </c>
      <c r="E1215" t="s">
        <v>275</v>
      </c>
      <c r="F1215">
        <v>8</v>
      </c>
      <c r="G1215" t="str">
        <f>_xlfn.XLOOKUP(C1215,Employee_Master!A:A,Employee_Master!B:B)</f>
        <v>Pooja Patel</v>
      </c>
      <c r="H1215" t="str">
        <f>_xlfn.XLOOKUP(D1215,Product_Master!A:A,Product_Master!B:B)</f>
        <v>Laptop 1</v>
      </c>
      <c r="I1215">
        <f>_xlfn.XLOOKUP(D1215,Product_Master!A:A,Product_Master!D:D)</f>
        <v>60000</v>
      </c>
      <c r="J1215">
        <f t="shared" si="18"/>
        <v>480000</v>
      </c>
      <c r="K1215" t="str">
        <f>_xlfn.XLOOKUP(D1215,Product_Master!A:A,Product_Master!C:C)</f>
        <v>Electronics</v>
      </c>
      <c r="L1215" t="str">
        <f>_xlfn.XLOOKUP(C1215,Employee_Master!A:A,Employee_Master!B:B)</f>
        <v>Pooja Patel</v>
      </c>
    </row>
    <row r="1216" spans="1:12" x14ac:dyDescent="0.3">
      <c r="A1216" t="s">
        <v>1492</v>
      </c>
      <c r="B1216" s="1">
        <v>45880</v>
      </c>
      <c r="C1216" t="s">
        <v>160</v>
      </c>
      <c r="D1216" t="s">
        <v>242</v>
      </c>
      <c r="E1216" t="s">
        <v>277</v>
      </c>
      <c r="F1216">
        <v>2</v>
      </c>
      <c r="G1216" t="str">
        <f>_xlfn.XLOOKUP(C1216,Employee_Master!A:A,Employee_Master!B:B)</f>
        <v>Anjali Jain</v>
      </c>
      <c r="H1216" t="str">
        <f>_xlfn.XLOOKUP(D1216,Product_Master!A:A,Product_Master!B:B)</f>
        <v>Cabinet 37</v>
      </c>
      <c r="I1216">
        <f>_xlfn.XLOOKUP(D1216,Product_Master!A:A,Product_Master!D:D)</f>
        <v>10000</v>
      </c>
      <c r="J1216">
        <f t="shared" si="18"/>
        <v>20000</v>
      </c>
      <c r="K1216" t="str">
        <f>_xlfn.XLOOKUP(D1216,Product_Master!A:A,Product_Master!C:C)</f>
        <v>Furniture</v>
      </c>
      <c r="L1216" t="str">
        <f>_xlfn.XLOOKUP(C1216,Employee_Master!A:A,Employee_Master!B:B)</f>
        <v>Anjali Jain</v>
      </c>
    </row>
    <row r="1217" spans="1:12" x14ac:dyDescent="0.3">
      <c r="A1217" t="s">
        <v>1493</v>
      </c>
      <c r="B1217" s="1">
        <v>45969</v>
      </c>
      <c r="C1217" t="s">
        <v>69</v>
      </c>
      <c r="D1217" t="s">
        <v>258</v>
      </c>
      <c r="E1217" t="s">
        <v>277</v>
      </c>
      <c r="F1217">
        <v>20</v>
      </c>
      <c r="G1217" t="str">
        <f>_xlfn.XLOOKUP(C1217,Employee_Master!A:A,Employee_Master!B:B)</f>
        <v>Amit Verma</v>
      </c>
      <c r="H1217" t="str">
        <f>_xlfn.XLOOKUP(D1217,Product_Master!A:A,Product_Master!B:B)</f>
        <v>Office Chair 45</v>
      </c>
      <c r="I1217">
        <f>_xlfn.XLOOKUP(D1217,Product_Master!A:A,Product_Master!D:D)</f>
        <v>7000</v>
      </c>
      <c r="J1217">
        <f t="shared" si="18"/>
        <v>140000</v>
      </c>
      <c r="K1217" t="str">
        <f>_xlfn.XLOOKUP(D1217,Product_Master!A:A,Product_Master!C:C)</f>
        <v>Furniture</v>
      </c>
      <c r="L1217" t="str">
        <f>_xlfn.XLOOKUP(C1217,Employee_Master!A:A,Employee_Master!B:B)</f>
        <v>Amit Verma</v>
      </c>
    </row>
    <row r="1218" spans="1:12" x14ac:dyDescent="0.3">
      <c r="A1218" t="s">
        <v>1494</v>
      </c>
      <c r="B1218" s="1">
        <v>45970</v>
      </c>
      <c r="C1218" t="s">
        <v>124</v>
      </c>
      <c r="D1218" t="s">
        <v>204</v>
      </c>
      <c r="E1218" t="s">
        <v>290</v>
      </c>
      <c r="F1218">
        <v>10</v>
      </c>
      <c r="G1218" t="str">
        <f>_xlfn.XLOOKUP(C1218,Employee_Master!A:A,Employee_Master!B:B)</f>
        <v>Karan Singh</v>
      </c>
      <c r="H1218" t="str">
        <f>_xlfn.XLOOKUP(D1218,Product_Master!A:A,Product_Master!B:B)</f>
        <v>Notebook 18</v>
      </c>
      <c r="I1218">
        <f>_xlfn.XLOOKUP(D1218,Product_Master!A:A,Product_Master!D:D)</f>
        <v>100</v>
      </c>
      <c r="J1218">
        <f t="shared" si="18"/>
        <v>1000</v>
      </c>
      <c r="K1218" t="str">
        <f>_xlfn.XLOOKUP(D1218,Product_Master!A:A,Product_Master!C:C)</f>
        <v>Office Supplies</v>
      </c>
      <c r="L1218" t="str">
        <f>_xlfn.XLOOKUP(C1218,Employee_Master!A:A,Employee_Master!B:B)</f>
        <v>Karan Singh</v>
      </c>
    </row>
    <row r="1219" spans="1:12" x14ac:dyDescent="0.3">
      <c r="A1219" t="s">
        <v>1495</v>
      </c>
      <c r="B1219" s="1">
        <v>46015</v>
      </c>
      <c r="C1219" t="s">
        <v>72</v>
      </c>
      <c r="D1219" t="s">
        <v>222</v>
      </c>
      <c r="E1219" t="s">
        <v>277</v>
      </c>
      <c r="F1219">
        <v>19</v>
      </c>
      <c r="G1219" t="str">
        <f>_xlfn.XLOOKUP(C1219,Employee_Master!A:A,Employee_Master!B:B)</f>
        <v>Karan Yadav</v>
      </c>
      <c r="H1219" t="str">
        <f>_xlfn.XLOOKUP(D1219,Product_Master!A:A,Product_Master!B:B)</f>
        <v>Cabinet 27</v>
      </c>
      <c r="I1219">
        <f>_xlfn.XLOOKUP(D1219,Product_Master!A:A,Product_Master!D:D)</f>
        <v>10000</v>
      </c>
      <c r="J1219">
        <f t="shared" ref="J1219:J1282" si="19">F1219*I1219</f>
        <v>190000</v>
      </c>
      <c r="K1219" t="str">
        <f>_xlfn.XLOOKUP(D1219,Product_Master!A:A,Product_Master!C:C)</f>
        <v>Furniture</v>
      </c>
      <c r="L1219" t="str">
        <f>_xlfn.XLOOKUP(C1219,Employee_Master!A:A,Employee_Master!B:B)</f>
        <v>Karan Yadav</v>
      </c>
    </row>
    <row r="1220" spans="1:12" x14ac:dyDescent="0.3">
      <c r="A1220" t="s">
        <v>1496</v>
      </c>
      <c r="B1220" s="1">
        <v>45877</v>
      </c>
      <c r="C1220" t="s">
        <v>68</v>
      </c>
      <c r="D1220" t="s">
        <v>174</v>
      </c>
      <c r="E1220" t="s">
        <v>275</v>
      </c>
      <c r="F1220">
        <v>18</v>
      </c>
      <c r="G1220" t="str">
        <f>_xlfn.XLOOKUP(C1220,Employee_Master!A:A,Employee_Master!B:B)</f>
        <v>Priya Kumar</v>
      </c>
      <c r="H1220" t="str">
        <f>_xlfn.XLOOKUP(D1220,Product_Master!A:A,Product_Master!B:B)</f>
        <v>Monitor 4</v>
      </c>
      <c r="I1220">
        <f>_xlfn.XLOOKUP(D1220,Product_Master!A:A,Product_Master!D:D)</f>
        <v>15000</v>
      </c>
      <c r="J1220">
        <f t="shared" si="19"/>
        <v>270000</v>
      </c>
      <c r="K1220" t="str">
        <f>_xlfn.XLOOKUP(D1220,Product_Master!A:A,Product_Master!C:C)</f>
        <v>Electronics</v>
      </c>
      <c r="L1220" t="str">
        <f>_xlfn.XLOOKUP(C1220,Employee_Master!A:A,Employee_Master!B:B)</f>
        <v>Priya Kumar</v>
      </c>
    </row>
    <row r="1221" spans="1:12" x14ac:dyDescent="0.3">
      <c r="A1221" t="s">
        <v>1497</v>
      </c>
      <c r="B1221" s="1">
        <v>45959</v>
      </c>
      <c r="C1221" t="s">
        <v>55</v>
      </c>
      <c r="D1221" t="s">
        <v>228</v>
      </c>
      <c r="E1221" t="s">
        <v>281</v>
      </c>
      <c r="F1221">
        <v>1</v>
      </c>
      <c r="G1221" t="str">
        <f>_xlfn.XLOOKUP(C1221,Employee_Master!A:A,Employee_Master!B:B)</f>
        <v>Rahul Gupta</v>
      </c>
      <c r="H1221" t="str">
        <f>_xlfn.XLOOKUP(D1221,Product_Master!A:A,Product_Master!B:B)</f>
        <v>Marker 30</v>
      </c>
      <c r="I1221">
        <f>_xlfn.XLOOKUP(D1221,Product_Master!A:A,Product_Master!D:D)</f>
        <v>50</v>
      </c>
      <c r="J1221">
        <f t="shared" si="19"/>
        <v>50</v>
      </c>
      <c r="K1221" t="str">
        <f>_xlfn.XLOOKUP(D1221,Product_Master!A:A,Product_Master!C:C)</f>
        <v>Office Supplies</v>
      </c>
      <c r="L1221" t="str">
        <f>_xlfn.XLOOKUP(C1221,Employee_Master!A:A,Employee_Master!B:B)</f>
        <v>Rahul Gupta</v>
      </c>
    </row>
    <row r="1222" spans="1:12" x14ac:dyDescent="0.3">
      <c r="A1222" t="s">
        <v>1498</v>
      </c>
      <c r="B1222" s="1">
        <v>46010</v>
      </c>
      <c r="C1222" t="s">
        <v>123</v>
      </c>
      <c r="D1222" t="s">
        <v>194</v>
      </c>
      <c r="E1222" t="s">
        <v>275</v>
      </c>
      <c r="F1222">
        <v>20</v>
      </c>
      <c r="G1222" t="str">
        <f>_xlfn.XLOOKUP(C1222,Employee_Master!A:A,Employee_Master!B:B)</f>
        <v>Pooja Jain</v>
      </c>
      <c r="H1222" t="str">
        <f>_xlfn.XLOOKUP(D1222,Product_Master!A:A,Product_Master!B:B)</f>
        <v>Keyboard 13</v>
      </c>
      <c r="I1222">
        <f>_xlfn.XLOOKUP(D1222,Product_Master!A:A,Product_Master!D:D)</f>
        <v>1200</v>
      </c>
      <c r="J1222">
        <f t="shared" si="19"/>
        <v>24000</v>
      </c>
      <c r="K1222" t="str">
        <f>_xlfn.XLOOKUP(D1222,Product_Master!A:A,Product_Master!C:C)</f>
        <v>Electronics</v>
      </c>
      <c r="L1222" t="str">
        <f>_xlfn.XLOOKUP(C1222,Employee_Master!A:A,Employee_Master!B:B)</f>
        <v>Pooja Jain</v>
      </c>
    </row>
    <row r="1223" spans="1:12" x14ac:dyDescent="0.3">
      <c r="A1223" t="s">
        <v>1499</v>
      </c>
      <c r="B1223" s="1">
        <v>45987</v>
      </c>
      <c r="C1223" t="s">
        <v>159</v>
      </c>
      <c r="D1223" t="s">
        <v>266</v>
      </c>
      <c r="E1223" t="s">
        <v>281</v>
      </c>
      <c r="F1223">
        <v>10</v>
      </c>
      <c r="G1223" t="str">
        <f>_xlfn.XLOOKUP(C1223,Employee_Master!A:A,Employee_Master!B:B)</f>
        <v>Karan Sharma</v>
      </c>
      <c r="H1223" t="str">
        <f>_xlfn.XLOOKUP(D1223,Product_Master!A:A,Product_Master!B:B)</f>
        <v>Printer Paper 49</v>
      </c>
      <c r="I1223">
        <f>_xlfn.XLOOKUP(D1223,Product_Master!A:A,Product_Master!D:D)</f>
        <v>300</v>
      </c>
      <c r="J1223">
        <f t="shared" si="19"/>
        <v>3000</v>
      </c>
      <c r="K1223" t="str">
        <f>_xlfn.XLOOKUP(D1223,Product_Master!A:A,Product_Master!C:C)</f>
        <v>Office Supplies</v>
      </c>
      <c r="L1223" t="str">
        <f>_xlfn.XLOOKUP(C1223,Employee_Master!A:A,Employee_Master!B:B)</f>
        <v>Karan Sharma</v>
      </c>
    </row>
    <row r="1224" spans="1:12" x14ac:dyDescent="0.3">
      <c r="A1224" t="s">
        <v>1500</v>
      </c>
      <c r="B1224" s="1">
        <v>45738</v>
      </c>
      <c r="C1224" t="s">
        <v>73</v>
      </c>
      <c r="D1224" t="s">
        <v>208</v>
      </c>
      <c r="E1224" t="s">
        <v>275</v>
      </c>
      <c r="F1224">
        <v>19</v>
      </c>
      <c r="G1224" t="str">
        <f>_xlfn.XLOOKUP(C1224,Employee_Master!A:A,Employee_Master!B:B)</f>
        <v>Sneha Jain</v>
      </c>
      <c r="H1224" t="str">
        <f>_xlfn.XLOOKUP(D1224,Product_Master!A:A,Product_Master!B:B)</f>
        <v>Marker 20</v>
      </c>
      <c r="I1224">
        <f>_xlfn.XLOOKUP(D1224,Product_Master!A:A,Product_Master!D:D)</f>
        <v>50</v>
      </c>
      <c r="J1224">
        <f t="shared" si="19"/>
        <v>950</v>
      </c>
      <c r="K1224" t="str">
        <f>_xlfn.XLOOKUP(D1224,Product_Master!A:A,Product_Master!C:C)</f>
        <v>Office Supplies</v>
      </c>
      <c r="L1224" t="str">
        <f>_xlfn.XLOOKUP(C1224,Employee_Master!A:A,Employee_Master!B:B)</f>
        <v>Sneha Jain</v>
      </c>
    </row>
    <row r="1225" spans="1:12" x14ac:dyDescent="0.3">
      <c r="A1225" t="s">
        <v>1501</v>
      </c>
      <c r="B1225" s="1">
        <v>45824</v>
      </c>
      <c r="C1225" t="s">
        <v>21</v>
      </c>
      <c r="D1225" t="s">
        <v>204</v>
      </c>
      <c r="E1225" t="s">
        <v>277</v>
      </c>
      <c r="F1225">
        <v>1</v>
      </c>
      <c r="G1225" t="str">
        <f>_xlfn.XLOOKUP(C1225,Employee_Master!A:A,Employee_Master!B:B)</f>
        <v>Karan Kumar</v>
      </c>
      <c r="H1225" t="str">
        <f>_xlfn.XLOOKUP(D1225,Product_Master!A:A,Product_Master!B:B)</f>
        <v>Notebook 18</v>
      </c>
      <c r="I1225">
        <f>_xlfn.XLOOKUP(D1225,Product_Master!A:A,Product_Master!D:D)</f>
        <v>100</v>
      </c>
      <c r="J1225">
        <f t="shared" si="19"/>
        <v>100</v>
      </c>
      <c r="K1225" t="str">
        <f>_xlfn.XLOOKUP(D1225,Product_Master!A:A,Product_Master!C:C)</f>
        <v>Office Supplies</v>
      </c>
      <c r="L1225" t="str">
        <f>_xlfn.XLOOKUP(C1225,Employee_Master!A:A,Employee_Master!B:B)</f>
        <v>Karan Kumar</v>
      </c>
    </row>
    <row r="1226" spans="1:12" x14ac:dyDescent="0.3">
      <c r="A1226" t="s">
        <v>1502</v>
      </c>
      <c r="B1226" s="1">
        <v>45841</v>
      </c>
      <c r="C1226" t="s">
        <v>51</v>
      </c>
      <c r="D1226" t="s">
        <v>167</v>
      </c>
      <c r="E1226" t="s">
        <v>277</v>
      </c>
      <c r="F1226">
        <v>6</v>
      </c>
      <c r="G1226" t="str">
        <f>_xlfn.XLOOKUP(C1226,Employee_Master!A:A,Employee_Master!B:B)</f>
        <v>Vikas Agarwal</v>
      </c>
      <c r="H1226" t="str">
        <f>_xlfn.XLOOKUP(D1226,Product_Master!A:A,Product_Master!B:B)</f>
        <v>Laptop 1</v>
      </c>
      <c r="I1226">
        <f>_xlfn.XLOOKUP(D1226,Product_Master!A:A,Product_Master!D:D)</f>
        <v>60000</v>
      </c>
      <c r="J1226">
        <f t="shared" si="19"/>
        <v>360000</v>
      </c>
      <c r="K1226" t="str">
        <f>_xlfn.XLOOKUP(D1226,Product_Master!A:A,Product_Master!C:C)</f>
        <v>Electronics</v>
      </c>
      <c r="L1226" t="str">
        <f>_xlfn.XLOOKUP(C1226,Employee_Master!A:A,Employee_Master!B:B)</f>
        <v>Vikas Agarwal</v>
      </c>
    </row>
    <row r="1227" spans="1:12" x14ac:dyDescent="0.3">
      <c r="A1227" t="s">
        <v>1503</v>
      </c>
      <c r="B1227" s="1">
        <v>45710</v>
      </c>
      <c r="C1227" t="s">
        <v>102</v>
      </c>
      <c r="D1227" t="s">
        <v>181</v>
      </c>
      <c r="E1227" t="s">
        <v>275</v>
      </c>
      <c r="F1227">
        <v>6</v>
      </c>
      <c r="G1227" t="str">
        <f>_xlfn.XLOOKUP(C1227,Employee_Master!A:A,Employee_Master!B:B)</f>
        <v>Rohit Patel</v>
      </c>
      <c r="H1227" t="str">
        <f>_xlfn.XLOOKUP(D1227,Product_Master!A:A,Product_Master!B:B)</f>
        <v>Cabinet 7</v>
      </c>
      <c r="I1227">
        <f>_xlfn.XLOOKUP(D1227,Product_Master!A:A,Product_Master!D:D)</f>
        <v>10000</v>
      </c>
      <c r="J1227">
        <f t="shared" si="19"/>
        <v>60000</v>
      </c>
      <c r="K1227" t="str">
        <f>_xlfn.XLOOKUP(D1227,Product_Master!A:A,Product_Master!C:C)</f>
        <v>Furniture</v>
      </c>
      <c r="L1227" t="str">
        <f>_xlfn.XLOOKUP(C1227,Employee_Master!A:A,Employee_Master!B:B)</f>
        <v>Rohit Patel</v>
      </c>
    </row>
    <row r="1228" spans="1:12" x14ac:dyDescent="0.3">
      <c r="A1228" t="s">
        <v>1504</v>
      </c>
      <c r="B1228" s="1">
        <v>45986</v>
      </c>
      <c r="C1228" t="s">
        <v>130</v>
      </c>
      <c r="D1228" t="s">
        <v>179</v>
      </c>
      <c r="E1228" t="s">
        <v>275</v>
      </c>
      <c r="F1228">
        <v>4</v>
      </c>
      <c r="G1228" t="str">
        <f>_xlfn.XLOOKUP(C1228,Employee_Master!A:A,Employee_Master!B:B)</f>
        <v>Sneha Gupta</v>
      </c>
      <c r="H1228" t="str">
        <f>_xlfn.XLOOKUP(D1228,Product_Master!A:A,Product_Master!B:B)</f>
        <v>Desk 6</v>
      </c>
      <c r="I1228">
        <f>_xlfn.XLOOKUP(D1228,Product_Master!A:A,Product_Master!D:D)</f>
        <v>12000</v>
      </c>
      <c r="J1228">
        <f t="shared" si="19"/>
        <v>48000</v>
      </c>
      <c r="K1228" t="str">
        <f>_xlfn.XLOOKUP(D1228,Product_Master!A:A,Product_Master!C:C)</f>
        <v>Furniture</v>
      </c>
      <c r="L1228" t="str">
        <f>_xlfn.XLOOKUP(C1228,Employee_Master!A:A,Employee_Master!B:B)</f>
        <v>Sneha Gupta</v>
      </c>
    </row>
    <row r="1229" spans="1:12" x14ac:dyDescent="0.3">
      <c r="A1229" t="s">
        <v>1505</v>
      </c>
      <c r="B1229" s="1">
        <v>45952</v>
      </c>
      <c r="C1229" t="s">
        <v>4</v>
      </c>
      <c r="D1229" t="s">
        <v>242</v>
      </c>
      <c r="E1229" t="s">
        <v>277</v>
      </c>
      <c r="F1229">
        <v>3</v>
      </c>
      <c r="G1229" t="str">
        <f>_xlfn.XLOOKUP(C1229,Employee_Master!A:A,Employee_Master!B:B)</f>
        <v>Priya Sharma</v>
      </c>
      <c r="H1229" t="str">
        <f>_xlfn.XLOOKUP(D1229,Product_Master!A:A,Product_Master!B:B)</f>
        <v>Cabinet 37</v>
      </c>
      <c r="I1229">
        <f>_xlfn.XLOOKUP(D1229,Product_Master!A:A,Product_Master!D:D)</f>
        <v>10000</v>
      </c>
      <c r="J1229">
        <f t="shared" si="19"/>
        <v>30000</v>
      </c>
      <c r="K1229" t="str">
        <f>_xlfn.XLOOKUP(D1229,Product_Master!A:A,Product_Master!C:C)</f>
        <v>Furniture</v>
      </c>
      <c r="L1229" t="str">
        <f>_xlfn.XLOOKUP(C1229,Employee_Master!A:A,Employee_Master!B:B)</f>
        <v>Priya Sharma</v>
      </c>
    </row>
    <row r="1230" spans="1:12" x14ac:dyDescent="0.3">
      <c r="A1230" t="s">
        <v>1506</v>
      </c>
      <c r="B1230" s="1">
        <v>45698</v>
      </c>
      <c r="C1230" t="s">
        <v>38</v>
      </c>
      <c r="D1230" t="s">
        <v>222</v>
      </c>
      <c r="E1230" t="s">
        <v>281</v>
      </c>
      <c r="F1230">
        <v>9</v>
      </c>
      <c r="G1230" t="str">
        <f>_xlfn.XLOOKUP(C1230,Employee_Master!A:A,Employee_Master!B:B)</f>
        <v>Karan Gupta</v>
      </c>
      <c r="H1230" t="str">
        <f>_xlfn.XLOOKUP(D1230,Product_Master!A:A,Product_Master!B:B)</f>
        <v>Cabinet 27</v>
      </c>
      <c r="I1230">
        <f>_xlfn.XLOOKUP(D1230,Product_Master!A:A,Product_Master!D:D)</f>
        <v>10000</v>
      </c>
      <c r="J1230">
        <f t="shared" si="19"/>
        <v>90000</v>
      </c>
      <c r="K1230" t="str">
        <f>_xlfn.XLOOKUP(D1230,Product_Master!A:A,Product_Master!C:C)</f>
        <v>Furniture</v>
      </c>
      <c r="L1230" t="str">
        <f>_xlfn.XLOOKUP(C1230,Employee_Master!A:A,Employee_Master!B:B)</f>
        <v>Karan Gupta</v>
      </c>
    </row>
    <row r="1231" spans="1:12" x14ac:dyDescent="0.3">
      <c r="A1231" t="s">
        <v>1507</v>
      </c>
      <c r="B1231" s="1">
        <v>45713</v>
      </c>
      <c r="C1231" t="s">
        <v>41</v>
      </c>
      <c r="D1231" t="s">
        <v>242</v>
      </c>
      <c r="E1231" t="s">
        <v>277</v>
      </c>
      <c r="F1231">
        <v>13</v>
      </c>
      <c r="G1231" t="str">
        <f>_xlfn.XLOOKUP(C1231,Employee_Master!A:A,Employee_Master!B:B)</f>
        <v>Neha Mehta</v>
      </c>
      <c r="H1231" t="str">
        <f>_xlfn.XLOOKUP(D1231,Product_Master!A:A,Product_Master!B:B)</f>
        <v>Cabinet 37</v>
      </c>
      <c r="I1231">
        <f>_xlfn.XLOOKUP(D1231,Product_Master!A:A,Product_Master!D:D)</f>
        <v>10000</v>
      </c>
      <c r="J1231">
        <f t="shared" si="19"/>
        <v>130000</v>
      </c>
      <c r="K1231" t="str">
        <f>_xlfn.XLOOKUP(D1231,Product_Master!A:A,Product_Master!C:C)</f>
        <v>Furniture</v>
      </c>
      <c r="L1231" t="str">
        <f>_xlfn.XLOOKUP(C1231,Employee_Master!A:A,Employee_Master!B:B)</f>
        <v>Neha Mehta</v>
      </c>
    </row>
    <row r="1232" spans="1:12" x14ac:dyDescent="0.3">
      <c r="A1232" t="s">
        <v>1508</v>
      </c>
      <c r="B1232" s="1">
        <v>45848</v>
      </c>
      <c r="C1232" t="s">
        <v>153</v>
      </c>
      <c r="D1232" t="s">
        <v>262</v>
      </c>
      <c r="E1232" t="s">
        <v>277</v>
      </c>
      <c r="F1232">
        <v>7</v>
      </c>
      <c r="G1232" t="str">
        <f>_xlfn.XLOOKUP(C1232,Employee_Master!A:A,Employee_Master!B:B)</f>
        <v>Rohit Kumar</v>
      </c>
      <c r="H1232" t="str">
        <f>_xlfn.XLOOKUP(D1232,Product_Master!A:A,Product_Master!B:B)</f>
        <v>Cabinet 47</v>
      </c>
      <c r="I1232">
        <f>_xlfn.XLOOKUP(D1232,Product_Master!A:A,Product_Master!D:D)</f>
        <v>10000</v>
      </c>
      <c r="J1232">
        <f t="shared" si="19"/>
        <v>70000</v>
      </c>
      <c r="K1232" t="str">
        <f>_xlfn.XLOOKUP(D1232,Product_Master!A:A,Product_Master!C:C)</f>
        <v>Furniture</v>
      </c>
      <c r="L1232" t="str">
        <f>_xlfn.XLOOKUP(C1232,Employee_Master!A:A,Employee_Master!B:B)</f>
        <v>Rohit Kumar</v>
      </c>
    </row>
    <row r="1233" spans="1:12" x14ac:dyDescent="0.3">
      <c r="A1233" t="s">
        <v>1509</v>
      </c>
      <c r="B1233" s="1">
        <v>45978</v>
      </c>
      <c r="C1233" t="s">
        <v>116</v>
      </c>
      <c r="D1233" t="s">
        <v>246</v>
      </c>
      <c r="E1233" t="s">
        <v>290</v>
      </c>
      <c r="F1233">
        <v>13</v>
      </c>
      <c r="G1233" t="str">
        <f>_xlfn.XLOOKUP(C1233,Employee_Master!A:A,Employee_Master!B:B)</f>
        <v>Vikas Gupta</v>
      </c>
      <c r="H1233" t="str">
        <f>_xlfn.XLOOKUP(D1233,Product_Master!A:A,Product_Master!B:B)</f>
        <v>Printer Paper 39</v>
      </c>
      <c r="I1233">
        <f>_xlfn.XLOOKUP(D1233,Product_Master!A:A,Product_Master!D:D)</f>
        <v>300</v>
      </c>
      <c r="J1233">
        <f t="shared" si="19"/>
        <v>3900</v>
      </c>
      <c r="K1233" t="str">
        <f>_xlfn.XLOOKUP(D1233,Product_Master!A:A,Product_Master!C:C)</f>
        <v>Office Supplies</v>
      </c>
      <c r="L1233" t="str">
        <f>_xlfn.XLOOKUP(C1233,Employee_Master!A:A,Employee_Master!B:B)</f>
        <v>Vikas Gupta</v>
      </c>
    </row>
    <row r="1234" spans="1:12" x14ac:dyDescent="0.3">
      <c r="A1234" t="s">
        <v>1510</v>
      </c>
      <c r="B1234" s="1">
        <v>45920</v>
      </c>
      <c r="C1234" t="s">
        <v>29</v>
      </c>
      <c r="D1234" t="s">
        <v>262</v>
      </c>
      <c r="E1234" t="s">
        <v>277</v>
      </c>
      <c r="F1234">
        <v>11</v>
      </c>
      <c r="G1234" t="str">
        <f>_xlfn.XLOOKUP(C1234,Employee_Master!A:A,Employee_Master!B:B)</f>
        <v>Priya Kumar</v>
      </c>
      <c r="H1234" t="str">
        <f>_xlfn.XLOOKUP(D1234,Product_Master!A:A,Product_Master!B:B)</f>
        <v>Cabinet 47</v>
      </c>
      <c r="I1234">
        <f>_xlfn.XLOOKUP(D1234,Product_Master!A:A,Product_Master!D:D)</f>
        <v>10000</v>
      </c>
      <c r="J1234">
        <f t="shared" si="19"/>
        <v>110000</v>
      </c>
      <c r="K1234" t="str">
        <f>_xlfn.XLOOKUP(D1234,Product_Master!A:A,Product_Master!C:C)</f>
        <v>Furniture</v>
      </c>
      <c r="L1234" t="str">
        <f>_xlfn.XLOOKUP(C1234,Employee_Master!A:A,Employee_Master!B:B)</f>
        <v>Priya Kumar</v>
      </c>
    </row>
    <row r="1235" spans="1:12" x14ac:dyDescent="0.3">
      <c r="A1235" t="s">
        <v>1511</v>
      </c>
      <c r="B1235" s="1">
        <v>45790</v>
      </c>
      <c r="C1235" t="s">
        <v>158</v>
      </c>
      <c r="D1235" t="s">
        <v>172</v>
      </c>
      <c r="E1235" t="s">
        <v>290</v>
      </c>
      <c r="F1235">
        <v>11</v>
      </c>
      <c r="G1235" t="str">
        <f>_xlfn.XLOOKUP(C1235,Employee_Master!A:A,Employee_Master!B:B)</f>
        <v>Rohit Yadav</v>
      </c>
      <c r="H1235" t="str">
        <f>_xlfn.XLOOKUP(D1235,Product_Master!A:A,Product_Master!B:B)</f>
        <v>Keyboard 3</v>
      </c>
      <c r="I1235">
        <f>_xlfn.XLOOKUP(D1235,Product_Master!A:A,Product_Master!D:D)</f>
        <v>1200</v>
      </c>
      <c r="J1235">
        <f t="shared" si="19"/>
        <v>13200</v>
      </c>
      <c r="K1235" t="str">
        <f>_xlfn.XLOOKUP(D1235,Product_Master!A:A,Product_Master!C:C)</f>
        <v>Electronics</v>
      </c>
      <c r="L1235" t="str">
        <f>_xlfn.XLOOKUP(C1235,Employee_Master!A:A,Employee_Master!B:B)</f>
        <v>Rohit Yadav</v>
      </c>
    </row>
    <row r="1236" spans="1:12" x14ac:dyDescent="0.3">
      <c r="A1236" t="s">
        <v>1512</v>
      </c>
      <c r="B1236" s="1">
        <v>45852</v>
      </c>
      <c r="C1236" t="s">
        <v>73</v>
      </c>
      <c r="D1236" t="s">
        <v>196</v>
      </c>
      <c r="E1236" t="s">
        <v>281</v>
      </c>
      <c r="F1236">
        <v>17</v>
      </c>
      <c r="G1236" t="str">
        <f>_xlfn.XLOOKUP(C1236,Employee_Master!A:A,Employee_Master!B:B)</f>
        <v>Sneha Jain</v>
      </c>
      <c r="H1236" t="str">
        <f>_xlfn.XLOOKUP(D1236,Product_Master!A:A,Product_Master!B:B)</f>
        <v>Monitor 14</v>
      </c>
      <c r="I1236">
        <f>_xlfn.XLOOKUP(D1236,Product_Master!A:A,Product_Master!D:D)</f>
        <v>15000</v>
      </c>
      <c r="J1236">
        <f t="shared" si="19"/>
        <v>255000</v>
      </c>
      <c r="K1236" t="str">
        <f>_xlfn.XLOOKUP(D1236,Product_Master!A:A,Product_Master!C:C)</f>
        <v>Electronics</v>
      </c>
      <c r="L1236" t="str">
        <f>_xlfn.XLOOKUP(C1236,Employee_Master!A:A,Employee_Master!B:B)</f>
        <v>Sneha Jain</v>
      </c>
    </row>
    <row r="1237" spans="1:12" x14ac:dyDescent="0.3">
      <c r="A1237" t="s">
        <v>1513</v>
      </c>
      <c r="B1237" s="1">
        <v>45737</v>
      </c>
      <c r="C1237" t="s">
        <v>64</v>
      </c>
      <c r="D1237" t="s">
        <v>254</v>
      </c>
      <c r="E1237" t="s">
        <v>290</v>
      </c>
      <c r="F1237">
        <v>11</v>
      </c>
      <c r="G1237" t="str">
        <f>_xlfn.XLOOKUP(C1237,Employee_Master!A:A,Employee_Master!B:B)</f>
        <v>Anjali Jain</v>
      </c>
      <c r="H1237" t="str">
        <f>_xlfn.XLOOKUP(D1237,Product_Master!A:A,Product_Master!B:B)</f>
        <v>Keyboard 43</v>
      </c>
      <c r="I1237">
        <f>_xlfn.XLOOKUP(D1237,Product_Master!A:A,Product_Master!D:D)</f>
        <v>1200</v>
      </c>
      <c r="J1237">
        <f t="shared" si="19"/>
        <v>13200</v>
      </c>
      <c r="K1237" t="str">
        <f>_xlfn.XLOOKUP(D1237,Product_Master!A:A,Product_Master!C:C)</f>
        <v>Electronics</v>
      </c>
      <c r="L1237" t="str">
        <f>_xlfn.XLOOKUP(C1237,Employee_Master!A:A,Employee_Master!B:B)</f>
        <v>Anjali Jain</v>
      </c>
    </row>
    <row r="1238" spans="1:12" x14ac:dyDescent="0.3">
      <c r="A1238" t="s">
        <v>1514</v>
      </c>
      <c r="B1238" s="1">
        <v>45709</v>
      </c>
      <c r="C1238" t="s">
        <v>146</v>
      </c>
      <c r="D1238" t="s">
        <v>254</v>
      </c>
      <c r="E1238" t="s">
        <v>275</v>
      </c>
      <c r="F1238">
        <v>19</v>
      </c>
      <c r="G1238" t="str">
        <f>_xlfn.XLOOKUP(C1238,Employee_Master!A:A,Employee_Master!B:B)</f>
        <v>Rohit Sharma</v>
      </c>
      <c r="H1238" t="str">
        <f>_xlfn.XLOOKUP(D1238,Product_Master!A:A,Product_Master!B:B)</f>
        <v>Keyboard 43</v>
      </c>
      <c r="I1238">
        <f>_xlfn.XLOOKUP(D1238,Product_Master!A:A,Product_Master!D:D)</f>
        <v>1200</v>
      </c>
      <c r="J1238">
        <f t="shared" si="19"/>
        <v>22800</v>
      </c>
      <c r="K1238" t="str">
        <f>_xlfn.XLOOKUP(D1238,Product_Master!A:A,Product_Master!C:C)</f>
        <v>Electronics</v>
      </c>
      <c r="L1238" t="str">
        <f>_xlfn.XLOOKUP(C1238,Employee_Master!A:A,Employee_Master!B:B)</f>
        <v>Rohit Sharma</v>
      </c>
    </row>
    <row r="1239" spans="1:12" x14ac:dyDescent="0.3">
      <c r="A1239" t="s">
        <v>1515</v>
      </c>
      <c r="B1239" s="1">
        <v>45880</v>
      </c>
      <c r="C1239" t="s">
        <v>57</v>
      </c>
      <c r="D1239" t="s">
        <v>212</v>
      </c>
      <c r="E1239" t="s">
        <v>281</v>
      </c>
      <c r="F1239">
        <v>9</v>
      </c>
      <c r="G1239" t="str">
        <f>_xlfn.XLOOKUP(C1239,Employee_Master!A:A,Employee_Master!B:B)</f>
        <v>Neha Sharma</v>
      </c>
      <c r="H1239" t="str">
        <f>_xlfn.XLOOKUP(D1239,Product_Master!A:A,Product_Master!B:B)</f>
        <v>Mouse 22</v>
      </c>
      <c r="I1239">
        <f>_xlfn.XLOOKUP(D1239,Product_Master!A:A,Product_Master!D:D)</f>
        <v>500</v>
      </c>
      <c r="J1239">
        <f t="shared" si="19"/>
        <v>4500</v>
      </c>
      <c r="K1239" t="str">
        <f>_xlfn.XLOOKUP(D1239,Product_Master!A:A,Product_Master!C:C)</f>
        <v>Electronics</v>
      </c>
      <c r="L1239" t="str">
        <f>_xlfn.XLOOKUP(C1239,Employee_Master!A:A,Employee_Master!B:B)</f>
        <v>Neha Sharma</v>
      </c>
    </row>
    <row r="1240" spans="1:12" x14ac:dyDescent="0.3">
      <c r="A1240" t="s">
        <v>1516</v>
      </c>
      <c r="B1240" s="1">
        <v>45888</v>
      </c>
      <c r="C1240" t="s">
        <v>37</v>
      </c>
      <c r="D1240" t="s">
        <v>238</v>
      </c>
      <c r="E1240" t="s">
        <v>277</v>
      </c>
      <c r="F1240">
        <v>8</v>
      </c>
      <c r="G1240" t="str">
        <f>_xlfn.XLOOKUP(C1240,Employee_Master!A:A,Employee_Master!B:B)</f>
        <v>Rahul Yadav</v>
      </c>
      <c r="H1240" t="str">
        <f>_xlfn.XLOOKUP(D1240,Product_Master!A:A,Product_Master!B:B)</f>
        <v>Office Chair 35</v>
      </c>
      <c r="I1240">
        <f>_xlfn.XLOOKUP(D1240,Product_Master!A:A,Product_Master!D:D)</f>
        <v>7000</v>
      </c>
      <c r="J1240">
        <f t="shared" si="19"/>
        <v>56000</v>
      </c>
      <c r="K1240" t="str">
        <f>_xlfn.XLOOKUP(D1240,Product_Master!A:A,Product_Master!C:C)</f>
        <v>Furniture</v>
      </c>
      <c r="L1240" t="str">
        <f>_xlfn.XLOOKUP(C1240,Employee_Master!A:A,Employee_Master!B:B)</f>
        <v>Rahul Yadav</v>
      </c>
    </row>
    <row r="1241" spans="1:12" x14ac:dyDescent="0.3">
      <c r="A1241" t="s">
        <v>1517</v>
      </c>
      <c r="B1241" s="1">
        <v>45765</v>
      </c>
      <c r="C1241" t="s">
        <v>139</v>
      </c>
      <c r="D1241" t="s">
        <v>226</v>
      </c>
      <c r="E1241" t="s">
        <v>290</v>
      </c>
      <c r="F1241">
        <v>19</v>
      </c>
      <c r="G1241" t="str">
        <f>_xlfn.XLOOKUP(C1241,Employee_Master!A:A,Employee_Master!B:B)</f>
        <v>Sneha Verma</v>
      </c>
      <c r="H1241" t="str">
        <f>_xlfn.XLOOKUP(D1241,Product_Master!A:A,Product_Master!B:B)</f>
        <v>Printer Paper 29</v>
      </c>
      <c r="I1241">
        <f>_xlfn.XLOOKUP(D1241,Product_Master!A:A,Product_Master!D:D)</f>
        <v>300</v>
      </c>
      <c r="J1241">
        <f t="shared" si="19"/>
        <v>5700</v>
      </c>
      <c r="K1241" t="str">
        <f>_xlfn.XLOOKUP(D1241,Product_Master!A:A,Product_Master!C:C)</f>
        <v>Office Supplies</v>
      </c>
      <c r="L1241" t="str">
        <f>_xlfn.XLOOKUP(C1241,Employee_Master!A:A,Employee_Master!B:B)</f>
        <v>Sneha Verma</v>
      </c>
    </row>
    <row r="1242" spans="1:12" x14ac:dyDescent="0.3">
      <c r="A1242" t="s">
        <v>1518</v>
      </c>
      <c r="B1242" s="1">
        <v>46005</v>
      </c>
      <c r="C1242" t="s">
        <v>153</v>
      </c>
      <c r="D1242" t="s">
        <v>194</v>
      </c>
      <c r="E1242" t="s">
        <v>290</v>
      </c>
      <c r="F1242">
        <v>17</v>
      </c>
      <c r="G1242" t="str">
        <f>_xlfn.XLOOKUP(C1242,Employee_Master!A:A,Employee_Master!B:B)</f>
        <v>Rohit Kumar</v>
      </c>
      <c r="H1242" t="str">
        <f>_xlfn.XLOOKUP(D1242,Product_Master!A:A,Product_Master!B:B)</f>
        <v>Keyboard 13</v>
      </c>
      <c r="I1242">
        <f>_xlfn.XLOOKUP(D1242,Product_Master!A:A,Product_Master!D:D)</f>
        <v>1200</v>
      </c>
      <c r="J1242">
        <f t="shared" si="19"/>
        <v>20400</v>
      </c>
      <c r="K1242" t="str">
        <f>_xlfn.XLOOKUP(D1242,Product_Master!A:A,Product_Master!C:C)</f>
        <v>Electronics</v>
      </c>
      <c r="L1242" t="str">
        <f>_xlfn.XLOOKUP(C1242,Employee_Master!A:A,Employee_Master!B:B)</f>
        <v>Rohit Kumar</v>
      </c>
    </row>
    <row r="1243" spans="1:12" x14ac:dyDescent="0.3">
      <c r="A1243" t="s">
        <v>1519</v>
      </c>
      <c r="B1243" s="1">
        <v>45948</v>
      </c>
      <c r="C1243" t="s">
        <v>148</v>
      </c>
      <c r="D1243" t="s">
        <v>250</v>
      </c>
      <c r="E1243" t="s">
        <v>277</v>
      </c>
      <c r="F1243">
        <v>13</v>
      </c>
      <c r="G1243" t="str">
        <f>_xlfn.XLOOKUP(C1243,Employee_Master!A:A,Employee_Master!B:B)</f>
        <v>Vikas Agarwal</v>
      </c>
      <c r="H1243" t="str">
        <f>_xlfn.XLOOKUP(D1243,Product_Master!A:A,Product_Master!B:B)</f>
        <v>Laptop 41</v>
      </c>
      <c r="I1243">
        <f>_xlfn.XLOOKUP(D1243,Product_Master!A:A,Product_Master!D:D)</f>
        <v>60000</v>
      </c>
      <c r="J1243">
        <f t="shared" si="19"/>
        <v>780000</v>
      </c>
      <c r="K1243" t="str">
        <f>_xlfn.XLOOKUP(D1243,Product_Master!A:A,Product_Master!C:C)</f>
        <v>Electronics</v>
      </c>
      <c r="L1243" t="str">
        <f>_xlfn.XLOOKUP(C1243,Employee_Master!A:A,Employee_Master!B:B)</f>
        <v>Vikas Agarwal</v>
      </c>
    </row>
    <row r="1244" spans="1:12" x14ac:dyDescent="0.3">
      <c r="A1244" t="s">
        <v>1520</v>
      </c>
      <c r="B1244" s="1">
        <v>45919</v>
      </c>
      <c r="C1244" t="s">
        <v>29</v>
      </c>
      <c r="D1244" t="s">
        <v>192</v>
      </c>
      <c r="E1244" t="s">
        <v>281</v>
      </c>
      <c r="F1244">
        <v>17</v>
      </c>
      <c r="G1244" t="str">
        <f>_xlfn.XLOOKUP(C1244,Employee_Master!A:A,Employee_Master!B:B)</f>
        <v>Priya Kumar</v>
      </c>
      <c r="H1244" t="str">
        <f>_xlfn.XLOOKUP(D1244,Product_Master!A:A,Product_Master!B:B)</f>
        <v>Mouse 12</v>
      </c>
      <c r="I1244">
        <f>_xlfn.XLOOKUP(D1244,Product_Master!A:A,Product_Master!D:D)</f>
        <v>500</v>
      </c>
      <c r="J1244">
        <f t="shared" si="19"/>
        <v>8500</v>
      </c>
      <c r="K1244" t="str">
        <f>_xlfn.XLOOKUP(D1244,Product_Master!A:A,Product_Master!C:C)</f>
        <v>Electronics</v>
      </c>
      <c r="L1244" t="str">
        <f>_xlfn.XLOOKUP(C1244,Employee_Master!A:A,Employee_Master!B:B)</f>
        <v>Priya Kumar</v>
      </c>
    </row>
    <row r="1245" spans="1:12" x14ac:dyDescent="0.3">
      <c r="A1245" t="s">
        <v>1521</v>
      </c>
      <c r="B1245" s="1">
        <v>45710</v>
      </c>
      <c r="C1245" t="s">
        <v>148</v>
      </c>
      <c r="D1245" t="s">
        <v>176</v>
      </c>
      <c r="E1245" t="s">
        <v>275</v>
      </c>
      <c r="F1245">
        <v>18</v>
      </c>
      <c r="G1245" t="str">
        <f>_xlfn.XLOOKUP(C1245,Employee_Master!A:A,Employee_Master!B:B)</f>
        <v>Vikas Agarwal</v>
      </c>
      <c r="H1245" t="str">
        <f>_xlfn.XLOOKUP(D1245,Product_Master!A:A,Product_Master!B:B)</f>
        <v>Office Chair 5</v>
      </c>
      <c r="I1245">
        <f>_xlfn.XLOOKUP(D1245,Product_Master!A:A,Product_Master!D:D)</f>
        <v>7000</v>
      </c>
      <c r="J1245">
        <f t="shared" si="19"/>
        <v>126000</v>
      </c>
      <c r="K1245" t="str">
        <f>_xlfn.XLOOKUP(D1245,Product_Master!A:A,Product_Master!C:C)</f>
        <v>Furniture</v>
      </c>
      <c r="L1245" t="str">
        <f>_xlfn.XLOOKUP(C1245,Employee_Master!A:A,Employee_Master!B:B)</f>
        <v>Vikas Agarwal</v>
      </c>
    </row>
    <row r="1246" spans="1:12" x14ac:dyDescent="0.3">
      <c r="A1246" t="s">
        <v>1522</v>
      </c>
      <c r="B1246" s="1">
        <v>45763</v>
      </c>
      <c r="C1246" t="s">
        <v>14</v>
      </c>
      <c r="D1246" t="s">
        <v>216</v>
      </c>
      <c r="E1246" t="s">
        <v>290</v>
      </c>
      <c r="F1246">
        <v>10</v>
      </c>
      <c r="G1246" t="str">
        <f>_xlfn.XLOOKUP(C1246,Employee_Master!A:A,Employee_Master!B:B)</f>
        <v>Anjali Jain</v>
      </c>
      <c r="H1246" t="str">
        <f>_xlfn.XLOOKUP(D1246,Product_Master!A:A,Product_Master!B:B)</f>
        <v>Monitor 24</v>
      </c>
      <c r="I1246">
        <f>_xlfn.XLOOKUP(D1246,Product_Master!A:A,Product_Master!D:D)</f>
        <v>15000</v>
      </c>
      <c r="J1246">
        <f t="shared" si="19"/>
        <v>150000</v>
      </c>
      <c r="K1246" t="str">
        <f>_xlfn.XLOOKUP(D1246,Product_Master!A:A,Product_Master!C:C)</f>
        <v>Electronics</v>
      </c>
      <c r="L1246" t="str">
        <f>_xlfn.XLOOKUP(C1246,Employee_Master!A:A,Employee_Master!B:B)</f>
        <v>Anjali Jain</v>
      </c>
    </row>
    <row r="1247" spans="1:12" x14ac:dyDescent="0.3">
      <c r="A1247" t="s">
        <v>1523</v>
      </c>
      <c r="B1247" s="1">
        <v>45736</v>
      </c>
      <c r="C1247" t="s">
        <v>21</v>
      </c>
      <c r="D1247" t="s">
        <v>234</v>
      </c>
      <c r="E1247" t="s">
        <v>290</v>
      </c>
      <c r="F1247">
        <v>15</v>
      </c>
      <c r="G1247" t="str">
        <f>_xlfn.XLOOKUP(C1247,Employee_Master!A:A,Employee_Master!B:B)</f>
        <v>Karan Kumar</v>
      </c>
      <c r="H1247" t="str">
        <f>_xlfn.XLOOKUP(D1247,Product_Master!A:A,Product_Master!B:B)</f>
        <v>Keyboard 33</v>
      </c>
      <c r="I1247">
        <f>_xlfn.XLOOKUP(D1247,Product_Master!A:A,Product_Master!D:D)</f>
        <v>1200</v>
      </c>
      <c r="J1247">
        <f t="shared" si="19"/>
        <v>18000</v>
      </c>
      <c r="K1247" t="str">
        <f>_xlfn.XLOOKUP(D1247,Product_Master!A:A,Product_Master!C:C)</f>
        <v>Electronics</v>
      </c>
      <c r="L1247" t="str">
        <f>_xlfn.XLOOKUP(C1247,Employee_Master!A:A,Employee_Master!B:B)</f>
        <v>Karan Kumar</v>
      </c>
    </row>
    <row r="1248" spans="1:12" x14ac:dyDescent="0.3">
      <c r="A1248" t="s">
        <v>1524</v>
      </c>
      <c r="B1248" s="1">
        <v>45816</v>
      </c>
      <c r="C1248" t="s">
        <v>127</v>
      </c>
      <c r="D1248" t="s">
        <v>224</v>
      </c>
      <c r="E1248" t="s">
        <v>277</v>
      </c>
      <c r="F1248">
        <v>1</v>
      </c>
      <c r="G1248" t="str">
        <f>_xlfn.XLOOKUP(C1248,Employee_Master!A:A,Employee_Master!B:B)</f>
        <v>Rahul Jain</v>
      </c>
      <c r="H1248" t="str">
        <f>_xlfn.XLOOKUP(D1248,Product_Master!A:A,Product_Master!B:B)</f>
        <v>Notebook 28</v>
      </c>
      <c r="I1248">
        <f>_xlfn.XLOOKUP(D1248,Product_Master!A:A,Product_Master!D:D)</f>
        <v>100</v>
      </c>
      <c r="J1248">
        <f t="shared" si="19"/>
        <v>100</v>
      </c>
      <c r="K1248" t="str">
        <f>_xlfn.XLOOKUP(D1248,Product_Master!A:A,Product_Master!C:C)</f>
        <v>Office Supplies</v>
      </c>
      <c r="L1248" t="str">
        <f>_xlfn.XLOOKUP(C1248,Employee_Master!A:A,Employee_Master!B:B)</f>
        <v>Rahul Jain</v>
      </c>
    </row>
    <row r="1249" spans="1:12" x14ac:dyDescent="0.3">
      <c r="A1249" t="s">
        <v>1525</v>
      </c>
      <c r="B1249" s="1">
        <v>45784</v>
      </c>
      <c r="C1249" t="s">
        <v>65</v>
      </c>
      <c r="D1249" t="s">
        <v>198</v>
      </c>
      <c r="E1249" t="s">
        <v>277</v>
      </c>
      <c r="F1249">
        <v>2</v>
      </c>
      <c r="G1249" t="str">
        <f>_xlfn.XLOOKUP(C1249,Employee_Master!A:A,Employee_Master!B:B)</f>
        <v>Neha Mehta</v>
      </c>
      <c r="H1249" t="str">
        <f>_xlfn.XLOOKUP(D1249,Product_Master!A:A,Product_Master!B:B)</f>
        <v>Office Chair 15</v>
      </c>
      <c r="I1249">
        <f>_xlfn.XLOOKUP(D1249,Product_Master!A:A,Product_Master!D:D)</f>
        <v>7000</v>
      </c>
      <c r="J1249">
        <f t="shared" si="19"/>
        <v>14000</v>
      </c>
      <c r="K1249" t="str">
        <f>_xlfn.XLOOKUP(D1249,Product_Master!A:A,Product_Master!C:C)</f>
        <v>Furniture</v>
      </c>
      <c r="L1249" t="str">
        <f>_xlfn.XLOOKUP(C1249,Employee_Master!A:A,Employee_Master!B:B)</f>
        <v>Neha Mehta</v>
      </c>
    </row>
    <row r="1250" spans="1:12" x14ac:dyDescent="0.3">
      <c r="A1250" t="s">
        <v>1526</v>
      </c>
      <c r="B1250" s="1">
        <v>45984</v>
      </c>
      <c r="C1250" t="s">
        <v>152</v>
      </c>
      <c r="D1250" t="s">
        <v>262</v>
      </c>
      <c r="E1250" t="s">
        <v>275</v>
      </c>
      <c r="F1250">
        <v>4</v>
      </c>
      <c r="G1250" t="str">
        <f>_xlfn.XLOOKUP(C1250,Employee_Master!A:A,Employee_Master!B:B)</f>
        <v>Vikas Singh</v>
      </c>
      <c r="H1250" t="str">
        <f>_xlfn.XLOOKUP(D1250,Product_Master!A:A,Product_Master!B:B)</f>
        <v>Cabinet 47</v>
      </c>
      <c r="I1250">
        <f>_xlfn.XLOOKUP(D1250,Product_Master!A:A,Product_Master!D:D)</f>
        <v>10000</v>
      </c>
      <c r="J1250">
        <f t="shared" si="19"/>
        <v>40000</v>
      </c>
      <c r="K1250" t="str">
        <f>_xlfn.XLOOKUP(D1250,Product_Master!A:A,Product_Master!C:C)</f>
        <v>Furniture</v>
      </c>
      <c r="L1250" t="str">
        <f>_xlfn.XLOOKUP(C1250,Employee_Master!A:A,Employee_Master!B:B)</f>
        <v>Vikas Singh</v>
      </c>
    </row>
    <row r="1251" spans="1:12" x14ac:dyDescent="0.3">
      <c r="A1251" t="s">
        <v>1527</v>
      </c>
      <c r="B1251" s="1">
        <v>45988</v>
      </c>
      <c r="C1251" t="s">
        <v>83</v>
      </c>
      <c r="D1251" t="s">
        <v>174</v>
      </c>
      <c r="E1251" t="s">
        <v>281</v>
      </c>
      <c r="F1251">
        <v>6</v>
      </c>
      <c r="G1251" t="str">
        <f>_xlfn.XLOOKUP(C1251,Employee_Master!A:A,Employee_Master!B:B)</f>
        <v>Rahul Verma</v>
      </c>
      <c r="H1251" t="str">
        <f>_xlfn.XLOOKUP(D1251,Product_Master!A:A,Product_Master!B:B)</f>
        <v>Monitor 4</v>
      </c>
      <c r="I1251">
        <f>_xlfn.XLOOKUP(D1251,Product_Master!A:A,Product_Master!D:D)</f>
        <v>15000</v>
      </c>
      <c r="J1251">
        <f t="shared" si="19"/>
        <v>90000</v>
      </c>
      <c r="K1251" t="str">
        <f>_xlfn.XLOOKUP(D1251,Product_Master!A:A,Product_Master!C:C)</f>
        <v>Electronics</v>
      </c>
      <c r="L1251" t="str">
        <f>_xlfn.XLOOKUP(C1251,Employee_Master!A:A,Employee_Master!B:B)</f>
        <v>Rahul Verma</v>
      </c>
    </row>
    <row r="1252" spans="1:12" x14ac:dyDescent="0.3">
      <c r="A1252" t="s">
        <v>1528</v>
      </c>
      <c r="B1252" s="1">
        <v>45836</v>
      </c>
      <c r="C1252" t="s">
        <v>70</v>
      </c>
      <c r="D1252" t="s">
        <v>194</v>
      </c>
      <c r="E1252" t="s">
        <v>290</v>
      </c>
      <c r="F1252">
        <v>6</v>
      </c>
      <c r="G1252" t="str">
        <f>_xlfn.XLOOKUP(C1252,Employee_Master!A:A,Employee_Master!B:B)</f>
        <v>Rohit Jain</v>
      </c>
      <c r="H1252" t="str">
        <f>_xlfn.XLOOKUP(D1252,Product_Master!A:A,Product_Master!B:B)</f>
        <v>Keyboard 13</v>
      </c>
      <c r="I1252">
        <f>_xlfn.XLOOKUP(D1252,Product_Master!A:A,Product_Master!D:D)</f>
        <v>1200</v>
      </c>
      <c r="J1252">
        <f t="shared" si="19"/>
        <v>7200</v>
      </c>
      <c r="K1252" t="str">
        <f>_xlfn.XLOOKUP(D1252,Product_Master!A:A,Product_Master!C:C)</f>
        <v>Electronics</v>
      </c>
      <c r="L1252" t="str">
        <f>_xlfn.XLOOKUP(C1252,Employee_Master!A:A,Employee_Master!B:B)</f>
        <v>Rohit Jain</v>
      </c>
    </row>
    <row r="1253" spans="1:12" x14ac:dyDescent="0.3">
      <c r="A1253" t="s">
        <v>1529</v>
      </c>
      <c r="B1253" s="1">
        <v>45992</v>
      </c>
      <c r="C1253" t="s">
        <v>77</v>
      </c>
      <c r="D1253" t="s">
        <v>202</v>
      </c>
      <c r="E1253" t="s">
        <v>275</v>
      </c>
      <c r="F1253">
        <v>14</v>
      </c>
      <c r="G1253" t="str">
        <f>_xlfn.XLOOKUP(C1253,Employee_Master!A:A,Employee_Master!B:B)</f>
        <v>Rohit Verma</v>
      </c>
      <c r="H1253" t="str">
        <f>_xlfn.XLOOKUP(D1253,Product_Master!A:A,Product_Master!B:B)</f>
        <v>Cabinet 17</v>
      </c>
      <c r="I1253">
        <f>_xlfn.XLOOKUP(D1253,Product_Master!A:A,Product_Master!D:D)</f>
        <v>10000</v>
      </c>
      <c r="J1253">
        <f t="shared" si="19"/>
        <v>140000</v>
      </c>
      <c r="K1253" t="str">
        <f>_xlfn.XLOOKUP(D1253,Product_Master!A:A,Product_Master!C:C)</f>
        <v>Furniture</v>
      </c>
      <c r="L1253" t="str">
        <f>_xlfn.XLOOKUP(C1253,Employee_Master!A:A,Employee_Master!B:B)</f>
        <v>Rohit Verma</v>
      </c>
    </row>
    <row r="1254" spans="1:12" x14ac:dyDescent="0.3">
      <c r="A1254" t="s">
        <v>1530</v>
      </c>
      <c r="B1254" s="1">
        <v>45694</v>
      </c>
      <c r="C1254" t="s">
        <v>25</v>
      </c>
      <c r="D1254" t="s">
        <v>228</v>
      </c>
      <c r="E1254" t="s">
        <v>290</v>
      </c>
      <c r="F1254">
        <v>15</v>
      </c>
      <c r="G1254" t="str">
        <f>_xlfn.XLOOKUP(C1254,Employee_Master!A:A,Employee_Master!B:B)</f>
        <v>Pooja Singh</v>
      </c>
      <c r="H1254" t="str">
        <f>_xlfn.XLOOKUP(D1254,Product_Master!A:A,Product_Master!B:B)</f>
        <v>Marker 30</v>
      </c>
      <c r="I1254">
        <f>_xlfn.XLOOKUP(D1254,Product_Master!A:A,Product_Master!D:D)</f>
        <v>50</v>
      </c>
      <c r="J1254">
        <f t="shared" si="19"/>
        <v>750</v>
      </c>
      <c r="K1254" t="str">
        <f>_xlfn.XLOOKUP(D1254,Product_Master!A:A,Product_Master!C:C)</f>
        <v>Office Supplies</v>
      </c>
      <c r="L1254" t="str">
        <f>_xlfn.XLOOKUP(C1254,Employee_Master!A:A,Employee_Master!B:B)</f>
        <v>Pooja Singh</v>
      </c>
    </row>
    <row r="1255" spans="1:12" x14ac:dyDescent="0.3">
      <c r="A1255" t="s">
        <v>1531</v>
      </c>
      <c r="B1255" s="1">
        <v>45942</v>
      </c>
      <c r="C1255" t="s">
        <v>12</v>
      </c>
      <c r="D1255" t="s">
        <v>230</v>
      </c>
      <c r="E1255" t="s">
        <v>277</v>
      </c>
      <c r="F1255">
        <v>5</v>
      </c>
      <c r="G1255" t="str">
        <f>_xlfn.XLOOKUP(C1255,Employee_Master!A:A,Employee_Master!B:B)</f>
        <v>Sneha Mehta</v>
      </c>
      <c r="H1255" t="str">
        <f>_xlfn.XLOOKUP(D1255,Product_Master!A:A,Product_Master!B:B)</f>
        <v>Laptop 31</v>
      </c>
      <c r="I1255">
        <f>_xlfn.XLOOKUP(D1255,Product_Master!A:A,Product_Master!D:D)</f>
        <v>60000</v>
      </c>
      <c r="J1255">
        <f t="shared" si="19"/>
        <v>300000</v>
      </c>
      <c r="K1255" t="str">
        <f>_xlfn.XLOOKUP(D1255,Product_Master!A:A,Product_Master!C:C)</f>
        <v>Electronics</v>
      </c>
      <c r="L1255" t="str">
        <f>_xlfn.XLOOKUP(C1255,Employee_Master!A:A,Employee_Master!B:B)</f>
        <v>Sneha Mehta</v>
      </c>
    </row>
    <row r="1256" spans="1:12" x14ac:dyDescent="0.3">
      <c r="A1256" t="s">
        <v>1532</v>
      </c>
      <c r="B1256" s="1">
        <v>45765</v>
      </c>
      <c r="C1256" t="s">
        <v>55</v>
      </c>
      <c r="D1256" t="s">
        <v>200</v>
      </c>
      <c r="E1256" t="s">
        <v>281</v>
      </c>
      <c r="F1256">
        <v>10</v>
      </c>
      <c r="G1256" t="str">
        <f>_xlfn.XLOOKUP(C1256,Employee_Master!A:A,Employee_Master!B:B)</f>
        <v>Rahul Gupta</v>
      </c>
      <c r="H1256" t="str">
        <f>_xlfn.XLOOKUP(D1256,Product_Master!A:A,Product_Master!B:B)</f>
        <v>Desk 16</v>
      </c>
      <c r="I1256">
        <f>_xlfn.XLOOKUP(D1256,Product_Master!A:A,Product_Master!D:D)</f>
        <v>12000</v>
      </c>
      <c r="J1256">
        <f t="shared" si="19"/>
        <v>120000</v>
      </c>
      <c r="K1256" t="str">
        <f>_xlfn.XLOOKUP(D1256,Product_Master!A:A,Product_Master!C:C)</f>
        <v>Furniture</v>
      </c>
      <c r="L1256" t="str">
        <f>_xlfn.XLOOKUP(C1256,Employee_Master!A:A,Employee_Master!B:B)</f>
        <v>Rahul Gupta</v>
      </c>
    </row>
    <row r="1257" spans="1:12" x14ac:dyDescent="0.3">
      <c r="A1257" t="s">
        <v>1533</v>
      </c>
      <c r="B1257" s="1">
        <v>45780</v>
      </c>
      <c r="C1257" t="s">
        <v>43</v>
      </c>
      <c r="D1257" t="s">
        <v>179</v>
      </c>
      <c r="E1257" t="s">
        <v>275</v>
      </c>
      <c r="F1257">
        <v>19</v>
      </c>
      <c r="G1257" t="str">
        <f>_xlfn.XLOOKUP(C1257,Employee_Master!A:A,Employee_Master!B:B)</f>
        <v>Anjali Kumar</v>
      </c>
      <c r="H1257" t="str">
        <f>_xlfn.XLOOKUP(D1257,Product_Master!A:A,Product_Master!B:B)</f>
        <v>Desk 6</v>
      </c>
      <c r="I1257">
        <f>_xlfn.XLOOKUP(D1257,Product_Master!A:A,Product_Master!D:D)</f>
        <v>12000</v>
      </c>
      <c r="J1257">
        <f t="shared" si="19"/>
        <v>228000</v>
      </c>
      <c r="K1257" t="str">
        <f>_xlfn.XLOOKUP(D1257,Product_Master!A:A,Product_Master!C:C)</f>
        <v>Furniture</v>
      </c>
      <c r="L1257" t="str">
        <f>_xlfn.XLOOKUP(C1257,Employee_Master!A:A,Employee_Master!B:B)</f>
        <v>Anjali Kumar</v>
      </c>
    </row>
    <row r="1258" spans="1:12" x14ac:dyDescent="0.3">
      <c r="A1258" t="s">
        <v>1534</v>
      </c>
      <c r="B1258" s="1">
        <v>45825</v>
      </c>
      <c r="C1258" t="s">
        <v>155</v>
      </c>
      <c r="D1258" t="s">
        <v>242</v>
      </c>
      <c r="E1258" t="s">
        <v>275</v>
      </c>
      <c r="F1258">
        <v>6</v>
      </c>
      <c r="G1258" t="str">
        <f>_xlfn.XLOOKUP(C1258,Employee_Master!A:A,Employee_Master!B:B)</f>
        <v>Rahul Singh</v>
      </c>
      <c r="H1258" t="str">
        <f>_xlfn.XLOOKUP(D1258,Product_Master!A:A,Product_Master!B:B)</f>
        <v>Cabinet 37</v>
      </c>
      <c r="I1258">
        <f>_xlfn.XLOOKUP(D1258,Product_Master!A:A,Product_Master!D:D)</f>
        <v>10000</v>
      </c>
      <c r="J1258">
        <f t="shared" si="19"/>
        <v>60000</v>
      </c>
      <c r="K1258" t="str">
        <f>_xlfn.XLOOKUP(D1258,Product_Master!A:A,Product_Master!C:C)</f>
        <v>Furniture</v>
      </c>
      <c r="L1258" t="str">
        <f>_xlfn.XLOOKUP(C1258,Employee_Master!A:A,Employee_Master!B:B)</f>
        <v>Rahul Singh</v>
      </c>
    </row>
    <row r="1259" spans="1:12" x14ac:dyDescent="0.3">
      <c r="A1259" t="s">
        <v>1535</v>
      </c>
      <c r="B1259" s="1">
        <v>45925</v>
      </c>
      <c r="C1259" t="s">
        <v>32</v>
      </c>
      <c r="D1259" t="s">
        <v>254</v>
      </c>
      <c r="E1259" t="s">
        <v>277</v>
      </c>
      <c r="F1259">
        <v>12</v>
      </c>
      <c r="G1259" t="str">
        <f>_xlfn.XLOOKUP(C1259,Employee_Master!A:A,Employee_Master!B:B)</f>
        <v>Karan Gupta</v>
      </c>
      <c r="H1259" t="str">
        <f>_xlfn.XLOOKUP(D1259,Product_Master!A:A,Product_Master!B:B)</f>
        <v>Keyboard 43</v>
      </c>
      <c r="I1259">
        <f>_xlfn.XLOOKUP(D1259,Product_Master!A:A,Product_Master!D:D)</f>
        <v>1200</v>
      </c>
      <c r="J1259">
        <f t="shared" si="19"/>
        <v>14400</v>
      </c>
      <c r="K1259" t="str">
        <f>_xlfn.XLOOKUP(D1259,Product_Master!A:A,Product_Master!C:C)</f>
        <v>Electronics</v>
      </c>
      <c r="L1259" t="str">
        <f>_xlfn.XLOOKUP(C1259,Employee_Master!A:A,Employee_Master!B:B)</f>
        <v>Karan Gupta</v>
      </c>
    </row>
    <row r="1260" spans="1:12" x14ac:dyDescent="0.3">
      <c r="A1260" t="s">
        <v>1536</v>
      </c>
      <c r="B1260" s="1">
        <v>45910</v>
      </c>
      <c r="C1260" t="s">
        <v>18</v>
      </c>
      <c r="D1260" t="s">
        <v>236</v>
      </c>
      <c r="E1260" t="s">
        <v>290</v>
      </c>
      <c r="F1260">
        <v>6</v>
      </c>
      <c r="G1260" t="str">
        <f>_xlfn.XLOOKUP(C1260,Employee_Master!A:A,Employee_Master!B:B)</f>
        <v>Pooja Verma</v>
      </c>
      <c r="H1260" t="str">
        <f>_xlfn.XLOOKUP(D1260,Product_Master!A:A,Product_Master!B:B)</f>
        <v>Monitor 34</v>
      </c>
      <c r="I1260">
        <f>_xlfn.XLOOKUP(D1260,Product_Master!A:A,Product_Master!D:D)</f>
        <v>15000</v>
      </c>
      <c r="J1260">
        <f t="shared" si="19"/>
        <v>90000</v>
      </c>
      <c r="K1260" t="str">
        <f>_xlfn.XLOOKUP(D1260,Product_Master!A:A,Product_Master!C:C)</f>
        <v>Electronics</v>
      </c>
      <c r="L1260" t="str">
        <f>_xlfn.XLOOKUP(C1260,Employee_Master!A:A,Employee_Master!B:B)</f>
        <v>Pooja Verma</v>
      </c>
    </row>
    <row r="1261" spans="1:12" x14ac:dyDescent="0.3">
      <c r="A1261" t="s">
        <v>1537</v>
      </c>
      <c r="B1261" s="1">
        <v>45841</v>
      </c>
      <c r="C1261" t="s">
        <v>49</v>
      </c>
      <c r="D1261" t="s">
        <v>204</v>
      </c>
      <c r="E1261" t="s">
        <v>290</v>
      </c>
      <c r="F1261">
        <v>2</v>
      </c>
      <c r="G1261" t="str">
        <f>_xlfn.XLOOKUP(C1261,Employee_Master!A:A,Employee_Master!B:B)</f>
        <v>Amit Verma</v>
      </c>
      <c r="H1261" t="str">
        <f>_xlfn.XLOOKUP(D1261,Product_Master!A:A,Product_Master!B:B)</f>
        <v>Notebook 18</v>
      </c>
      <c r="I1261">
        <f>_xlfn.XLOOKUP(D1261,Product_Master!A:A,Product_Master!D:D)</f>
        <v>100</v>
      </c>
      <c r="J1261">
        <f t="shared" si="19"/>
        <v>200</v>
      </c>
      <c r="K1261" t="str">
        <f>_xlfn.XLOOKUP(D1261,Product_Master!A:A,Product_Master!C:C)</f>
        <v>Office Supplies</v>
      </c>
      <c r="L1261" t="str">
        <f>_xlfn.XLOOKUP(C1261,Employee_Master!A:A,Employee_Master!B:B)</f>
        <v>Amit Verma</v>
      </c>
    </row>
    <row r="1262" spans="1:12" x14ac:dyDescent="0.3">
      <c r="A1262" t="s">
        <v>1538</v>
      </c>
      <c r="B1262" s="1">
        <v>45947</v>
      </c>
      <c r="C1262" t="s">
        <v>38</v>
      </c>
      <c r="D1262" t="s">
        <v>206</v>
      </c>
      <c r="E1262" t="s">
        <v>281</v>
      </c>
      <c r="F1262">
        <v>14</v>
      </c>
      <c r="G1262" t="str">
        <f>_xlfn.XLOOKUP(C1262,Employee_Master!A:A,Employee_Master!B:B)</f>
        <v>Karan Gupta</v>
      </c>
      <c r="H1262" t="str">
        <f>_xlfn.XLOOKUP(D1262,Product_Master!A:A,Product_Master!B:B)</f>
        <v>Printer Paper 19</v>
      </c>
      <c r="I1262">
        <f>_xlfn.XLOOKUP(D1262,Product_Master!A:A,Product_Master!D:D)</f>
        <v>300</v>
      </c>
      <c r="J1262">
        <f t="shared" si="19"/>
        <v>4200</v>
      </c>
      <c r="K1262" t="str">
        <f>_xlfn.XLOOKUP(D1262,Product_Master!A:A,Product_Master!C:C)</f>
        <v>Office Supplies</v>
      </c>
      <c r="L1262" t="str">
        <f>_xlfn.XLOOKUP(C1262,Employee_Master!A:A,Employee_Master!B:B)</f>
        <v>Karan Gupta</v>
      </c>
    </row>
    <row r="1263" spans="1:12" x14ac:dyDescent="0.3">
      <c r="A1263" t="s">
        <v>1539</v>
      </c>
      <c r="B1263" s="1">
        <v>45863</v>
      </c>
      <c r="C1263" t="s">
        <v>23</v>
      </c>
      <c r="D1263" t="s">
        <v>234</v>
      </c>
      <c r="E1263" t="s">
        <v>290</v>
      </c>
      <c r="F1263">
        <v>1</v>
      </c>
      <c r="G1263" t="str">
        <f>_xlfn.XLOOKUP(C1263,Employee_Master!A:A,Employee_Master!B:B)</f>
        <v>Rohit Jain</v>
      </c>
      <c r="H1263" t="str">
        <f>_xlfn.XLOOKUP(D1263,Product_Master!A:A,Product_Master!B:B)</f>
        <v>Keyboard 33</v>
      </c>
      <c r="I1263">
        <f>_xlfn.XLOOKUP(D1263,Product_Master!A:A,Product_Master!D:D)</f>
        <v>1200</v>
      </c>
      <c r="J1263">
        <f t="shared" si="19"/>
        <v>1200</v>
      </c>
      <c r="K1263" t="str">
        <f>_xlfn.XLOOKUP(D1263,Product_Master!A:A,Product_Master!C:C)</f>
        <v>Electronics</v>
      </c>
      <c r="L1263" t="str">
        <f>_xlfn.XLOOKUP(C1263,Employee_Master!A:A,Employee_Master!B:B)</f>
        <v>Rohit Jain</v>
      </c>
    </row>
    <row r="1264" spans="1:12" x14ac:dyDescent="0.3">
      <c r="A1264" t="s">
        <v>1540</v>
      </c>
      <c r="B1264" s="1">
        <v>45792</v>
      </c>
      <c r="C1264" t="s">
        <v>151</v>
      </c>
      <c r="D1264" t="s">
        <v>250</v>
      </c>
      <c r="E1264" t="s">
        <v>277</v>
      </c>
      <c r="F1264">
        <v>13</v>
      </c>
      <c r="G1264" t="str">
        <f>_xlfn.XLOOKUP(C1264,Employee_Master!A:A,Employee_Master!B:B)</f>
        <v>Neha Yadav</v>
      </c>
      <c r="H1264" t="str">
        <f>_xlfn.XLOOKUP(D1264,Product_Master!A:A,Product_Master!B:B)</f>
        <v>Laptop 41</v>
      </c>
      <c r="I1264">
        <f>_xlfn.XLOOKUP(D1264,Product_Master!A:A,Product_Master!D:D)</f>
        <v>60000</v>
      </c>
      <c r="J1264">
        <f t="shared" si="19"/>
        <v>780000</v>
      </c>
      <c r="K1264" t="str">
        <f>_xlfn.XLOOKUP(D1264,Product_Master!A:A,Product_Master!C:C)</f>
        <v>Electronics</v>
      </c>
      <c r="L1264" t="str">
        <f>_xlfn.XLOOKUP(C1264,Employee_Master!A:A,Employee_Master!B:B)</f>
        <v>Neha Yadav</v>
      </c>
    </row>
    <row r="1265" spans="1:12" x14ac:dyDescent="0.3">
      <c r="A1265" t="s">
        <v>1541</v>
      </c>
      <c r="B1265" s="1">
        <v>45832</v>
      </c>
      <c r="C1265" t="s">
        <v>102</v>
      </c>
      <c r="D1265" t="s">
        <v>194</v>
      </c>
      <c r="E1265" t="s">
        <v>275</v>
      </c>
      <c r="F1265">
        <v>2</v>
      </c>
      <c r="G1265" t="str">
        <f>_xlfn.XLOOKUP(C1265,Employee_Master!A:A,Employee_Master!B:B)</f>
        <v>Rohit Patel</v>
      </c>
      <c r="H1265" t="str">
        <f>_xlfn.XLOOKUP(D1265,Product_Master!A:A,Product_Master!B:B)</f>
        <v>Keyboard 13</v>
      </c>
      <c r="I1265">
        <f>_xlfn.XLOOKUP(D1265,Product_Master!A:A,Product_Master!D:D)</f>
        <v>1200</v>
      </c>
      <c r="J1265">
        <f t="shared" si="19"/>
        <v>2400</v>
      </c>
      <c r="K1265" t="str">
        <f>_xlfn.XLOOKUP(D1265,Product_Master!A:A,Product_Master!C:C)</f>
        <v>Electronics</v>
      </c>
      <c r="L1265" t="str">
        <f>_xlfn.XLOOKUP(C1265,Employee_Master!A:A,Employee_Master!B:B)</f>
        <v>Rohit Patel</v>
      </c>
    </row>
    <row r="1266" spans="1:12" x14ac:dyDescent="0.3">
      <c r="A1266" t="s">
        <v>1542</v>
      </c>
      <c r="B1266" s="1">
        <v>45806</v>
      </c>
      <c r="C1266" t="s">
        <v>21</v>
      </c>
      <c r="D1266" t="s">
        <v>216</v>
      </c>
      <c r="E1266" t="s">
        <v>275</v>
      </c>
      <c r="F1266">
        <v>16</v>
      </c>
      <c r="G1266" t="str">
        <f>_xlfn.XLOOKUP(C1266,Employee_Master!A:A,Employee_Master!B:B)</f>
        <v>Karan Kumar</v>
      </c>
      <c r="H1266" t="str">
        <f>_xlfn.XLOOKUP(D1266,Product_Master!A:A,Product_Master!B:B)</f>
        <v>Monitor 24</v>
      </c>
      <c r="I1266">
        <f>_xlfn.XLOOKUP(D1266,Product_Master!A:A,Product_Master!D:D)</f>
        <v>15000</v>
      </c>
      <c r="J1266">
        <f t="shared" si="19"/>
        <v>240000</v>
      </c>
      <c r="K1266" t="str">
        <f>_xlfn.XLOOKUP(D1266,Product_Master!A:A,Product_Master!C:C)</f>
        <v>Electronics</v>
      </c>
      <c r="L1266" t="str">
        <f>_xlfn.XLOOKUP(C1266,Employee_Master!A:A,Employee_Master!B:B)</f>
        <v>Karan Kumar</v>
      </c>
    </row>
    <row r="1267" spans="1:12" x14ac:dyDescent="0.3">
      <c r="A1267" t="s">
        <v>1543</v>
      </c>
      <c r="B1267" s="1">
        <v>45912</v>
      </c>
      <c r="C1267" t="s">
        <v>98</v>
      </c>
      <c r="D1267" t="s">
        <v>236</v>
      </c>
      <c r="E1267" t="s">
        <v>281</v>
      </c>
      <c r="F1267">
        <v>19</v>
      </c>
      <c r="G1267" t="str">
        <f>_xlfn.XLOOKUP(C1267,Employee_Master!A:A,Employee_Master!B:B)</f>
        <v>Vikas Yadav</v>
      </c>
      <c r="H1267" t="str">
        <f>_xlfn.XLOOKUP(D1267,Product_Master!A:A,Product_Master!B:B)</f>
        <v>Monitor 34</v>
      </c>
      <c r="I1267">
        <f>_xlfn.XLOOKUP(D1267,Product_Master!A:A,Product_Master!D:D)</f>
        <v>15000</v>
      </c>
      <c r="J1267">
        <f t="shared" si="19"/>
        <v>285000</v>
      </c>
      <c r="K1267" t="str">
        <f>_xlfn.XLOOKUP(D1267,Product_Master!A:A,Product_Master!C:C)</f>
        <v>Electronics</v>
      </c>
      <c r="L1267" t="str">
        <f>_xlfn.XLOOKUP(C1267,Employee_Master!A:A,Employee_Master!B:B)</f>
        <v>Vikas Yadav</v>
      </c>
    </row>
    <row r="1268" spans="1:12" x14ac:dyDescent="0.3">
      <c r="A1268" t="s">
        <v>1544</v>
      </c>
      <c r="B1268" s="1">
        <v>45997</v>
      </c>
      <c r="C1268" t="s">
        <v>72</v>
      </c>
      <c r="D1268" t="s">
        <v>222</v>
      </c>
      <c r="E1268" t="s">
        <v>277</v>
      </c>
      <c r="F1268">
        <v>11</v>
      </c>
      <c r="G1268" t="str">
        <f>_xlfn.XLOOKUP(C1268,Employee_Master!A:A,Employee_Master!B:B)</f>
        <v>Karan Yadav</v>
      </c>
      <c r="H1268" t="str">
        <f>_xlfn.XLOOKUP(D1268,Product_Master!A:A,Product_Master!B:B)</f>
        <v>Cabinet 27</v>
      </c>
      <c r="I1268">
        <f>_xlfn.XLOOKUP(D1268,Product_Master!A:A,Product_Master!D:D)</f>
        <v>10000</v>
      </c>
      <c r="J1268">
        <f t="shared" si="19"/>
        <v>110000</v>
      </c>
      <c r="K1268" t="str">
        <f>_xlfn.XLOOKUP(D1268,Product_Master!A:A,Product_Master!C:C)</f>
        <v>Furniture</v>
      </c>
      <c r="L1268" t="str">
        <f>_xlfn.XLOOKUP(C1268,Employee_Master!A:A,Employee_Master!B:B)</f>
        <v>Karan Yadav</v>
      </c>
    </row>
    <row r="1269" spans="1:12" x14ac:dyDescent="0.3">
      <c r="A1269" t="s">
        <v>1545</v>
      </c>
      <c r="B1269" s="1">
        <v>45983</v>
      </c>
      <c r="C1269" t="s">
        <v>20</v>
      </c>
      <c r="D1269" t="s">
        <v>214</v>
      </c>
      <c r="E1269" t="s">
        <v>275</v>
      </c>
      <c r="F1269">
        <v>10</v>
      </c>
      <c r="G1269" t="str">
        <f>_xlfn.XLOOKUP(C1269,Employee_Master!A:A,Employee_Master!B:B)</f>
        <v>Sneha Mehta</v>
      </c>
      <c r="H1269" t="str">
        <f>_xlfn.XLOOKUP(D1269,Product_Master!A:A,Product_Master!B:B)</f>
        <v>Keyboard 23</v>
      </c>
      <c r="I1269">
        <f>_xlfn.XLOOKUP(D1269,Product_Master!A:A,Product_Master!D:D)</f>
        <v>1200</v>
      </c>
      <c r="J1269">
        <f t="shared" si="19"/>
        <v>12000</v>
      </c>
      <c r="K1269" t="str">
        <f>_xlfn.XLOOKUP(D1269,Product_Master!A:A,Product_Master!C:C)</f>
        <v>Electronics</v>
      </c>
      <c r="L1269" t="str">
        <f>_xlfn.XLOOKUP(C1269,Employee_Master!A:A,Employee_Master!B:B)</f>
        <v>Sneha Mehta</v>
      </c>
    </row>
    <row r="1270" spans="1:12" x14ac:dyDescent="0.3">
      <c r="A1270" t="s">
        <v>1546</v>
      </c>
      <c r="B1270" s="1">
        <v>45791</v>
      </c>
      <c r="C1270" t="s">
        <v>23</v>
      </c>
      <c r="D1270" t="s">
        <v>230</v>
      </c>
      <c r="E1270" t="s">
        <v>290</v>
      </c>
      <c r="F1270">
        <v>7</v>
      </c>
      <c r="G1270" t="str">
        <f>_xlfn.XLOOKUP(C1270,Employee_Master!A:A,Employee_Master!B:B)</f>
        <v>Rohit Jain</v>
      </c>
      <c r="H1270" t="str">
        <f>_xlfn.XLOOKUP(D1270,Product_Master!A:A,Product_Master!B:B)</f>
        <v>Laptop 31</v>
      </c>
      <c r="I1270">
        <f>_xlfn.XLOOKUP(D1270,Product_Master!A:A,Product_Master!D:D)</f>
        <v>60000</v>
      </c>
      <c r="J1270">
        <f t="shared" si="19"/>
        <v>420000</v>
      </c>
      <c r="K1270" t="str">
        <f>_xlfn.XLOOKUP(D1270,Product_Master!A:A,Product_Master!C:C)</f>
        <v>Electronics</v>
      </c>
      <c r="L1270" t="str">
        <f>_xlfn.XLOOKUP(C1270,Employee_Master!A:A,Employee_Master!B:B)</f>
        <v>Rohit Jain</v>
      </c>
    </row>
    <row r="1271" spans="1:12" x14ac:dyDescent="0.3">
      <c r="A1271" t="s">
        <v>1547</v>
      </c>
      <c r="B1271" s="1">
        <v>45701</v>
      </c>
      <c r="C1271" t="s">
        <v>95</v>
      </c>
      <c r="D1271" t="s">
        <v>216</v>
      </c>
      <c r="E1271" t="s">
        <v>290</v>
      </c>
      <c r="F1271">
        <v>4</v>
      </c>
      <c r="G1271" t="str">
        <f>_xlfn.XLOOKUP(C1271,Employee_Master!A:A,Employee_Master!B:B)</f>
        <v>Neha Mehta</v>
      </c>
      <c r="H1271" t="str">
        <f>_xlfn.XLOOKUP(D1271,Product_Master!A:A,Product_Master!B:B)</f>
        <v>Monitor 24</v>
      </c>
      <c r="I1271">
        <f>_xlfn.XLOOKUP(D1271,Product_Master!A:A,Product_Master!D:D)</f>
        <v>15000</v>
      </c>
      <c r="J1271">
        <f t="shared" si="19"/>
        <v>60000</v>
      </c>
      <c r="K1271" t="str">
        <f>_xlfn.XLOOKUP(D1271,Product_Master!A:A,Product_Master!C:C)</f>
        <v>Electronics</v>
      </c>
      <c r="L1271" t="str">
        <f>_xlfn.XLOOKUP(C1271,Employee_Master!A:A,Employee_Master!B:B)</f>
        <v>Neha Mehta</v>
      </c>
    </row>
    <row r="1272" spans="1:12" x14ac:dyDescent="0.3">
      <c r="A1272" t="s">
        <v>1548</v>
      </c>
      <c r="B1272" s="1">
        <v>45687</v>
      </c>
      <c r="C1272" t="s">
        <v>77</v>
      </c>
      <c r="D1272" t="s">
        <v>176</v>
      </c>
      <c r="E1272" t="s">
        <v>275</v>
      </c>
      <c r="F1272">
        <v>11</v>
      </c>
      <c r="G1272" t="str">
        <f>_xlfn.XLOOKUP(C1272,Employee_Master!A:A,Employee_Master!B:B)</f>
        <v>Rohit Verma</v>
      </c>
      <c r="H1272" t="str">
        <f>_xlfn.XLOOKUP(D1272,Product_Master!A:A,Product_Master!B:B)</f>
        <v>Office Chair 5</v>
      </c>
      <c r="I1272">
        <f>_xlfn.XLOOKUP(D1272,Product_Master!A:A,Product_Master!D:D)</f>
        <v>7000</v>
      </c>
      <c r="J1272">
        <f t="shared" si="19"/>
        <v>77000</v>
      </c>
      <c r="K1272" t="str">
        <f>_xlfn.XLOOKUP(D1272,Product_Master!A:A,Product_Master!C:C)</f>
        <v>Furniture</v>
      </c>
      <c r="L1272" t="str">
        <f>_xlfn.XLOOKUP(C1272,Employee_Master!A:A,Employee_Master!B:B)</f>
        <v>Rohit Verma</v>
      </c>
    </row>
    <row r="1273" spans="1:12" x14ac:dyDescent="0.3">
      <c r="A1273" t="s">
        <v>1549</v>
      </c>
      <c r="B1273" s="1">
        <v>45881</v>
      </c>
      <c r="C1273" t="s">
        <v>96</v>
      </c>
      <c r="D1273" t="s">
        <v>196</v>
      </c>
      <c r="E1273" t="s">
        <v>290</v>
      </c>
      <c r="F1273">
        <v>6</v>
      </c>
      <c r="G1273" t="str">
        <f>_xlfn.XLOOKUP(C1273,Employee_Master!A:A,Employee_Master!B:B)</f>
        <v>Neha Gupta</v>
      </c>
      <c r="H1273" t="str">
        <f>_xlfn.XLOOKUP(D1273,Product_Master!A:A,Product_Master!B:B)</f>
        <v>Monitor 14</v>
      </c>
      <c r="I1273">
        <f>_xlfn.XLOOKUP(D1273,Product_Master!A:A,Product_Master!D:D)</f>
        <v>15000</v>
      </c>
      <c r="J1273">
        <f t="shared" si="19"/>
        <v>90000</v>
      </c>
      <c r="K1273" t="str">
        <f>_xlfn.XLOOKUP(D1273,Product_Master!A:A,Product_Master!C:C)</f>
        <v>Electronics</v>
      </c>
      <c r="L1273" t="str">
        <f>_xlfn.XLOOKUP(C1273,Employee_Master!A:A,Employee_Master!B:B)</f>
        <v>Neha Gupta</v>
      </c>
    </row>
    <row r="1274" spans="1:12" x14ac:dyDescent="0.3">
      <c r="A1274" t="s">
        <v>1550</v>
      </c>
      <c r="B1274" s="1">
        <v>45680</v>
      </c>
      <c r="C1274" t="s">
        <v>83</v>
      </c>
      <c r="D1274" t="s">
        <v>248</v>
      </c>
      <c r="E1274" t="s">
        <v>275</v>
      </c>
      <c r="F1274">
        <v>8</v>
      </c>
      <c r="G1274" t="str">
        <f>_xlfn.XLOOKUP(C1274,Employee_Master!A:A,Employee_Master!B:B)</f>
        <v>Rahul Verma</v>
      </c>
      <c r="H1274" t="str">
        <f>_xlfn.XLOOKUP(D1274,Product_Master!A:A,Product_Master!B:B)</f>
        <v>Marker 40</v>
      </c>
      <c r="I1274">
        <f>_xlfn.XLOOKUP(D1274,Product_Master!A:A,Product_Master!D:D)</f>
        <v>50</v>
      </c>
      <c r="J1274">
        <f t="shared" si="19"/>
        <v>400</v>
      </c>
      <c r="K1274" t="str">
        <f>_xlfn.XLOOKUP(D1274,Product_Master!A:A,Product_Master!C:C)</f>
        <v>Office Supplies</v>
      </c>
      <c r="L1274" t="str">
        <f>_xlfn.XLOOKUP(C1274,Employee_Master!A:A,Employee_Master!B:B)</f>
        <v>Rahul Verma</v>
      </c>
    </row>
    <row r="1275" spans="1:12" x14ac:dyDescent="0.3">
      <c r="A1275" t="s">
        <v>1551</v>
      </c>
      <c r="B1275" s="1">
        <v>45863</v>
      </c>
      <c r="C1275" t="s">
        <v>60</v>
      </c>
      <c r="D1275" t="s">
        <v>222</v>
      </c>
      <c r="E1275" t="s">
        <v>277</v>
      </c>
      <c r="F1275">
        <v>20</v>
      </c>
      <c r="G1275" t="str">
        <f>_xlfn.XLOOKUP(C1275,Employee_Master!A:A,Employee_Master!B:B)</f>
        <v>Sneha Agarwal</v>
      </c>
      <c r="H1275" t="str">
        <f>_xlfn.XLOOKUP(D1275,Product_Master!A:A,Product_Master!B:B)</f>
        <v>Cabinet 27</v>
      </c>
      <c r="I1275">
        <f>_xlfn.XLOOKUP(D1275,Product_Master!A:A,Product_Master!D:D)</f>
        <v>10000</v>
      </c>
      <c r="J1275">
        <f t="shared" si="19"/>
        <v>200000</v>
      </c>
      <c r="K1275" t="str">
        <f>_xlfn.XLOOKUP(D1275,Product_Master!A:A,Product_Master!C:C)</f>
        <v>Furniture</v>
      </c>
      <c r="L1275" t="str">
        <f>_xlfn.XLOOKUP(C1275,Employee_Master!A:A,Employee_Master!B:B)</f>
        <v>Sneha Agarwal</v>
      </c>
    </row>
    <row r="1276" spans="1:12" x14ac:dyDescent="0.3">
      <c r="A1276" t="s">
        <v>1552</v>
      </c>
      <c r="B1276" s="1">
        <v>45723</v>
      </c>
      <c r="C1276" t="s">
        <v>47</v>
      </c>
      <c r="D1276" t="s">
        <v>266</v>
      </c>
      <c r="E1276" t="s">
        <v>290</v>
      </c>
      <c r="F1276">
        <v>4</v>
      </c>
      <c r="G1276" t="str">
        <f>_xlfn.XLOOKUP(C1276,Employee_Master!A:A,Employee_Master!B:B)</f>
        <v>Amit Mehta</v>
      </c>
      <c r="H1276" t="str">
        <f>_xlfn.XLOOKUP(D1276,Product_Master!A:A,Product_Master!B:B)</f>
        <v>Printer Paper 49</v>
      </c>
      <c r="I1276">
        <f>_xlfn.XLOOKUP(D1276,Product_Master!A:A,Product_Master!D:D)</f>
        <v>300</v>
      </c>
      <c r="J1276">
        <f t="shared" si="19"/>
        <v>1200</v>
      </c>
      <c r="K1276" t="str">
        <f>_xlfn.XLOOKUP(D1276,Product_Master!A:A,Product_Master!C:C)</f>
        <v>Office Supplies</v>
      </c>
      <c r="L1276" t="str">
        <f>_xlfn.XLOOKUP(C1276,Employee_Master!A:A,Employee_Master!B:B)</f>
        <v>Amit Mehta</v>
      </c>
    </row>
    <row r="1277" spans="1:12" x14ac:dyDescent="0.3">
      <c r="A1277" t="s">
        <v>1553</v>
      </c>
      <c r="B1277" s="1">
        <v>45686</v>
      </c>
      <c r="C1277" t="s">
        <v>153</v>
      </c>
      <c r="D1277" t="s">
        <v>256</v>
      </c>
      <c r="E1277" t="s">
        <v>275</v>
      </c>
      <c r="F1277">
        <v>2</v>
      </c>
      <c r="G1277" t="str">
        <f>_xlfn.XLOOKUP(C1277,Employee_Master!A:A,Employee_Master!B:B)</f>
        <v>Rohit Kumar</v>
      </c>
      <c r="H1277" t="str">
        <f>_xlfn.XLOOKUP(D1277,Product_Master!A:A,Product_Master!B:B)</f>
        <v>Monitor 44</v>
      </c>
      <c r="I1277">
        <f>_xlfn.XLOOKUP(D1277,Product_Master!A:A,Product_Master!D:D)</f>
        <v>15000</v>
      </c>
      <c r="J1277">
        <f t="shared" si="19"/>
        <v>30000</v>
      </c>
      <c r="K1277" t="str">
        <f>_xlfn.XLOOKUP(D1277,Product_Master!A:A,Product_Master!C:C)</f>
        <v>Electronics</v>
      </c>
      <c r="L1277" t="str">
        <f>_xlfn.XLOOKUP(C1277,Employee_Master!A:A,Employee_Master!B:B)</f>
        <v>Rohit Kumar</v>
      </c>
    </row>
    <row r="1278" spans="1:12" x14ac:dyDescent="0.3">
      <c r="A1278" t="s">
        <v>1554</v>
      </c>
      <c r="B1278" s="1">
        <v>46005</v>
      </c>
      <c r="C1278" t="s">
        <v>149</v>
      </c>
      <c r="D1278" t="s">
        <v>198</v>
      </c>
      <c r="E1278" t="s">
        <v>281</v>
      </c>
      <c r="F1278">
        <v>4</v>
      </c>
      <c r="G1278" t="str">
        <f>_xlfn.XLOOKUP(C1278,Employee_Master!A:A,Employee_Master!B:B)</f>
        <v>Anjali Verma</v>
      </c>
      <c r="H1278" t="str">
        <f>_xlfn.XLOOKUP(D1278,Product_Master!A:A,Product_Master!B:B)</f>
        <v>Office Chair 15</v>
      </c>
      <c r="I1278">
        <f>_xlfn.XLOOKUP(D1278,Product_Master!A:A,Product_Master!D:D)</f>
        <v>7000</v>
      </c>
      <c r="J1278">
        <f t="shared" si="19"/>
        <v>28000</v>
      </c>
      <c r="K1278" t="str">
        <f>_xlfn.XLOOKUP(D1278,Product_Master!A:A,Product_Master!C:C)</f>
        <v>Furniture</v>
      </c>
      <c r="L1278" t="str">
        <f>_xlfn.XLOOKUP(C1278,Employee_Master!A:A,Employee_Master!B:B)</f>
        <v>Anjali Verma</v>
      </c>
    </row>
    <row r="1279" spans="1:12" x14ac:dyDescent="0.3">
      <c r="A1279" t="s">
        <v>1555</v>
      </c>
      <c r="B1279" s="1">
        <v>45746</v>
      </c>
      <c r="C1279" t="s">
        <v>32</v>
      </c>
      <c r="D1279" t="s">
        <v>234</v>
      </c>
      <c r="E1279" t="s">
        <v>277</v>
      </c>
      <c r="F1279">
        <v>2</v>
      </c>
      <c r="G1279" t="str">
        <f>_xlfn.XLOOKUP(C1279,Employee_Master!A:A,Employee_Master!B:B)</f>
        <v>Karan Gupta</v>
      </c>
      <c r="H1279" t="str">
        <f>_xlfn.XLOOKUP(D1279,Product_Master!A:A,Product_Master!B:B)</f>
        <v>Keyboard 33</v>
      </c>
      <c r="I1279">
        <f>_xlfn.XLOOKUP(D1279,Product_Master!A:A,Product_Master!D:D)</f>
        <v>1200</v>
      </c>
      <c r="J1279">
        <f t="shared" si="19"/>
        <v>2400</v>
      </c>
      <c r="K1279" t="str">
        <f>_xlfn.XLOOKUP(D1279,Product_Master!A:A,Product_Master!C:C)</f>
        <v>Electronics</v>
      </c>
      <c r="L1279" t="str">
        <f>_xlfn.XLOOKUP(C1279,Employee_Master!A:A,Employee_Master!B:B)</f>
        <v>Karan Gupta</v>
      </c>
    </row>
    <row r="1280" spans="1:12" x14ac:dyDescent="0.3">
      <c r="A1280" t="s">
        <v>1556</v>
      </c>
      <c r="B1280" s="1">
        <v>45760</v>
      </c>
      <c r="C1280" t="s">
        <v>129</v>
      </c>
      <c r="D1280" t="s">
        <v>210</v>
      </c>
      <c r="E1280" t="s">
        <v>281</v>
      </c>
      <c r="F1280">
        <v>7</v>
      </c>
      <c r="G1280" t="str">
        <f>_xlfn.XLOOKUP(C1280,Employee_Master!A:A,Employee_Master!B:B)</f>
        <v>Rohit Jain</v>
      </c>
      <c r="H1280" t="str">
        <f>_xlfn.XLOOKUP(D1280,Product_Master!A:A,Product_Master!B:B)</f>
        <v>Laptop 21</v>
      </c>
      <c r="I1280">
        <f>_xlfn.XLOOKUP(D1280,Product_Master!A:A,Product_Master!D:D)</f>
        <v>60000</v>
      </c>
      <c r="J1280">
        <f t="shared" si="19"/>
        <v>420000</v>
      </c>
      <c r="K1280" t="str">
        <f>_xlfn.XLOOKUP(D1280,Product_Master!A:A,Product_Master!C:C)</f>
        <v>Electronics</v>
      </c>
      <c r="L1280" t="str">
        <f>_xlfn.XLOOKUP(C1280,Employee_Master!A:A,Employee_Master!B:B)</f>
        <v>Rohit Jain</v>
      </c>
    </row>
    <row r="1281" spans="1:12" x14ac:dyDescent="0.3">
      <c r="A1281" t="s">
        <v>1557</v>
      </c>
      <c r="B1281" s="1">
        <v>45725</v>
      </c>
      <c r="C1281" t="s">
        <v>62</v>
      </c>
      <c r="D1281" t="s">
        <v>248</v>
      </c>
      <c r="E1281" t="s">
        <v>281</v>
      </c>
      <c r="F1281">
        <v>19</v>
      </c>
      <c r="G1281" t="str">
        <f>_xlfn.XLOOKUP(C1281,Employee_Master!A:A,Employee_Master!B:B)</f>
        <v>Neha Gupta</v>
      </c>
      <c r="H1281" t="str">
        <f>_xlfn.XLOOKUP(D1281,Product_Master!A:A,Product_Master!B:B)</f>
        <v>Marker 40</v>
      </c>
      <c r="I1281">
        <f>_xlfn.XLOOKUP(D1281,Product_Master!A:A,Product_Master!D:D)</f>
        <v>50</v>
      </c>
      <c r="J1281">
        <f t="shared" si="19"/>
        <v>950</v>
      </c>
      <c r="K1281" t="str">
        <f>_xlfn.XLOOKUP(D1281,Product_Master!A:A,Product_Master!C:C)</f>
        <v>Office Supplies</v>
      </c>
      <c r="L1281" t="str">
        <f>_xlfn.XLOOKUP(C1281,Employee_Master!A:A,Employee_Master!B:B)</f>
        <v>Neha Gupta</v>
      </c>
    </row>
    <row r="1282" spans="1:12" x14ac:dyDescent="0.3">
      <c r="A1282" t="s">
        <v>1558</v>
      </c>
      <c r="B1282" s="1">
        <v>45959</v>
      </c>
      <c r="C1282" t="s">
        <v>136</v>
      </c>
      <c r="D1282" t="s">
        <v>202</v>
      </c>
      <c r="E1282" t="s">
        <v>290</v>
      </c>
      <c r="F1282">
        <v>19</v>
      </c>
      <c r="G1282" t="str">
        <f>_xlfn.XLOOKUP(C1282,Employee_Master!A:A,Employee_Master!B:B)</f>
        <v>Karan Yadav</v>
      </c>
      <c r="H1282" t="str">
        <f>_xlfn.XLOOKUP(D1282,Product_Master!A:A,Product_Master!B:B)</f>
        <v>Cabinet 17</v>
      </c>
      <c r="I1282">
        <f>_xlfn.XLOOKUP(D1282,Product_Master!A:A,Product_Master!D:D)</f>
        <v>10000</v>
      </c>
      <c r="J1282">
        <f t="shared" si="19"/>
        <v>190000</v>
      </c>
      <c r="K1282" t="str">
        <f>_xlfn.XLOOKUP(D1282,Product_Master!A:A,Product_Master!C:C)</f>
        <v>Furniture</v>
      </c>
      <c r="L1282" t="str">
        <f>_xlfn.XLOOKUP(C1282,Employee_Master!A:A,Employee_Master!B:B)</f>
        <v>Karan Yadav</v>
      </c>
    </row>
    <row r="1283" spans="1:12" x14ac:dyDescent="0.3">
      <c r="A1283" t="s">
        <v>1559</v>
      </c>
      <c r="B1283" s="1">
        <v>45769</v>
      </c>
      <c r="C1283" t="s">
        <v>135</v>
      </c>
      <c r="D1283" t="s">
        <v>260</v>
      </c>
      <c r="E1283" t="s">
        <v>290</v>
      </c>
      <c r="F1283">
        <v>12</v>
      </c>
      <c r="G1283" t="str">
        <f>_xlfn.XLOOKUP(C1283,Employee_Master!A:A,Employee_Master!B:B)</f>
        <v>Rohit Jain</v>
      </c>
      <c r="H1283" t="str">
        <f>_xlfn.XLOOKUP(D1283,Product_Master!A:A,Product_Master!B:B)</f>
        <v>Desk 46</v>
      </c>
      <c r="I1283">
        <f>_xlfn.XLOOKUP(D1283,Product_Master!A:A,Product_Master!D:D)</f>
        <v>12000</v>
      </c>
      <c r="J1283">
        <f t="shared" ref="J1283:J1346" si="20">F1283*I1283</f>
        <v>144000</v>
      </c>
      <c r="K1283" t="str">
        <f>_xlfn.XLOOKUP(D1283,Product_Master!A:A,Product_Master!C:C)</f>
        <v>Furniture</v>
      </c>
      <c r="L1283" t="str">
        <f>_xlfn.XLOOKUP(C1283,Employee_Master!A:A,Employee_Master!B:B)</f>
        <v>Rohit Jain</v>
      </c>
    </row>
    <row r="1284" spans="1:12" x14ac:dyDescent="0.3">
      <c r="A1284" t="s">
        <v>1560</v>
      </c>
      <c r="B1284" s="1">
        <v>45706</v>
      </c>
      <c r="C1284" t="s">
        <v>89</v>
      </c>
      <c r="D1284" t="s">
        <v>244</v>
      </c>
      <c r="E1284" t="s">
        <v>277</v>
      </c>
      <c r="F1284">
        <v>3</v>
      </c>
      <c r="G1284" t="str">
        <f>_xlfn.XLOOKUP(C1284,Employee_Master!A:A,Employee_Master!B:B)</f>
        <v>Amit Agarwal</v>
      </c>
      <c r="H1284" t="str">
        <f>_xlfn.XLOOKUP(D1284,Product_Master!A:A,Product_Master!B:B)</f>
        <v>Notebook 38</v>
      </c>
      <c r="I1284">
        <f>_xlfn.XLOOKUP(D1284,Product_Master!A:A,Product_Master!D:D)</f>
        <v>100</v>
      </c>
      <c r="J1284">
        <f t="shared" si="20"/>
        <v>300</v>
      </c>
      <c r="K1284" t="str">
        <f>_xlfn.XLOOKUP(D1284,Product_Master!A:A,Product_Master!C:C)</f>
        <v>Office Supplies</v>
      </c>
      <c r="L1284" t="str">
        <f>_xlfn.XLOOKUP(C1284,Employee_Master!A:A,Employee_Master!B:B)</f>
        <v>Amit Agarwal</v>
      </c>
    </row>
    <row r="1285" spans="1:12" x14ac:dyDescent="0.3">
      <c r="A1285" t="s">
        <v>1561</v>
      </c>
      <c r="B1285" s="1">
        <v>45824</v>
      </c>
      <c r="C1285" t="s">
        <v>158</v>
      </c>
      <c r="D1285" t="s">
        <v>204</v>
      </c>
      <c r="E1285" t="s">
        <v>275</v>
      </c>
      <c r="F1285">
        <v>6</v>
      </c>
      <c r="G1285" t="str">
        <f>_xlfn.XLOOKUP(C1285,Employee_Master!A:A,Employee_Master!B:B)</f>
        <v>Rohit Yadav</v>
      </c>
      <c r="H1285" t="str">
        <f>_xlfn.XLOOKUP(D1285,Product_Master!A:A,Product_Master!B:B)</f>
        <v>Notebook 18</v>
      </c>
      <c r="I1285">
        <f>_xlfn.XLOOKUP(D1285,Product_Master!A:A,Product_Master!D:D)</f>
        <v>100</v>
      </c>
      <c r="J1285">
        <f t="shared" si="20"/>
        <v>600</v>
      </c>
      <c r="K1285" t="str">
        <f>_xlfn.XLOOKUP(D1285,Product_Master!A:A,Product_Master!C:C)</f>
        <v>Office Supplies</v>
      </c>
      <c r="L1285" t="str">
        <f>_xlfn.XLOOKUP(C1285,Employee_Master!A:A,Employee_Master!B:B)</f>
        <v>Rohit Yadav</v>
      </c>
    </row>
    <row r="1286" spans="1:12" x14ac:dyDescent="0.3">
      <c r="A1286" t="s">
        <v>1562</v>
      </c>
      <c r="B1286" s="1">
        <v>45696</v>
      </c>
      <c r="C1286" t="s">
        <v>110</v>
      </c>
      <c r="D1286" t="s">
        <v>176</v>
      </c>
      <c r="E1286" t="s">
        <v>275</v>
      </c>
      <c r="F1286">
        <v>7</v>
      </c>
      <c r="G1286" t="str">
        <f>_xlfn.XLOOKUP(C1286,Employee_Master!A:A,Employee_Master!B:B)</f>
        <v>Pooja Sharma</v>
      </c>
      <c r="H1286" t="str">
        <f>_xlfn.XLOOKUP(D1286,Product_Master!A:A,Product_Master!B:B)</f>
        <v>Office Chair 5</v>
      </c>
      <c r="I1286">
        <f>_xlfn.XLOOKUP(D1286,Product_Master!A:A,Product_Master!D:D)</f>
        <v>7000</v>
      </c>
      <c r="J1286">
        <f t="shared" si="20"/>
        <v>49000</v>
      </c>
      <c r="K1286" t="str">
        <f>_xlfn.XLOOKUP(D1286,Product_Master!A:A,Product_Master!C:C)</f>
        <v>Furniture</v>
      </c>
      <c r="L1286" t="str">
        <f>_xlfn.XLOOKUP(C1286,Employee_Master!A:A,Employee_Master!B:B)</f>
        <v>Pooja Sharma</v>
      </c>
    </row>
    <row r="1287" spans="1:12" x14ac:dyDescent="0.3">
      <c r="A1287" t="s">
        <v>1563</v>
      </c>
      <c r="B1287" s="1">
        <v>45873</v>
      </c>
      <c r="C1287" t="s">
        <v>127</v>
      </c>
      <c r="D1287" t="s">
        <v>236</v>
      </c>
      <c r="E1287" t="s">
        <v>277</v>
      </c>
      <c r="F1287">
        <v>1</v>
      </c>
      <c r="G1287" t="str">
        <f>_xlfn.XLOOKUP(C1287,Employee_Master!A:A,Employee_Master!B:B)</f>
        <v>Rahul Jain</v>
      </c>
      <c r="H1287" t="str">
        <f>_xlfn.XLOOKUP(D1287,Product_Master!A:A,Product_Master!B:B)</f>
        <v>Monitor 34</v>
      </c>
      <c r="I1287">
        <f>_xlfn.XLOOKUP(D1287,Product_Master!A:A,Product_Master!D:D)</f>
        <v>15000</v>
      </c>
      <c r="J1287">
        <f t="shared" si="20"/>
        <v>15000</v>
      </c>
      <c r="K1287" t="str">
        <f>_xlfn.XLOOKUP(D1287,Product_Master!A:A,Product_Master!C:C)</f>
        <v>Electronics</v>
      </c>
      <c r="L1287" t="str">
        <f>_xlfn.XLOOKUP(C1287,Employee_Master!A:A,Employee_Master!B:B)</f>
        <v>Rahul Jain</v>
      </c>
    </row>
    <row r="1288" spans="1:12" x14ac:dyDescent="0.3">
      <c r="A1288" t="s">
        <v>1564</v>
      </c>
      <c r="B1288" s="1">
        <v>46011</v>
      </c>
      <c r="C1288" t="s">
        <v>97</v>
      </c>
      <c r="D1288" t="s">
        <v>262</v>
      </c>
      <c r="E1288" t="s">
        <v>281</v>
      </c>
      <c r="F1288">
        <v>16</v>
      </c>
      <c r="G1288" t="str">
        <f>_xlfn.XLOOKUP(C1288,Employee_Master!A:A,Employee_Master!B:B)</f>
        <v>Anjali Singh</v>
      </c>
      <c r="H1288" t="str">
        <f>_xlfn.XLOOKUP(D1288,Product_Master!A:A,Product_Master!B:B)</f>
        <v>Cabinet 47</v>
      </c>
      <c r="I1288">
        <f>_xlfn.XLOOKUP(D1288,Product_Master!A:A,Product_Master!D:D)</f>
        <v>10000</v>
      </c>
      <c r="J1288">
        <f t="shared" si="20"/>
        <v>160000</v>
      </c>
      <c r="K1288" t="str">
        <f>_xlfn.XLOOKUP(D1288,Product_Master!A:A,Product_Master!C:C)</f>
        <v>Furniture</v>
      </c>
      <c r="L1288" t="str">
        <f>_xlfn.XLOOKUP(C1288,Employee_Master!A:A,Employee_Master!B:B)</f>
        <v>Anjali Singh</v>
      </c>
    </row>
    <row r="1289" spans="1:12" x14ac:dyDescent="0.3">
      <c r="A1289" t="s">
        <v>1565</v>
      </c>
      <c r="B1289" s="1">
        <v>45796</v>
      </c>
      <c r="C1289" t="s">
        <v>121</v>
      </c>
      <c r="D1289" t="s">
        <v>266</v>
      </c>
      <c r="E1289" t="s">
        <v>281</v>
      </c>
      <c r="F1289">
        <v>15</v>
      </c>
      <c r="G1289" t="str">
        <f>_xlfn.XLOOKUP(C1289,Employee_Master!A:A,Employee_Master!B:B)</f>
        <v>Amit Mehta</v>
      </c>
      <c r="H1289" t="str">
        <f>_xlfn.XLOOKUP(D1289,Product_Master!A:A,Product_Master!B:B)</f>
        <v>Printer Paper 49</v>
      </c>
      <c r="I1289">
        <f>_xlfn.XLOOKUP(D1289,Product_Master!A:A,Product_Master!D:D)</f>
        <v>300</v>
      </c>
      <c r="J1289">
        <f t="shared" si="20"/>
        <v>4500</v>
      </c>
      <c r="K1289" t="str">
        <f>_xlfn.XLOOKUP(D1289,Product_Master!A:A,Product_Master!C:C)</f>
        <v>Office Supplies</v>
      </c>
      <c r="L1289" t="str">
        <f>_xlfn.XLOOKUP(C1289,Employee_Master!A:A,Employee_Master!B:B)</f>
        <v>Amit Mehta</v>
      </c>
    </row>
    <row r="1290" spans="1:12" x14ac:dyDescent="0.3">
      <c r="A1290" t="s">
        <v>1566</v>
      </c>
      <c r="B1290" s="1">
        <v>45861</v>
      </c>
      <c r="C1290" t="s">
        <v>145</v>
      </c>
      <c r="D1290" t="s">
        <v>188</v>
      </c>
      <c r="E1290" t="s">
        <v>277</v>
      </c>
      <c r="F1290">
        <v>3</v>
      </c>
      <c r="G1290" t="str">
        <f>_xlfn.XLOOKUP(C1290,Employee_Master!A:A,Employee_Master!B:B)</f>
        <v>Rahul Gupta</v>
      </c>
      <c r="H1290" t="str">
        <f>_xlfn.XLOOKUP(D1290,Product_Master!A:A,Product_Master!B:B)</f>
        <v>Marker 10</v>
      </c>
      <c r="I1290">
        <f>_xlfn.XLOOKUP(D1290,Product_Master!A:A,Product_Master!D:D)</f>
        <v>50</v>
      </c>
      <c r="J1290">
        <f t="shared" si="20"/>
        <v>150</v>
      </c>
      <c r="K1290" t="str">
        <f>_xlfn.XLOOKUP(D1290,Product_Master!A:A,Product_Master!C:C)</f>
        <v>Office Supplies</v>
      </c>
      <c r="L1290" t="str">
        <f>_xlfn.XLOOKUP(C1290,Employee_Master!A:A,Employee_Master!B:B)</f>
        <v>Rahul Gupta</v>
      </c>
    </row>
    <row r="1291" spans="1:12" x14ac:dyDescent="0.3">
      <c r="A1291" t="s">
        <v>1567</v>
      </c>
      <c r="B1291" s="1">
        <v>45753</v>
      </c>
      <c r="C1291" t="s">
        <v>120</v>
      </c>
      <c r="D1291" t="s">
        <v>252</v>
      </c>
      <c r="E1291" t="s">
        <v>277</v>
      </c>
      <c r="F1291">
        <v>10</v>
      </c>
      <c r="G1291" t="str">
        <f>_xlfn.XLOOKUP(C1291,Employee_Master!A:A,Employee_Master!B:B)</f>
        <v>Priya Sharma</v>
      </c>
      <c r="H1291" t="str">
        <f>_xlfn.XLOOKUP(D1291,Product_Master!A:A,Product_Master!B:B)</f>
        <v>Mouse 42</v>
      </c>
      <c r="I1291">
        <f>_xlfn.XLOOKUP(D1291,Product_Master!A:A,Product_Master!D:D)</f>
        <v>500</v>
      </c>
      <c r="J1291">
        <f t="shared" si="20"/>
        <v>5000</v>
      </c>
      <c r="K1291" t="str">
        <f>_xlfn.XLOOKUP(D1291,Product_Master!A:A,Product_Master!C:C)</f>
        <v>Electronics</v>
      </c>
      <c r="L1291" t="str">
        <f>_xlfn.XLOOKUP(C1291,Employee_Master!A:A,Employee_Master!B:B)</f>
        <v>Priya Sharma</v>
      </c>
    </row>
    <row r="1292" spans="1:12" x14ac:dyDescent="0.3">
      <c r="A1292" t="s">
        <v>1568</v>
      </c>
      <c r="B1292" s="1">
        <v>46008</v>
      </c>
      <c r="C1292" t="s">
        <v>35</v>
      </c>
      <c r="D1292" t="s">
        <v>222</v>
      </c>
      <c r="E1292" t="s">
        <v>281</v>
      </c>
      <c r="F1292">
        <v>14</v>
      </c>
      <c r="G1292" t="str">
        <f>_xlfn.XLOOKUP(C1292,Employee_Master!A:A,Employee_Master!B:B)</f>
        <v>Rahul Yadav</v>
      </c>
      <c r="H1292" t="str">
        <f>_xlfn.XLOOKUP(D1292,Product_Master!A:A,Product_Master!B:B)</f>
        <v>Cabinet 27</v>
      </c>
      <c r="I1292">
        <f>_xlfn.XLOOKUP(D1292,Product_Master!A:A,Product_Master!D:D)</f>
        <v>10000</v>
      </c>
      <c r="J1292">
        <f t="shared" si="20"/>
        <v>140000</v>
      </c>
      <c r="K1292" t="str">
        <f>_xlfn.XLOOKUP(D1292,Product_Master!A:A,Product_Master!C:C)</f>
        <v>Furniture</v>
      </c>
      <c r="L1292" t="str">
        <f>_xlfn.XLOOKUP(C1292,Employee_Master!A:A,Employee_Master!B:B)</f>
        <v>Rahul Yadav</v>
      </c>
    </row>
    <row r="1293" spans="1:12" x14ac:dyDescent="0.3">
      <c r="A1293" t="s">
        <v>1569</v>
      </c>
      <c r="B1293" s="1">
        <v>45781</v>
      </c>
      <c r="C1293" t="s">
        <v>51</v>
      </c>
      <c r="D1293" t="s">
        <v>266</v>
      </c>
      <c r="E1293" t="s">
        <v>281</v>
      </c>
      <c r="F1293">
        <v>16</v>
      </c>
      <c r="G1293" t="str">
        <f>_xlfn.XLOOKUP(C1293,Employee_Master!A:A,Employee_Master!B:B)</f>
        <v>Vikas Agarwal</v>
      </c>
      <c r="H1293" t="str">
        <f>_xlfn.XLOOKUP(D1293,Product_Master!A:A,Product_Master!B:B)</f>
        <v>Printer Paper 49</v>
      </c>
      <c r="I1293">
        <f>_xlfn.XLOOKUP(D1293,Product_Master!A:A,Product_Master!D:D)</f>
        <v>300</v>
      </c>
      <c r="J1293">
        <f t="shared" si="20"/>
        <v>4800</v>
      </c>
      <c r="K1293" t="str">
        <f>_xlfn.XLOOKUP(D1293,Product_Master!A:A,Product_Master!C:C)</f>
        <v>Office Supplies</v>
      </c>
      <c r="L1293" t="str">
        <f>_xlfn.XLOOKUP(C1293,Employee_Master!A:A,Employee_Master!B:B)</f>
        <v>Vikas Agarwal</v>
      </c>
    </row>
    <row r="1294" spans="1:12" x14ac:dyDescent="0.3">
      <c r="A1294" t="s">
        <v>1570</v>
      </c>
      <c r="B1294" s="1">
        <v>45672</v>
      </c>
      <c r="C1294" t="s">
        <v>41</v>
      </c>
      <c r="D1294" t="s">
        <v>194</v>
      </c>
      <c r="E1294" t="s">
        <v>290</v>
      </c>
      <c r="F1294">
        <v>5</v>
      </c>
      <c r="G1294" t="str">
        <f>_xlfn.XLOOKUP(C1294,Employee_Master!A:A,Employee_Master!B:B)</f>
        <v>Neha Mehta</v>
      </c>
      <c r="H1294" t="str">
        <f>_xlfn.XLOOKUP(D1294,Product_Master!A:A,Product_Master!B:B)</f>
        <v>Keyboard 13</v>
      </c>
      <c r="I1294">
        <f>_xlfn.XLOOKUP(D1294,Product_Master!A:A,Product_Master!D:D)</f>
        <v>1200</v>
      </c>
      <c r="J1294">
        <f t="shared" si="20"/>
        <v>6000</v>
      </c>
      <c r="K1294" t="str">
        <f>_xlfn.XLOOKUP(D1294,Product_Master!A:A,Product_Master!C:C)</f>
        <v>Electronics</v>
      </c>
      <c r="L1294" t="str">
        <f>_xlfn.XLOOKUP(C1294,Employee_Master!A:A,Employee_Master!B:B)</f>
        <v>Neha Mehta</v>
      </c>
    </row>
    <row r="1295" spans="1:12" x14ac:dyDescent="0.3">
      <c r="A1295" t="s">
        <v>1571</v>
      </c>
      <c r="B1295" s="1">
        <v>45707</v>
      </c>
      <c r="C1295" t="s">
        <v>152</v>
      </c>
      <c r="D1295" t="s">
        <v>188</v>
      </c>
      <c r="E1295" t="s">
        <v>275</v>
      </c>
      <c r="F1295">
        <v>15</v>
      </c>
      <c r="G1295" t="str">
        <f>_xlfn.XLOOKUP(C1295,Employee_Master!A:A,Employee_Master!B:B)</f>
        <v>Vikas Singh</v>
      </c>
      <c r="H1295" t="str">
        <f>_xlfn.XLOOKUP(D1295,Product_Master!A:A,Product_Master!B:B)</f>
        <v>Marker 10</v>
      </c>
      <c r="I1295">
        <f>_xlfn.XLOOKUP(D1295,Product_Master!A:A,Product_Master!D:D)</f>
        <v>50</v>
      </c>
      <c r="J1295">
        <f t="shared" si="20"/>
        <v>750</v>
      </c>
      <c r="K1295" t="str">
        <f>_xlfn.XLOOKUP(D1295,Product_Master!A:A,Product_Master!C:C)</f>
        <v>Office Supplies</v>
      </c>
      <c r="L1295" t="str">
        <f>_xlfn.XLOOKUP(C1295,Employee_Master!A:A,Employee_Master!B:B)</f>
        <v>Vikas Singh</v>
      </c>
    </row>
    <row r="1296" spans="1:12" x14ac:dyDescent="0.3">
      <c r="A1296" t="s">
        <v>1572</v>
      </c>
      <c r="B1296" s="1">
        <v>45977</v>
      </c>
      <c r="C1296" t="s">
        <v>114</v>
      </c>
      <c r="D1296" t="s">
        <v>240</v>
      </c>
      <c r="E1296" t="s">
        <v>290</v>
      </c>
      <c r="F1296">
        <v>13</v>
      </c>
      <c r="G1296" t="str">
        <f>_xlfn.XLOOKUP(C1296,Employee_Master!A:A,Employee_Master!B:B)</f>
        <v>Anjali Sharma</v>
      </c>
      <c r="H1296" t="str">
        <f>_xlfn.XLOOKUP(D1296,Product_Master!A:A,Product_Master!B:B)</f>
        <v>Desk 36</v>
      </c>
      <c r="I1296">
        <f>_xlfn.XLOOKUP(D1296,Product_Master!A:A,Product_Master!D:D)</f>
        <v>12000</v>
      </c>
      <c r="J1296">
        <f t="shared" si="20"/>
        <v>156000</v>
      </c>
      <c r="K1296" t="str">
        <f>_xlfn.XLOOKUP(D1296,Product_Master!A:A,Product_Master!C:C)</f>
        <v>Furniture</v>
      </c>
      <c r="L1296" t="str">
        <f>_xlfn.XLOOKUP(C1296,Employee_Master!A:A,Employee_Master!B:B)</f>
        <v>Anjali Sharma</v>
      </c>
    </row>
    <row r="1297" spans="1:12" x14ac:dyDescent="0.3">
      <c r="A1297" t="s">
        <v>1573</v>
      </c>
      <c r="B1297" s="1">
        <v>45999</v>
      </c>
      <c r="C1297" t="s">
        <v>141</v>
      </c>
      <c r="D1297" t="s">
        <v>179</v>
      </c>
      <c r="E1297" t="s">
        <v>281</v>
      </c>
      <c r="F1297">
        <v>13</v>
      </c>
      <c r="G1297" t="str">
        <f>_xlfn.XLOOKUP(C1297,Employee_Master!A:A,Employee_Master!B:B)</f>
        <v>Rahul Mehta</v>
      </c>
      <c r="H1297" t="str">
        <f>_xlfn.XLOOKUP(D1297,Product_Master!A:A,Product_Master!B:B)</f>
        <v>Desk 6</v>
      </c>
      <c r="I1297">
        <f>_xlfn.XLOOKUP(D1297,Product_Master!A:A,Product_Master!D:D)</f>
        <v>12000</v>
      </c>
      <c r="J1297">
        <f t="shared" si="20"/>
        <v>156000</v>
      </c>
      <c r="K1297" t="str">
        <f>_xlfn.XLOOKUP(D1297,Product_Master!A:A,Product_Master!C:C)</f>
        <v>Furniture</v>
      </c>
      <c r="L1297" t="str">
        <f>_xlfn.XLOOKUP(C1297,Employee_Master!A:A,Employee_Master!B:B)</f>
        <v>Rahul Mehta</v>
      </c>
    </row>
    <row r="1298" spans="1:12" x14ac:dyDescent="0.3">
      <c r="A1298" t="s">
        <v>1574</v>
      </c>
      <c r="B1298" s="1">
        <v>46010</v>
      </c>
      <c r="C1298" t="s">
        <v>45</v>
      </c>
      <c r="D1298" t="s">
        <v>262</v>
      </c>
      <c r="E1298" t="s">
        <v>281</v>
      </c>
      <c r="F1298">
        <v>6</v>
      </c>
      <c r="G1298" t="str">
        <f>_xlfn.XLOOKUP(C1298,Employee_Master!A:A,Employee_Master!B:B)</f>
        <v>Karan Verma</v>
      </c>
      <c r="H1298" t="str">
        <f>_xlfn.XLOOKUP(D1298,Product_Master!A:A,Product_Master!B:B)</f>
        <v>Cabinet 47</v>
      </c>
      <c r="I1298">
        <f>_xlfn.XLOOKUP(D1298,Product_Master!A:A,Product_Master!D:D)</f>
        <v>10000</v>
      </c>
      <c r="J1298">
        <f t="shared" si="20"/>
        <v>60000</v>
      </c>
      <c r="K1298" t="str">
        <f>_xlfn.XLOOKUP(D1298,Product_Master!A:A,Product_Master!C:C)</f>
        <v>Furniture</v>
      </c>
      <c r="L1298" t="str">
        <f>_xlfn.XLOOKUP(C1298,Employee_Master!A:A,Employee_Master!B:B)</f>
        <v>Karan Verma</v>
      </c>
    </row>
    <row r="1299" spans="1:12" x14ac:dyDescent="0.3">
      <c r="A1299" t="s">
        <v>1575</v>
      </c>
      <c r="B1299" s="1">
        <v>45983</v>
      </c>
      <c r="C1299" t="s">
        <v>97</v>
      </c>
      <c r="D1299" t="s">
        <v>183</v>
      </c>
      <c r="E1299" t="s">
        <v>277</v>
      </c>
      <c r="F1299">
        <v>18</v>
      </c>
      <c r="G1299" t="str">
        <f>_xlfn.XLOOKUP(C1299,Employee_Master!A:A,Employee_Master!B:B)</f>
        <v>Anjali Singh</v>
      </c>
      <c r="H1299" t="str">
        <f>_xlfn.XLOOKUP(D1299,Product_Master!A:A,Product_Master!B:B)</f>
        <v>Notebook 8</v>
      </c>
      <c r="I1299">
        <f>_xlfn.XLOOKUP(D1299,Product_Master!A:A,Product_Master!D:D)</f>
        <v>100</v>
      </c>
      <c r="J1299">
        <f t="shared" si="20"/>
        <v>1800</v>
      </c>
      <c r="K1299" t="str">
        <f>_xlfn.XLOOKUP(D1299,Product_Master!A:A,Product_Master!C:C)</f>
        <v>Office Supplies</v>
      </c>
      <c r="L1299" t="str">
        <f>_xlfn.XLOOKUP(C1299,Employee_Master!A:A,Employee_Master!B:B)</f>
        <v>Anjali Singh</v>
      </c>
    </row>
    <row r="1300" spans="1:12" x14ac:dyDescent="0.3">
      <c r="A1300" t="s">
        <v>1576</v>
      </c>
      <c r="B1300" s="1">
        <v>45855</v>
      </c>
      <c r="C1300" t="s">
        <v>148</v>
      </c>
      <c r="D1300" t="s">
        <v>260</v>
      </c>
      <c r="E1300" t="s">
        <v>290</v>
      </c>
      <c r="F1300">
        <v>9</v>
      </c>
      <c r="G1300" t="str">
        <f>_xlfn.XLOOKUP(C1300,Employee_Master!A:A,Employee_Master!B:B)</f>
        <v>Vikas Agarwal</v>
      </c>
      <c r="H1300" t="str">
        <f>_xlfn.XLOOKUP(D1300,Product_Master!A:A,Product_Master!B:B)</f>
        <v>Desk 46</v>
      </c>
      <c r="I1300">
        <f>_xlfn.XLOOKUP(D1300,Product_Master!A:A,Product_Master!D:D)</f>
        <v>12000</v>
      </c>
      <c r="J1300">
        <f t="shared" si="20"/>
        <v>108000</v>
      </c>
      <c r="K1300" t="str">
        <f>_xlfn.XLOOKUP(D1300,Product_Master!A:A,Product_Master!C:C)</f>
        <v>Furniture</v>
      </c>
      <c r="L1300" t="str">
        <f>_xlfn.XLOOKUP(C1300,Employee_Master!A:A,Employee_Master!B:B)</f>
        <v>Vikas Agarwal</v>
      </c>
    </row>
    <row r="1301" spans="1:12" x14ac:dyDescent="0.3">
      <c r="A1301" t="s">
        <v>1577</v>
      </c>
      <c r="B1301" s="1">
        <v>45865</v>
      </c>
      <c r="C1301" t="s">
        <v>85</v>
      </c>
      <c r="D1301" t="s">
        <v>176</v>
      </c>
      <c r="E1301" t="s">
        <v>275</v>
      </c>
      <c r="F1301">
        <v>6</v>
      </c>
      <c r="G1301" t="str">
        <f>_xlfn.XLOOKUP(C1301,Employee_Master!A:A,Employee_Master!B:B)</f>
        <v>Vikas Jain</v>
      </c>
      <c r="H1301" t="str">
        <f>_xlfn.XLOOKUP(D1301,Product_Master!A:A,Product_Master!B:B)</f>
        <v>Office Chair 5</v>
      </c>
      <c r="I1301">
        <f>_xlfn.XLOOKUP(D1301,Product_Master!A:A,Product_Master!D:D)</f>
        <v>7000</v>
      </c>
      <c r="J1301">
        <f t="shared" si="20"/>
        <v>42000</v>
      </c>
      <c r="K1301" t="str">
        <f>_xlfn.XLOOKUP(D1301,Product_Master!A:A,Product_Master!C:C)</f>
        <v>Furniture</v>
      </c>
      <c r="L1301" t="str">
        <f>_xlfn.XLOOKUP(C1301,Employee_Master!A:A,Employee_Master!B:B)</f>
        <v>Vikas Jain</v>
      </c>
    </row>
    <row r="1302" spans="1:12" x14ac:dyDescent="0.3">
      <c r="A1302" t="s">
        <v>1578</v>
      </c>
      <c r="B1302" s="1">
        <v>45663</v>
      </c>
      <c r="C1302" t="s">
        <v>16</v>
      </c>
      <c r="D1302" t="s">
        <v>196</v>
      </c>
      <c r="E1302" t="s">
        <v>277</v>
      </c>
      <c r="F1302">
        <v>17</v>
      </c>
      <c r="G1302" t="str">
        <f>_xlfn.XLOOKUP(C1302,Employee_Master!A:A,Employee_Master!B:B)</f>
        <v>Priya Kumar</v>
      </c>
      <c r="H1302" t="str">
        <f>_xlfn.XLOOKUP(D1302,Product_Master!A:A,Product_Master!B:B)</f>
        <v>Monitor 14</v>
      </c>
      <c r="I1302">
        <f>_xlfn.XLOOKUP(D1302,Product_Master!A:A,Product_Master!D:D)</f>
        <v>15000</v>
      </c>
      <c r="J1302">
        <f t="shared" si="20"/>
        <v>255000</v>
      </c>
      <c r="K1302" t="str">
        <f>_xlfn.XLOOKUP(D1302,Product_Master!A:A,Product_Master!C:C)</f>
        <v>Electronics</v>
      </c>
      <c r="L1302" t="str">
        <f>_xlfn.XLOOKUP(C1302,Employee_Master!A:A,Employee_Master!B:B)</f>
        <v>Priya Kumar</v>
      </c>
    </row>
    <row r="1303" spans="1:12" x14ac:dyDescent="0.3">
      <c r="A1303" t="s">
        <v>1579</v>
      </c>
      <c r="B1303" s="1">
        <v>45750</v>
      </c>
      <c r="C1303" t="s">
        <v>156</v>
      </c>
      <c r="D1303" t="s">
        <v>226</v>
      </c>
      <c r="E1303" t="s">
        <v>290</v>
      </c>
      <c r="F1303">
        <v>12</v>
      </c>
      <c r="G1303" t="str">
        <f>_xlfn.XLOOKUP(C1303,Employee_Master!A:A,Employee_Master!B:B)</f>
        <v>Sneha Yadav</v>
      </c>
      <c r="H1303" t="str">
        <f>_xlfn.XLOOKUP(D1303,Product_Master!A:A,Product_Master!B:B)</f>
        <v>Printer Paper 29</v>
      </c>
      <c r="I1303">
        <f>_xlfn.XLOOKUP(D1303,Product_Master!A:A,Product_Master!D:D)</f>
        <v>300</v>
      </c>
      <c r="J1303">
        <f t="shared" si="20"/>
        <v>3600</v>
      </c>
      <c r="K1303" t="str">
        <f>_xlfn.XLOOKUP(D1303,Product_Master!A:A,Product_Master!C:C)</f>
        <v>Office Supplies</v>
      </c>
      <c r="L1303" t="str">
        <f>_xlfn.XLOOKUP(C1303,Employee_Master!A:A,Employee_Master!B:B)</f>
        <v>Sneha Yadav</v>
      </c>
    </row>
    <row r="1304" spans="1:12" x14ac:dyDescent="0.3">
      <c r="A1304" t="s">
        <v>1580</v>
      </c>
      <c r="B1304" s="1">
        <v>46022</v>
      </c>
      <c r="C1304" t="s">
        <v>23</v>
      </c>
      <c r="D1304" t="s">
        <v>179</v>
      </c>
      <c r="E1304" t="s">
        <v>275</v>
      </c>
      <c r="F1304">
        <v>20</v>
      </c>
      <c r="G1304" t="str">
        <f>_xlfn.XLOOKUP(C1304,Employee_Master!A:A,Employee_Master!B:B)</f>
        <v>Rohit Jain</v>
      </c>
      <c r="H1304" t="str">
        <f>_xlfn.XLOOKUP(D1304,Product_Master!A:A,Product_Master!B:B)</f>
        <v>Desk 6</v>
      </c>
      <c r="I1304">
        <f>_xlfn.XLOOKUP(D1304,Product_Master!A:A,Product_Master!D:D)</f>
        <v>12000</v>
      </c>
      <c r="J1304">
        <f t="shared" si="20"/>
        <v>240000</v>
      </c>
      <c r="K1304" t="str">
        <f>_xlfn.XLOOKUP(D1304,Product_Master!A:A,Product_Master!C:C)</f>
        <v>Furniture</v>
      </c>
      <c r="L1304" t="str">
        <f>_xlfn.XLOOKUP(C1304,Employee_Master!A:A,Employee_Master!B:B)</f>
        <v>Rohit Jain</v>
      </c>
    </row>
    <row r="1305" spans="1:12" x14ac:dyDescent="0.3">
      <c r="A1305" t="s">
        <v>1581</v>
      </c>
      <c r="B1305" s="1">
        <v>45967</v>
      </c>
      <c r="C1305" t="s">
        <v>55</v>
      </c>
      <c r="D1305" t="s">
        <v>167</v>
      </c>
      <c r="E1305" t="s">
        <v>275</v>
      </c>
      <c r="F1305">
        <v>10</v>
      </c>
      <c r="G1305" t="str">
        <f>_xlfn.XLOOKUP(C1305,Employee_Master!A:A,Employee_Master!B:B)</f>
        <v>Rahul Gupta</v>
      </c>
      <c r="H1305" t="str">
        <f>_xlfn.XLOOKUP(D1305,Product_Master!A:A,Product_Master!B:B)</f>
        <v>Laptop 1</v>
      </c>
      <c r="I1305">
        <f>_xlfn.XLOOKUP(D1305,Product_Master!A:A,Product_Master!D:D)</f>
        <v>60000</v>
      </c>
      <c r="J1305">
        <f t="shared" si="20"/>
        <v>600000</v>
      </c>
      <c r="K1305" t="str">
        <f>_xlfn.XLOOKUP(D1305,Product_Master!A:A,Product_Master!C:C)</f>
        <v>Electronics</v>
      </c>
      <c r="L1305" t="str">
        <f>_xlfn.XLOOKUP(C1305,Employee_Master!A:A,Employee_Master!B:B)</f>
        <v>Rahul Gupta</v>
      </c>
    </row>
    <row r="1306" spans="1:12" x14ac:dyDescent="0.3">
      <c r="A1306" t="s">
        <v>1582</v>
      </c>
      <c r="B1306" s="1">
        <v>45693</v>
      </c>
      <c r="C1306" t="s">
        <v>122</v>
      </c>
      <c r="D1306" t="s">
        <v>226</v>
      </c>
      <c r="E1306" t="s">
        <v>277</v>
      </c>
      <c r="F1306">
        <v>3</v>
      </c>
      <c r="G1306" t="str">
        <f>_xlfn.XLOOKUP(C1306,Employee_Master!A:A,Employee_Master!B:B)</f>
        <v>Sneha Agarwal</v>
      </c>
      <c r="H1306" t="str">
        <f>_xlfn.XLOOKUP(D1306,Product_Master!A:A,Product_Master!B:B)</f>
        <v>Printer Paper 29</v>
      </c>
      <c r="I1306">
        <f>_xlfn.XLOOKUP(D1306,Product_Master!A:A,Product_Master!D:D)</f>
        <v>300</v>
      </c>
      <c r="J1306">
        <f t="shared" si="20"/>
        <v>900</v>
      </c>
      <c r="K1306" t="str">
        <f>_xlfn.XLOOKUP(D1306,Product_Master!A:A,Product_Master!C:C)</f>
        <v>Office Supplies</v>
      </c>
      <c r="L1306" t="str">
        <f>_xlfn.XLOOKUP(C1306,Employee_Master!A:A,Employee_Master!B:B)</f>
        <v>Sneha Agarwal</v>
      </c>
    </row>
    <row r="1307" spans="1:12" x14ac:dyDescent="0.3">
      <c r="A1307" t="s">
        <v>1583</v>
      </c>
      <c r="B1307" s="1">
        <v>45877</v>
      </c>
      <c r="C1307" t="s">
        <v>59</v>
      </c>
      <c r="D1307" t="s">
        <v>172</v>
      </c>
      <c r="E1307" t="s">
        <v>275</v>
      </c>
      <c r="F1307">
        <v>6</v>
      </c>
      <c r="G1307" t="str">
        <f>_xlfn.XLOOKUP(C1307,Employee_Master!A:A,Employee_Master!B:B)</f>
        <v>Pooja Jain</v>
      </c>
      <c r="H1307" t="str">
        <f>_xlfn.XLOOKUP(D1307,Product_Master!A:A,Product_Master!B:B)</f>
        <v>Keyboard 3</v>
      </c>
      <c r="I1307">
        <f>_xlfn.XLOOKUP(D1307,Product_Master!A:A,Product_Master!D:D)</f>
        <v>1200</v>
      </c>
      <c r="J1307">
        <f t="shared" si="20"/>
        <v>7200</v>
      </c>
      <c r="K1307" t="str">
        <f>_xlfn.XLOOKUP(D1307,Product_Master!A:A,Product_Master!C:C)</f>
        <v>Electronics</v>
      </c>
      <c r="L1307" t="str">
        <f>_xlfn.XLOOKUP(C1307,Employee_Master!A:A,Employee_Master!B:B)</f>
        <v>Pooja Jain</v>
      </c>
    </row>
    <row r="1308" spans="1:12" x14ac:dyDescent="0.3">
      <c r="A1308" t="s">
        <v>1584</v>
      </c>
      <c r="B1308" s="1">
        <v>45780</v>
      </c>
      <c r="C1308" t="s">
        <v>114</v>
      </c>
      <c r="D1308" t="s">
        <v>266</v>
      </c>
      <c r="E1308" t="s">
        <v>281</v>
      </c>
      <c r="F1308">
        <v>15</v>
      </c>
      <c r="G1308" t="str">
        <f>_xlfn.XLOOKUP(C1308,Employee_Master!A:A,Employee_Master!B:B)</f>
        <v>Anjali Sharma</v>
      </c>
      <c r="H1308" t="str">
        <f>_xlfn.XLOOKUP(D1308,Product_Master!A:A,Product_Master!B:B)</f>
        <v>Printer Paper 49</v>
      </c>
      <c r="I1308">
        <f>_xlfn.XLOOKUP(D1308,Product_Master!A:A,Product_Master!D:D)</f>
        <v>300</v>
      </c>
      <c r="J1308">
        <f t="shared" si="20"/>
        <v>4500</v>
      </c>
      <c r="K1308" t="str">
        <f>_xlfn.XLOOKUP(D1308,Product_Master!A:A,Product_Master!C:C)</f>
        <v>Office Supplies</v>
      </c>
      <c r="L1308" t="str">
        <f>_xlfn.XLOOKUP(C1308,Employee_Master!A:A,Employee_Master!B:B)</f>
        <v>Anjali Sharma</v>
      </c>
    </row>
    <row r="1309" spans="1:12" x14ac:dyDescent="0.3">
      <c r="A1309" t="s">
        <v>1585</v>
      </c>
      <c r="B1309" s="1">
        <v>45985</v>
      </c>
      <c r="C1309" t="s">
        <v>134</v>
      </c>
      <c r="D1309" t="s">
        <v>248</v>
      </c>
      <c r="E1309" t="s">
        <v>281</v>
      </c>
      <c r="F1309">
        <v>5</v>
      </c>
      <c r="G1309" t="str">
        <f>_xlfn.XLOOKUP(C1309,Employee_Master!A:A,Employee_Master!B:B)</f>
        <v>Rahul Gupta</v>
      </c>
      <c r="H1309" t="str">
        <f>_xlfn.XLOOKUP(D1309,Product_Master!A:A,Product_Master!B:B)</f>
        <v>Marker 40</v>
      </c>
      <c r="I1309">
        <f>_xlfn.XLOOKUP(D1309,Product_Master!A:A,Product_Master!D:D)</f>
        <v>50</v>
      </c>
      <c r="J1309">
        <f t="shared" si="20"/>
        <v>250</v>
      </c>
      <c r="K1309" t="str">
        <f>_xlfn.XLOOKUP(D1309,Product_Master!A:A,Product_Master!C:C)</f>
        <v>Office Supplies</v>
      </c>
      <c r="L1309" t="str">
        <f>_xlfn.XLOOKUP(C1309,Employee_Master!A:A,Employee_Master!B:B)</f>
        <v>Rahul Gupta</v>
      </c>
    </row>
    <row r="1310" spans="1:12" x14ac:dyDescent="0.3">
      <c r="A1310" t="s">
        <v>1586</v>
      </c>
      <c r="B1310" s="1">
        <v>45922</v>
      </c>
      <c r="C1310" t="s">
        <v>108</v>
      </c>
      <c r="D1310" t="s">
        <v>250</v>
      </c>
      <c r="E1310" t="s">
        <v>275</v>
      </c>
      <c r="F1310">
        <v>1</v>
      </c>
      <c r="G1310" t="str">
        <f>_xlfn.XLOOKUP(C1310,Employee_Master!A:A,Employee_Master!B:B)</f>
        <v>Priya Jain</v>
      </c>
      <c r="H1310" t="str">
        <f>_xlfn.XLOOKUP(D1310,Product_Master!A:A,Product_Master!B:B)</f>
        <v>Laptop 41</v>
      </c>
      <c r="I1310">
        <f>_xlfn.XLOOKUP(D1310,Product_Master!A:A,Product_Master!D:D)</f>
        <v>60000</v>
      </c>
      <c r="J1310">
        <f t="shared" si="20"/>
        <v>60000</v>
      </c>
      <c r="K1310" t="str">
        <f>_xlfn.XLOOKUP(D1310,Product_Master!A:A,Product_Master!C:C)</f>
        <v>Electronics</v>
      </c>
      <c r="L1310" t="str">
        <f>_xlfn.XLOOKUP(C1310,Employee_Master!A:A,Employee_Master!B:B)</f>
        <v>Priya Jain</v>
      </c>
    </row>
    <row r="1311" spans="1:12" x14ac:dyDescent="0.3">
      <c r="A1311" t="s">
        <v>1587</v>
      </c>
      <c r="B1311" s="1">
        <v>45979</v>
      </c>
      <c r="C1311" t="s">
        <v>20</v>
      </c>
      <c r="D1311" t="s">
        <v>224</v>
      </c>
      <c r="E1311" t="s">
        <v>275</v>
      </c>
      <c r="F1311">
        <v>2</v>
      </c>
      <c r="G1311" t="str">
        <f>_xlfn.XLOOKUP(C1311,Employee_Master!A:A,Employee_Master!B:B)</f>
        <v>Sneha Mehta</v>
      </c>
      <c r="H1311" t="str">
        <f>_xlfn.XLOOKUP(D1311,Product_Master!A:A,Product_Master!B:B)</f>
        <v>Notebook 28</v>
      </c>
      <c r="I1311">
        <f>_xlfn.XLOOKUP(D1311,Product_Master!A:A,Product_Master!D:D)</f>
        <v>100</v>
      </c>
      <c r="J1311">
        <f t="shared" si="20"/>
        <v>200</v>
      </c>
      <c r="K1311" t="str">
        <f>_xlfn.XLOOKUP(D1311,Product_Master!A:A,Product_Master!C:C)</f>
        <v>Office Supplies</v>
      </c>
      <c r="L1311" t="str">
        <f>_xlfn.XLOOKUP(C1311,Employee_Master!A:A,Employee_Master!B:B)</f>
        <v>Sneha Mehta</v>
      </c>
    </row>
    <row r="1312" spans="1:12" x14ac:dyDescent="0.3">
      <c r="A1312" t="s">
        <v>1588</v>
      </c>
      <c r="B1312" s="1">
        <v>45772</v>
      </c>
      <c r="C1312" t="s">
        <v>53</v>
      </c>
      <c r="D1312" t="s">
        <v>181</v>
      </c>
      <c r="E1312" t="s">
        <v>275</v>
      </c>
      <c r="F1312">
        <v>4</v>
      </c>
      <c r="G1312" t="str">
        <f>_xlfn.XLOOKUP(C1312,Employee_Master!A:A,Employee_Master!B:B)</f>
        <v>Karan Sharma</v>
      </c>
      <c r="H1312" t="str">
        <f>_xlfn.XLOOKUP(D1312,Product_Master!A:A,Product_Master!B:B)</f>
        <v>Cabinet 7</v>
      </c>
      <c r="I1312">
        <f>_xlfn.XLOOKUP(D1312,Product_Master!A:A,Product_Master!D:D)</f>
        <v>10000</v>
      </c>
      <c r="J1312">
        <f t="shared" si="20"/>
        <v>40000</v>
      </c>
      <c r="K1312" t="str">
        <f>_xlfn.XLOOKUP(D1312,Product_Master!A:A,Product_Master!C:C)</f>
        <v>Furniture</v>
      </c>
      <c r="L1312" t="str">
        <f>_xlfn.XLOOKUP(C1312,Employee_Master!A:A,Employee_Master!B:B)</f>
        <v>Karan Sharma</v>
      </c>
    </row>
    <row r="1313" spans="1:12" x14ac:dyDescent="0.3">
      <c r="A1313" t="s">
        <v>1589</v>
      </c>
      <c r="B1313" s="1">
        <v>45836</v>
      </c>
      <c r="C1313" t="s">
        <v>72</v>
      </c>
      <c r="D1313" t="s">
        <v>226</v>
      </c>
      <c r="E1313" t="s">
        <v>275</v>
      </c>
      <c r="F1313">
        <v>4</v>
      </c>
      <c r="G1313" t="str">
        <f>_xlfn.XLOOKUP(C1313,Employee_Master!A:A,Employee_Master!B:B)</f>
        <v>Karan Yadav</v>
      </c>
      <c r="H1313" t="str">
        <f>_xlfn.XLOOKUP(D1313,Product_Master!A:A,Product_Master!B:B)</f>
        <v>Printer Paper 29</v>
      </c>
      <c r="I1313">
        <f>_xlfn.XLOOKUP(D1313,Product_Master!A:A,Product_Master!D:D)</f>
        <v>300</v>
      </c>
      <c r="J1313">
        <f t="shared" si="20"/>
        <v>1200</v>
      </c>
      <c r="K1313" t="str">
        <f>_xlfn.XLOOKUP(D1313,Product_Master!A:A,Product_Master!C:C)</f>
        <v>Office Supplies</v>
      </c>
      <c r="L1313" t="str">
        <f>_xlfn.XLOOKUP(C1313,Employee_Master!A:A,Employee_Master!B:B)</f>
        <v>Karan Yadav</v>
      </c>
    </row>
    <row r="1314" spans="1:12" x14ac:dyDescent="0.3">
      <c r="A1314" t="s">
        <v>1590</v>
      </c>
      <c r="B1314" s="1">
        <v>45673</v>
      </c>
      <c r="C1314" t="s">
        <v>122</v>
      </c>
      <c r="D1314" t="s">
        <v>246</v>
      </c>
      <c r="E1314" t="s">
        <v>277</v>
      </c>
      <c r="F1314">
        <v>16</v>
      </c>
      <c r="G1314" t="str">
        <f>_xlfn.XLOOKUP(C1314,Employee_Master!A:A,Employee_Master!B:B)</f>
        <v>Sneha Agarwal</v>
      </c>
      <c r="H1314" t="str">
        <f>_xlfn.XLOOKUP(D1314,Product_Master!A:A,Product_Master!B:B)</f>
        <v>Printer Paper 39</v>
      </c>
      <c r="I1314">
        <f>_xlfn.XLOOKUP(D1314,Product_Master!A:A,Product_Master!D:D)</f>
        <v>300</v>
      </c>
      <c r="J1314">
        <f t="shared" si="20"/>
        <v>4800</v>
      </c>
      <c r="K1314" t="str">
        <f>_xlfn.XLOOKUP(D1314,Product_Master!A:A,Product_Master!C:C)</f>
        <v>Office Supplies</v>
      </c>
      <c r="L1314" t="str">
        <f>_xlfn.XLOOKUP(C1314,Employee_Master!A:A,Employee_Master!B:B)</f>
        <v>Sneha Agarwal</v>
      </c>
    </row>
    <row r="1315" spans="1:12" x14ac:dyDescent="0.3">
      <c r="A1315" t="s">
        <v>1591</v>
      </c>
      <c r="B1315" s="1">
        <v>45993</v>
      </c>
      <c r="C1315" t="s">
        <v>75</v>
      </c>
      <c r="D1315" t="s">
        <v>226</v>
      </c>
      <c r="E1315" t="s">
        <v>275</v>
      </c>
      <c r="F1315">
        <v>16</v>
      </c>
      <c r="G1315" t="str">
        <f>_xlfn.XLOOKUP(C1315,Employee_Master!A:A,Employee_Master!B:B)</f>
        <v>Vikas Sharma</v>
      </c>
      <c r="H1315" t="str">
        <f>_xlfn.XLOOKUP(D1315,Product_Master!A:A,Product_Master!B:B)</f>
        <v>Printer Paper 29</v>
      </c>
      <c r="I1315">
        <f>_xlfn.XLOOKUP(D1315,Product_Master!A:A,Product_Master!D:D)</f>
        <v>300</v>
      </c>
      <c r="J1315">
        <f t="shared" si="20"/>
        <v>4800</v>
      </c>
      <c r="K1315" t="str">
        <f>_xlfn.XLOOKUP(D1315,Product_Master!A:A,Product_Master!C:C)</f>
        <v>Office Supplies</v>
      </c>
      <c r="L1315" t="str">
        <f>_xlfn.XLOOKUP(C1315,Employee_Master!A:A,Employee_Master!B:B)</f>
        <v>Vikas Sharma</v>
      </c>
    </row>
    <row r="1316" spans="1:12" x14ac:dyDescent="0.3">
      <c r="A1316" t="s">
        <v>1592</v>
      </c>
      <c r="B1316" s="1">
        <v>46005</v>
      </c>
      <c r="C1316" t="s">
        <v>30</v>
      </c>
      <c r="D1316" t="s">
        <v>196</v>
      </c>
      <c r="E1316" t="s">
        <v>277</v>
      </c>
      <c r="F1316">
        <v>11</v>
      </c>
      <c r="G1316" t="str">
        <f>_xlfn.XLOOKUP(C1316,Employee_Master!A:A,Employee_Master!B:B)</f>
        <v>Neha Singh</v>
      </c>
      <c r="H1316" t="str">
        <f>_xlfn.XLOOKUP(D1316,Product_Master!A:A,Product_Master!B:B)</f>
        <v>Monitor 14</v>
      </c>
      <c r="I1316">
        <f>_xlfn.XLOOKUP(D1316,Product_Master!A:A,Product_Master!D:D)</f>
        <v>15000</v>
      </c>
      <c r="J1316">
        <f t="shared" si="20"/>
        <v>165000</v>
      </c>
      <c r="K1316" t="str">
        <f>_xlfn.XLOOKUP(D1316,Product_Master!A:A,Product_Master!C:C)</f>
        <v>Electronics</v>
      </c>
      <c r="L1316" t="str">
        <f>_xlfn.XLOOKUP(C1316,Employee_Master!A:A,Employee_Master!B:B)</f>
        <v>Neha Singh</v>
      </c>
    </row>
    <row r="1317" spans="1:12" x14ac:dyDescent="0.3">
      <c r="A1317" t="s">
        <v>1593</v>
      </c>
      <c r="B1317" s="1">
        <v>45692</v>
      </c>
      <c r="C1317" t="s">
        <v>102</v>
      </c>
      <c r="D1317" t="s">
        <v>222</v>
      </c>
      <c r="E1317" t="s">
        <v>281</v>
      </c>
      <c r="F1317">
        <v>8</v>
      </c>
      <c r="G1317" t="str">
        <f>_xlfn.XLOOKUP(C1317,Employee_Master!A:A,Employee_Master!B:B)</f>
        <v>Rohit Patel</v>
      </c>
      <c r="H1317" t="str">
        <f>_xlfn.XLOOKUP(D1317,Product_Master!A:A,Product_Master!B:B)</f>
        <v>Cabinet 27</v>
      </c>
      <c r="I1317">
        <f>_xlfn.XLOOKUP(D1317,Product_Master!A:A,Product_Master!D:D)</f>
        <v>10000</v>
      </c>
      <c r="J1317">
        <f t="shared" si="20"/>
        <v>80000</v>
      </c>
      <c r="K1317" t="str">
        <f>_xlfn.XLOOKUP(D1317,Product_Master!A:A,Product_Master!C:C)</f>
        <v>Furniture</v>
      </c>
      <c r="L1317" t="str">
        <f>_xlfn.XLOOKUP(C1317,Employee_Master!A:A,Employee_Master!B:B)</f>
        <v>Rohit Patel</v>
      </c>
    </row>
    <row r="1318" spans="1:12" x14ac:dyDescent="0.3">
      <c r="A1318" t="s">
        <v>1594</v>
      </c>
      <c r="B1318" s="1">
        <v>45819</v>
      </c>
      <c r="C1318" t="s">
        <v>135</v>
      </c>
      <c r="D1318" t="s">
        <v>208</v>
      </c>
      <c r="E1318" t="s">
        <v>281</v>
      </c>
      <c r="F1318">
        <v>4</v>
      </c>
      <c r="G1318" t="str">
        <f>_xlfn.XLOOKUP(C1318,Employee_Master!A:A,Employee_Master!B:B)</f>
        <v>Rohit Jain</v>
      </c>
      <c r="H1318" t="str">
        <f>_xlfn.XLOOKUP(D1318,Product_Master!A:A,Product_Master!B:B)</f>
        <v>Marker 20</v>
      </c>
      <c r="I1318">
        <f>_xlfn.XLOOKUP(D1318,Product_Master!A:A,Product_Master!D:D)</f>
        <v>50</v>
      </c>
      <c r="J1318">
        <f t="shared" si="20"/>
        <v>200</v>
      </c>
      <c r="K1318" t="str">
        <f>_xlfn.XLOOKUP(D1318,Product_Master!A:A,Product_Master!C:C)</f>
        <v>Office Supplies</v>
      </c>
      <c r="L1318" t="str">
        <f>_xlfn.XLOOKUP(C1318,Employee_Master!A:A,Employee_Master!B:B)</f>
        <v>Rohit Jain</v>
      </c>
    </row>
    <row r="1319" spans="1:12" x14ac:dyDescent="0.3">
      <c r="A1319" t="s">
        <v>1595</v>
      </c>
      <c r="B1319" s="1">
        <v>45866</v>
      </c>
      <c r="C1319" t="s">
        <v>92</v>
      </c>
      <c r="D1319" t="s">
        <v>258</v>
      </c>
      <c r="E1319" t="s">
        <v>281</v>
      </c>
      <c r="F1319">
        <v>19</v>
      </c>
      <c r="G1319" t="str">
        <f>_xlfn.XLOOKUP(C1319,Employee_Master!A:A,Employee_Master!B:B)</f>
        <v>Sneha Mehta</v>
      </c>
      <c r="H1319" t="str">
        <f>_xlfn.XLOOKUP(D1319,Product_Master!A:A,Product_Master!B:B)</f>
        <v>Office Chair 45</v>
      </c>
      <c r="I1319">
        <f>_xlfn.XLOOKUP(D1319,Product_Master!A:A,Product_Master!D:D)</f>
        <v>7000</v>
      </c>
      <c r="J1319">
        <f t="shared" si="20"/>
        <v>133000</v>
      </c>
      <c r="K1319" t="str">
        <f>_xlfn.XLOOKUP(D1319,Product_Master!A:A,Product_Master!C:C)</f>
        <v>Furniture</v>
      </c>
      <c r="L1319" t="str">
        <f>_xlfn.XLOOKUP(C1319,Employee_Master!A:A,Employee_Master!B:B)</f>
        <v>Sneha Mehta</v>
      </c>
    </row>
    <row r="1320" spans="1:12" x14ac:dyDescent="0.3">
      <c r="A1320" t="s">
        <v>1596</v>
      </c>
      <c r="B1320" s="1">
        <v>45986</v>
      </c>
      <c r="C1320" t="s">
        <v>89</v>
      </c>
      <c r="D1320" t="s">
        <v>222</v>
      </c>
      <c r="E1320" t="s">
        <v>277</v>
      </c>
      <c r="F1320">
        <v>17</v>
      </c>
      <c r="G1320" t="str">
        <f>_xlfn.XLOOKUP(C1320,Employee_Master!A:A,Employee_Master!B:B)</f>
        <v>Amit Agarwal</v>
      </c>
      <c r="H1320" t="str">
        <f>_xlfn.XLOOKUP(D1320,Product_Master!A:A,Product_Master!B:B)</f>
        <v>Cabinet 27</v>
      </c>
      <c r="I1320">
        <f>_xlfn.XLOOKUP(D1320,Product_Master!A:A,Product_Master!D:D)</f>
        <v>10000</v>
      </c>
      <c r="J1320">
        <f t="shared" si="20"/>
        <v>170000</v>
      </c>
      <c r="K1320" t="str">
        <f>_xlfn.XLOOKUP(D1320,Product_Master!A:A,Product_Master!C:C)</f>
        <v>Furniture</v>
      </c>
      <c r="L1320" t="str">
        <f>_xlfn.XLOOKUP(C1320,Employee_Master!A:A,Employee_Master!B:B)</f>
        <v>Amit Agarwal</v>
      </c>
    </row>
    <row r="1321" spans="1:12" x14ac:dyDescent="0.3">
      <c r="A1321" t="s">
        <v>1597</v>
      </c>
      <c r="B1321" s="1">
        <v>46018</v>
      </c>
      <c r="C1321" t="s">
        <v>139</v>
      </c>
      <c r="D1321" t="s">
        <v>234</v>
      </c>
      <c r="E1321" t="s">
        <v>281</v>
      </c>
      <c r="F1321">
        <v>10</v>
      </c>
      <c r="G1321" t="str">
        <f>_xlfn.XLOOKUP(C1321,Employee_Master!A:A,Employee_Master!B:B)</f>
        <v>Sneha Verma</v>
      </c>
      <c r="H1321" t="str">
        <f>_xlfn.XLOOKUP(D1321,Product_Master!A:A,Product_Master!B:B)</f>
        <v>Keyboard 33</v>
      </c>
      <c r="I1321">
        <f>_xlfn.XLOOKUP(D1321,Product_Master!A:A,Product_Master!D:D)</f>
        <v>1200</v>
      </c>
      <c r="J1321">
        <f t="shared" si="20"/>
        <v>12000</v>
      </c>
      <c r="K1321" t="str">
        <f>_xlfn.XLOOKUP(D1321,Product_Master!A:A,Product_Master!C:C)</f>
        <v>Electronics</v>
      </c>
      <c r="L1321" t="str">
        <f>_xlfn.XLOOKUP(C1321,Employee_Master!A:A,Employee_Master!B:B)</f>
        <v>Sneha Verma</v>
      </c>
    </row>
    <row r="1322" spans="1:12" x14ac:dyDescent="0.3">
      <c r="A1322" t="s">
        <v>1598</v>
      </c>
      <c r="B1322" s="1">
        <v>45818</v>
      </c>
      <c r="C1322" t="s">
        <v>60</v>
      </c>
      <c r="D1322" t="s">
        <v>214</v>
      </c>
      <c r="E1322" t="s">
        <v>275</v>
      </c>
      <c r="F1322">
        <v>12</v>
      </c>
      <c r="G1322" t="str">
        <f>_xlfn.XLOOKUP(C1322,Employee_Master!A:A,Employee_Master!B:B)</f>
        <v>Sneha Agarwal</v>
      </c>
      <c r="H1322" t="str">
        <f>_xlfn.XLOOKUP(D1322,Product_Master!A:A,Product_Master!B:B)</f>
        <v>Keyboard 23</v>
      </c>
      <c r="I1322">
        <f>_xlfn.XLOOKUP(D1322,Product_Master!A:A,Product_Master!D:D)</f>
        <v>1200</v>
      </c>
      <c r="J1322">
        <f t="shared" si="20"/>
        <v>14400</v>
      </c>
      <c r="K1322" t="str">
        <f>_xlfn.XLOOKUP(D1322,Product_Master!A:A,Product_Master!C:C)</f>
        <v>Electronics</v>
      </c>
      <c r="L1322" t="str">
        <f>_xlfn.XLOOKUP(C1322,Employee_Master!A:A,Employee_Master!B:B)</f>
        <v>Sneha Agarwal</v>
      </c>
    </row>
    <row r="1323" spans="1:12" x14ac:dyDescent="0.3">
      <c r="A1323" t="s">
        <v>1599</v>
      </c>
      <c r="B1323" s="1">
        <v>45809</v>
      </c>
      <c r="C1323" t="s">
        <v>139</v>
      </c>
      <c r="D1323" t="s">
        <v>190</v>
      </c>
      <c r="E1323" t="s">
        <v>281</v>
      </c>
      <c r="F1323">
        <v>10</v>
      </c>
      <c r="G1323" t="str">
        <f>_xlfn.XLOOKUP(C1323,Employee_Master!A:A,Employee_Master!B:B)</f>
        <v>Sneha Verma</v>
      </c>
      <c r="H1323" t="str">
        <f>_xlfn.XLOOKUP(D1323,Product_Master!A:A,Product_Master!B:B)</f>
        <v>Laptop 11</v>
      </c>
      <c r="I1323">
        <f>_xlfn.XLOOKUP(D1323,Product_Master!A:A,Product_Master!D:D)</f>
        <v>60000</v>
      </c>
      <c r="J1323">
        <f t="shared" si="20"/>
        <v>600000</v>
      </c>
      <c r="K1323" t="str">
        <f>_xlfn.XLOOKUP(D1323,Product_Master!A:A,Product_Master!C:C)</f>
        <v>Electronics</v>
      </c>
      <c r="L1323" t="str">
        <f>_xlfn.XLOOKUP(C1323,Employee_Master!A:A,Employee_Master!B:B)</f>
        <v>Sneha Verma</v>
      </c>
    </row>
    <row r="1324" spans="1:12" x14ac:dyDescent="0.3">
      <c r="A1324" t="s">
        <v>1600</v>
      </c>
      <c r="B1324" s="1">
        <v>45921</v>
      </c>
      <c r="C1324" t="s">
        <v>152</v>
      </c>
      <c r="D1324" t="s">
        <v>256</v>
      </c>
      <c r="E1324" t="s">
        <v>290</v>
      </c>
      <c r="F1324">
        <v>11</v>
      </c>
      <c r="G1324" t="str">
        <f>_xlfn.XLOOKUP(C1324,Employee_Master!A:A,Employee_Master!B:B)</f>
        <v>Vikas Singh</v>
      </c>
      <c r="H1324" t="str">
        <f>_xlfn.XLOOKUP(D1324,Product_Master!A:A,Product_Master!B:B)</f>
        <v>Monitor 44</v>
      </c>
      <c r="I1324">
        <f>_xlfn.XLOOKUP(D1324,Product_Master!A:A,Product_Master!D:D)</f>
        <v>15000</v>
      </c>
      <c r="J1324">
        <f t="shared" si="20"/>
        <v>165000</v>
      </c>
      <c r="K1324" t="str">
        <f>_xlfn.XLOOKUP(D1324,Product_Master!A:A,Product_Master!C:C)</f>
        <v>Electronics</v>
      </c>
      <c r="L1324" t="str">
        <f>_xlfn.XLOOKUP(C1324,Employee_Master!A:A,Employee_Master!B:B)</f>
        <v>Vikas Singh</v>
      </c>
    </row>
    <row r="1325" spans="1:12" x14ac:dyDescent="0.3">
      <c r="A1325" t="s">
        <v>1601</v>
      </c>
      <c r="B1325" s="1">
        <v>45941</v>
      </c>
      <c r="C1325" t="s">
        <v>4</v>
      </c>
      <c r="D1325" t="s">
        <v>254</v>
      </c>
      <c r="E1325" t="s">
        <v>275</v>
      </c>
      <c r="F1325">
        <v>16</v>
      </c>
      <c r="G1325" t="str">
        <f>_xlfn.XLOOKUP(C1325,Employee_Master!A:A,Employee_Master!B:B)</f>
        <v>Priya Sharma</v>
      </c>
      <c r="H1325" t="str">
        <f>_xlfn.XLOOKUP(D1325,Product_Master!A:A,Product_Master!B:B)</f>
        <v>Keyboard 43</v>
      </c>
      <c r="I1325">
        <f>_xlfn.XLOOKUP(D1325,Product_Master!A:A,Product_Master!D:D)</f>
        <v>1200</v>
      </c>
      <c r="J1325">
        <f t="shared" si="20"/>
        <v>19200</v>
      </c>
      <c r="K1325" t="str">
        <f>_xlfn.XLOOKUP(D1325,Product_Master!A:A,Product_Master!C:C)</f>
        <v>Electronics</v>
      </c>
      <c r="L1325" t="str">
        <f>_xlfn.XLOOKUP(C1325,Employee_Master!A:A,Employee_Master!B:B)</f>
        <v>Priya Sharma</v>
      </c>
    </row>
    <row r="1326" spans="1:12" x14ac:dyDescent="0.3">
      <c r="A1326" t="s">
        <v>1602</v>
      </c>
      <c r="B1326" s="1">
        <v>45780</v>
      </c>
      <c r="C1326" t="s">
        <v>65</v>
      </c>
      <c r="D1326" t="s">
        <v>218</v>
      </c>
      <c r="E1326" t="s">
        <v>281</v>
      </c>
      <c r="F1326">
        <v>4</v>
      </c>
      <c r="G1326" t="str">
        <f>_xlfn.XLOOKUP(C1326,Employee_Master!A:A,Employee_Master!B:B)</f>
        <v>Neha Mehta</v>
      </c>
      <c r="H1326" t="str">
        <f>_xlfn.XLOOKUP(D1326,Product_Master!A:A,Product_Master!B:B)</f>
        <v>Office Chair 25</v>
      </c>
      <c r="I1326">
        <f>_xlfn.XLOOKUP(D1326,Product_Master!A:A,Product_Master!D:D)</f>
        <v>7000</v>
      </c>
      <c r="J1326">
        <f t="shared" si="20"/>
        <v>28000</v>
      </c>
      <c r="K1326" t="str">
        <f>_xlfn.XLOOKUP(D1326,Product_Master!A:A,Product_Master!C:C)</f>
        <v>Furniture</v>
      </c>
      <c r="L1326" t="str">
        <f>_xlfn.XLOOKUP(C1326,Employee_Master!A:A,Employee_Master!B:B)</f>
        <v>Neha Mehta</v>
      </c>
    </row>
    <row r="1327" spans="1:12" x14ac:dyDescent="0.3">
      <c r="A1327" t="s">
        <v>1603</v>
      </c>
      <c r="B1327" s="1">
        <v>45919</v>
      </c>
      <c r="C1327" t="s">
        <v>18</v>
      </c>
      <c r="D1327" t="s">
        <v>252</v>
      </c>
      <c r="E1327" t="s">
        <v>290</v>
      </c>
      <c r="F1327">
        <v>10</v>
      </c>
      <c r="G1327" t="str">
        <f>_xlfn.XLOOKUP(C1327,Employee_Master!A:A,Employee_Master!B:B)</f>
        <v>Pooja Verma</v>
      </c>
      <c r="H1327" t="str">
        <f>_xlfn.XLOOKUP(D1327,Product_Master!A:A,Product_Master!B:B)</f>
        <v>Mouse 42</v>
      </c>
      <c r="I1327">
        <f>_xlfn.XLOOKUP(D1327,Product_Master!A:A,Product_Master!D:D)</f>
        <v>500</v>
      </c>
      <c r="J1327">
        <f t="shared" si="20"/>
        <v>5000</v>
      </c>
      <c r="K1327" t="str">
        <f>_xlfn.XLOOKUP(D1327,Product_Master!A:A,Product_Master!C:C)</f>
        <v>Electronics</v>
      </c>
      <c r="L1327" t="str">
        <f>_xlfn.XLOOKUP(C1327,Employee_Master!A:A,Employee_Master!B:B)</f>
        <v>Pooja Verma</v>
      </c>
    </row>
    <row r="1328" spans="1:12" x14ac:dyDescent="0.3">
      <c r="A1328" t="s">
        <v>1604</v>
      </c>
      <c r="B1328" s="1">
        <v>45949</v>
      </c>
      <c r="C1328" t="s">
        <v>71</v>
      </c>
      <c r="D1328" t="s">
        <v>183</v>
      </c>
      <c r="E1328" t="s">
        <v>281</v>
      </c>
      <c r="F1328">
        <v>15</v>
      </c>
      <c r="G1328" t="str">
        <f>_xlfn.XLOOKUP(C1328,Employee_Master!A:A,Employee_Master!B:B)</f>
        <v>Amit Mehta</v>
      </c>
      <c r="H1328" t="str">
        <f>_xlfn.XLOOKUP(D1328,Product_Master!A:A,Product_Master!B:B)</f>
        <v>Notebook 8</v>
      </c>
      <c r="I1328">
        <f>_xlfn.XLOOKUP(D1328,Product_Master!A:A,Product_Master!D:D)</f>
        <v>100</v>
      </c>
      <c r="J1328">
        <f t="shared" si="20"/>
        <v>1500</v>
      </c>
      <c r="K1328" t="str">
        <f>_xlfn.XLOOKUP(D1328,Product_Master!A:A,Product_Master!C:C)</f>
        <v>Office Supplies</v>
      </c>
      <c r="L1328" t="str">
        <f>_xlfn.XLOOKUP(C1328,Employee_Master!A:A,Employee_Master!B:B)</f>
        <v>Amit Mehta</v>
      </c>
    </row>
    <row r="1329" spans="1:12" x14ac:dyDescent="0.3">
      <c r="A1329" t="s">
        <v>1605</v>
      </c>
      <c r="B1329" s="1">
        <v>45693</v>
      </c>
      <c r="C1329" t="s">
        <v>51</v>
      </c>
      <c r="D1329" t="s">
        <v>258</v>
      </c>
      <c r="E1329" t="s">
        <v>277</v>
      </c>
      <c r="F1329">
        <v>9</v>
      </c>
      <c r="G1329" t="str">
        <f>_xlfn.XLOOKUP(C1329,Employee_Master!A:A,Employee_Master!B:B)</f>
        <v>Vikas Agarwal</v>
      </c>
      <c r="H1329" t="str">
        <f>_xlfn.XLOOKUP(D1329,Product_Master!A:A,Product_Master!B:B)</f>
        <v>Office Chair 45</v>
      </c>
      <c r="I1329">
        <f>_xlfn.XLOOKUP(D1329,Product_Master!A:A,Product_Master!D:D)</f>
        <v>7000</v>
      </c>
      <c r="J1329">
        <f t="shared" si="20"/>
        <v>63000</v>
      </c>
      <c r="K1329" t="str">
        <f>_xlfn.XLOOKUP(D1329,Product_Master!A:A,Product_Master!C:C)</f>
        <v>Furniture</v>
      </c>
      <c r="L1329" t="str">
        <f>_xlfn.XLOOKUP(C1329,Employee_Master!A:A,Employee_Master!B:B)</f>
        <v>Vikas Agarwal</v>
      </c>
    </row>
    <row r="1330" spans="1:12" x14ac:dyDescent="0.3">
      <c r="A1330" t="s">
        <v>1606</v>
      </c>
      <c r="B1330" s="1">
        <v>45900</v>
      </c>
      <c r="C1330" t="s">
        <v>149</v>
      </c>
      <c r="D1330" t="s">
        <v>194</v>
      </c>
      <c r="E1330" t="s">
        <v>281</v>
      </c>
      <c r="F1330">
        <v>12</v>
      </c>
      <c r="G1330" t="str">
        <f>_xlfn.XLOOKUP(C1330,Employee_Master!A:A,Employee_Master!B:B)</f>
        <v>Anjali Verma</v>
      </c>
      <c r="H1330" t="str">
        <f>_xlfn.XLOOKUP(D1330,Product_Master!A:A,Product_Master!B:B)</f>
        <v>Keyboard 13</v>
      </c>
      <c r="I1330">
        <f>_xlfn.XLOOKUP(D1330,Product_Master!A:A,Product_Master!D:D)</f>
        <v>1200</v>
      </c>
      <c r="J1330">
        <f t="shared" si="20"/>
        <v>14400</v>
      </c>
      <c r="K1330" t="str">
        <f>_xlfn.XLOOKUP(D1330,Product_Master!A:A,Product_Master!C:C)</f>
        <v>Electronics</v>
      </c>
      <c r="L1330" t="str">
        <f>_xlfn.XLOOKUP(C1330,Employee_Master!A:A,Employee_Master!B:B)</f>
        <v>Anjali Verma</v>
      </c>
    </row>
    <row r="1331" spans="1:12" x14ac:dyDescent="0.3">
      <c r="A1331" t="s">
        <v>1607</v>
      </c>
      <c r="B1331" s="1">
        <v>45716</v>
      </c>
      <c r="C1331" t="s">
        <v>151</v>
      </c>
      <c r="D1331" t="s">
        <v>254</v>
      </c>
      <c r="E1331" t="s">
        <v>290</v>
      </c>
      <c r="F1331">
        <v>8</v>
      </c>
      <c r="G1331" t="str">
        <f>_xlfn.XLOOKUP(C1331,Employee_Master!A:A,Employee_Master!B:B)</f>
        <v>Neha Yadav</v>
      </c>
      <c r="H1331" t="str">
        <f>_xlfn.XLOOKUP(D1331,Product_Master!A:A,Product_Master!B:B)</f>
        <v>Keyboard 43</v>
      </c>
      <c r="I1331">
        <f>_xlfn.XLOOKUP(D1331,Product_Master!A:A,Product_Master!D:D)</f>
        <v>1200</v>
      </c>
      <c r="J1331">
        <f t="shared" si="20"/>
        <v>9600</v>
      </c>
      <c r="K1331" t="str">
        <f>_xlfn.XLOOKUP(D1331,Product_Master!A:A,Product_Master!C:C)</f>
        <v>Electronics</v>
      </c>
      <c r="L1331" t="str">
        <f>_xlfn.XLOOKUP(C1331,Employee_Master!A:A,Employee_Master!B:B)</f>
        <v>Neha Yadav</v>
      </c>
    </row>
    <row r="1332" spans="1:12" x14ac:dyDescent="0.3">
      <c r="A1332" t="s">
        <v>1608</v>
      </c>
      <c r="B1332" s="1">
        <v>45681</v>
      </c>
      <c r="C1332" t="s">
        <v>70</v>
      </c>
      <c r="D1332" t="s">
        <v>174</v>
      </c>
      <c r="E1332" t="s">
        <v>290</v>
      </c>
      <c r="F1332">
        <v>3</v>
      </c>
      <c r="G1332" t="str">
        <f>_xlfn.XLOOKUP(C1332,Employee_Master!A:A,Employee_Master!B:B)</f>
        <v>Rohit Jain</v>
      </c>
      <c r="H1332" t="str">
        <f>_xlfn.XLOOKUP(D1332,Product_Master!A:A,Product_Master!B:B)</f>
        <v>Monitor 4</v>
      </c>
      <c r="I1332">
        <f>_xlfn.XLOOKUP(D1332,Product_Master!A:A,Product_Master!D:D)</f>
        <v>15000</v>
      </c>
      <c r="J1332">
        <f t="shared" si="20"/>
        <v>45000</v>
      </c>
      <c r="K1332" t="str">
        <f>_xlfn.XLOOKUP(D1332,Product_Master!A:A,Product_Master!C:C)</f>
        <v>Electronics</v>
      </c>
      <c r="L1332" t="str">
        <f>_xlfn.XLOOKUP(C1332,Employee_Master!A:A,Employee_Master!B:B)</f>
        <v>Rohit Jain</v>
      </c>
    </row>
    <row r="1333" spans="1:12" x14ac:dyDescent="0.3">
      <c r="A1333" t="s">
        <v>1609</v>
      </c>
      <c r="B1333" s="1">
        <v>45985</v>
      </c>
      <c r="C1333" t="s">
        <v>112</v>
      </c>
      <c r="D1333" t="s">
        <v>210</v>
      </c>
      <c r="E1333" t="s">
        <v>277</v>
      </c>
      <c r="F1333">
        <v>3</v>
      </c>
      <c r="G1333" t="str">
        <f>_xlfn.XLOOKUP(C1333,Employee_Master!A:A,Employee_Master!B:B)</f>
        <v>Sneha Patel</v>
      </c>
      <c r="H1333" t="str">
        <f>_xlfn.XLOOKUP(D1333,Product_Master!A:A,Product_Master!B:B)</f>
        <v>Laptop 21</v>
      </c>
      <c r="I1333">
        <f>_xlfn.XLOOKUP(D1333,Product_Master!A:A,Product_Master!D:D)</f>
        <v>60000</v>
      </c>
      <c r="J1333">
        <f t="shared" si="20"/>
        <v>180000</v>
      </c>
      <c r="K1333" t="str">
        <f>_xlfn.XLOOKUP(D1333,Product_Master!A:A,Product_Master!C:C)</f>
        <v>Electronics</v>
      </c>
      <c r="L1333" t="str">
        <f>_xlfn.XLOOKUP(C1333,Employee_Master!A:A,Employee_Master!B:B)</f>
        <v>Sneha Patel</v>
      </c>
    </row>
    <row r="1334" spans="1:12" x14ac:dyDescent="0.3">
      <c r="A1334" t="s">
        <v>1610</v>
      </c>
      <c r="B1334" s="1">
        <v>45875</v>
      </c>
      <c r="C1334" t="s">
        <v>133</v>
      </c>
      <c r="D1334" t="s">
        <v>256</v>
      </c>
      <c r="E1334" t="s">
        <v>277</v>
      </c>
      <c r="F1334">
        <v>13</v>
      </c>
      <c r="G1334" t="str">
        <f>_xlfn.XLOOKUP(C1334,Employee_Master!A:A,Employee_Master!B:B)</f>
        <v>Neha Sharma</v>
      </c>
      <c r="H1334" t="str">
        <f>_xlfn.XLOOKUP(D1334,Product_Master!A:A,Product_Master!B:B)</f>
        <v>Monitor 44</v>
      </c>
      <c r="I1334">
        <f>_xlfn.XLOOKUP(D1334,Product_Master!A:A,Product_Master!D:D)</f>
        <v>15000</v>
      </c>
      <c r="J1334">
        <f t="shared" si="20"/>
        <v>195000</v>
      </c>
      <c r="K1334" t="str">
        <f>_xlfn.XLOOKUP(D1334,Product_Master!A:A,Product_Master!C:C)</f>
        <v>Electronics</v>
      </c>
      <c r="L1334" t="str">
        <f>_xlfn.XLOOKUP(C1334,Employee_Master!A:A,Employee_Master!B:B)</f>
        <v>Neha Sharma</v>
      </c>
    </row>
    <row r="1335" spans="1:12" x14ac:dyDescent="0.3">
      <c r="A1335" t="s">
        <v>1611</v>
      </c>
      <c r="B1335" s="1">
        <v>45787</v>
      </c>
      <c r="C1335" t="s">
        <v>25</v>
      </c>
      <c r="D1335" t="s">
        <v>210</v>
      </c>
      <c r="E1335" t="s">
        <v>281</v>
      </c>
      <c r="F1335">
        <v>13</v>
      </c>
      <c r="G1335" t="str">
        <f>_xlfn.XLOOKUP(C1335,Employee_Master!A:A,Employee_Master!B:B)</f>
        <v>Pooja Singh</v>
      </c>
      <c r="H1335" t="str">
        <f>_xlfn.XLOOKUP(D1335,Product_Master!A:A,Product_Master!B:B)</f>
        <v>Laptop 21</v>
      </c>
      <c r="I1335">
        <f>_xlfn.XLOOKUP(D1335,Product_Master!A:A,Product_Master!D:D)</f>
        <v>60000</v>
      </c>
      <c r="J1335">
        <f t="shared" si="20"/>
        <v>780000</v>
      </c>
      <c r="K1335" t="str">
        <f>_xlfn.XLOOKUP(D1335,Product_Master!A:A,Product_Master!C:C)</f>
        <v>Electronics</v>
      </c>
      <c r="L1335" t="str">
        <f>_xlfn.XLOOKUP(C1335,Employee_Master!A:A,Employee_Master!B:B)</f>
        <v>Pooja Singh</v>
      </c>
    </row>
    <row r="1336" spans="1:12" x14ac:dyDescent="0.3">
      <c r="A1336" t="s">
        <v>1612</v>
      </c>
      <c r="B1336" s="1">
        <v>45745</v>
      </c>
      <c r="C1336" t="s">
        <v>114</v>
      </c>
      <c r="D1336" t="s">
        <v>268</v>
      </c>
      <c r="E1336" t="s">
        <v>277</v>
      </c>
      <c r="F1336">
        <v>15</v>
      </c>
      <c r="G1336" t="str">
        <f>_xlfn.XLOOKUP(C1336,Employee_Master!A:A,Employee_Master!B:B)</f>
        <v>Anjali Sharma</v>
      </c>
      <c r="H1336" t="str">
        <f>_xlfn.XLOOKUP(D1336,Product_Master!A:A,Product_Master!B:B)</f>
        <v>Marker 50</v>
      </c>
      <c r="I1336">
        <f>_xlfn.XLOOKUP(D1336,Product_Master!A:A,Product_Master!D:D)</f>
        <v>50</v>
      </c>
      <c r="J1336">
        <f t="shared" si="20"/>
        <v>750</v>
      </c>
      <c r="K1336" t="str">
        <f>_xlfn.XLOOKUP(D1336,Product_Master!A:A,Product_Master!C:C)</f>
        <v>Office Supplies</v>
      </c>
      <c r="L1336" t="str">
        <f>_xlfn.XLOOKUP(C1336,Employee_Master!A:A,Employee_Master!B:B)</f>
        <v>Anjali Sharma</v>
      </c>
    </row>
    <row r="1337" spans="1:12" x14ac:dyDescent="0.3">
      <c r="A1337" t="s">
        <v>1613</v>
      </c>
      <c r="B1337" s="1">
        <v>45717</v>
      </c>
      <c r="C1337" t="s">
        <v>95</v>
      </c>
      <c r="D1337" t="s">
        <v>183</v>
      </c>
      <c r="E1337" t="s">
        <v>277</v>
      </c>
      <c r="F1337">
        <v>16</v>
      </c>
      <c r="G1337" t="str">
        <f>_xlfn.XLOOKUP(C1337,Employee_Master!A:A,Employee_Master!B:B)</f>
        <v>Neha Mehta</v>
      </c>
      <c r="H1337" t="str">
        <f>_xlfn.XLOOKUP(D1337,Product_Master!A:A,Product_Master!B:B)</f>
        <v>Notebook 8</v>
      </c>
      <c r="I1337">
        <f>_xlfn.XLOOKUP(D1337,Product_Master!A:A,Product_Master!D:D)</f>
        <v>100</v>
      </c>
      <c r="J1337">
        <f t="shared" si="20"/>
        <v>1600</v>
      </c>
      <c r="K1337" t="str">
        <f>_xlfn.XLOOKUP(D1337,Product_Master!A:A,Product_Master!C:C)</f>
        <v>Office Supplies</v>
      </c>
      <c r="L1337" t="str">
        <f>_xlfn.XLOOKUP(C1337,Employee_Master!A:A,Employee_Master!B:B)</f>
        <v>Neha Mehta</v>
      </c>
    </row>
    <row r="1338" spans="1:12" x14ac:dyDescent="0.3">
      <c r="A1338" t="s">
        <v>1614</v>
      </c>
      <c r="B1338" s="1">
        <v>45939</v>
      </c>
      <c r="C1338" t="s">
        <v>104</v>
      </c>
      <c r="D1338" t="s">
        <v>200</v>
      </c>
      <c r="E1338" t="s">
        <v>277</v>
      </c>
      <c r="F1338">
        <v>12</v>
      </c>
      <c r="G1338" t="str">
        <f>_xlfn.XLOOKUP(C1338,Employee_Master!A:A,Employee_Master!B:B)</f>
        <v>Neha Gupta</v>
      </c>
      <c r="H1338" t="str">
        <f>_xlfn.XLOOKUP(D1338,Product_Master!A:A,Product_Master!B:B)</f>
        <v>Desk 16</v>
      </c>
      <c r="I1338">
        <f>_xlfn.XLOOKUP(D1338,Product_Master!A:A,Product_Master!D:D)</f>
        <v>12000</v>
      </c>
      <c r="J1338">
        <f t="shared" si="20"/>
        <v>144000</v>
      </c>
      <c r="K1338" t="str">
        <f>_xlfn.XLOOKUP(D1338,Product_Master!A:A,Product_Master!C:C)</f>
        <v>Furniture</v>
      </c>
      <c r="L1338" t="str">
        <f>_xlfn.XLOOKUP(C1338,Employee_Master!A:A,Employee_Master!B:B)</f>
        <v>Neha Gupta</v>
      </c>
    </row>
    <row r="1339" spans="1:12" x14ac:dyDescent="0.3">
      <c r="A1339" t="s">
        <v>1615</v>
      </c>
      <c r="B1339" s="1">
        <v>45840</v>
      </c>
      <c r="C1339" t="s">
        <v>107</v>
      </c>
      <c r="D1339" t="s">
        <v>172</v>
      </c>
      <c r="E1339" t="s">
        <v>275</v>
      </c>
      <c r="F1339">
        <v>17</v>
      </c>
      <c r="G1339" t="str">
        <f>_xlfn.XLOOKUP(C1339,Employee_Master!A:A,Employee_Master!B:B)</f>
        <v>Pooja Jain</v>
      </c>
      <c r="H1339" t="str">
        <f>_xlfn.XLOOKUP(D1339,Product_Master!A:A,Product_Master!B:B)</f>
        <v>Keyboard 3</v>
      </c>
      <c r="I1339">
        <f>_xlfn.XLOOKUP(D1339,Product_Master!A:A,Product_Master!D:D)</f>
        <v>1200</v>
      </c>
      <c r="J1339">
        <f t="shared" si="20"/>
        <v>20400</v>
      </c>
      <c r="K1339" t="str">
        <f>_xlfn.XLOOKUP(D1339,Product_Master!A:A,Product_Master!C:C)</f>
        <v>Electronics</v>
      </c>
      <c r="L1339" t="str">
        <f>_xlfn.XLOOKUP(C1339,Employee_Master!A:A,Employee_Master!B:B)</f>
        <v>Pooja Jain</v>
      </c>
    </row>
    <row r="1340" spans="1:12" x14ac:dyDescent="0.3">
      <c r="A1340" t="s">
        <v>1616</v>
      </c>
      <c r="B1340" s="1">
        <v>45785</v>
      </c>
      <c r="C1340" t="s">
        <v>102</v>
      </c>
      <c r="D1340" t="s">
        <v>183</v>
      </c>
      <c r="E1340" t="s">
        <v>277</v>
      </c>
      <c r="F1340">
        <v>15</v>
      </c>
      <c r="G1340" t="str">
        <f>_xlfn.XLOOKUP(C1340,Employee_Master!A:A,Employee_Master!B:B)</f>
        <v>Rohit Patel</v>
      </c>
      <c r="H1340" t="str">
        <f>_xlfn.XLOOKUP(D1340,Product_Master!A:A,Product_Master!B:B)</f>
        <v>Notebook 8</v>
      </c>
      <c r="I1340">
        <f>_xlfn.XLOOKUP(D1340,Product_Master!A:A,Product_Master!D:D)</f>
        <v>100</v>
      </c>
      <c r="J1340">
        <f t="shared" si="20"/>
        <v>1500</v>
      </c>
      <c r="K1340" t="str">
        <f>_xlfn.XLOOKUP(D1340,Product_Master!A:A,Product_Master!C:C)</f>
        <v>Office Supplies</v>
      </c>
      <c r="L1340" t="str">
        <f>_xlfn.XLOOKUP(C1340,Employee_Master!A:A,Employee_Master!B:B)</f>
        <v>Rohit Patel</v>
      </c>
    </row>
    <row r="1341" spans="1:12" x14ac:dyDescent="0.3">
      <c r="A1341" t="s">
        <v>1617</v>
      </c>
      <c r="B1341" s="1">
        <v>45800</v>
      </c>
      <c r="C1341" t="s">
        <v>152</v>
      </c>
      <c r="D1341" t="s">
        <v>214</v>
      </c>
      <c r="E1341" t="s">
        <v>290</v>
      </c>
      <c r="F1341">
        <v>7</v>
      </c>
      <c r="G1341" t="str">
        <f>_xlfn.XLOOKUP(C1341,Employee_Master!A:A,Employee_Master!B:B)</f>
        <v>Vikas Singh</v>
      </c>
      <c r="H1341" t="str">
        <f>_xlfn.XLOOKUP(D1341,Product_Master!A:A,Product_Master!B:B)</f>
        <v>Keyboard 23</v>
      </c>
      <c r="I1341">
        <f>_xlfn.XLOOKUP(D1341,Product_Master!A:A,Product_Master!D:D)</f>
        <v>1200</v>
      </c>
      <c r="J1341">
        <f t="shared" si="20"/>
        <v>8400</v>
      </c>
      <c r="K1341" t="str">
        <f>_xlfn.XLOOKUP(D1341,Product_Master!A:A,Product_Master!C:C)</f>
        <v>Electronics</v>
      </c>
      <c r="L1341" t="str">
        <f>_xlfn.XLOOKUP(C1341,Employee_Master!A:A,Employee_Master!B:B)</f>
        <v>Vikas Singh</v>
      </c>
    </row>
    <row r="1342" spans="1:12" x14ac:dyDescent="0.3">
      <c r="A1342" t="s">
        <v>1618</v>
      </c>
      <c r="B1342" s="1">
        <v>45773</v>
      </c>
      <c r="C1342" t="s">
        <v>100</v>
      </c>
      <c r="D1342" t="s">
        <v>186</v>
      </c>
      <c r="E1342" t="s">
        <v>275</v>
      </c>
      <c r="F1342">
        <v>4</v>
      </c>
      <c r="G1342" t="str">
        <f>_xlfn.XLOOKUP(C1342,Employee_Master!A:A,Employee_Master!B:B)</f>
        <v>Anjali Jain</v>
      </c>
      <c r="H1342" t="str">
        <f>_xlfn.XLOOKUP(D1342,Product_Master!A:A,Product_Master!B:B)</f>
        <v>Printer Paper 9</v>
      </c>
      <c r="I1342">
        <f>_xlfn.XLOOKUP(D1342,Product_Master!A:A,Product_Master!D:D)</f>
        <v>300</v>
      </c>
      <c r="J1342">
        <f t="shared" si="20"/>
        <v>1200</v>
      </c>
      <c r="K1342" t="str">
        <f>_xlfn.XLOOKUP(D1342,Product_Master!A:A,Product_Master!C:C)</f>
        <v>Office Supplies</v>
      </c>
      <c r="L1342" t="str">
        <f>_xlfn.XLOOKUP(C1342,Employee_Master!A:A,Employee_Master!B:B)</f>
        <v>Anjali Jain</v>
      </c>
    </row>
    <row r="1343" spans="1:12" x14ac:dyDescent="0.3">
      <c r="A1343" t="s">
        <v>1619</v>
      </c>
      <c r="B1343" s="1">
        <v>45871</v>
      </c>
      <c r="C1343" t="s">
        <v>159</v>
      </c>
      <c r="D1343" t="s">
        <v>176</v>
      </c>
      <c r="E1343" t="s">
        <v>277</v>
      </c>
      <c r="F1343">
        <v>9</v>
      </c>
      <c r="G1343" t="str">
        <f>_xlfn.XLOOKUP(C1343,Employee_Master!A:A,Employee_Master!B:B)</f>
        <v>Karan Sharma</v>
      </c>
      <c r="H1343" t="str">
        <f>_xlfn.XLOOKUP(D1343,Product_Master!A:A,Product_Master!B:B)</f>
        <v>Office Chair 5</v>
      </c>
      <c r="I1343">
        <f>_xlfn.XLOOKUP(D1343,Product_Master!A:A,Product_Master!D:D)</f>
        <v>7000</v>
      </c>
      <c r="J1343">
        <f t="shared" si="20"/>
        <v>63000</v>
      </c>
      <c r="K1343" t="str">
        <f>_xlfn.XLOOKUP(D1343,Product_Master!A:A,Product_Master!C:C)</f>
        <v>Furniture</v>
      </c>
      <c r="L1343" t="str">
        <f>_xlfn.XLOOKUP(C1343,Employee_Master!A:A,Employee_Master!B:B)</f>
        <v>Karan Sharma</v>
      </c>
    </row>
    <row r="1344" spans="1:12" x14ac:dyDescent="0.3">
      <c r="A1344" t="s">
        <v>1620</v>
      </c>
      <c r="B1344" s="1">
        <v>45847</v>
      </c>
      <c r="C1344" t="s">
        <v>143</v>
      </c>
      <c r="D1344" t="s">
        <v>214</v>
      </c>
      <c r="E1344" t="s">
        <v>275</v>
      </c>
      <c r="F1344">
        <v>6</v>
      </c>
      <c r="G1344" t="str">
        <f>_xlfn.XLOOKUP(C1344,Employee_Master!A:A,Employee_Master!B:B)</f>
        <v>Neha Yadav</v>
      </c>
      <c r="H1344" t="str">
        <f>_xlfn.XLOOKUP(D1344,Product_Master!A:A,Product_Master!B:B)</f>
        <v>Keyboard 23</v>
      </c>
      <c r="I1344">
        <f>_xlfn.XLOOKUP(D1344,Product_Master!A:A,Product_Master!D:D)</f>
        <v>1200</v>
      </c>
      <c r="J1344">
        <f t="shared" si="20"/>
        <v>7200</v>
      </c>
      <c r="K1344" t="str">
        <f>_xlfn.XLOOKUP(D1344,Product_Master!A:A,Product_Master!C:C)</f>
        <v>Electronics</v>
      </c>
      <c r="L1344" t="str">
        <f>_xlfn.XLOOKUP(C1344,Employee_Master!A:A,Employee_Master!B:B)</f>
        <v>Neha Yadav</v>
      </c>
    </row>
    <row r="1345" spans="1:12" x14ac:dyDescent="0.3">
      <c r="A1345" t="s">
        <v>1621</v>
      </c>
      <c r="B1345" s="1">
        <v>46009</v>
      </c>
      <c r="C1345" t="s">
        <v>20</v>
      </c>
      <c r="D1345" t="s">
        <v>226</v>
      </c>
      <c r="E1345" t="s">
        <v>275</v>
      </c>
      <c r="F1345">
        <v>20</v>
      </c>
      <c r="G1345" t="str">
        <f>_xlfn.XLOOKUP(C1345,Employee_Master!A:A,Employee_Master!B:B)</f>
        <v>Sneha Mehta</v>
      </c>
      <c r="H1345" t="str">
        <f>_xlfn.XLOOKUP(D1345,Product_Master!A:A,Product_Master!B:B)</f>
        <v>Printer Paper 29</v>
      </c>
      <c r="I1345">
        <f>_xlfn.XLOOKUP(D1345,Product_Master!A:A,Product_Master!D:D)</f>
        <v>300</v>
      </c>
      <c r="J1345">
        <f t="shared" si="20"/>
        <v>6000</v>
      </c>
      <c r="K1345" t="str">
        <f>_xlfn.XLOOKUP(D1345,Product_Master!A:A,Product_Master!C:C)</f>
        <v>Office Supplies</v>
      </c>
      <c r="L1345" t="str">
        <f>_xlfn.XLOOKUP(C1345,Employee_Master!A:A,Employee_Master!B:B)</f>
        <v>Sneha Mehta</v>
      </c>
    </row>
    <row r="1346" spans="1:12" x14ac:dyDescent="0.3">
      <c r="A1346" t="s">
        <v>1622</v>
      </c>
      <c r="B1346" s="1">
        <v>45739</v>
      </c>
      <c r="C1346" t="s">
        <v>118</v>
      </c>
      <c r="D1346" t="s">
        <v>266</v>
      </c>
      <c r="E1346" t="s">
        <v>277</v>
      </c>
      <c r="F1346">
        <v>5</v>
      </c>
      <c r="G1346" t="str">
        <f>_xlfn.XLOOKUP(C1346,Employee_Master!A:A,Employee_Master!B:B)</f>
        <v>Pooja Patel</v>
      </c>
      <c r="H1346" t="str">
        <f>_xlfn.XLOOKUP(D1346,Product_Master!A:A,Product_Master!B:B)</f>
        <v>Printer Paper 49</v>
      </c>
      <c r="I1346">
        <f>_xlfn.XLOOKUP(D1346,Product_Master!A:A,Product_Master!D:D)</f>
        <v>300</v>
      </c>
      <c r="J1346">
        <f t="shared" si="20"/>
        <v>1500</v>
      </c>
      <c r="K1346" t="str">
        <f>_xlfn.XLOOKUP(D1346,Product_Master!A:A,Product_Master!C:C)</f>
        <v>Office Supplies</v>
      </c>
      <c r="L1346" t="str">
        <f>_xlfn.XLOOKUP(C1346,Employee_Master!A:A,Employee_Master!B:B)</f>
        <v>Pooja Patel</v>
      </c>
    </row>
    <row r="1347" spans="1:12" x14ac:dyDescent="0.3">
      <c r="A1347" t="s">
        <v>1623</v>
      </c>
      <c r="B1347" s="1">
        <v>45681</v>
      </c>
      <c r="C1347" t="s">
        <v>12</v>
      </c>
      <c r="D1347" t="s">
        <v>240</v>
      </c>
      <c r="E1347" t="s">
        <v>275</v>
      </c>
      <c r="F1347">
        <v>9</v>
      </c>
      <c r="G1347" t="str">
        <f>_xlfn.XLOOKUP(C1347,Employee_Master!A:A,Employee_Master!B:B)</f>
        <v>Sneha Mehta</v>
      </c>
      <c r="H1347" t="str">
        <f>_xlfn.XLOOKUP(D1347,Product_Master!A:A,Product_Master!B:B)</f>
        <v>Desk 36</v>
      </c>
      <c r="I1347">
        <f>_xlfn.XLOOKUP(D1347,Product_Master!A:A,Product_Master!D:D)</f>
        <v>12000</v>
      </c>
      <c r="J1347">
        <f t="shared" ref="J1347:J1410" si="21">F1347*I1347</f>
        <v>108000</v>
      </c>
      <c r="K1347" t="str">
        <f>_xlfn.XLOOKUP(D1347,Product_Master!A:A,Product_Master!C:C)</f>
        <v>Furniture</v>
      </c>
      <c r="L1347" t="str">
        <f>_xlfn.XLOOKUP(C1347,Employee_Master!A:A,Employee_Master!B:B)</f>
        <v>Sneha Mehta</v>
      </c>
    </row>
    <row r="1348" spans="1:12" x14ac:dyDescent="0.3">
      <c r="A1348" t="s">
        <v>1624</v>
      </c>
      <c r="B1348" s="1">
        <v>45660</v>
      </c>
      <c r="C1348" t="s">
        <v>121</v>
      </c>
      <c r="D1348" t="s">
        <v>254</v>
      </c>
      <c r="E1348" t="s">
        <v>275</v>
      </c>
      <c r="F1348">
        <v>6</v>
      </c>
      <c r="G1348" t="str">
        <f>_xlfn.XLOOKUP(C1348,Employee_Master!A:A,Employee_Master!B:B)</f>
        <v>Amit Mehta</v>
      </c>
      <c r="H1348" t="str">
        <f>_xlfn.XLOOKUP(D1348,Product_Master!A:A,Product_Master!B:B)</f>
        <v>Keyboard 43</v>
      </c>
      <c r="I1348">
        <f>_xlfn.XLOOKUP(D1348,Product_Master!A:A,Product_Master!D:D)</f>
        <v>1200</v>
      </c>
      <c r="J1348">
        <f t="shared" si="21"/>
        <v>7200</v>
      </c>
      <c r="K1348" t="str">
        <f>_xlfn.XLOOKUP(D1348,Product_Master!A:A,Product_Master!C:C)</f>
        <v>Electronics</v>
      </c>
      <c r="L1348" t="str">
        <f>_xlfn.XLOOKUP(C1348,Employee_Master!A:A,Employee_Master!B:B)</f>
        <v>Amit Mehta</v>
      </c>
    </row>
    <row r="1349" spans="1:12" x14ac:dyDescent="0.3">
      <c r="A1349" t="s">
        <v>1625</v>
      </c>
      <c r="B1349" s="1">
        <v>46009</v>
      </c>
      <c r="C1349" t="s">
        <v>114</v>
      </c>
      <c r="D1349" t="s">
        <v>186</v>
      </c>
      <c r="E1349" t="s">
        <v>277</v>
      </c>
      <c r="F1349">
        <v>7</v>
      </c>
      <c r="G1349" t="str">
        <f>_xlfn.XLOOKUP(C1349,Employee_Master!A:A,Employee_Master!B:B)</f>
        <v>Anjali Sharma</v>
      </c>
      <c r="H1349" t="str">
        <f>_xlfn.XLOOKUP(D1349,Product_Master!A:A,Product_Master!B:B)</f>
        <v>Printer Paper 9</v>
      </c>
      <c r="I1349">
        <f>_xlfn.XLOOKUP(D1349,Product_Master!A:A,Product_Master!D:D)</f>
        <v>300</v>
      </c>
      <c r="J1349">
        <f t="shared" si="21"/>
        <v>2100</v>
      </c>
      <c r="K1349" t="str">
        <f>_xlfn.XLOOKUP(D1349,Product_Master!A:A,Product_Master!C:C)</f>
        <v>Office Supplies</v>
      </c>
      <c r="L1349" t="str">
        <f>_xlfn.XLOOKUP(C1349,Employee_Master!A:A,Employee_Master!B:B)</f>
        <v>Anjali Sharma</v>
      </c>
    </row>
    <row r="1350" spans="1:12" x14ac:dyDescent="0.3">
      <c r="A1350" t="s">
        <v>1626</v>
      </c>
      <c r="B1350" s="1">
        <v>45983</v>
      </c>
      <c r="C1350" t="s">
        <v>135</v>
      </c>
      <c r="D1350" t="s">
        <v>268</v>
      </c>
      <c r="E1350" t="s">
        <v>275</v>
      </c>
      <c r="F1350">
        <v>13</v>
      </c>
      <c r="G1350" t="str">
        <f>_xlfn.XLOOKUP(C1350,Employee_Master!A:A,Employee_Master!B:B)</f>
        <v>Rohit Jain</v>
      </c>
      <c r="H1350" t="str">
        <f>_xlfn.XLOOKUP(D1350,Product_Master!A:A,Product_Master!B:B)</f>
        <v>Marker 50</v>
      </c>
      <c r="I1350">
        <f>_xlfn.XLOOKUP(D1350,Product_Master!A:A,Product_Master!D:D)</f>
        <v>50</v>
      </c>
      <c r="J1350">
        <f t="shared" si="21"/>
        <v>650</v>
      </c>
      <c r="K1350" t="str">
        <f>_xlfn.XLOOKUP(D1350,Product_Master!A:A,Product_Master!C:C)</f>
        <v>Office Supplies</v>
      </c>
      <c r="L1350" t="str">
        <f>_xlfn.XLOOKUP(C1350,Employee_Master!A:A,Employee_Master!B:B)</f>
        <v>Rohit Jain</v>
      </c>
    </row>
    <row r="1351" spans="1:12" x14ac:dyDescent="0.3">
      <c r="A1351" t="s">
        <v>1627</v>
      </c>
      <c r="B1351" s="1">
        <v>45774</v>
      </c>
      <c r="C1351" t="s">
        <v>124</v>
      </c>
      <c r="D1351" t="s">
        <v>198</v>
      </c>
      <c r="E1351" t="s">
        <v>281</v>
      </c>
      <c r="F1351">
        <v>14</v>
      </c>
      <c r="G1351" t="str">
        <f>_xlfn.XLOOKUP(C1351,Employee_Master!A:A,Employee_Master!B:B)</f>
        <v>Karan Singh</v>
      </c>
      <c r="H1351" t="str">
        <f>_xlfn.XLOOKUP(D1351,Product_Master!A:A,Product_Master!B:B)</f>
        <v>Office Chair 15</v>
      </c>
      <c r="I1351">
        <f>_xlfn.XLOOKUP(D1351,Product_Master!A:A,Product_Master!D:D)</f>
        <v>7000</v>
      </c>
      <c r="J1351">
        <f t="shared" si="21"/>
        <v>98000</v>
      </c>
      <c r="K1351" t="str">
        <f>_xlfn.XLOOKUP(D1351,Product_Master!A:A,Product_Master!C:C)</f>
        <v>Furniture</v>
      </c>
      <c r="L1351" t="str">
        <f>_xlfn.XLOOKUP(C1351,Employee_Master!A:A,Employee_Master!B:B)</f>
        <v>Karan Singh</v>
      </c>
    </row>
    <row r="1352" spans="1:12" x14ac:dyDescent="0.3">
      <c r="A1352" t="s">
        <v>1628</v>
      </c>
      <c r="B1352" s="1">
        <v>45739</v>
      </c>
      <c r="C1352" t="s">
        <v>14</v>
      </c>
      <c r="D1352" t="s">
        <v>206</v>
      </c>
      <c r="E1352" t="s">
        <v>275</v>
      </c>
      <c r="F1352">
        <v>15</v>
      </c>
      <c r="G1352" t="str">
        <f>_xlfn.XLOOKUP(C1352,Employee_Master!A:A,Employee_Master!B:B)</f>
        <v>Anjali Jain</v>
      </c>
      <c r="H1352" t="str">
        <f>_xlfn.XLOOKUP(D1352,Product_Master!A:A,Product_Master!B:B)</f>
        <v>Printer Paper 19</v>
      </c>
      <c r="I1352">
        <f>_xlfn.XLOOKUP(D1352,Product_Master!A:A,Product_Master!D:D)</f>
        <v>300</v>
      </c>
      <c r="J1352">
        <f t="shared" si="21"/>
        <v>4500</v>
      </c>
      <c r="K1352" t="str">
        <f>_xlfn.XLOOKUP(D1352,Product_Master!A:A,Product_Master!C:C)</f>
        <v>Office Supplies</v>
      </c>
      <c r="L1352" t="str">
        <f>_xlfn.XLOOKUP(C1352,Employee_Master!A:A,Employee_Master!B:B)</f>
        <v>Anjali Jain</v>
      </c>
    </row>
    <row r="1353" spans="1:12" x14ac:dyDescent="0.3">
      <c r="A1353" t="s">
        <v>1629</v>
      </c>
      <c r="B1353" s="1">
        <v>45917</v>
      </c>
      <c r="C1353" t="s">
        <v>126</v>
      </c>
      <c r="D1353" t="s">
        <v>254</v>
      </c>
      <c r="E1353" t="s">
        <v>290</v>
      </c>
      <c r="F1353">
        <v>16</v>
      </c>
      <c r="G1353" t="str">
        <f>_xlfn.XLOOKUP(C1353,Employee_Master!A:A,Employee_Master!B:B)</f>
        <v>Karan Singh</v>
      </c>
      <c r="H1353" t="str">
        <f>_xlfn.XLOOKUP(D1353,Product_Master!A:A,Product_Master!B:B)</f>
        <v>Keyboard 43</v>
      </c>
      <c r="I1353">
        <f>_xlfn.XLOOKUP(D1353,Product_Master!A:A,Product_Master!D:D)</f>
        <v>1200</v>
      </c>
      <c r="J1353">
        <f t="shared" si="21"/>
        <v>19200</v>
      </c>
      <c r="K1353" t="str">
        <f>_xlfn.XLOOKUP(D1353,Product_Master!A:A,Product_Master!C:C)</f>
        <v>Electronics</v>
      </c>
      <c r="L1353" t="str">
        <f>_xlfn.XLOOKUP(C1353,Employee_Master!A:A,Employee_Master!B:B)</f>
        <v>Karan Singh</v>
      </c>
    </row>
    <row r="1354" spans="1:12" x14ac:dyDescent="0.3">
      <c r="A1354" t="s">
        <v>1630</v>
      </c>
      <c r="B1354" s="1">
        <v>45739</v>
      </c>
      <c r="C1354" t="s">
        <v>38</v>
      </c>
      <c r="D1354" t="s">
        <v>248</v>
      </c>
      <c r="E1354" t="s">
        <v>275</v>
      </c>
      <c r="F1354">
        <v>20</v>
      </c>
      <c r="G1354" t="str">
        <f>_xlfn.XLOOKUP(C1354,Employee_Master!A:A,Employee_Master!B:B)</f>
        <v>Karan Gupta</v>
      </c>
      <c r="H1354" t="str">
        <f>_xlfn.XLOOKUP(D1354,Product_Master!A:A,Product_Master!B:B)</f>
        <v>Marker 40</v>
      </c>
      <c r="I1354">
        <f>_xlfn.XLOOKUP(D1354,Product_Master!A:A,Product_Master!D:D)</f>
        <v>50</v>
      </c>
      <c r="J1354">
        <f t="shared" si="21"/>
        <v>1000</v>
      </c>
      <c r="K1354" t="str">
        <f>_xlfn.XLOOKUP(D1354,Product_Master!A:A,Product_Master!C:C)</f>
        <v>Office Supplies</v>
      </c>
      <c r="L1354" t="str">
        <f>_xlfn.XLOOKUP(C1354,Employee_Master!A:A,Employee_Master!B:B)</f>
        <v>Karan Gupta</v>
      </c>
    </row>
    <row r="1355" spans="1:12" x14ac:dyDescent="0.3">
      <c r="A1355" t="s">
        <v>1631</v>
      </c>
      <c r="B1355" s="1">
        <v>45917</v>
      </c>
      <c r="C1355" t="s">
        <v>97</v>
      </c>
      <c r="D1355" t="s">
        <v>220</v>
      </c>
      <c r="E1355" t="s">
        <v>281</v>
      </c>
      <c r="F1355">
        <v>4</v>
      </c>
      <c r="G1355" t="str">
        <f>_xlfn.XLOOKUP(C1355,Employee_Master!A:A,Employee_Master!B:B)</f>
        <v>Anjali Singh</v>
      </c>
      <c r="H1355" t="str">
        <f>_xlfn.XLOOKUP(D1355,Product_Master!A:A,Product_Master!B:B)</f>
        <v>Desk 26</v>
      </c>
      <c r="I1355">
        <f>_xlfn.XLOOKUP(D1355,Product_Master!A:A,Product_Master!D:D)</f>
        <v>12000</v>
      </c>
      <c r="J1355">
        <f t="shared" si="21"/>
        <v>48000</v>
      </c>
      <c r="K1355" t="str">
        <f>_xlfn.XLOOKUP(D1355,Product_Master!A:A,Product_Master!C:C)</f>
        <v>Furniture</v>
      </c>
      <c r="L1355" t="str">
        <f>_xlfn.XLOOKUP(C1355,Employee_Master!A:A,Employee_Master!B:B)</f>
        <v>Anjali Singh</v>
      </c>
    </row>
    <row r="1356" spans="1:12" x14ac:dyDescent="0.3">
      <c r="A1356" t="s">
        <v>1632</v>
      </c>
      <c r="B1356" s="1">
        <v>45904</v>
      </c>
      <c r="C1356" t="s">
        <v>126</v>
      </c>
      <c r="D1356" t="s">
        <v>234</v>
      </c>
      <c r="E1356" t="s">
        <v>290</v>
      </c>
      <c r="F1356">
        <v>16</v>
      </c>
      <c r="G1356" t="str">
        <f>_xlfn.XLOOKUP(C1356,Employee_Master!A:A,Employee_Master!B:B)</f>
        <v>Karan Singh</v>
      </c>
      <c r="H1356" t="str">
        <f>_xlfn.XLOOKUP(D1356,Product_Master!A:A,Product_Master!B:B)</f>
        <v>Keyboard 33</v>
      </c>
      <c r="I1356">
        <f>_xlfn.XLOOKUP(D1356,Product_Master!A:A,Product_Master!D:D)</f>
        <v>1200</v>
      </c>
      <c r="J1356">
        <f t="shared" si="21"/>
        <v>19200</v>
      </c>
      <c r="K1356" t="str">
        <f>_xlfn.XLOOKUP(D1356,Product_Master!A:A,Product_Master!C:C)</f>
        <v>Electronics</v>
      </c>
      <c r="L1356" t="str">
        <f>_xlfn.XLOOKUP(C1356,Employee_Master!A:A,Employee_Master!B:B)</f>
        <v>Karan Singh</v>
      </c>
    </row>
    <row r="1357" spans="1:12" x14ac:dyDescent="0.3">
      <c r="A1357" t="s">
        <v>1633</v>
      </c>
      <c r="B1357" s="1">
        <v>45697</v>
      </c>
      <c r="C1357" t="s">
        <v>30</v>
      </c>
      <c r="D1357" t="s">
        <v>258</v>
      </c>
      <c r="E1357" t="s">
        <v>275</v>
      </c>
      <c r="F1357">
        <v>10</v>
      </c>
      <c r="G1357" t="str">
        <f>_xlfn.XLOOKUP(C1357,Employee_Master!A:A,Employee_Master!B:B)</f>
        <v>Neha Singh</v>
      </c>
      <c r="H1357" t="str">
        <f>_xlfn.XLOOKUP(D1357,Product_Master!A:A,Product_Master!B:B)</f>
        <v>Office Chair 45</v>
      </c>
      <c r="I1357">
        <f>_xlfn.XLOOKUP(D1357,Product_Master!A:A,Product_Master!D:D)</f>
        <v>7000</v>
      </c>
      <c r="J1357">
        <f t="shared" si="21"/>
        <v>70000</v>
      </c>
      <c r="K1357" t="str">
        <f>_xlfn.XLOOKUP(D1357,Product_Master!A:A,Product_Master!C:C)</f>
        <v>Furniture</v>
      </c>
      <c r="L1357" t="str">
        <f>_xlfn.XLOOKUP(C1357,Employee_Master!A:A,Employee_Master!B:B)</f>
        <v>Neha Singh</v>
      </c>
    </row>
    <row r="1358" spans="1:12" x14ac:dyDescent="0.3">
      <c r="A1358" t="s">
        <v>1634</v>
      </c>
      <c r="B1358" s="1">
        <v>45694</v>
      </c>
      <c r="C1358" t="s">
        <v>152</v>
      </c>
      <c r="D1358" t="s">
        <v>212</v>
      </c>
      <c r="E1358" t="s">
        <v>281</v>
      </c>
      <c r="F1358">
        <v>12</v>
      </c>
      <c r="G1358" t="str">
        <f>_xlfn.XLOOKUP(C1358,Employee_Master!A:A,Employee_Master!B:B)</f>
        <v>Vikas Singh</v>
      </c>
      <c r="H1358" t="str">
        <f>_xlfn.XLOOKUP(D1358,Product_Master!A:A,Product_Master!B:B)</f>
        <v>Mouse 22</v>
      </c>
      <c r="I1358">
        <f>_xlfn.XLOOKUP(D1358,Product_Master!A:A,Product_Master!D:D)</f>
        <v>500</v>
      </c>
      <c r="J1358">
        <f t="shared" si="21"/>
        <v>6000</v>
      </c>
      <c r="K1358" t="str">
        <f>_xlfn.XLOOKUP(D1358,Product_Master!A:A,Product_Master!C:C)</f>
        <v>Electronics</v>
      </c>
      <c r="L1358" t="str">
        <f>_xlfn.XLOOKUP(C1358,Employee_Master!A:A,Employee_Master!B:B)</f>
        <v>Vikas Singh</v>
      </c>
    </row>
    <row r="1359" spans="1:12" x14ac:dyDescent="0.3">
      <c r="A1359" t="s">
        <v>1635</v>
      </c>
      <c r="B1359" s="1">
        <v>45785</v>
      </c>
      <c r="C1359" t="s">
        <v>108</v>
      </c>
      <c r="D1359" t="s">
        <v>172</v>
      </c>
      <c r="E1359" t="s">
        <v>281</v>
      </c>
      <c r="F1359">
        <v>7</v>
      </c>
      <c r="G1359" t="str">
        <f>_xlfn.XLOOKUP(C1359,Employee_Master!A:A,Employee_Master!B:B)</f>
        <v>Priya Jain</v>
      </c>
      <c r="H1359" t="str">
        <f>_xlfn.XLOOKUP(D1359,Product_Master!A:A,Product_Master!B:B)</f>
        <v>Keyboard 3</v>
      </c>
      <c r="I1359">
        <f>_xlfn.XLOOKUP(D1359,Product_Master!A:A,Product_Master!D:D)</f>
        <v>1200</v>
      </c>
      <c r="J1359">
        <f t="shared" si="21"/>
        <v>8400</v>
      </c>
      <c r="K1359" t="str">
        <f>_xlfn.XLOOKUP(D1359,Product_Master!A:A,Product_Master!C:C)</f>
        <v>Electronics</v>
      </c>
      <c r="L1359" t="str">
        <f>_xlfn.XLOOKUP(C1359,Employee_Master!A:A,Employee_Master!B:B)</f>
        <v>Priya Jain</v>
      </c>
    </row>
    <row r="1360" spans="1:12" x14ac:dyDescent="0.3">
      <c r="A1360" t="s">
        <v>1636</v>
      </c>
      <c r="B1360" s="1">
        <v>45671</v>
      </c>
      <c r="C1360" t="s">
        <v>55</v>
      </c>
      <c r="D1360" t="s">
        <v>248</v>
      </c>
      <c r="E1360" t="s">
        <v>277</v>
      </c>
      <c r="F1360">
        <v>12</v>
      </c>
      <c r="G1360" t="str">
        <f>_xlfn.XLOOKUP(C1360,Employee_Master!A:A,Employee_Master!B:B)</f>
        <v>Rahul Gupta</v>
      </c>
      <c r="H1360" t="str">
        <f>_xlfn.XLOOKUP(D1360,Product_Master!A:A,Product_Master!B:B)</f>
        <v>Marker 40</v>
      </c>
      <c r="I1360">
        <f>_xlfn.XLOOKUP(D1360,Product_Master!A:A,Product_Master!D:D)</f>
        <v>50</v>
      </c>
      <c r="J1360">
        <f t="shared" si="21"/>
        <v>600</v>
      </c>
      <c r="K1360" t="str">
        <f>_xlfn.XLOOKUP(D1360,Product_Master!A:A,Product_Master!C:C)</f>
        <v>Office Supplies</v>
      </c>
      <c r="L1360" t="str">
        <f>_xlfn.XLOOKUP(C1360,Employee_Master!A:A,Employee_Master!B:B)</f>
        <v>Rahul Gupta</v>
      </c>
    </row>
    <row r="1361" spans="1:12" x14ac:dyDescent="0.3">
      <c r="A1361" t="s">
        <v>1637</v>
      </c>
      <c r="B1361" s="1">
        <v>45673</v>
      </c>
      <c r="C1361" t="s">
        <v>38</v>
      </c>
      <c r="D1361" t="s">
        <v>214</v>
      </c>
      <c r="E1361" t="s">
        <v>290</v>
      </c>
      <c r="F1361">
        <v>12</v>
      </c>
      <c r="G1361" t="str">
        <f>_xlfn.XLOOKUP(C1361,Employee_Master!A:A,Employee_Master!B:B)</f>
        <v>Karan Gupta</v>
      </c>
      <c r="H1361" t="str">
        <f>_xlfn.XLOOKUP(D1361,Product_Master!A:A,Product_Master!B:B)</f>
        <v>Keyboard 23</v>
      </c>
      <c r="I1361">
        <f>_xlfn.XLOOKUP(D1361,Product_Master!A:A,Product_Master!D:D)</f>
        <v>1200</v>
      </c>
      <c r="J1361">
        <f t="shared" si="21"/>
        <v>14400</v>
      </c>
      <c r="K1361" t="str">
        <f>_xlfn.XLOOKUP(D1361,Product_Master!A:A,Product_Master!C:C)</f>
        <v>Electronics</v>
      </c>
      <c r="L1361" t="str">
        <f>_xlfn.XLOOKUP(C1361,Employee_Master!A:A,Employee_Master!B:B)</f>
        <v>Karan Gupta</v>
      </c>
    </row>
    <row r="1362" spans="1:12" x14ac:dyDescent="0.3">
      <c r="A1362" t="s">
        <v>1638</v>
      </c>
      <c r="B1362" s="1">
        <v>46000</v>
      </c>
      <c r="C1362" t="s">
        <v>112</v>
      </c>
      <c r="D1362" t="s">
        <v>224</v>
      </c>
      <c r="E1362" t="s">
        <v>275</v>
      </c>
      <c r="F1362">
        <v>8</v>
      </c>
      <c r="G1362" t="str">
        <f>_xlfn.XLOOKUP(C1362,Employee_Master!A:A,Employee_Master!B:B)</f>
        <v>Sneha Patel</v>
      </c>
      <c r="H1362" t="str">
        <f>_xlfn.XLOOKUP(D1362,Product_Master!A:A,Product_Master!B:B)</f>
        <v>Notebook 28</v>
      </c>
      <c r="I1362">
        <f>_xlfn.XLOOKUP(D1362,Product_Master!A:A,Product_Master!D:D)</f>
        <v>100</v>
      </c>
      <c r="J1362">
        <f t="shared" si="21"/>
        <v>800</v>
      </c>
      <c r="K1362" t="str">
        <f>_xlfn.XLOOKUP(D1362,Product_Master!A:A,Product_Master!C:C)</f>
        <v>Office Supplies</v>
      </c>
      <c r="L1362" t="str">
        <f>_xlfn.XLOOKUP(C1362,Employee_Master!A:A,Employee_Master!B:B)</f>
        <v>Sneha Patel</v>
      </c>
    </row>
    <row r="1363" spans="1:12" x14ac:dyDescent="0.3">
      <c r="A1363" t="s">
        <v>1639</v>
      </c>
      <c r="B1363" s="1">
        <v>45758</v>
      </c>
      <c r="C1363" t="s">
        <v>68</v>
      </c>
      <c r="D1363" t="s">
        <v>192</v>
      </c>
      <c r="E1363" t="s">
        <v>275</v>
      </c>
      <c r="F1363">
        <v>11</v>
      </c>
      <c r="G1363" t="str">
        <f>_xlfn.XLOOKUP(C1363,Employee_Master!A:A,Employee_Master!B:B)</f>
        <v>Priya Kumar</v>
      </c>
      <c r="H1363" t="str">
        <f>_xlfn.XLOOKUP(D1363,Product_Master!A:A,Product_Master!B:B)</f>
        <v>Mouse 12</v>
      </c>
      <c r="I1363">
        <f>_xlfn.XLOOKUP(D1363,Product_Master!A:A,Product_Master!D:D)</f>
        <v>500</v>
      </c>
      <c r="J1363">
        <f t="shared" si="21"/>
        <v>5500</v>
      </c>
      <c r="K1363" t="str">
        <f>_xlfn.XLOOKUP(D1363,Product_Master!A:A,Product_Master!C:C)</f>
        <v>Electronics</v>
      </c>
      <c r="L1363" t="str">
        <f>_xlfn.XLOOKUP(C1363,Employee_Master!A:A,Employee_Master!B:B)</f>
        <v>Priya Kumar</v>
      </c>
    </row>
    <row r="1364" spans="1:12" x14ac:dyDescent="0.3">
      <c r="A1364" t="s">
        <v>1640</v>
      </c>
      <c r="B1364" s="1">
        <v>45885</v>
      </c>
      <c r="C1364" t="s">
        <v>21</v>
      </c>
      <c r="D1364" t="s">
        <v>200</v>
      </c>
      <c r="E1364" t="s">
        <v>277</v>
      </c>
      <c r="F1364">
        <v>10</v>
      </c>
      <c r="G1364" t="str">
        <f>_xlfn.XLOOKUP(C1364,Employee_Master!A:A,Employee_Master!B:B)</f>
        <v>Karan Kumar</v>
      </c>
      <c r="H1364" t="str">
        <f>_xlfn.XLOOKUP(D1364,Product_Master!A:A,Product_Master!B:B)</f>
        <v>Desk 16</v>
      </c>
      <c r="I1364">
        <f>_xlfn.XLOOKUP(D1364,Product_Master!A:A,Product_Master!D:D)</f>
        <v>12000</v>
      </c>
      <c r="J1364">
        <f t="shared" si="21"/>
        <v>120000</v>
      </c>
      <c r="K1364" t="str">
        <f>_xlfn.XLOOKUP(D1364,Product_Master!A:A,Product_Master!C:C)</f>
        <v>Furniture</v>
      </c>
      <c r="L1364" t="str">
        <f>_xlfn.XLOOKUP(C1364,Employee_Master!A:A,Employee_Master!B:B)</f>
        <v>Karan Kumar</v>
      </c>
    </row>
    <row r="1365" spans="1:12" x14ac:dyDescent="0.3">
      <c r="A1365" t="s">
        <v>1641</v>
      </c>
      <c r="B1365" s="1">
        <v>45743</v>
      </c>
      <c r="C1365" t="s">
        <v>65</v>
      </c>
      <c r="D1365" t="s">
        <v>258</v>
      </c>
      <c r="E1365" t="s">
        <v>275</v>
      </c>
      <c r="F1365">
        <v>16</v>
      </c>
      <c r="G1365" t="str">
        <f>_xlfn.XLOOKUP(C1365,Employee_Master!A:A,Employee_Master!B:B)</f>
        <v>Neha Mehta</v>
      </c>
      <c r="H1365" t="str">
        <f>_xlfn.XLOOKUP(D1365,Product_Master!A:A,Product_Master!B:B)</f>
        <v>Office Chair 45</v>
      </c>
      <c r="I1365">
        <f>_xlfn.XLOOKUP(D1365,Product_Master!A:A,Product_Master!D:D)</f>
        <v>7000</v>
      </c>
      <c r="J1365">
        <f t="shared" si="21"/>
        <v>112000</v>
      </c>
      <c r="K1365" t="str">
        <f>_xlfn.XLOOKUP(D1365,Product_Master!A:A,Product_Master!C:C)</f>
        <v>Furniture</v>
      </c>
      <c r="L1365" t="str">
        <f>_xlfn.XLOOKUP(C1365,Employee_Master!A:A,Employee_Master!B:B)</f>
        <v>Neha Mehta</v>
      </c>
    </row>
    <row r="1366" spans="1:12" x14ac:dyDescent="0.3">
      <c r="A1366" t="s">
        <v>1642</v>
      </c>
      <c r="B1366" s="1">
        <v>45866</v>
      </c>
      <c r="C1366" t="s">
        <v>70</v>
      </c>
      <c r="D1366" t="s">
        <v>258</v>
      </c>
      <c r="E1366" t="s">
        <v>277</v>
      </c>
      <c r="F1366">
        <v>17</v>
      </c>
      <c r="G1366" t="str">
        <f>_xlfn.XLOOKUP(C1366,Employee_Master!A:A,Employee_Master!B:B)</f>
        <v>Rohit Jain</v>
      </c>
      <c r="H1366" t="str">
        <f>_xlfn.XLOOKUP(D1366,Product_Master!A:A,Product_Master!B:B)</f>
        <v>Office Chair 45</v>
      </c>
      <c r="I1366">
        <f>_xlfn.XLOOKUP(D1366,Product_Master!A:A,Product_Master!D:D)</f>
        <v>7000</v>
      </c>
      <c r="J1366">
        <f t="shared" si="21"/>
        <v>119000</v>
      </c>
      <c r="K1366" t="str">
        <f>_xlfn.XLOOKUP(D1366,Product_Master!A:A,Product_Master!C:C)</f>
        <v>Furniture</v>
      </c>
      <c r="L1366" t="str">
        <f>_xlfn.XLOOKUP(C1366,Employee_Master!A:A,Employee_Master!B:B)</f>
        <v>Rohit Jain</v>
      </c>
    </row>
    <row r="1367" spans="1:12" x14ac:dyDescent="0.3">
      <c r="A1367" t="s">
        <v>1643</v>
      </c>
      <c r="B1367" s="1">
        <v>45745</v>
      </c>
      <c r="C1367" t="s">
        <v>153</v>
      </c>
      <c r="D1367" t="s">
        <v>242</v>
      </c>
      <c r="E1367" t="s">
        <v>275</v>
      </c>
      <c r="F1367">
        <v>17</v>
      </c>
      <c r="G1367" t="str">
        <f>_xlfn.XLOOKUP(C1367,Employee_Master!A:A,Employee_Master!B:B)</f>
        <v>Rohit Kumar</v>
      </c>
      <c r="H1367" t="str">
        <f>_xlfn.XLOOKUP(D1367,Product_Master!A:A,Product_Master!B:B)</f>
        <v>Cabinet 37</v>
      </c>
      <c r="I1367">
        <f>_xlfn.XLOOKUP(D1367,Product_Master!A:A,Product_Master!D:D)</f>
        <v>10000</v>
      </c>
      <c r="J1367">
        <f t="shared" si="21"/>
        <v>170000</v>
      </c>
      <c r="K1367" t="str">
        <f>_xlfn.XLOOKUP(D1367,Product_Master!A:A,Product_Master!C:C)</f>
        <v>Furniture</v>
      </c>
      <c r="L1367" t="str">
        <f>_xlfn.XLOOKUP(C1367,Employee_Master!A:A,Employee_Master!B:B)</f>
        <v>Rohit Kumar</v>
      </c>
    </row>
    <row r="1368" spans="1:12" x14ac:dyDescent="0.3">
      <c r="A1368" t="s">
        <v>1644</v>
      </c>
      <c r="B1368" s="1">
        <v>45939</v>
      </c>
      <c r="C1368" t="s">
        <v>18</v>
      </c>
      <c r="D1368" t="s">
        <v>196</v>
      </c>
      <c r="E1368" t="s">
        <v>277</v>
      </c>
      <c r="F1368">
        <v>15</v>
      </c>
      <c r="G1368" t="str">
        <f>_xlfn.XLOOKUP(C1368,Employee_Master!A:A,Employee_Master!B:B)</f>
        <v>Pooja Verma</v>
      </c>
      <c r="H1368" t="str">
        <f>_xlfn.XLOOKUP(D1368,Product_Master!A:A,Product_Master!B:B)</f>
        <v>Monitor 14</v>
      </c>
      <c r="I1368">
        <f>_xlfn.XLOOKUP(D1368,Product_Master!A:A,Product_Master!D:D)</f>
        <v>15000</v>
      </c>
      <c r="J1368">
        <f t="shared" si="21"/>
        <v>225000</v>
      </c>
      <c r="K1368" t="str">
        <f>_xlfn.XLOOKUP(D1368,Product_Master!A:A,Product_Master!C:C)</f>
        <v>Electronics</v>
      </c>
      <c r="L1368" t="str">
        <f>_xlfn.XLOOKUP(C1368,Employee_Master!A:A,Employee_Master!B:B)</f>
        <v>Pooja Verma</v>
      </c>
    </row>
    <row r="1369" spans="1:12" x14ac:dyDescent="0.3">
      <c r="A1369" t="s">
        <v>1645</v>
      </c>
      <c r="B1369" s="1">
        <v>45991</v>
      </c>
      <c r="C1369" t="s">
        <v>20</v>
      </c>
      <c r="D1369" t="s">
        <v>226</v>
      </c>
      <c r="E1369" t="s">
        <v>290</v>
      </c>
      <c r="F1369">
        <v>11</v>
      </c>
      <c r="G1369" t="str">
        <f>_xlfn.XLOOKUP(C1369,Employee_Master!A:A,Employee_Master!B:B)</f>
        <v>Sneha Mehta</v>
      </c>
      <c r="H1369" t="str">
        <f>_xlfn.XLOOKUP(D1369,Product_Master!A:A,Product_Master!B:B)</f>
        <v>Printer Paper 29</v>
      </c>
      <c r="I1369">
        <f>_xlfn.XLOOKUP(D1369,Product_Master!A:A,Product_Master!D:D)</f>
        <v>300</v>
      </c>
      <c r="J1369">
        <f t="shared" si="21"/>
        <v>3300</v>
      </c>
      <c r="K1369" t="str">
        <f>_xlfn.XLOOKUP(D1369,Product_Master!A:A,Product_Master!C:C)</f>
        <v>Office Supplies</v>
      </c>
      <c r="L1369" t="str">
        <f>_xlfn.XLOOKUP(C1369,Employee_Master!A:A,Employee_Master!B:B)</f>
        <v>Sneha Mehta</v>
      </c>
    </row>
    <row r="1370" spans="1:12" x14ac:dyDescent="0.3">
      <c r="A1370" t="s">
        <v>1646</v>
      </c>
      <c r="B1370" s="1">
        <v>45851</v>
      </c>
      <c r="C1370" t="s">
        <v>137</v>
      </c>
      <c r="D1370" t="s">
        <v>190</v>
      </c>
      <c r="E1370" t="s">
        <v>290</v>
      </c>
      <c r="F1370">
        <v>19</v>
      </c>
      <c r="G1370" t="str">
        <f>_xlfn.XLOOKUP(C1370,Employee_Master!A:A,Employee_Master!B:B)</f>
        <v>Priya Mehta</v>
      </c>
      <c r="H1370" t="str">
        <f>_xlfn.XLOOKUP(D1370,Product_Master!A:A,Product_Master!B:B)</f>
        <v>Laptop 11</v>
      </c>
      <c r="I1370">
        <f>_xlfn.XLOOKUP(D1370,Product_Master!A:A,Product_Master!D:D)</f>
        <v>60000</v>
      </c>
      <c r="J1370">
        <f t="shared" si="21"/>
        <v>1140000</v>
      </c>
      <c r="K1370" t="str">
        <f>_xlfn.XLOOKUP(D1370,Product_Master!A:A,Product_Master!C:C)</f>
        <v>Electronics</v>
      </c>
      <c r="L1370" t="str">
        <f>_xlfn.XLOOKUP(C1370,Employee_Master!A:A,Employee_Master!B:B)</f>
        <v>Priya Mehta</v>
      </c>
    </row>
    <row r="1371" spans="1:12" x14ac:dyDescent="0.3">
      <c r="A1371" t="s">
        <v>1647</v>
      </c>
      <c r="B1371" s="1">
        <v>45824</v>
      </c>
      <c r="C1371" t="s">
        <v>23</v>
      </c>
      <c r="D1371" t="s">
        <v>208</v>
      </c>
      <c r="E1371" t="s">
        <v>290</v>
      </c>
      <c r="F1371">
        <v>7</v>
      </c>
      <c r="G1371" t="str">
        <f>_xlfn.XLOOKUP(C1371,Employee_Master!A:A,Employee_Master!B:B)</f>
        <v>Rohit Jain</v>
      </c>
      <c r="H1371" t="str">
        <f>_xlfn.XLOOKUP(D1371,Product_Master!A:A,Product_Master!B:B)</f>
        <v>Marker 20</v>
      </c>
      <c r="I1371">
        <f>_xlfn.XLOOKUP(D1371,Product_Master!A:A,Product_Master!D:D)</f>
        <v>50</v>
      </c>
      <c r="J1371">
        <f t="shared" si="21"/>
        <v>350</v>
      </c>
      <c r="K1371" t="str">
        <f>_xlfn.XLOOKUP(D1371,Product_Master!A:A,Product_Master!C:C)</f>
        <v>Office Supplies</v>
      </c>
      <c r="L1371" t="str">
        <f>_xlfn.XLOOKUP(C1371,Employee_Master!A:A,Employee_Master!B:B)</f>
        <v>Rohit Jain</v>
      </c>
    </row>
    <row r="1372" spans="1:12" x14ac:dyDescent="0.3">
      <c r="A1372" t="s">
        <v>1648</v>
      </c>
      <c r="B1372" s="1">
        <v>45814</v>
      </c>
      <c r="C1372" t="s">
        <v>139</v>
      </c>
      <c r="D1372" t="s">
        <v>190</v>
      </c>
      <c r="E1372" t="s">
        <v>290</v>
      </c>
      <c r="F1372">
        <v>5</v>
      </c>
      <c r="G1372" t="str">
        <f>_xlfn.XLOOKUP(C1372,Employee_Master!A:A,Employee_Master!B:B)</f>
        <v>Sneha Verma</v>
      </c>
      <c r="H1372" t="str">
        <f>_xlfn.XLOOKUP(D1372,Product_Master!A:A,Product_Master!B:B)</f>
        <v>Laptop 11</v>
      </c>
      <c r="I1372">
        <f>_xlfn.XLOOKUP(D1372,Product_Master!A:A,Product_Master!D:D)</f>
        <v>60000</v>
      </c>
      <c r="J1372">
        <f t="shared" si="21"/>
        <v>300000</v>
      </c>
      <c r="K1372" t="str">
        <f>_xlfn.XLOOKUP(D1372,Product_Master!A:A,Product_Master!C:C)</f>
        <v>Electronics</v>
      </c>
      <c r="L1372" t="str">
        <f>_xlfn.XLOOKUP(C1372,Employee_Master!A:A,Employee_Master!B:B)</f>
        <v>Sneha Verma</v>
      </c>
    </row>
    <row r="1373" spans="1:12" x14ac:dyDescent="0.3">
      <c r="A1373" t="s">
        <v>1649</v>
      </c>
      <c r="B1373" s="1">
        <v>45963</v>
      </c>
      <c r="C1373" t="s">
        <v>69</v>
      </c>
      <c r="D1373" t="s">
        <v>254</v>
      </c>
      <c r="E1373" t="s">
        <v>277</v>
      </c>
      <c r="F1373">
        <v>3</v>
      </c>
      <c r="G1373" t="str">
        <f>_xlfn.XLOOKUP(C1373,Employee_Master!A:A,Employee_Master!B:B)</f>
        <v>Amit Verma</v>
      </c>
      <c r="H1373" t="str">
        <f>_xlfn.XLOOKUP(D1373,Product_Master!A:A,Product_Master!B:B)</f>
        <v>Keyboard 43</v>
      </c>
      <c r="I1373">
        <f>_xlfn.XLOOKUP(D1373,Product_Master!A:A,Product_Master!D:D)</f>
        <v>1200</v>
      </c>
      <c r="J1373">
        <f t="shared" si="21"/>
        <v>3600</v>
      </c>
      <c r="K1373" t="str">
        <f>_xlfn.XLOOKUP(D1373,Product_Master!A:A,Product_Master!C:C)</f>
        <v>Electronics</v>
      </c>
      <c r="L1373" t="str">
        <f>_xlfn.XLOOKUP(C1373,Employee_Master!A:A,Employee_Master!B:B)</f>
        <v>Amit Verma</v>
      </c>
    </row>
    <row r="1374" spans="1:12" x14ac:dyDescent="0.3">
      <c r="A1374" t="s">
        <v>1650</v>
      </c>
      <c r="B1374" s="1">
        <v>45668</v>
      </c>
      <c r="C1374" t="s">
        <v>107</v>
      </c>
      <c r="D1374" t="s">
        <v>240</v>
      </c>
      <c r="E1374" t="s">
        <v>290</v>
      </c>
      <c r="F1374">
        <v>1</v>
      </c>
      <c r="G1374" t="str">
        <f>_xlfn.XLOOKUP(C1374,Employee_Master!A:A,Employee_Master!B:B)</f>
        <v>Pooja Jain</v>
      </c>
      <c r="H1374" t="str">
        <f>_xlfn.XLOOKUP(D1374,Product_Master!A:A,Product_Master!B:B)</f>
        <v>Desk 36</v>
      </c>
      <c r="I1374">
        <f>_xlfn.XLOOKUP(D1374,Product_Master!A:A,Product_Master!D:D)</f>
        <v>12000</v>
      </c>
      <c r="J1374">
        <f t="shared" si="21"/>
        <v>12000</v>
      </c>
      <c r="K1374" t="str">
        <f>_xlfn.XLOOKUP(D1374,Product_Master!A:A,Product_Master!C:C)</f>
        <v>Furniture</v>
      </c>
      <c r="L1374" t="str">
        <f>_xlfn.XLOOKUP(C1374,Employee_Master!A:A,Employee_Master!B:B)</f>
        <v>Pooja Jain</v>
      </c>
    </row>
    <row r="1375" spans="1:12" x14ac:dyDescent="0.3">
      <c r="A1375" t="s">
        <v>1651</v>
      </c>
      <c r="B1375" s="1">
        <v>46007</v>
      </c>
      <c r="C1375" t="s">
        <v>23</v>
      </c>
      <c r="D1375" t="s">
        <v>234</v>
      </c>
      <c r="E1375" t="s">
        <v>277</v>
      </c>
      <c r="F1375">
        <v>2</v>
      </c>
      <c r="G1375" t="str">
        <f>_xlfn.XLOOKUP(C1375,Employee_Master!A:A,Employee_Master!B:B)</f>
        <v>Rohit Jain</v>
      </c>
      <c r="H1375" t="str">
        <f>_xlfn.XLOOKUP(D1375,Product_Master!A:A,Product_Master!B:B)</f>
        <v>Keyboard 33</v>
      </c>
      <c r="I1375">
        <f>_xlfn.XLOOKUP(D1375,Product_Master!A:A,Product_Master!D:D)</f>
        <v>1200</v>
      </c>
      <c r="J1375">
        <f t="shared" si="21"/>
        <v>2400</v>
      </c>
      <c r="K1375" t="str">
        <f>_xlfn.XLOOKUP(D1375,Product_Master!A:A,Product_Master!C:C)</f>
        <v>Electronics</v>
      </c>
      <c r="L1375" t="str">
        <f>_xlfn.XLOOKUP(C1375,Employee_Master!A:A,Employee_Master!B:B)</f>
        <v>Rohit Jain</v>
      </c>
    </row>
    <row r="1376" spans="1:12" x14ac:dyDescent="0.3">
      <c r="A1376" t="s">
        <v>1652</v>
      </c>
      <c r="B1376" s="1">
        <v>45695</v>
      </c>
      <c r="C1376" t="s">
        <v>118</v>
      </c>
      <c r="D1376" t="s">
        <v>228</v>
      </c>
      <c r="E1376" t="s">
        <v>275</v>
      </c>
      <c r="F1376">
        <v>1</v>
      </c>
      <c r="G1376" t="str">
        <f>_xlfn.XLOOKUP(C1376,Employee_Master!A:A,Employee_Master!B:B)</f>
        <v>Pooja Patel</v>
      </c>
      <c r="H1376" t="str">
        <f>_xlfn.XLOOKUP(D1376,Product_Master!A:A,Product_Master!B:B)</f>
        <v>Marker 30</v>
      </c>
      <c r="I1376">
        <f>_xlfn.XLOOKUP(D1376,Product_Master!A:A,Product_Master!D:D)</f>
        <v>50</v>
      </c>
      <c r="J1376">
        <f t="shared" si="21"/>
        <v>50</v>
      </c>
      <c r="K1376" t="str">
        <f>_xlfn.XLOOKUP(D1376,Product_Master!A:A,Product_Master!C:C)</f>
        <v>Office Supplies</v>
      </c>
      <c r="L1376" t="str">
        <f>_xlfn.XLOOKUP(C1376,Employee_Master!A:A,Employee_Master!B:B)</f>
        <v>Pooja Patel</v>
      </c>
    </row>
    <row r="1377" spans="1:12" x14ac:dyDescent="0.3">
      <c r="A1377" t="s">
        <v>1653</v>
      </c>
      <c r="B1377" s="1">
        <v>45943</v>
      </c>
      <c r="C1377" t="s">
        <v>107</v>
      </c>
      <c r="D1377" t="s">
        <v>210</v>
      </c>
      <c r="E1377" t="s">
        <v>281</v>
      </c>
      <c r="F1377">
        <v>10</v>
      </c>
      <c r="G1377" t="str">
        <f>_xlfn.XLOOKUP(C1377,Employee_Master!A:A,Employee_Master!B:B)</f>
        <v>Pooja Jain</v>
      </c>
      <c r="H1377" t="str">
        <f>_xlfn.XLOOKUP(D1377,Product_Master!A:A,Product_Master!B:B)</f>
        <v>Laptop 21</v>
      </c>
      <c r="I1377">
        <f>_xlfn.XLOOKUP(D1377,Product_Master!A:A,Product_Master!D:D)</f>
        <v>60000</v>
      </c>
      <c r="J1377">
        <f t="shared" si="21"/>
        <v>600000</v>
      </c>
      <c r="K1377" t="str">
        <f>_xlfn.XLOOKUP(D1377,Product_Master!A:A,Product_Master!C:C)</f>
        <v>Electronics</v>
      </c>
      <c r="L1377" t="str">
        <f>_xlfn.XLOOKUP(C1377,Employee_Master!A:A,Employee_Master!B:B)</f>
        <v>Pooja Jain</v>
      </c>
    </row>
    <row r="1378" spans="1:12" x14ac:dyDescent="0.3">
      <c r="A1378" t="s">
        <v>1654</v>
      </c>
      <c r="B1378" s="1">
        <v>45818</v>
      </c>
      <c r="C1378" t="s">
        <v>101</v>
      </c>
      <c r="D1378" t="s">
        <v>258</v>
      </c>
      <c r="E1378" t="s">
        <v>290</v>
      </c>
      <c r="F1378">
        <v>4</v>
      </c>
      <c r="G1378" t="str">
        <f>_xlfn.XLOOKUP(C1378,Employee_Master!A:A,Employee_Master!B:B)</f>
        <v>Pooja Verma</v>
      </c>
      <c r="H1378" t="str">
        <f>_xlfn.XLOOKUP(D1378,Product_Master!A:A,Product_Master!B:B)</f>
        <v>Office Chair 45</v>
      </c>
      <c r="I1378">
        <f>_xlfn.XLOOKUP(D1378,Product_Master!A:A,Product_Master!D:D)</f>
        <v>7000</v>
      </c>
      <c r="J1378">
        <f t="shared" si="21"/>
        <v>28000</v>
      </c>
      <c r="K1378" t="str">
        <f>_xlfn.XLOOKUP(D1378,Product_Master!A:A,Product_Master!C:C)</f>
        <v>Furniture</v>
      </c>
      <c r="L1378" t="str">
        <f>_xlfn.XLOOKUP(C1378,Employee_Master!A:A,Employee_Master!B:B)</f>
        <v>Pooja Verma</v>
      </c>
    </row>
    <row r="1379" spans="1:12" x14ac:dyDescent="0.3">
      <c r="A1379" t="s">
        <v>1655</v>
      </c>
      <c r="B1379" s="1">
        <v>45724</v>
      </c>
      <c r="C1379" t="s">
        <v>97</v>
      </c>
      <c r="D1379" t="s">
        <v>192</v>
      </c>
      <c r="E1379" t="s">
        <v>290</v>
      </c>
      <c r="F1379">
        <v>3</v>
      </c>
      <c r="G1379" t="str">
        <f>_xlfn.XLOOKUP(C1379,Employee_Master!A:A,Employee_Master!B:B)</f>
        <v>Anjali Singh</v>
      </c>
      <c r="H1379" t="str">
        <f>_xlfn.XLOOKUP(D1379,Product_Master!A:A,Product_Master!B:B)</f>
        <v>Mouse 12</v>
      </c>
      <c r="I1379">
        <f>_xlfn.XLOOKUP(D1379,Product_Master!A:A,Product_Master!D:D)</f>
        <v>500</v>
      </c>
      <c r="J1379">
        <f t="shared" si="21"/>
        <v>1500</v>
      </c>
      <c r="K1379" t="str">
        <f>_xlfn.XLOOKUP(D1379,Product_Master!A:A,Product_Master!C:C)</f>
        <v>Electronics</v>
      </c>
      <c r="L1379" t="str">
        <f>_xlfn.XLOOKUP(C1379,Employee_Master!A:A,Employee_Master!B:B)</f>
        <v>Anjali Singh</v>
      </c>
    </row>
    <row r="1380" spans="1:12" x14ac:dyDescent="0.3">
      <c r="A1380" t="s">
        <v>1656</v>
      </c>
      <c r="B1380" s="1">
        <v>45895</v>
      </c>
      <c r="C1380" t="s">
        <v>136</v>
      </c>
      <c r="D1380" t="s">
        <v>188</v>
      </c>
      <c r="E1380" t="s">
        <v>290</v>
      </c>
      <c r="F1380">
        <v>2</v>
      </c>
      <c r="G1380" t="str">
        <f>_xlfn.XLOOKUP(C1380,Employee_Master!A:A,Employee_Master!B:B)</f>
        <v>Karan Yadav</v>
      </c>
      <c r="H1380" t="str">
        <f>_xlfn.XLOOKUP(D1380,Product_Master!A:A,Product_Master!B:B)</f>
        <v>Marker 10</v>
      </c>
      <c r="I1380">
        <f>_xlfn.XLOOKUP(D1380,Product_Master!A:A,Product_Master!D:D)</f>
        <v>50</v>
      </c>
      <c r="J1380">
        <f t="shared" si="21"/>
        <v>100</v>
      </c>
      <c r="K1380" t="str">
        <f>_xlfn.XLOOKUP(D1380,Product_Master!A:A,Product_Master!C:C)</f>
        <v>Office Supplies</v>
      </c>
      <c r="L1380" t="str">
        <f>_xlfn.XLOOKUP(C1380,Employee_Master!A:A,Employee_Master!B:B)</f>
        <v>Karan Yadav</v>
      </c>
    </row>
    <row r="1381" spans="1:12" x14ac:dyDescent="0.3">
      <c r="A1381" t="s">
        <v>1657</v>
      </c>
      <c r="B1381" s="1">
        <v>45794</v>
      </c>
      <c r="C1381" t="s">
        <v>72</v>
      </c>
      <c r="D1381" t="s">
        <v>264</v>
      </c>
      <c r="E1381" t="s">
        <v>277</v>
      </c>
      <c r="F1381">
        <v>11</v>
      </c>
      <c r="G1381" t="str">
        <f>_xlfn.XLOOKUP(C1381,Employee_Master!A:A,Employee_Master!B:B)</f>
        <v>Karan Yadav</v>
      </c>
      <c r="H1381" t="str">
        <f>_xlfn.XLOOKUP(D1381,Product_Master!A:A,Product_Master!B:B)</f>
        <v>Notebook 48</v>
      </c>
      <c r="I1381">
        <f>_xlfn.XLOOKUP(D1381,Product_Master!A:A,Product_Master!D:D)</f>
        <v>100</v>
      </c>
      <c r="J1381">
        <f t="shared" si="21"/>
        <v>1100</v>
      </c>
      <c r="K1381" t="str">
        <f>_xlfn.XLOOKUP(D1381,Product_Master!A:A,Product_Master!C:C)</f>
        <v>Office Supplies</v>
      </c>
      <c r="L1381" t="str">
        <f>_xlfn.XLOOKUP(C1381,Employee_Master!A:A,Employee_Master!B:B)</f>
        <v>Karan Yadav</v>
      </c>
    </row>
    <row r="1382" spans="1:12" x14ac:dyDescent="0.3">
      <c r="A1382" t="s">
        <v>1658</v>
      </c>
      <c r="B1382" s="1">
        <v>45912</v>
      </c>
      <c r="C1382" t="s">
        <v>57</v>
      </c>
      <c r="D1382" t="s">
        <v>174</v>
      </c>
      <c r="E1382" t="s">
        <v>290</v>
      </c>
      <c r="F1382">
        <v>7</v>
      </c>
      <c r="G1382" t="str">
        <f>_xlfn.XLOOKUP(C1382,Employee_Master!A:A,Employee_Master!B:B)</f>
        <v>Neha Sharma</v>
      </c>
      <c r="H1382" t="str">
        <f>_xlfn.XLOOKUP(D1382,Product_Master!A:A,Product_Master!B:B)</f>
        <v>Monitor 4</v>
      </c>
      <c r="I1382">
        <f>_xlfn.XLOOKUP(D1382,Product_Master!A:A,Product_Master!D:D)</f>
        <v>15000</v>
      </c>
      <c r="J1382">
        <f t="shared" si="21"/>
        <v>105000</v>
      </c>
      <c r="K1382" t="str">
        <f>_xlfn.XLOOKUP(D1382,Product_Master!A:A,Product_Master!C:C)</f>
        <v>Electronics</v>
      </c>
      <c r="L1382" t="str">
        <f>_xlfn.XLOOKUP(C1382,Employee_Master!A:A,Employee_Master!B:B)</f>
        <v>Neha Sharma</v>
      </c>
    </row>
    <row r="1383" spans="1:12" x14ac:dyDescent="0.3">
      <c r="A1383" t="s">
        <v>1659</v>
      </c>
      <c r="B1383" s="1">
        <v>45937</v>
      </c>
      <c r="C1383" t="s">
        <v>149</v>
      </c>
      <c r="D1383" t="s">
        <v>174</v>
      </c>
      <c r="E1383" t="s">
        <v>275</v>
      </c>
      <c r="F1383">
        <v>10</v>
      </c>
      <c r="G1383" t="str">
        <f>_xlfn.XLOOKUP(C1383,Employee_Master!A:A,Employee_Master!B:B)</f>
        <v>Anjali Verma</v>
      </c>
      <c r="H1383" t="str">
        <f>_xlfn.XLOOKUP(D1383,Product_Master!A:A,Product_Master!B:B)</f>
        <v>Monitor 4</v>
      </c>
      <c r="I1383">
        <f>_xlfn.XLOOKUP(D1383,Product_Master!A:A,Product_Master!D:D)</f>
        <v>15000</v>
      </c>
      <c r="J1383">
        <f t="shared" si="21"/>
        <v>150000</v>
      </c>
      <c r="K1383" t="str">
        <f>_xlfn.XLOOKUP(D1383,Product_Master!A:A,Product_Master!C:C)</f>
        <v>Electronics</v>
      </c>
      <c r="L1383" t="str">
        <f>_xlfn.XLOOKUP(C1383,Employee_Master!A:A,Employee_Master!B:B)</f>
        <v>Anjali Verma</v>
      </c>
    </row>
    <row r="1384" spans="1:12" x14ac:dyDescent="0.3">
      <c r="A1384" t="s">
        <v>1660</v>
      </c>
      <c r="B1384" s="1">
        <v>45713</v>
      </c>
      <c r="C1384" t="s">
        <v>65</v>
      </c>
      <c r="D1384" t="s">
        <v>230</v>
      </c>
      <c r="E1384" t="s">
        <v>275</v>
      </c>
      <c r="F1384">
        <v>3</v>
      </c>
      <c r="G1384" t="str">
        <f>_xlfn.XLOOKUP(C1384,Employee_Master!A:A,Employee_Master!B:B)</f>
        <v>Neha Mehta</v>
      </c>
      <c r="H1384" t="str">
        <f>_xlfn.XLOOKUP(D1384,Product_Master!A:A,Product_Master!B:B)</f>
        <v>Laptop 31</v>
      </c>
      <c r="I1384">
        <f>_xlfn.XLOOKUP(D1384,Product_Master!A:A,Product_Master!D:D)</f>
        <v>60000</v>
      </c>
      <c r="J1384">
        <f t="shared" si="21"/>
        <v>180000</v>
      </c>
      <c r="K1384" t="str">
        <f>_xlfn.XLOOKUP(D1384,Product_Master!A:A,Product_Master!C:C)</f>
        <v>Electronics</v>
      </c>
      <c r="L1384" t="str">
        <f>_xlfn.XLOOKUP(C1384,Employee_Master!A:A,Employee_Master!B:B)</f>
        <v>Neha Mehta</v>
      </c>
    </row>
    <row r="1385" spans="1:12" x14ac:dyDescent="0.3">
      <c r="A1385" t="s">
        <v>1661</v>
      </c>
      <c r="B1385" s="1">
        <v>45791</v>
      </c>
      <c r="C1385" t="s">
        <v>159</v>
      </c>
      <c r="D1385" t="s">
        <v>179</v>
      </c>
      <c r="E1385" t="s">
        <v>275</v>
      </c>
      <c r="F1385">
        <v>16</v>
      </c>
      <c r="G1385" t="str">
        <f>_xlfn.XLOOKUP(C1385,Employee_Master!A:A,Employee_Master!B:B)</f>
        <v>Karan Sharma</v>
      </c>
      <c r="H1385" t="str">
        <f>_xlfn.XLOOKUP(D1385,Product_Master!A:A,Product_Master!B:B)</f>
        <v>Desk 6</v>
      </c>
      <c r="I1385">
        <f>_xlfn.XLOOKUP(D1385,Product_Master!A:A,Product_Master!D:D)</f>
        <v>12000</v>
      </c>
      <c r="J1385">
        <f t="shared" si="21"/>
        <v>192000</v>
      </c>
      <c r="K1385" t="str">
        <f>_xlfn.XLOOKUP(D1385,Product_Master!A:A,Product_Master!C:C)</f>
        <v>Furniture</v>
      </c>
      <c r="L1385" t="str">
        <f>_xlfn.XLOOKUP(C1385,Employee_Master!A:A,Employee_Master!B:B)</f>
        <v>Karan Sharma</v>
      </c>
    </row>
    <row r="1386" spans="1:12" x14ac:dyDescent="0.3">
      <c r="A1386" t="s">
        <v>1662</v>
      </c>
      <c r="B1386" s="1">
        <v>45858</v>
      </c>
      <c r="C1386" t="s">
        <v>130</v>
      </c>
      <c r="D1386" t="s">
        <v>232</v>
      </c>
      <c r="E1386" t="s">
        <v>290</v>
      </c>
      <c r="F1386">
        <v>15</v>
      </c>
      <c r="G1386" t="str">
        <f>_xlfn.XLOOKUP(C1386,Employee_Master!A:A,Employee_Master!B:B)</f>
        <v>Sneha Gupta</v>
      </c>
      <c r="H1386" t="str">
        <f>_xlfn.XLOOKUP(D1386,Product_Master!A:A,Product_Master!B:B)</f>
        <v>Mouse 32</v>
      </c>
      <c r="I1386">
        <f>_xlfn.XLOOKUP(D1386,Product_Master!A:A,Product_Master!D:D)</f>
        <v>500</v>
      </c>
      <c r="J1386">
        <f t="shared" si="21"/>
        <v>7500</v>
      </c>
      <c r="K1386" t="str">
        <f>_xlfn.XLOOKUP(D1386,Product_Master!A:A,Product_Master!C:C)</f>
        <v>Electronics</v>
      </c>
      <c r="L1386" t="str">
        <f>_xlfn.XLOOKUP(C1386,Employee_Master!A:A,Employee_Master!B:B)</f>
        <v>Sneha Gupta</v>
      </c>
    </row>
    <row r="1387" spans="1:12" x14ac:dyDescent="0.3">
      <c r="A1387" t="s">
        <v>1663</v>
      </c>
      <c r="B1387" s="1">
        <v>45835</v>
      </c>
      <c r="C1387" t="s">
        <v>159</v>
      </c>
      <c r="D1387" t="s">
        <v>262</v>
      </c>
      <c r="E1387" t="s">
        <v>290</v>
      </c>
      <c r="F1387">
        <v>10</v>
      </c>
      <c r="G1387" t="str">
        <f>_xlfn.XLOOKUP(C1387,Employee_Master!A:A,Employee_Master!B:B)</f>
        <v>Karan Sharma</v>
      </c>
      <c r="H1387" t="str">
        <f>_xlfn.XLOOKUP(D1387,Product_Master!A:A,Product_Master!B:B)</f>
        <v>Cabinet 47</v>
      </c>
      <c r="I1387">
        <f>_xlfn.XLOOKUP(D1387,Product_Master!A:A,Product_Master!D:D)</f>
        <v>10000</v>
      </c>
      <c r="J1387">
        <f t="shared" si="21"/>
        <v>100000</v>
      </c>
      <c r="K1387" t="str">
        <f>_xlfn.XLOOKUP(D1387,Product_Master!A:A,Product_Master!C:C)</f>
        <v>Furniture</v>
      </c>
      <c r="L1387" t="str">
        <f>_xlfn.XLOOKUP(C1387,Employee_Master!A:A,Employee_Master!B:B)</f>
        <v>Karan Sharma</v>
      </c>
    </row>
    <row r="1388" spans="1:12" x14ac:dyDescent="0.3">
      <c r="A1388" t="s">
        <v>1664</v>
      </c>
      <c r="B1388" s="1">
        <v>45684</v>
      </c>
      <c r="C1388" t="s">
        <v>23</v>
      </c>
      <c r="D1388" t="s">
        <v>260</v>
      </c>
      <c r="E1388" t="s">
        <v>277</v>
      </c>
      <c r="F1388">
        <v>16</v>
      </c>
      <c r="G1388" t="str">
        <f>_xlfn.XLOOKUP(C1388,Employee_Master!A:A,Employee_Master!B:B)</f>
        <v>Rohit Jain</v>
      </c>
      <c r="H1388" t="str">
        <f>_xlfn.XLOOKUP(D1388,Product_Master!A:A,Product_Master!B:B)</f>
        <v>Desk 46</v>
      </c>
      <c r="I1388">
        <f>_xlfn.XLOOKUP(D1388,Product_Master!A:A,Product_Master!D:D)</f>
        <v>12000</v>
      </c>
      <c r="J1388">
        <f t="shared" si="21"/>
        <v>192000</v>
      </c>
      <c r="K1388" t="str">
        <f>_xlfn.XLOOKUP(D1388,Product_Master!A:A,Product_Master!C:C)</f>
        <v>Furniture</v>
      </c>
      <c r="L1388" t="str">
        <f>_xlfn.XLOOKUP(C1388,Employee_Master!A:A,Employee_Master!B:B)</f>
        <v>Rohit Jain</v>
      </c>
    </row>
    <row r="1389" spans="1:12" x14ac:dyDescent="0.3">
      <c r="A1389" t="s">
        <v>1665</v>
      </c>
      <c r="B1389" s="1">
        <v>45799</v>
      </c>
      <c r="C1389" t="s">
        <v>65</v>
      </c>
      <c r="D1389" t="s">
        <v>234</v>
      </c>
      <c r="E1389" t="s">
        <v>277</v>
      </c>
      <c r="F1389">
        <v>2</v>
      </c>
      <c r="G1389" t="str">
        <f>_xlfn.XLOOKUP(C1389,Employee_Master!A:A,Employee_Master!B:B)</f>
        <v>Neha Mehta</v>
      </c>
      <c r="H1389" t="str">
        <f>_xlfn.XLOOKUP(D1389,Product_Master!A:A,Product_Master!B:B)</f>
        <v>Keyboard 33</v>
      </c>
      <c r="I1389">
        <f>_xlfn.XLOOKUP(D1389,Product_Master!A:A,Product_Master!D:D)</f>
        <v>1200</v>
      </c>
      <c r="J1389">
        <f t="shared" si="21"/>
        <v>2400</v>
      </c>
      <c r="K1389" t="str">
        <f>_xlfn.XLOOKUP(D1389,Product_Master!A:A,Product_Master!C:C)</f>
        <v>Electronics</v>
      </c>
      <c r="L1389" t="str">
        <f>_xlfn.XLOOKUP(C1389,Employee_Master!A:A,Employee_Master!B:B)</f>
        <v>Neha Mehta</v>
      </c>
    </row>
    <row r="1390" spans="1:12" x14ac:dyDescent="0.3">
      <c r="A1390" t="s">
        <v>1666</v>
      </c>
      <c r="B1390" s="1">
        <v>45852</v>
      </c>
      <c r="C1390" t="s">
        <v>51</v>
      </c>
      <c r="D1390" t="s">
        <v>174</v>
      </c>
      <c r="E1390" t="s">
        <v>290</v>
      </c>
      <c r="F1390">
        <v>9</v>
      </c>
      <c r="G1390" t="str">
        <f>_xlfn.XLOOKUP(C1390,Employee_Master!A:A,Employee_Master!B:B)</f>
        <v>Vikas Agarwal</v>
      </c>
      <c r="H1390" t="str">
        <f>_xlfn.XLOOKUP(D1390,Product_Master!A:A,Product_Master!B:B)</f>
        <v>Monitor 4</v>
      </c>
      <c r="I1390">
        <f>_xlfn.XLOOKUP(D1390,Product_Master!A:A,Product_Master!D:D)</f>
        <v>15000</v>
      </c>
      <c r="J1390">
        <f t="shared" si="21"/>
        <v>135000</v>
      </c>
      <c r="K1390" t="str">
        <f>_xlfn.XLOOKUP(D1390,Product_Master!A:A,Product_Master!C:C)</f>
        <v>Electronics</v>
      </c>
      <c r="L1390" t="str">
        <f>_xlfn.XLOOKUP(C1390,Employee_Master!A:A,Employee_Master!B:B)</f>
        <v>Vikas Agarwal</v>
      </c>
    </row>
    <row r="1391" spans="1:12" x14ac:dyDescent="0.3">
      <c r="A1391" t="s">
        <v>1667</v>
      </c>
      <c r="B1391" s="1">
        <v>45698</v>
      </c>
      <c r="C1391" t="s">
        <v>72</v>
      </c>
      <c r="D1391" t="s">
        <v>266</v>
      </c>
      <c r="E1391" t="s">
        <v>281</v>
      </c>
      <c r="F1391">
        <v>1</v>
      </c>
      <c r="G1391" t="str">
        <f>_xlfn.XLOOKUP(C1391,Employee_Master!A:A,Employee_Master!B:B)</f>
        <v>Karan Yadav</v>
      </c>
      <c r="H1391" t="str">
        <f>_xlfn.XLOOKUP(D1391,Product_Master!A:A,Product_Master!B:B)</f>
        <v>Printer Paper 49</v>
      </c>
      <c r="I1391">
        <f>_xlfn.XLOOKUP(D1391,Product_Master!A:A,Product_Master!D:D)</f>
        <v>300</v>
      </c>
      <c r="J1391">
        <f t="shared" si="21"/>
        <v>300</v>
      </c>
      <c r="K1391" t="str">
        <f>_xlfn.XLOOKUP(D1391,Product_Master!A:A,Product_Master!C:C)</f>
        <v>Office Supplies</v>
      </c>
      <c r="L1391" t="str">
        <f>_xlfn.XLOOKUP(C1391,Employee_Master!A:A,Employee_Master!B:B)</f>
        <v>Karan Yadav</v>
      </c>
    </row>
    <row r="1392" spans="1:12" x14ac:dyDescent="0.3">
      <c r="A1392" t="s">
        <v>1668</v>
      </c>
      <c r="B1392" s="1">
        <v>45896</v>
      </c>
      <c r="C1392" t="s">
        <v>71</v>
      </c>
      <c r="D1392" t="s">
        <v>218</v>
      </c>
      <c r="E1392" t="s">
        <v>290</v>
      </c>
      <c r="F1392">
        <v>19</v>
      </c>
      <c r="G1392" t="str">
        <f>_xlfn.XLOOKUP(C1392,Employee_Master!A:A,Employee_Master!B:B)</f>
        <v>Amit Mehta</v>
      </c>
      <c r="H1392" t="str">
        <f>_xlfn.XLOOKUP(D1392,Product_Master!A:A,Product_Master!B:B)</f>
        <v>Office Chair 25</v>
      </c>
      <c r="I1392">
        <f>_xlfn.XLOOKUP(D1392,Product_Master!A:A,Product_Master!D:D)</f>
        <v>7000</v>
      </c>
      <c r="J1392">
        <f t="shared" si="21"/>
        <v>133000</v>
      </c>
      <c r="K1392" t="str">
        <f>_xlfn.XLOOKUP(D1392,Product_Master!A:A,Product_Master!C:C)</f>
        <v>Furniture</v>
      </c>
      <c r="L1392" t="str">
        <f>_xlfn.XLOOKUP(C1392,Employee_Master!A:A,Employee_Master!B:B)</f>
        <v>Amit Mehta</v>
      </c>
    </row>
    <row r="1393" spans="1:12" x14ac:dyDescent="0.3">
      <c r="A1393" t="s">
        <v>1669</v>
      </c>
      <c r="B1393" s="1">
        <v>45732</v>
      </c>
      <c r="C1393" t="s">
        <v>132</v>
      </c>
      <c r="D1393" t="s">
        <v>214</v>
      </c>
      <c r="E1393" t="s">
        <v>290</v>
      </c>
      <c r="F1393">
        <v>4</v>
      </c>
      <c r="G1393" t="str">
        <f>_xlfn.XLOOKUP(C1393,Employee_Master!A:A,Employee_Master!B:B)</f>
        <v>Anjali Kumar</v>
      </c>
      <c r="H1393" t="str">
        <f>_xlfn.XLOOKUP(D1393,Product_Master!A:A,Product_Master!B:B)</f>
        <v>Keyboard 23</v>
      </c>
      <c r="I1393">
        <f>_xlfn.XLOOKUP(D1393,Product_Master!A:A,Product_Master!D:D)</f>
        <v>1200</v>
      </c>
      <c r="J1393">
        <f t="shared" si="21"/>
        <v>4800</v>
      </c>
      <c r="K1393" t="str">
        <f>_xlfn.XLOOKUP(D1393,Product_Master!A:A,Product_Master!C:C)</f>
        <v>Electronics</v>
      </c>
      <c r="L1393" t="str">
        <f>_xlfn.XLOOKUP(C1393,Employee_Master!A:A,Employee_Master!B:B)</f>
        <v>Anjali Kumar</v>
      </c>
    </row>
    <row r="1394" spans="1:12" x14ac:dyDescent="0.3">
      <c r="A1394" t="s">
        <v>1670</v>
      </c>
      <c r="B1394" s="1">
        <v>45708</v>
      </c>
      <c r="C1394" t="s">
        <v>158</v>
      </c>
      <c r="D1394" t="s">
        <v>218</v>
      </c>
      <c r="E1394" t="s">
        <v>277</v>
      </c>
      <c r="F1394">
        <v>18</v>
      </c>
      <c r="G1394" t="str">
        <f>_xlfn.XLOOKUP(C1394,Employee_Master!A:A,Employee_Master!B:B)</f>
        <v>Rohit Yadav</v>
      </c>
      <c r="H1394" t="str">
        <f>_xlfn.XLOOKUP(D1394,Product_Master!A:A,Product_Master!B:B)</f>
        <v>Office Chair 25</v>
      </c>
      <c r="I1394">
        <f>_xlfn.XLOOKUP(D1394,Product_Master!A:A,Product_Master!D:D)</f>
        <v>7000</v>
      </c>
      <c r="J1394">
        <f t="shared" si="21"/>
        <v>126000</v>
      </c>
      <c r="K1394" t="str">
        <f>_xlfn.XLOOKUP(D1394,Product_Master!A:A,Product_Master!C:C)</f>
        <v>Furniture</v>
      </c>
      <c r="L1394" t="str">
        <f>_xlfn.XLOOKUP(C1394,Employee_Master!A:A,Employee_Master!B:B)</f>
        <v>Rohit Yadav</v>
      </c>
    </row>
    <row r="1395" spans="1:12" x14ac:dyDescent="0.3">
      <c r="A1395" t="s">
        <v>1671</v>
      </c>
      <c r="B1395" s="1">
        <v>45728</v>
      </c>
      <c r="C1395" t="s">
        <v>38</v>
      </c>
      <c r="D1395" t="s">
        <v>254</v>
      </c>
      <c r="E1395" t="s">
        <v>275</v>
      </c>
      <c r="F1395">
        <v>19</v>
      </c>
      <c r="G1395" t="str">
        <f>_xlfn.XLOOKUP(C1395,Employee_Master!A:A,Employee_Master!B:B)</f>
        <v>Karan Gupta</v>
      </c>
      <c r="H1395" t="str">
        <f>_xlfn.XLOOKUP(D1395,Product_Master!A:A,Product_Master!B:B)</f>
        <v>Keyboard 43</v>
      </c>
      <c r="I1395">
        <f>_xlfn.XLOOKUP(D1395,Product_Master!A:A,Product_Master!D:D)</f>
        <v>1200</v>
      </c>
      <c r="J1395">
        <f t="shared" si="21"/>
        <v>22800</v>
      </c>
      <c r="K1395" t="str">
        <f>_xlfn.XLOOKUP(D1395,Product_Master!A:A,Product_Master!C:C)</f>
        <v>Electronics</v>
      </c>
      <c r="L1395" t="str">
        <f>_xlfn.XLOOKUP(C1395,Employee_Master!A:A,Employee_Master!B:B)</f>
        <v>Karan Gupta</v>
      </c>
    </row>
    <row r="1396" spans="1:12" x14ac:dyDescent="0.3">
      <c r="A1396" t="s">
        <v>1672</v>
      </c>
      <c r="B1396" s="1">
        <v>45972</v>
      </c>
      <c r="C1396" t="s">
        <v>129</v>
      </c>
      <c r="D1396" t="s">
        <v>202</v>
      </c>
      <c r="E1396" t="s">
        <v>277</v>
      </c>
      <c r="F1396">
        <v>11</v>
      </c>
      <c r="G1396" t="str">
        <f>_xlfn.XLOOKUP(C1396,Employee_Master!A:A,Employee_Master!B:B)</f>
        <v>Rohit Jain</v>
      </c>
      <c r="H1396" t="str">
        <f>_xlfn.XLOOKUP(D1396,Product_Master!A:A,Product_Master!B:B)</f>
        <v>Cabinet 17</v>
      </c>
      <c r="I1396">
        <f>_xlfn.XLOOKUP(D1396,Product_Master!A:A,Product_Master!D:D)</f>
        <v>10000</v>
      </c>
      <c r="J1396">
        <f t="shared" si="21"/>
        <v>110000</v>
      </c>
      <c r="K1396" t="str">
        <f>_xlfn.XLOOKUP(D1396,Product_Master!A:A,Product_Master!C:C)</f>
        <v>Furniture</v>
      </c>
      <c r="L1396" t="str">
        <f>_xlfn.XLOOKUP(C1396,Employee_Master!A:A,Employee_Master!B:B)</f>
        <v>Rohit Jain</v>
      </c>
    </row>
    <row r="1397" spans="1:12" x14ac:dyDescent="0.3">
      <c r="A1397" t="s">
        <v>1673</v>
      </c>
      <c r="B1397" s="1">
        <v>45774</v>
      </c>
      <c r="C1397" t="s">
        <v>122</v>
      </c>
      <c r="D1397" t="s">
        <v>228</v>
      </c>
      <c r="E1397" t="s">
        <v>281</v>
      </c>
      <c r="F1397">
        <v>9</v>
      </c>
      <c r="G1397" t="str">
        <f>_xlfn.XLOOKUP(C1397,Employee_Master!A:A,Employee_Master!B:B)</f>
        <v>Sneha Agarwal</v>
      </c>
      <c r="H1397" t="str">
        <f>_xlfn.XLOOKUP(D1397,Product_Master!A:A,Product_Master!B:B)</f>
        <v>Marker 30</v>
      </c>
      <c r="I1397">
        <f>_xlfn.XLOOKUP(D1397,Product_Master!A:A,Product_Master!D:D)</f>
        <v>50</v>
      </c>
      <c r="J1397">
        <f t="shared" si="21"/>
        <v>450</v>
      </c>
      <c r="K1397" t="str">
        <f>_xlfn.XLOOKUP(D1397,Product_Master!A:A,Product_Master!C:C)</f>
        <v>Office Supplies</v>
      </c>
      <c r="L1397" t="str">
        <f>_xlfn.XLOOKUP(C1397,Employee_Master!A:A,Employee_Master!B:B)</f>
        <v>Sneha Agarwal</v>
      </c>
    </row>
    <row r="1398" spans="1:12" x14ac:dyDescent="0.3">
      <c r="A1398" t="s">
        <v>1674</v>
      </c>
      <c r="B1398" s="1">
        <v>45719</v>
      </c>
      <c r="C1398" t="s">
        <v>70</v>
      </c>
      <c r="D1398" t="s">
        <v>234</v>
      </c>
      <c r="E1398" t="s">
        <v>290</v>
      </c>
      <c r="F1398">
        <v>7</v>
      </c>
      <c r="G1398" t="str">
        <f>_xlfn.XLOOKUP(C1398,Employee_Master!A:A,Employee_Master!B:B)</f>
        <v>Rohit Jain</v>
      </c>
      <c r="H1398" t="str">
        <f>_xlfn.XLOOKUP(D1398,Product_Master!A:A,Product_Master!B:B)</f>
        <v>Keyboard 33</v>
      </c>
      <c r="I1398">
        <f>_xlfn.XLOOKUP(D1398,Product_Master!A:A,Product_Master!D:D)</f>
        <v>1200</v>
      </c>
      <c r="J1398">
        <f t="shared" si="21"/>
        <v>8400</v>
      </c>
      <c r="K1398" t="str">
        <f>_xlfn.XLOOKUP(D1398,Product_Master!A:A,Product_Master!C:C)</f>
        <v>Electronics</v>
      </c>
      <c r="L1398" t="str">
        <f>_xlfn.XLOOKUP(C1398,Employee_Master!A:A,Employee_Master!B:B)</f>
        <v>Rohit Jain</v>
      </c>
    </row>
    <row r="1399" spans="1:12" x14ac:dyDescent="0.3">
      <c r="A1399" t="s">
        <v>1675</v>
      </c>
      <c r="B1399" s="1">
        <v>45938</v>
      </c>
      <c r="C1399" t="s">
        <v>57</v>
      </c>
      <c r="D1399" t="s">
        <v>228</v>
      </c>
      <c r="E1399" t="s">
        <v>290</v>
      </c>
      <c r="F1399">
        <v>12</v>
      </c>
      <c r="G1399" t="str">
        <f>_xlfn.XLOOKUP(C1399,Employee_Master!A:A,Employee_Master!B:B)</f>
        <v>Neha Sharma</v>
      </c>
      <c r="H1399" t="str">
        <f>_xlfn.XLOOKUP(D1399,Product_Master!A:A,Product_Master!B:B)</f>
        <v>Marker 30</v>
      </c>
      <c r="I1399">
        <f>_xlfn.XLOOKUP(D1399,Product_Master!A:A,Product_Master!D:D)</f>
        <v>50</v>
      </c>
      <c r="J1399">
        <f t="shared" si="21"/>
        <v>600</v>
      </c>
      <c r="K1399" t="str">
        <f>_xlfn.XLOOKUP(D1399,Product_Master!A:A,Product_Master!C:C)</f>
        <v>Office Supplies</v>
      </c>
      <c r="L1399" t="str">
        <f>_xlfn.XLOOKUP(C1399,Employee_Master!A:A,Employee_Master!B:B)</f>
        <v>Neha Sharma</v>
      </c>
    </row>
    <row r="1400" spans="1:12" x14ac:dyDescent="0.3">
      <c r="A1400" t="s">
        <v>1676</v>
      </c>
      <c r="B1400" s="1">
        <v>45918</v>
      </c>
      <c r="C1400" t="s">
        <v>98</v>
      </c>
      <c r="D1400" t="s">
        <v>172</v>
      </c>
      <c r="E1400" t="s">
        <v>277</v>
      </c>
      <c r="F1400">
        <v>20</v>
      </c>
      <c r="G1400" t="str">
        <f>_xlfn.XLOOKUP(C1400,Employee_Master!A:A,Employee_Master!B:B)</f>
        <v>Vikas Yadav</v>
      </c>
      <c r="H1400" t="str">
        <f>_xlfn.XLOOKUP(D1400,Product_Master!A:A,Product_Master!B:B)</f>
        <v>Keyboard 3</v>
      </c>
      <c r="I1400">
        <f>_xlfn.XLOOKUP(D1400,Product_Master!A:A,Product_Master!D:D)</f>
        <v>1200</v>
      </c>
      <c r="J1400">
        <f t="shared" si="21"/>
        <v>24000</v>
      </c>
      <c r="K1400" t="str">
        <f>_xlfn.XLOOKUP(D1400,Product_Master!A:A,Product_Master!C:C)</f>
        <v>Electronics</v>
      </c>
      <c r="L1400" t="str">
        <f>_xlfn.XLOOKUP(C1400,Employee_Master!A:A,Employee_Master!B:B)</f>
        <v>Vikas Yadav</v>
      </c>
    </row>
    <row r="1401" spans="1:12" x14ac:dyDescent="0.3">
      <c r="A1401" t="s">
        <v>1677</v>
      </c>
      <c r="B1401" s="1">
        <v>45956</v>
      </c>
      <c r="C1401" t="s">
        <v>110</v>
      </c>
      <c r="D1401" t="s">
        <v>174</v>
      </c>
      <c r="E1401" t="s">
        <v>277</v>
      </c>
      <c r="F1401">
        <v>16</v>
      </c>
      <c r="G1401" t="str">
        <f>_xlfn.XLOOKUP(C1401,Employee_Master!A:A,Employee_Master!B:B)</f>
        <v>Pooja Sharma</v>
      </c>
      <c r="H1401" t="str">
        <f>_xlfn.XLOOKUP(D1401,Product_Master!A:A,Product_Master!B:B)</f>
        <v>Monitor 4</v>
      </c>
      <c r="I1401">
        <f>_xlfn.XLOOKUP(D1401,Product_Master!A:A,Product_Master!D:D)</f>
        <v>15000</v>
      </c>
      <c r="J1401">
        <f t="shared" si="21"/>
        <v>240000</v>
      </c>
      <c r="K1401" t="str">
        <f>_xlfn.XLOOKUP(D1401,Product_Master!A:A,Product_Master!C:C)</f>
        <v>Electronics</v>
      </c>
      <c r="L1401" t="str">
        <f>_xlfn.XLOOKUP(C1401,Employee_Master!A:A,Employee_Master!B:B)</f>
        <v>Pooja Sharma</v>
      </c>
    </row>
    <row r="1402" spans="1:12" x14ac:dyDescent="0.3">
      <c r="A1402" t="s">
        <v>1678</v>
      </c>
      <c r="B1402" s="1">
        <v>45710</v>
      </c>
      <c r="C1402" t="s">
        <v>41</v>
      </c>
      <c r="D1402" t="s">
        <v>190</v>
      </c>
      <c r="E1402" t="s">
        <v>290</v>
      </c>
      <c r="F1402">
        <v>6</v>
      </c>
      <c r="G1402" t="str">
        <f>_xlfn.XLOOKUP(C1402,Employee_Master!A:A,Employee_Master!B:B)</f>
        <v>Neha Mehta</v>
      </c>
      <c r="H1402" t="str">
        <f>_xlfn.XLOOKUP(D1402,Product_Master!A:A,Product_Master!B:B)</f>
        <v>Laptop 11</v>
      </c>
      <c r="I1402">
        <f>_xlfn.XLOOKUP(D1402,Product_Master!A:A,Product_Master!D:D)</f>
        <v>60000</v>
      </c>
      <c r="J1402">
        <f t="shared" si="21"/>
        <v>360000</v>
      </c>
      <c r="K1402" t="str">
        <f>_xlfn.XLOOKUP(D1402,Product_Master!A:A,Product_Master!C:C)</f>
        <v>Electronics</v>
      </c>
      <c r="L1402" t="str">
        <f>_xlfn.XLOOKUP(C1402,Employee_Master!A:A,Employee_Master!B:B)</f>
        <v>Neha Mehta</v>
      </c>
    </row>
    <row r="1403" spans="1:12" x14ac:dyDescent="0.3">
      <c r="A1403" t="s">
        <v>1679</v>
      </c>
      <c r="B1403" s="1">
        <v>45681</v>
      </c>
      <c r="C1403" t="s">
        <v>126</v>
      </c>
      <c r="D1403" t="s">
        <v>246</v>
      </c>
      <c r="E1403" t="s">
        <v>290</v>
      </c>
      <c r="F1403">
        <v>4</v>
      </c>
      <c r="G1403" t="str">
        <f>_xlfn.XLOOKUP(C1403,Employee_Master!A:A,Employee_Master!B:B)</f>
        <v>Karan Singh</v>
      </c>
      <c r="H1403" t="str">
        <f>_xlfn.XLOOKUP(D1403,Product_Master!A:A,Product_Master!B:B)</f>
        <v>Printer Paper 39</v>
      </c>
      <c r="I1403">
        <f>_xlfn.XLOOKUP(D1403,Product_Master!A:A,Product_Master!D:D)</f>
        <v>300</v>
      </c>
      <c r="J1403">
        <f t="shared" si="21"/>
        <v>1200</v>
      </c>
      <c r="K1403" t="str">
        <f>_xlfn.XLOOKUP(D1403,Product_Master!A:A,Product_Master!C:C)</f>
        <v>Office Supplies</v>
      </c>
      <c r="L1403" t="str">
        <f>_xlfn.XLOOKUP(C1403,Employee_Master!A:A,Employee_Master!B:B)</f>
        <v>Karan Singh</v>
      </c>
    </row>
    <row r="1404" spans="1:12" x14ac:dyDescent="0.3">
      <c r="A1404" t="s">
        <v>1680</v>
      </c>
      <c r="B1404" s="1">
        <v>45919</v>
      </c>
      <c r="C1404" t="s">
        <v>110</v>
      </c>
      <c r="D1404" t="s">
        <v>222</v>
      </c>
      <c r="E1404" t="s">
        <v>275</v>
      </c>
      <c r="F1404">
        <v>4</v>
      </c>
      <c r="G1404" t="str">
        <f>_xlfn.XLOOKUP(C1404,Employee_Master!A:A,Employee_Master!B:B)</f>
        <v>Pooja Sharma</v>
      </c>
      <c r="H1404" t="str">
        <f>_xlfn.XLOOKUP(D1404,Product_Master!A:A,Product_Master!B:B)</f>
        <v>Cabinet 27</v>
      </c>
      <c r="I1404">
        <f>_xlfn.XLOOKUP(D1404,Product_Master!A:A,Product_Master!D:D)</f>
        <v>10000</v>
      </c>
      <c r="J1404">
        <f t="shared" si="21"/>
        <v>40000</v>
      </c>
      <c r="K1404" t="str">
        <f>_xlfn.XLOOKUP(D1404,Product_Master!A:A,Product_Master!C:C)</f>
        <v>Furniture</v>
      </c>
      <c r="L1404" t="str">
        <f>_xlfn.XLOOKUP(C1404,Employee_Master!A:A,Employee_Master!B:B)</f>
        <v>Pooja Sharma</v>
      </c>
    </row>
    <row r="1405" spans="1:12" x14ac:dyDescent="0.3">
      <c r="A1405" t="s">
        <v>1681</v>
      </c>
      <c r="B1405" s="1">
        <v>45778</v>
      </c>
      <c r="C1405" t="s">
        <v>47</v>
      </c>
      <c r="D1405" t="s">
        <v>220</v>
      </c>
      <c r="E1405" t="s">
        <v>277</v>
      </c>
      <c r="F1405">
        <v>3</v>
      </c>
      <c r="G1405" t="str">
        <f>_xlfn.XLOOKUP(C1405,Employee_Master!A:A,Employee_Master!B:B)</f>
        <v>Amit Mehta</v>
      </c>
      <c r="H1405" t="str">
        <f>_xlfn.XLOOKUP(D1405,Product_Master!A:A,Product_Master!B:B)</f>
        <v>Desk 26</v>
      </c>
      <c r="I1405">
        <f>_xlfn.XLOOKUP(D1405,Product_Master!A:A,Product_Master!D:D)</f>
        <v>12000</v>
      </c>
      <c r="J1405">
        <f t="shared" si="21"/>
        <v>36000</v>
      </c>
      <c r="K1405" t="str">
        <f>_xlfn.XLOOKUP(D1405,Product_Master!A:A,Product_Master!C:C)</f>
        <v>Furniture</v>
      </c>
      <c r="L1405" t="str">
        <f>_xlfn.XLOOKUP(C1405,Employee_Master!A:A,Employee_Master!B:B)</f>
        <v>Amit Mehta</v>
      </c>
    </row>
    <row r="1406" spans="1:12" x14ac:dyDescent="0.3">
      <c r="A1406" t="s">
        <v>1682</v>
      </c>
      <c r="B1406" s="1">
        <v>45731</v>
      </c>
      <c r="C1406" t="s">
        <v>75</v>
      </c>
      <c r="D1406" t="s">
        <v>214</v>
      </c>
      <c r="E1406" t="s">
        <v>275</v>
      </c>
      <c r="F1406">
        <v>17</v>
      </c>
      <c r="G1406" t="str">
        <f>_xlfn.XLOOKUP(C1406,Employee_Master!A:A,Employee_Master!B:B)</f>
        <v>Vikas Sharma</v>
      </c>
      <c r="H1406" t="str">
        <f>_xlfn.XLOOKUP(D1406,Product_Master!A:A,Product_Master!B:B)</f>
        <v>Keyboard 23</v>
      </c>
      <c r="I1406">
        <f>_xlfn.XLOOKUP(D1406,Product_Master!A:A,Product_Master!D:D)</f>
        <v>1200</v>
      </c>
      <c r="J1406">
        <f t="shared" si="21"/>
        <v>20400</v>
      </c>
      <c r="K1406" t="str">
        <f>_xlfn.XLOOKUP(D1406,Product_Master!A:A,Product_Master!C:C)</f>
        <v>Electronics</v>
      </c>
      <c r="L1406" t="str">
        <f>_xlfn.XLOOKUP(C1406,Employee_Master!A:A,Employee_Master!B:B)</f>
        <v>Vikas Sharma</v>
      </c>
    </row>
    <row r="1407" spans="1:12" x14ac:dyDescent="0.3">
      <c r="A1407" t="s">
        <v>1683</v>
      </c>
      <c r="B1407" s="1">
        <v>45674</v>
      </c>
      <c r="C1407" t="s">
        <v>43</v>
      </c>
      <c r="D1407" t="s">
        <v>258</v>
      </c>
      <c r="E1407" t="s">
        <v>275</v>
      </c>
      <c r="F1407">
        <v>5</v>
      </c>
      <c r="G1407" t="str">
        <f>_xlfn.XLOOKUP(C1407,Employee_Master!A:A,Employee_Master!B:B)</f>
        <v>Anjali Kumar</v>
      </c>
      <c r="H1407" t="str">
        <f>_xlfn.XLOOKUP(D1407,Product_Master!A:A,Product_Master!B:B)</f>
        <v>Office Chair 45</v>
      </c>
      <c r="I1407">
        <f>_xlfn.XLOOKUP(D1407,Product_Master!A:A,Product_Master!D:D)</f>
        <v>7000</v>
      </c>
      <c r="J1407">
        <f t="shared" si="21"/>
        <v>35000</v>
      </c>
      <c r="K1407" t="str">
        <f>_xlfn.XLOOKUP(D1407,Product_Master!A:A,Product_Master!C:C)</f>
        <v>Furniture</v>
      </c>
      <c r="L1407" t="str">
        <f>_xlfn.XLOOKUP(C1407,Employee_Master!A:A,Employee_Master!B:B)</f>
        <v>Anjali Kumar</v>
      </c>
    </row>
    <row r="1408" spans="1:12" x14ac:dyDescent="0.3">
      <c r="A1408" t="s">
        <v>1684</v>
      </c>
      <c r="B1408" s="1">
        <v>45733</v>
      </c>
      <c r="C1408" t="s">
        <v>114</v>
      </c>
      <c r="D1408" t="s">
        <v>258</v>
      </c>
      <c r="E1408" t="s">
        <v>277</v>
      </c>
      <c r="F1408">
        <v>16</v>
      </c>
      <c r="G1408" t="str">
        <f>_xlfn.XLOOKUP(C1408,Employee_Master!A:A,Employee_Master!B:B)</f>
        <v>Anjali Sharma</v>
      </c>
      <c r="H1408" t="str">
        <f>_xlfn.XLOOKUP(D1408,Product_Master!A:A,Product_Master!B:B)</f>
        <v>Office Chair 45</v>
      </c>
      <c r="I1408">
        <f>_xlfn.XLOOKUP(D1408,Product_Master!A:A,Product_Master!D:D)</f>
        <v>7000</v>
      </c>
      <c r="J1408">
        <f t="shared" si="21"/>
        <v>112000</v>
      </c>
      <c r="K1408" t="str">
        <f>_xlfn.XLOOKUP(D1408,Product_Master!A:A,Product_Master!C:C)</f>
        <v>Furniture</v>
      </c>
      <c r="L1408" t="str">
        <f>_xlfn.XLOOKUP(C1408,Employee_Master!A:A,Employee_Master!B:B)</f>
        <v>Anjali Sharma</v>
      </c>
    </row>
    <row r="1409" spans="1:12" x14ac:dyDescent="0.3">
      <c r="A1409" t="s">
        <v>1685</v>
      </c>
      <c r="B1409" s="1">
        <v>45853</v>
      </c>
      <c r="C1409" t="s">
        <v>73</v>
      </c>
      <c r="D1409" t="s">
        <v>228</v>
      </c>
      <c r="E1409" t="s">
        <v>277</v>
      </c>
      <c r="F1409">
        <v>4</v>
      </c>
      <c r="G1409" t="str">
        <f>_xlfn.XLOOKUP(C1409,Employee_Master!A:A,Employee_Master!B:B)</f>
        <v>Sneha Jain</v>
      </c>
      <c r="H1409" t="str">
        <f>_xlfn.XLOOKUP(D1409,Product_Master!A:A,Product_Master!B:B)</f>
        <v>Marker 30</v>
      </c>
      <c r="I1409">
        <f>_xlfn.XLOOKUP(D1409,Product_Master!A:A,Product_Master!D:D)</f>
        <v>50</v>
      </c>
      <c r="J1409">
        <f t="shared" si="21"/>
        <v>200</v>
      </c>
      <c r="K1409" t="str">
        <f>_xlfn.XLOOKUP(D1409,Product_Master!A:A,Product_Master!C:C)</f>
        <v>Office Supplies</v>
      </c>
      <c r="L1409" t="str">
        <f>_xlfn.XLOOKUP(C1409,Employee_Master!A:A,Employee_Master!B:B)</f>
        <v>Sneha Jain</v>
      </c>
    </row>
    <row r="1410" spans="1:12" x14ac:dyDescent="0.3">
      <c r="A1410" t="s">
        <v>1686</v>
      </c>
      <c r="B1410" s="1">
        <v>45716</v>
      </c>
      <c r="C1410" t="s">
        <v>75</v>
      </c>
      <c r="D1410" t="s">
        <v>236</v>
      </c>
      <c r="E1410" t="s">
        <v>277</v>
      </c>
      <c r="F1410">
        <v>10</v>
      </c>
      <c r="G1410" t="str">
        <f>_xlfn.XLOOKUP(C1410,Employee_Master!A:A,Employee_Master!B:B)</f>
        <v>Vikas Sharma</v>
      </c>
      <c r="H1410" t="str">
        <f>_xlfn.XLOOKUP(D1410,Product_Master!A:A,Product_Master!B:B)</f>
        <v>Monitor 34</v>
      </c>
      <c r="I1410">
        <f>_xlfn.XLOOKUP(D1410,Product_Master!A:A,Product_Master!D:D)</f>
        <v>15000</v>
      </c>
      <c r="J1410">
        <f t="shared" si="21"/>
        <v>150000</v>
      </c>
      <c r="K1410" t="str">
        <f>_xlfn.XLOOKUP(D1410,Product_Master!A:A,Product_Master!C:C)</f>
        <v>Electronics</v>
      </c>
      <c r="L1410" t="str">
        <f>_xlfn.XLOOKUP(C1410,Employee_Master!A:A,Employee_Master!B:B)</f>
        <v>Vikas Sharma</v>
      </c>
    </row>
    <row r="1411" spans="1:12" x14ac:dyDescent="0.3">
      <c r="A1411" t="s">
        <v>1687</v>
      </c>
      <c r="B1411" s="1">
        <v>46004</v>
      </c>
      <c r="C1411" t="s">
        <v>7</v>
      </c>
      <c r="D1411" t="s">
        <v>183</v>
      </c>
      <c r="E1411" t="s">
        <v>275</v>
      </c>
      <c r="F1411">
        <v>14</v>
      </c>
      <c r="G1411" t="str">
        <f>_xlfn.XLOOKUP(C1411,Employee_Master!A:A,Employee_Master!B:B)</f>
        <v>Priya Sharma</v>
      </c>
      <c r="H1411" t="str">
        <f>_xlfn.XLOOKUP(D1411,Product_Master!A:A,Product_Master!B:B)</f>
        <v>Notebook 8</v>
      </c>
      <c r="I1411">
        <f>_xlfn.XLOOKUP(D1411,Product_Master!A:A,Product_Master!D:D)</f>
        <v>100</v>
      </c>
      <c r="J1411">
        <f t="shared" ref="J1411:J1474" si="22">F1411*I1411</f>
        <v>1400</v>
      </c>
      <c r="K1411" t="str">
        <f>_xlfn.XLOOKUP(D1411,Product_Master!A:A,Product_Master!C:C)</f>
        <v>Office Supplies</v>
      </c>
      <c r="L1411" t="str">
        <f>_xlfn.XLOOKUP(C1411,Employee_Master!A:A,Employee_Master!B:B)</f>
        <v>Priya Sharma</v>
      </c>
    </row>
    <row r="1412" spans="1:12" x14ac:dyDescent="0.3">
      <c r="A1412" t="s">
        <v>1688</v>
      </c>
      <c r="B1412" s="1">
        <v>45759</v>
      </c>
      <c r="C1412" t="s">
        <v>39</v>
      </c>
      <c r="D1412" t="s">
        <v>196</v>
      </c>
      <c r="E1412" t="s">
        <v>275</v>
      </c>
      <c r="F1412">
        <v>16</v>
      </c>
      <c r="G1412" t="str">
        <f>_xlfn.XLOOKUP(C1412,Employee_Master!A:A,Employee_Master!B:B)</f>
        <v>Amit Agarwal</v>
      </c>
      <c r="H1412" t="str">
        <f>_xlfn.XLOOKUP(D1412,Product_Master!A:A,Product_Master!B:B)</f>
        <v>Monitor 14</v>
      </c>
      <c r="I1412">
        <f>_xlfn.XLOOKUP(D1412,Product_Master!A:A,Product_Master!D:D)</f>
        <v>15000</v>
      </c>
      <c r="J1412">
        <f t="shared" si="22"/>
        <v>240000</v>
      </c>
      <c r="K1412" t="str">
        <f>_xlfn.XLOOKUP(D1412,Product_Master!A:A,Product_Master!C:C)</f>
        <v>Electronics</v>
      </c>
      <c r="L1412" t="str">
        <f>_xlfn.XLOOKUP(C1412,Employee_Master!A:A,Employee_Master!B:B)</f>
        <v>Amit Agarwal</v>
      </c>
    </row>
    <row r="1413" spans="1:12" x14ac:dyDescent="0.3">
      <c r="A1413" t="s">
        <v>1689</v>
      </c>
      <c r="B1413" s="1">
        <v>45980</v>
      </c>
      <c r="C1413" t="s">
        <v>130</v>
      </c>
      <c r="D1413" t="s">
        <v>230</v>
      </c>
      <c r="E1413" t="s">
        <v>281</v>
      </c>
      <c r="F1413">
        <v>1</v>
      </c>
      <c r="G1413" t="str">
        <f>_xlfn.XLOOKUP(C1413,Employee_Master!A:A,Employee_Master!B:B)</f>
        <v>Sneha Gupta</v>
      </c>
      <c r="H1413" t="str">
        <f>_xlfn.XLOOKUP(D1413,Product_Master!A:A,Product_Master!B:B)</f>
        <v>Laptop 31</v>
      </c>
      <c r="I1413">
        <f>_xlfn.XLOOKUP(D1413,Product_Master!A:A,Product_Master!D:D)</f>
        <v>60000</v>
      </c>
      <c r="J1413">
        <f t="shared" si="22"/>
        <v>60000</v>
      </c>
      <c r="K1413" t="str">
        <f>_xlfn.XLOOKUP(D1413,Product_Master!A:A,Product_Master!C:C)</f>
        <v>Electronics</v>
      </c>
      <c r="L1413" t="str">
        <f>_xlfn.XLOOKUP(C1413,Employee_Master!A:A,Employee_Master!B:B)</f>
        <v>Sneha Gupta</v>
      </c>
    </row>
    <row r="1414" spans="1:12" x14ac:dyDescent="0.3">
      <c r="A1414" t="s">
        <v>1690</v>
      </c>
      <c r="B1414" s="1">
        <v>45666</v>
      </c>
      <c r="C1414" t="s">
        <v>114</v>
      </c>
      <c r="D1414" t="s">
        <v>254</v>
      </c>
      <c r="E1414" t="s">
        <v>277</v>
      </c>
      <c r="F1414">
        <v>13</v>
      </c>
      <c r="G1414" t="str">
        <f>_xlfn.XLOOKUP(C1414,Employee_Master!A:A,Employee_Master!B:B)</f>
        <v>Anjali Sharma</v>
      </c>
      <c r="H1414" t="str">
        <f>_xlfn.XLOOKUP(D1414,Product_Master!A:A,Product_Master!B:B)</f>
        <v>Keyboard 43</v>
      </c>
      <c r="I1414">
        <f>_xlfn.XLOOKUP(D1414,Product_Master!A:A,Product_Master!D:D)</f>
        <v>1200</v>
      </c>
      <c r="J1414">
        <f t="shared" si="22"/>
        <v>15600</v>
      </c>
      <c r="K1414" t="str">
        <f>_xlfn.XLOOKUP(D1414,Product_Master!A:A,Product_Master!C:C)</f>
        <v>Electronics</v>
      </c>
      <c r="L1414" t="str">
        <f>_xlfn.XLOOKUP(C1414,Employee_Master!A:A,Employee_Master!B:B)</f>
        <v>Anjali Sharma</v>
      </c>
    </row>
    <row r="1415" spans="1:12" x14ac:dyDescent="0.3">
      <c r="A1415" t="s">
        <v>1691</v>
      </c>
      <c r="B1415" s="1">
        <v>45824</v>
      </c>
      <c r="C1415" t="s">
        <v>75</v>
      </c>
      <c r="D1415" t="s">
        <v>192</v>
      </c>
      <c r="E1415" t="s">
        <v>277</v>
      </c>
      <c r="F1415">
        <v>11</v>
      </c>
      <c r="G1415" t="str">
        <f>_xlfn.XLOOKUP(C1415,Employee_Master!A:A,Employee_Master!B:B)</f>
        <v>Vikas Sharma</v>
      </c>
      <c r="H1415" t="str">
        <f>_xlfn.XLOOKUP(D1415,Product_Master!A:A,Product_Master!B:B)</f>
        <v>Mouse 12</v>
      </c>
      <c r="I1415">
        <f>_xlfn.XLOOKUP(D1415,Product_Master!A:A,Product_Master!D:D)</f>
        <v>500</v>
      </c>
      <c r="J1415">
        <f t="shared" si="22"/>
        <v>5500</v>
      </c>
      <c r="K1415" t="str">
        <f>_xlfn.XLOOKUP(D1415,Product_Master!A:A,Product_Master!C:C)</f>
        <v>Electronics</v>
      </c>
      <c r="L1415" t="str">
        <f>_xlfn.XLOOKUP(C1415,Employee_Master!A:A,Employee_Master!B:B)</f>
        <v>Vikas Sharma</v>
      </c>
    </row>
    <row r="1416" spans="1:12" x14ac:dyDescent="0.3">
      <c r="A1416" t="s">
        <v>1692</v>
      </c>
      <c r="B1416" s="1">
        <v>45969</v>
      </c>
      <c r="C1416" t="s">
        <v>79</v>
      </c>
      <c r="D1416" t="s">
        <v>262</v>
      </c>
      <c r="E1416" t="s">
        <v>275</v>
      </c>
      <c r="F1416">
        <v>16</v>
      </c>
      <c r="G1416" t="str">
        <f>_xlfn.XLOOKUP(C1416,Employee_Master!A:A,Employee_Master!B:B)</f>
        <v>Anjali Singh</v>
      </c>
      <c r="H1416" t="str">
        <f>_xlfn.XLOOKUP(D1416,Product_Master!A:A,Product_Master!B:B)</f>
        <v>Cabinet 47</v>
      </c>
      <c r="I1416">
        <f>_xlfn.XLOOKUP(D1416,Product_Master!A:A,Product_Master!D:D)</f>
        <v>10000</v>
      </c>
      <c r="J1416">
        <f t="shared" si="22"/>
        <v>160000</v>
      </c>
      <c r="K1416" t="str">
        <f>_xlfn.XLOOKUP(D1416,Product_Master!A:A,Product_Master!C:C)</f>
        <v>Furniture</v>
      </c>
      <c r="L1416" t="str">
        <f>_xlfn.XLOOKUP(C1416,Employee_Master!A:A,Employee_Master!B:B)</f>
        <v>Anjali Singh</v>
      </c>
    </row>
    <row r="1417" spans="1:12" x14ac:dyDescent="0.3">
      <c r="A1417" t="s">
        <v>1693</v>
      </c>
      <c r="B1417" s="1">
        <v>45841</v>
      </c>
      <c r="C1417" t="s">
        <v>55</v>
      </c>
      <c r="D1417" t="s">
        <v>183</v>
      </c>
      <c r="E1417" t="s">
        <v>290</v>
      </c>
      <c r="F1417">
        <v>14</v>
      </c>
      <c r="G1417" t="str">
        <f>_xlfn.XLOOKUP(C1417,Employee_Master!A:A,Employee_Master!B:B)</f>
        <v>Rahul Gupta</v>
      </c>
      <c r="H1417" t="str">
        <f>_xlfn.XLOOKUP(D1417,Product_Master!A:A,Product_Master!B:B)</f>
        <v>Notebook 8</v>
      </c>
      <c r="I1417">
        <f>_xlfn.XLOOKUP(D1417,Product_Master!A:A,Product_Master!D:D)</f>
        <v>100</v>
      </c>
      <c r="J1417">
        <f t="shared" si="22"/>
        <v>1400</v>
      </c>
      <c r="K1417" t="str">
        <f>_xlfn.XLOOKUP(D1417,Product_Master!A:A,Product_Master!C:C)</f>
        <v>Office Supplies</v>
      </c>
      <c r="L1417" t="str">
        <f>_xlfn.XLOOKUP(C1417,Employee_Master!A:A,Employee_Master!B:B)</f>
        <v>Rahul Gupta</v>
      </c>
    </row>
    <row r="1418" spans="1:12" x14ac:dyDescent="0.3">
      <c r="A1418" t="s">
        <v>1694</v>
      </c>
      <c r="B1418" s="1">
        <v>45728</v>
      </c>
      <c r="C1418" t="s">
        <v>47</v>
      </c>
      <c r="D1418" t="s">
        <v>188</v>
      </c>
      <c r="E1418" t="s">
        <v>277</v>
      </c>
      <c r="F1418">
        <v>13</v>
      </c>
      <c r="G1418" t="str">
        <f>_xlfn.XLOOKUP(C1418,Employee_Master!A:A,Employee_Master!B:B)</f>
        <v>Amit Mehta</v>
      </c>
      <c r="H1418" t="str">
        <f>_xlfn.XLOOKUP(D1418,Product_Master!A:A,Product_Master!B:B)</f>
        <v>Marker 10</v>
      </c>
      <c r="I1418">
        <f>_xlfn.XLOOKUP(D1418,Product_Master!A:A,Product_Master!D:D)</f>
        <v>50</v>
      </c>
      <c r="J1418">
        <f t="shared" si="22"/>
        <v>650</v>
      </c>
      <c r="K1418" t="str">
        <f>_xlfn.XLOOKUP(D1418,Product_Master!A:A,Product_Master!C:C)</f>
        <v>Office Supplies</v>
      </c>
      <c r="L1418" t="str">
        <f>_xlfn.XLOOKUP(C1418,Employee_Master!A:A,Employee_Master!B:B)</f>
        <v>Amit Mehta</v>
      </c>
    </row>
    <row r="1419" spans="1:12" x14ac:dyDescent="0.3">
      <c r="A1419" t="s">
        <v>1695</v>
      </c>
      <c r="B1419" s="1">
        <v>45822</v>
      </c>
      <c r="C1419" t="s">
        <v>8</v>
      </c>
      <c r="D1419" t="s">
        <v>194</v>
      </c>
      <c r="E1419" t="s">
        <v>277</v>
      </c>
      <c r="F1419">
        <v>1</v>
      </c>
      <c r="G1419" t="str">
        <f>_xlfn.XLOOKUP(C1419,Employee_Master!A:A,Employee_Master!B:B)</f>
        <v>Karan Patel</v>
      </c>
      <c r="H1419" t="str">
        <f>_xlfn.XLOOKUP(D1419,Product_Master!A:A,Product_Master!B:B)</f>
        <v>Keyboard 13</v>
      </c>
      <c r="I1419">
        <f>_xlfn.XLOOKUP(D1419,Product_Master!A:A,Product_Master!D:D)</f>
        <v>1200</v>
      </c>
      <c r="J1419">
        <f t="shared" si="22"/>
        <v>1200</v>
      </c>
      <c r="K1419" t="str">
        <f>_xlfn.XLOOKUP(D1419,Product_Master!A:A,Product_Master!C:C)</f>
        <v>Electronics</v>
      </c>
      <c r="L1419" t="str">
        <f>_xlfn.XLOOKUP(C1419,Employee_Master!A:A,Employee_Master!B:B)</f>
        <v>Karan Patel</v>
      </c>
    </row>
    <row r="1420" spans="1:12" x14ac:dyDescent="0.3">
      <c r="A1420" t="s">
        <v>1696</v>
      </c>
      <c r="B1420" s="1">
        <v>45668</v>
      </c>
      <c r="C1420" t="s">
        <v>161</v>
      </c>
      <c r="D1420" t="s">
        <v>188</v>
      </c>
      <c r="E1420" t="s">
        <v>277</v>
      </c>
      <c r="F1420">
        <v>6</v>
      </c>
      <c r="G1420" t="str">
        <f>_xlfn.XLOOKUP(C1420,Employee_Master!A:A,Employee_Master!B:B)</f>
        <v>Neha Patel</v>
      </c>
      <c r="H1420" t="str">
        <f>_xlfn.XLOOKUP(D1420,Product_Master!A:A,Product_Master!B:B)</f>
        <v>Marker 10</v>
      </c>
      <c r="I1420">
        <f>_xlfn.XLOOKUP(D1420,Product_Master!A:A,Product_Master!D:D)</f>
        <v>50</v>
      </c>
      <c r="J1420">
        <f t="shared" si="22"/>
        <v>300</v>
      </c>
      <c r="K1420" t="str">
        <f>_xlfn.XLOOKUP(D1420,Product_Master!A:A,Product_Master!C:C)</f>
        <v>Office Supplies</v>
      </c>
      <c r="L1420" t="str">
        <f>_xlfn.XLOOKUP(C1420,Employee_Master!A:A,Employee_Master!B:B)</f>
        <v>Neha Patel</v>
      </c>
    </row>
    <row r="1421" spans="1:12" x14ac:dyDescent="0.3">
      <c r="A1421" t="s">
        <v>1697</v>
      </c>
      <c r="B1421" s="1">
        <v>45666</v>
      </c>
      <c r="C1421" t="s">
        <v>143</v>
      </c>
      <c r="D1421" t="s">
        <v>208</v>
      </c>
      <c r="E1421" t="s">
        <v>281</v>
      </c>
      <c r="F1421">
        <v>19</v>
      </c>
      <c r="G1421" t="str">
        <f>_xlfn.XLOOKUP(C1421,Employee_Master!A:A,Employee_Master!B:B)</f>
        <v>Neha Yadav</v>
      </c>
      <c r="H1421" t="str">
        <f>_xlfn.XLOOKUP(D1421,Product_Master!A:A,Product_Master!B:B)</f>
        <v>Marker 20</v>
      </c>
      <c r="I1421">
        <f>_xlfn.XLOOKUP(D1421,Product_Master!A:A,Product_Master!D:D)</f>
        <v>50</v>
      </c>
      <c r="J1421">
        <f t="shared" si="22"/>
        <v>950</v>
      </c>
      <c r="K1421" t="str">
        <f>_xlfn.XLOOKUP(D1421,Product_Master!A:A,Product_Master!C:C)</f>
        <v>Office Supplies</v>
      </c>
      <c r="L1421" t="str">
        <f>_xlfn.XLOOKUP(C1421,Employee_Master!A:A,Employee_Master!B:B)</f>
        <v>Neha Yadav</v>
      </c>
    </row>
    <row r="1422" spans="1:12" x14ac:dyDescent="0.3">
      <c r="A1422" t="s">
        <v>1698</v>
      </c>
      <c r="B1422" s="1">
        <v>45998</v>
      </c>
      <c r="C1422" t="s">
        <v>55</v>
      </c>
      <c r="D1422" t="s">
        <v>170</v>
      </c>
      <c r="E1422" t="s">
        <v>290</v>
      </c>
      <c r="F1422">
        <v>14</v>
      </c>
      <c r="G1422" t="str">
        <f>_xlfn.XLOOKUP(C1422,Employee_Master!A:A,Employee_Master!B:B)</f>
        <v>Rahul Gupta</v>
      </c>
      <c r="H1422" t="str">
        <f>_xlfn.XLOOKUP(D1422,Product_Master!A:A,Product_Master!B:B)</f>
        <v>Mouse 2</v>
      </c>
      <c r="I1422">
        <f>_xlfn.XLOOKUP(D1422,Product_Master!A:A,Product_Master!D:D)</f>
        <v>500</v>
      </c>
      <c r="J1422">
        <f t="shared" si="22"/>
        <v>7000</v>
      </c>
      <c r="K1422" t="str">
        <f>_xlfn.XLOOKUP(D1422,Product_Master!A:A,Product_Master!C:C)</f>
        <v>Electronics</v>
      </c>
      <c r="L1422" t="str">
        <f>_xlfn.XLOOKUP(C1422,Employee_Master!A:A,Employee_Master!B:B)</f>
        <v>Rahul Gupta</v>
      </c>
    </row>
    <row r="1423" spans="1:12" x14ac:dyDescent="0.3">
      <c r="A1423" t="s">
        <v>1699</v>
      </c>
      <c r="B1423" s="1">
        <v>45910</v>
      </c>
      <c r="C1423" t="s">
        <v>90</v>
      </c>
      <c r="D1423" t="s">
        <v>210</v>
      </c>
      <c r="E1423" t="s">
        <v>275</v>
      </c>
      <c r="F1423">
        <v>5</v>
      </c>
      <c r="G1423" t="str">
        <f>_xlfn.XLOOKUP(C1423,Employee_Master!A:A,Employee_Master!B:B)</f>
        <v>Rahul Singh</v>
      </c>
      <c r="H1423" t="str">
        <f>_xlfn.XLOOKUP(D1423,Product_Master!A:A,Product_Master!B:B)</f>
        <v>Laptop 21</v>
      </c>
      <c r="I1423">
        <f>_xlfn.XLOOKUP(D1423,Product_Master!A:A,Product_Master!D:D)</f>
        <v>60000</v>
      </c>
      <c r="J1423">
        <f t="shared" si="22"/>
        <v>300000</v>
      </c>
      <c r="K1423" t="str">
        <f>_xlfn.XLOOKUP(D1423,Product_Master!A:A,Product_Master!C:C)</f>
        <v>Electronics</v>
      </c>
      <c r="L1423" t="str">
        <f>_xlfn.XLOOKUP(C1423,Employee_Master!A:A,Employee_Master!B:B)</f>
        <v>Rahul Singh</v>
      </c>
    </row>
    <row r="1424" spans="1:12" x14ac:dyDescent="0.3">
      <c r="A1424" t="s">
        <v>1700</v>
      </c>
      <c r="B1424" s="1">
        <v>45901</v>
      </c>
      <c r="C1424" t="s">
        <v>38</v>
      </c>
      <c r="D1424" t="s">
        <v>260</v>
      </c>
      <c r="E1424" t="s">
        <v>277</v>
      </c>
      <c r="F1424">
        <v>1</v>
      </c>
      <c r="G1424" t="str">
        <f>_xlfn.XLOOKUP(C1424,Employee_Master!A:A,Employee_Master!B:B)</f>
        <v>Karan Gupta</v>
      </c>
      <c r="H1424" t="str">
        <f>_xlfn.XLOOKUP(D1424,Product_Master!A:A,Product_Master!B:B)</f>
        <v>Desk 46</v>
      </c>
      <c r="I1424">
        <f>_xlfn.XLOOKUP(D1424,Product_Master!A:A,Product_Master!D:D)</f>
        <v>12000</v>
      </c>
      <c r="J1424">
        <f t="shared" si="22"/>
        <v>12000</v>
      </c>
      <c r="K1424" t="str">
        <f>_xlfn.XLOOKUP(D1424,Product_Master!A:A,Product_Master!C:C)</f>
        <v>Furniture</v>
      </c>
      <c r="L1424" t="str">
        <f>_xlfn.XLOOKUP(C1424,Employee_Master!A:A,Employee_Master!B:B)</f>
        <v>Karan Gupta</v>
      </c>
    </row>
    <row r="1425" spans="1:12" x14ac:dyDescent="0.3">
      <c r="A1425" t="s">
        <v>1701</v>
      </c>
      <c r="B1425" s="1">
        <v>45727</v>
      </c>
      <c r="C1425" t="s">
        <v>23</v>
      </c>
      <c r="D1425" t="s">
        <v>186</v>
      </c>
      <c r="E1425" t="s">
        <v>277</v>
      </c>
      <c r="F1425">
        <v>13</v>
      </c>
      <c r="G1425" t="str">
        <f>_xlfn.XLOOKUP(C1425,Employee_Master!A:A,Employee_Master!B:B)</f>
        <v>Rohit Jain</v>
      </c>
      <c r="H1425" t="str">
        <f>_xlfn.XLOOKUP(D1425,Product_Master!A:A,Product_Master!B:B)</f>
        <v>Printer Paper 9</v>
      </c>
      <c r="I1425">
        <f>_xlfn.XLOOKUP(D1425,Product_Master!A:A,Product_Master!D:D)</f>
        <v>300</v>
      </c>
      <c r="J1425">
        <f t="shared" si="22"/>
        <v>3900</v>
      </c>
      <c r="K1425" t="str">
        <f>_xlfn.XLOOKUP(D1425,Product_Master!A:A,Product_Master!C:C)</f>
        <v>Office Supplies</v>
      </c>
      <c r="L1425" t="str">
        <f>_xlfn.XLOOKUP(C1425,Employee_Master!A:A,Employee_Master!B:B)</f>
        <v>Rohit Jain</v>
      </c>
    </row>
    <row r="1426" spans="1:12" x14ac:dyDescent="0.3">
      <c r="A1426" t="s">
        <v>1702</v>
      </c>
      <c r="B1426" s="1">
        <v>45790</v>
      </c>
      <c r="C1426" t="s">
        <v>110</v>
      </c>
      <c r="D1426" t="s">
        <v>222</v>
      </c>
      <c r="E1426" t="s">
        <v>281</v>
      </c>
      <c r="F1426">
        <v>6</v>
      </c>
      <c r="G1426" t="str">
        <f>_xlfn.XLOOKUP(C1426,Employee_Master!A:A,Employee_Master!B:B)</f>
        <v>Pooja Sharma</v>
      </c>
      <c r="H1426" t="str">
        <f>_xlfn.XLOOKUP(D1426,Product_Master!A:A,Product_Master!B:B)</f>
        <v>Cabinet 27</v>
      </c>
      <c r="I1426">
        <f>_xlfn.XLOOKUP(D1426,Product_Master!A:A,Product_Master!D:D)</f>
        <v>10000</v>
      </c>
      <c r="J1426">
        <f t="shared" si="22"/>
        <v>60000</v>
      </c>
      <c r="K1426" t="str">
        <f>_xlfn.XLOOKUP(D1426,Product_Master!A:A,Product_Master!C:C)</f>
        <v>Furniture</v>
      </c>
      <c r="L1426" t="str">
        <f>_xlfn.XLOOKUP(C1426,Employee_Master!A:A,Employee_Master!B:B)</f>
        <v>Pooja Sharma</v>
      </c>
    </row>
    <row r="1427" spans="1:12" x14ac:dyDescent="0.3">
      <c r="A1427" t="s">
        <v>1703</v>
      </c>
      <c r="B1427" s="1">
        <v>45688</v>
      </c>
      <c r="C1427" t="s">
        <v>112</v>
      </c>
      <c r="D1427" t="s">
        <v>260</v>
      </c>
      <c r="E1427" t="s">
        <v>281</v>
      </c>
      <c r="F1427">
        <v>10</v>
      </c>
      <c r="G1427" t="str">
        <f>_xlfn.XLOOKUP(C1427,Employee_Master!A:A,Employee_Master!B:B)</f>
        <v>Sneha Patel</v>
      </c>
      <c r="H1427" t="str">
        <f>_xlfn.XLOOKUP(D1427,Product_Master!A:A,Product_Master!B:B)</f>
        <v>Desk 46</v>
      </c>
      <c r="I1427">
        <f>_xlfn.XLOOKUP(D1427,Product_Master!A:A,Product_Master!D:D)</f>
        <v>12000</v>
      </c>
      <c r="J1427">
        <f t="shared" si="22"/>
        <v>120000</v>
      </c>
      <c r="K1427" t="str">
        <f>_xlfn.XLOOKUP(D1427,Product_Master!A:A,Product_Master!C:C)</f>
        <v>Furniture</v>
      </c>
      <c r="L1427" t="str">
        <f>_xlfn.XLOOKUP(C1427,Employee_Master!A:A,Employee_Master!B:B)</f>
        <v>Sneha Patel</v>
      </c>
    </row>
    <row r="1428" spans="1:12" x14ac:dyDescent="0.3">
      <c r="A1428" t="s">
        <v>1704</v>
      </c>
      <c r="B1428" s="1">
        <v>45805</v>
      </c>
      <c r="C1428" t="s">
        <v>122</v>
      </c>
      <c r="D1428" t="s">
        <v>266</v>
      </c>
      <c r="E1428" t="s">
        <v>277</v>
      </c>
      <c r="F1428">
        <v>11</v>
      </c>
      <c r="G1428" t="str">
        <f>_xlfn.XLOOKUP(C1428,Employee_Master!A:A,Employee_Master!B:B)</f>
        <v>Sneha Agarwal</v>
      </c>
      <c r="H1428" t="str">
        <f>_xlfn.XLOOKUP(D1428,Product_Master!A:A,Product_Master!B:B)</f>
        <v>Printer Paper 49</v>
      </c>
      <c r="I1428">
        <f>_xlfn.XLOOKUP(D1428,Product_Master!A:A,Product_Master!D:D)</f>
        <v>300</v>
      </c>
      <c r="J1428">
        <f t="shared" si="22"/>
        <v>3300</v>
      </c>
      <c r="K1428" t="str">
        <f>_xlfn.XLOOKUP(D1428,Product_Master!A:A,Product_Master!C:C)</f>
        <v>Office Supplies</v>
      </c>
      <c r="L1428" t="str">
        <f>_xlfn.XLOOKUP(C1428,Employee_Master!A:A,Employee_Master!B:B)</f>
        <v>Sneha Agarwal</v>
      </c>
    </row>
    <row r="1429" spans="1:12" x14ac:dyDescent="0.3">
      <c r="A1429" t="s">
        <v>1705</v>
      </c>
      <c r="B1429" s="1">
        <v>45786</v>
      </c>
      <c r="C1429" t="s">
        <v>37</v>
      </c>
      <c r="D1429" t="s">
        <v>218</v>
      </c>
      <c r="E1429" t="s">
        <v>275</v>
      </c>
      <c r="F1429">
        <v>10</v>
      </c>
      <c r="G1429" t="str">
        <f>_xlfn.XLOOKUP(C1429,Employee_Master!A:A,Employee_Master!B:B)</f>
        <v>Rahul Yadav</v>
      </c>
      <c r="H1429" t="str">
        <f>_xlfn.XLOOKUP(D1429,Product_Master!A:A,Product_Master!B:B)</f>
        <v>Office Chair 25</v>
      </c>
      <c r="I1429">
        <f>_xlfn.XLOOKUP(D1429,Product_Master!A:A,Product_Master!D:D)</f>
        <v>7000</v>
      </c>
      <c r="J1429">
        <f t="shared" si="22"/>
        <v>70000</v>
      </c>
      <c r="K1429" t="str">
        <f>_xlfn.XLOOKUP(D1429,Product_Master!A:A,Product_Master!C:C)</f>
        <v>Furniture</v>
      </c>
      <c r="L1429" t="str">
        <f>_xlfn.XLOOKUP(C1429,Employee_Master!A:A,Employee_Master!B:B)</f>
        <v>Rahul Yadav</v>
      </c>
    </row>
    <row r="1430" spans="1:12" x14ac:dyDescent="0.3">
      <c r="A1430" t="s">
        <v>1706</v>
      </c>
      <c r="B1430" s="1">
        <v>45890</v>
      </c>
      <c r="C1430" t="s">
        <v>160</v>
      </c>
      <c r="D1430" t="s">
        <v>242</v>
      </c>
      <c r="E1430" t="s">
        <v>277</v>
      </c>
      <c r="F1430">
        <v>11</v>
      </c>
      <c r="G1430" t="str">
        <f>_xlfn.XLOOKUP(C1430,Employee_Master!A:A,Employee_Master!B:B)</f>
        <v>Anjali Jain</v>
      </c>
      <c r="H1430" t="str">
        <f>_xlfn.XLOOKUP(D1430,Product_Master!A:A,Product_Master!B:B)</f>
        <v>Cabinet 37</v>
      </c>
      <c r="I1430">
        <f>_xlfn.XLOOKUP(D1430,Product_Master!A:A,Product_Master!D:D)</f>
        <v>10000</v>
      </c>
      <c r="J1430">
        <f t="shared" si="22"/>
        <v>110000</v>
      </c>
      <c r="K1430" t="str">
        <f>_xlfn.XLOOKUP(D1430,Product_Master!A:A,Product_Master!C:C)</f>
        <v>Furniture</v>
      </c>
      <c r="L1430" t="str">
        <f>_xlfn.XLOOKUP(C1430,Employee_Master!A:A,Employee_Master!B:B)</f>
        <v>Anjali Jain</v>
      </c>
    </row>
    <row r="1431" spans="1:12" x14ac:dyDescent="0.3">
      <c r="A1431" t="s">
        <v>1707</v>
      </c>
      <c r="B1431" s="1">
        <v>45818</v>
      </c>
      <c r="C1431" t="s">
        <v>143</v>
      </c>
      <c r="D1431" t="s">
        <v>246</v>
      </c>
      <c r="E1431" t="s">
        <v>281</v>
      </c>
      <c r="F1431">
        <v>10</v>
      </c>
      <c r="G1431" t="str">
        <f>_xlfn.XLOOKUP(C1431,Employee_Master!A:A,Employee_Master!B:B)</f>
        <v>Neha Yadav</v>
      </c>
      <c r="H1431" t="str">
        <f>_xlfn.XLOOKUP(D1431,Product_Master!A:A,Product_Master!B:B)</f>
        <v>Printer Paper 39</v>
      </c>
      <c r="I1431">
        <f>_xlfn.XLOOKUP(D1431,Product_Master!A:A,Product_Master!D:D)</f>
        <v>300</v>
      </c>
      <c r="J1431">
        <f t="shared" si="22"/>
        <v>3000</v>
      </c>
      <c r="K1431" t="str">
        <f>_xlfn.XLOOKUP(D1431,Product_Master!A:A,Product_Master!C:C)</f>
        <v>Office Supplies</v>
      </c>
      <c r="L1431" t="str">
        <f>_xlfn.XLOOKUP(C1431,Employee_Master!A:A,Employee_Master!B:B)</f>
        <v>Neha Yadav</v>
      </c>
    </row>
    <row r="1432" spans="1:12" x14ac:dyDescent="0.3">
      <c r="A1432" t="s">
        <v>1708</v>
      </c>
      <c r="B1432" s="1">
        <v>45876</v>
      </c>
      <c r="C1432" t="s">
        <v>89</v>
      </c>
      <c r="D1432" t="s">
        <v>248</v>
      </c>
      <c r="E1432" t="s">
        <v>275</v>
      </c>
      <c r="F1432">
        <v>20</v>
      </c>
      <c r="G1432" t="str">
        <f>_xlfn.XLOOKUP(C1432,Employee_Master!A:A,Employee_Master!B:B)</f>
        <v>Amit Agarwal</v>
      </c>
      <c r="H1432" t="str">
        <f>_xlfn.XLOOKUP(D1432,Product_Master!A:A,Product_Master!B:B)</f>
        <v>Marker 40</v>
      </c>
      <c r="I1432">
        <f>_xlfn.XLOOKUP(D1432,Product_Master!A:A,Product_Master!D:D)</f>
        <v>50</v>
      </c>
      <c r="J1432">
        <f t="shared" si="22"/>
        <v>1000</v>
      </c>
      <c r="K1432" t="str">
        <f>_xlfn.XLOOKUP(D1432,Product_Master!A:A,Product_Master!C:C)</f>
        <v>Office Supplies</v>
      </c>
      <c r="L1432" t="str">
        <f>_xlfn.XLOOKUP(C1432,Employee_Master!A:A,Employee_Master!B:B)</f>
        <v>Amit Agarwal</v>
      </c>
    </row>
    <row r="1433" spans="1:12" x14ac:dyDescent="0.3">
      <c r="A1433" t="s">
        <v>1709</v>
      </c>
      <c r="B1433" s="1">
        <v>45664</v>
      </c>
      <c r="C1433" t="s">
        <v>59</v>
      </c>
      <c r="D1433" t="s">
        <v>208</v>
      </c>
      <c r="E1433" t="s">
        <v>275</v>
      </c>
      <c r="F1433">
        <v>15</v>
      </c>
      <c r="G1433" t="str">
        <f>_xlfn.XLOOKUP(C1433,Employee_Master!A:A,Employee_Master!B:B)</f>
        <v>Pooja Jain</v>
      </c>
      <c r="H1433" t="str">
        <f>_xlfn.XLOOKUP(D1433,Product_Master!A:A,Product_Master!B:B)</f>
        <v>Marker 20</v>
      </c>
      <c r="I1433">
        <f>_xlfn.XLOOKUP(D1433,Product_Master!A:A,Product_Master!D:D)</f>
        <v>50</v>
      </c>
      <c r="J1433">
        <f t="shared" si="22"/>
        <v>750</v>
      </c>
      <c r="K1433" t="str">
        <f>_xlfn.XLOOKUP(D1433,Product_Master!A:A,Product_Master!C:C)</f>
        <v>Office Supplies</v>
      </c>
      <c r="L1433" t="str">
        <f>_xlfn.XLOOKUP(C1433,Employee_Master!A:A,Employee_Master!B:B)</f>
        <v>Pooja Jain</v>
      </c>
    </row>
    <row r="1434" spans="1:12" x14ac:dyDescent="0.3">
      <c r="A1434" t="s">
        <v>1710</v>
      </c>
      <c r="B1434" s="1">
        <v>45749</v>
      </c>
      <c r="C1434" t="s">
        <v>92</v>
      </c>
      <c r="D1434" t="s">
        <v>234</v>
      </c>
      <c r="E1434" t="s">
        <v>277</v>
      </c>
      <c r="F1434">
        <v>13</v>
      </c>
      <c r="G1434" t="str">
        <f>_xlfn.XLOOKUP(C1434,Employee_Master!A:A,Employee_Master!B:B)</f>
        <v>Sneha Mehta</v>
      </c>
      <c r="H1434" t="str">
        <f>_xlfn.XLOOKUP(D1434,Product_Master!A:A,Product_Master!B:B)</f>
        <v>Keyboard 33</v>
      </c>
      <c r="I1434">
        <f>_xlfn.XLOOKUP(D1434,Product_Master!A:A,Product_Master!D:D)</f>
        <v>1200</v>
      </c>
      <c r="J1434">
        <f t="shared" si="22"/>
        <v>15600</v>
      </c>
      <c r="K1434" t="str">
        <f>_xlfn.XLOOKUP(D1434,Product_Master!A:A,Product_Master!C:C)</f>
        <v>Electronics</v>
      </c>
      <c r="L1434" t="str">
        <f>_xlfn.XLOOKUP(C1434,Employee_Master!A:A,Employee_Master!B:B)</f>
        <v>Sneha Mehta</v>
      </c>
    </row>
    <row r="1435" spans="1:12" x14ac:dyDescent="0.3">
      <c r="A1435" t="s">
        <v>1711</v>
      </c>
      <c r="B1435" s="1">
        <v>45732</v>
      </c>
      <c r="C1435" t="s">
        <v>148</v>
      </c>
      <c r="D1435" t="s">
        <v>230</v>
      </c>
      <c r="E1435" t="s">
        <v>275</v>
      </c>
      <c r="F1435">
        <v>7</v>
      </c>
      <c r="G1435" t="str">
        <f>_xlfn.XLOOKUP(C1435,Employee_Master!A:A,Employee_Master!B:B)</f>
        <v>Vikas Agarwal</v>
      </c>
      <c r="H1435" t="str">
        <f>_xlfn.XLOOKUP(D1435,Product_Master!A:A,Product_Master!B:B)</f>
        <v>Laptop 31</v>
      </c>
      <c r="I1435">
        <f>_xlfn.XLOOKUP(D1435,Product_Master!A:A,Product_Master!D:D)</f>
        <v>60000</v>
      </c>
      <c r="J1435">
        <f t="shared" si="22"/>
        <v>420000</v>
      </c>
      <c r="K1435" t="str">
        <f>_xlfn.XLOOKUP(D1435,Product_Master!A:A,Product_Master!C:C)</f>
        <v>Electronics</v>
      </c>
      <c r="L1435" t="str">
        <f>_xlfn.XLOOKUP(C1435,Employee_Master!A:A,Employee_Master!B:B)</f>
        <v>Vikas Agarwal</v>
      </c>
    </row>
    <row r="1436" spans="1:12" x14ac:dyDescent="0.3">
      <c r="A1436" t="s">
        <v>1712</v>
      </c>
      <c r="B1436" s="1">
        <v>45712</v>
      </c>
      <c r="C1436" t="s">
        <v>75</v>
      </c>
      <c r="D1436" t="s">
        <v>232</v>
      </c>
      <c r="E1436" t="s">
        <v>275</v>
      </c>
      <c r="F1436">
        <v>1</v>
      </c>
      <c r="G1436" t="str">
        <f>_xlfn.XLOOKUP(C1436,Employee_Master!A:A,Employee_Master!B:B)</f>
        <v>Vikas Sharma</v>
      </c>
      <c r="H1436" t="str">
        <f>_xlfn.XLOOKUP(D1436,Product_Master!A:A,Product_Master!B:B)</f>
        <v>Mouse 32</v>
      </c>
      <c r="I1436">
        <f>_xlfn.XLOOKUP(D1436,Product_Master!A:A,Product_Master!D:D)</f>
        <v>500</v>
      </c>
      <c r="J1436">
        <f t="shared" si="22"/>
        <v>500</v>
      </c>
      <c r="K1436" t="str">
        <f>_xlfn.XLOOKUP(D1436,Product_Master!A:A,Product_Master!C:C)</f>
        <v>Electronics</v>
      </c>
      <c r="L1436" t="str">
        <f>_xlfn.XLOOKUP(C1436,Employee_Master!A:A,Employee_Master!B:B)</f>
        <v>Vikas Sharma</v>
      </c>
    </row>
    <row r="1437" spans="1:12" x14ac:dyDescent="0.3">
      <c r="A1437" t="s">
        <v>1713</v>
      </c>
      <c r="B1437" s="1">
        <v>45782</v>
      </c>
      <c r="C1437" t="s">
        <v>139</v>
      </c>
      <c r="D1437" t="s">
        <v>202</v>
      </c>
      <c r="E1437" t="s">
        <v>277</v>
      </c>
      <c r="F1437">
        <v>6</v>
      </c>
      <c r="G1437" t="str">
        <f>_xlfn.XLOOKUP(C1437,Employee_Master!A:A,Employee_Master!B:B)</f>
        <v>Sneha Verma</v>
      </c>
      <c r="H1437" t="str">
        <f>_xlfn.XLOOKUP(D1437,Product_Master!A:A,Product_Master!B:B)</f>
        <v>Cabinet 17</v>
      </c>
      <c r="I1437">
        <f>_xlfn.XLOOKUP(D1437,Product_Master!A:A,Product_Master!D:D)</f>
        <v>10000</v>
      </c>
      <c r="J1437">
        <f t="shared" si="22"/>
        <v>60000</v>
      </c>
      <c r="K1437" t="str">
        <f>_xlfn.XLOOKUP(D1437,Product_Master!A:A,Product_Master!C:C)</f>
        <v>Furniture</v>
      </c>
      <c r="L1437" t="str">
        <f>_xlfn.XLOOKUP(C1437,Employee_Master!A:A,Employee_Master!B:B)</f>
        <v>Sneha Verma</v>
      </c>
    </row>
    <row r="1438" spans="1:12" x14ac:dyDescent="0.3">
      <c r="A1438" t="s">
        <v>1714</v>
      </c>
      <c r="B1438" s="1">
        <v>45921</v>
      </c>
      <c r="C1438" t="s">
        <v>30</v>
      </c>
      <c r="D1438" t="s">
        <v>242</v>
      </c>
      <c r="E1438" t="s">
        <v>277</v>
      </c>
      <c r="F1438">
        <v>4</v>
      </c>
      <c r="G1438" t="str">
        <f>_xlfn.XLOOKUP(C1438,Employee_Master!A:A,Employee_Master!B:B)</f>
        <v>Neha Singh</v>
      </c>
      <c r="H1438" t="str">
        <f>_xlfn.XLOOKUP(D1438,Product_Master!A:A,Product_Master!B:B)</f>
        <v>Cabinet 37</v>
      </c>
      <c r="I1438">
        <f>_xlfn.XLOOKUP(D1438,Product_Master!A:A,Product_Master!D:D)</f>
        <v>10000</v>
      </c>
      <c r="J1438">
        <f t="shared" si="22"/>
        <v>40000</v>
      </c>
      <c r="K1438" t="str">
        <f>_xlfn.XLOOKUP(D1438,Product_Master!A:A,Product_Master!C:C)</f>
        <v>Furniture</v>
      </c>
      <c r="L1438" t="str">
        <f>_xlfn.XLOOKUP(C1438,Employee_Master!A:A,Employee_Master!B:B)</f>
        <v>Neha Singh</v>
      </c>
    </row>
    <row r="1439" spans="1:12" x14ac:dyDescent="0.3">
      <c r="A1439" t="s">
        <v>1715</v>
      </c>
      <c r="B1439" s="1">
        <v>45844</v>
      </c>
      <c r="C1439" t="s">
        <v>27</v>
      </c>
      <c r="D1439" t="s">
        <v>248</v>
      </c>
      <c r="E1439" t="s">
        <v>281</v>
      </c>
      <c r="F1439">
        <v>15</v>
      </c>
      <c r="G1439" t="str">
        <f>_xlfn.XLOOKUP(C1439,Employee_Master!A:A,Employee_Master!B:B)</f>
        <v>Pooja Jain</v>
      </c>
      <c r="H1439" t="str">
        <f>_xlfn.XLOOKUP(D1439,Product_Master!A:A,Product_Master!B:B)</f>
        <v>Marker 40</v>
      </c>
      <c r="I1439">
        <f>_xlfn.XLOOKUP(D1439,Product_Master!A:A,Product_Master!D:D)</f>
        <v>50</v>
      </c>
      <c r="J1439">
        <f t="shared" si="22"/>
        <v>750</v>
      </c>
      <c r="K1439" t="str">
        <f>_xlfn.XLOOKUP(D1439,Product_Master!A:A,Product_Master!C:C)</f>
        <v>Office Supplies</v>
      </c>
      <c r="L1439" t="str">
        <f>_xlfn.XLOOKUP(C1439,Employee_Master!A:A,Employee_Master!B:B)</f>
        <v>Pooja Jain</v>
      </c>
    </row>
    <row r="1440" spans="1:12" x14ac:dyDescent="0.3">
      <c r="A1440" t="s">
        <v>1716</v>
      </c>
      <c r="B1440" s="1">
        <v>45907</v>
      </c>
      <c r="C1440" t="s">
        <v>10</v>
      </c>
      <c r="D1440" t="s">
        <v>234</v>
      </c>
      <c r="E1440" t="s">
        <v>275</v>
      </c>
      <c r="F1440">
        <v>18</v>
      </c>
      <c r="G1440" t="str">
        <f>_xlfn.XLOOKUP(C1440,Employee_Master!A:A,Employee_Master!B:B)</f>
        <v>Karan Yadav</v>
      </c>
      <c r="H1440" t="str">
        <f>_xlfn.XLOOKUP(D1440,Product_Master!A:A,Product_Master!B:B)</f>
        <v>Keyboard 33</v>
      </c>
      <c r="I1440">
        <f>_xlfn.XLOOKUP(D1440,Product_Master!A:A,Product_Master!D:D)</f>
        <v>1200</v>
      </c>
      <c r="J1440">
        <f t="shared" si="22"/>
        <v>21600</v>
      </c>
      <c r="K1440" t="str">
        <f>_xlfn.XLOOKUP(D1440,Product_Master!A:A,Product_Master!C:C)</f>
        <v>Electronics</v>
      </c>
      <c r="L1440" t="str">
        <f>_xlfn.XLOOKUP(C1440,Employee_Master!A:A,Employee_Master!B:B)</f>
        <v>Karan Yadav</v>
      </c>
    </row>
    <row r="1441" spans="1:12" x14ac:dyDescent="0.3">
      <c r="A1441" t="s">
        <v>1717</v>
      </c>
      <c r="B1441" s="1">
        <v>45896</v>
      </c>
      <c r="C1441" t="s">
        <v>152</v>
      </c>
      <c r="D1441" t="s">
        <v>250</v>
      </c>
      <c r="E1441" t="s">
        <v>275</v>
      </c>
      <c r="F1441">
        <v>12</v>
      </c>
      <c r="G1441" t="str">
        <f>_xlfn.XLOOKUP(C1441,Employee_Master!A:A,Employee_Master!B:B)</f>
        <v>Vikas Singh</v>
      </c>
      <c r="H1441" t="str">
        <f>_xlfn.XLOOKUP(D1441,Product_Master!A:A,Product_Master!B:B)</f>
        <v>Laptop 41</v>
      </c>
      <c r="I1441">
        <f>_xlfn.XLOOKUP(D1441,Product_Master!A:A,Product_Master!D:D)</f>
        <v>60000</v>
      </c>
      <c r="J1441">
        <f t="shared" si="22"/>
        <v>720000</v>
      </c>
      <c r="K1441" t="str">
        <f>_xlfn.XLOOKUP(D1441,Product_Master!A:A,Product_Master!C:C)</f>
        <v>Electronics</v>
      </c>
      <c r="L1441" t="str">
        <f>_xlfn.XLOOKUP(C1441,Employee_Master!A:A,Employee_Master!B:B)</f>
        <v>Vikas Singh</v>
      </c>
    </row>
    <row r="1442" spans="1:12" x14ac:dyDescent="0.3">
      <c r="A1442" t="s">
        <v>1718</v>
      </c>
      <c r="B1442" s="1">
        <v>45797</v>
      </c>
      <c r="C1442" t="s">
        <v>65</v>
      </c>
      <c r="D1442" t="s">
        <v>226</v>
      </c>
      <c r="E1442" t="s">
        <v>277</v>
      </c>
      <c r="F1442">
        <v>2</v>
      </c>
      <c r="G1442" t="str">
        <f>_xlfn.XLOOKUP(C1442,Employee_Master!A:A,Employee_Master!B:B)</f>
        <v>Neha Mehta</v>
      </c>
      <c r="H1442" t="str">
        <f>_xlfn.XLOOKUP(D1442,Product_Master!A:A,Product_Master!B:B)</f>
        <v>Printer Paper 29</v>
      </c>
      <c r="I1442">
        <f>_xlfn.XLOOKUP(D1442,Product_Master!A:A,Product_Master!D:D)</f>
        <v>300</v>
      </c>
      <c r="J1442">
        <f t="shared" si="22"/>
        <v>600</v>
      </c>
      <c r="K1442" t="str">
        <f>_xlfn.XLOOKUP(D1442,Product_Master!A:A,Product_Master!C:C)</f>
        <v>Office Supplies</v>
      </c>
      <c r="L1442" t="str">
        <f>_xlfn.XLOOKUP(C1442,Employee_Master!A:A,Employee_Master!B:B)</f>
        <v>Neha Mehta</v>
      </c>
    </row>
    <row r="1443" spans="1:12" x14ac:dyDescent="0.3">
      <c r="A1443" t="s">
        <v>1719</v>
      </c>
      <c r="B1443" s="1">
        <v>45677</v>
      </c>
      <c r="C1443" t="s">
        <v>161</v>
      </c>
      <c r="D1443" t="s">
        <v>214</v>
      </c>
      <c r="E1443" t="s">
        <v>281</v>
      </c>
      <c r="F1443">
        <v>3</v>
      </c>
      <c r="G1443" t="str">
        <f>_xlfn.XLOOKUP(C1443,Employee_Master!A:A,Employee_Master!B:B)</f>
        <v>Neha Patel</v>
      </c>
      <c r="H1443" t="str">
        <f>_xlfn.XLOOKUP(D1443,Product_Master!A:A,Product_Master!B:B)</f>
        <v>Keyboard 23</v>
      </c>
      <c r="I1443">
        <f>_xlfn.XLOOKUP(D1443,Product_Master!A:A,Product_Master!D:D)</f>
        <v>1200</v>
      </c>
      <c r="J1443">
        <f t="shared" si="22"/>
        <v>3600</v>
      </c>
      <c r="K1443" t="str">
        <f>_xlfn.XLOOKUP(D1443,Product_Master!A:A,Product_Master!C:C)</f>
        <v>Electronics</v>
      </c>
      <c r="L1443" t="str">
        <f>_xlfn.XLOOKUP(C1443,Employee_Master!A:A,Employee_Master!B:B)</f>
        <v>Neha Patel</v>
      </c>
    </row>
    <row r="1444" spans="1:12" x14ac:dyDescent="0.3">
      <c r="A1444" t="s">
        <v>1720</v>
      </c>
      <c r="B1444" s="1">
        <v>45942</v>
      </c>
      <c r="C1444" t="s">
        <v>121</v>
      </c>
      <c r="D1444" t="s">
        <v>256</v>
      </c>
      <c r="E1444" t="s">
        <v>275</v>
      </c>
      <c r="F1444">
        <v>20</v>
      </c>
      <c r="G1444" t="str">
        <f>_xlfn.XLOOKUP(C1444,Employee_Master!A:A,Employee_Master!B:B)</f>
        <v>Amit Mehta</v>
      </c>
      <c r="H1444" t="str">
        <f>_xlfn.XLOOKUP(D1444,Product_Master!A:A,Product_Master!B:B)</f>
        <v>Monitor 44</v>
      </c>
      <c r="I1444">
        <f>_xlfn.XLOOKUP(D1444,Product_Master!A:A,Product_Master!D:D)</f>
        <v>15000</v>
      </c>
      <c r="J1444">
        <f t="shared" si="22"/>
        <v>300000</v>
      </c>
      <c r="K1444" t="str">
        <f>_xlfn.XLOOKUP(D1444,Product_Master!A:A,Product_Master!C:C)</f>
        <v>Electronics</v>
      </c>
      <c r="L1444" t="str">
        <f>_xlfn.XLOOKUP(C1444,Employee_Master!A:A,Employee_Master!B:B)</f>
        <v>Amit Mehta</v>
      </c>
    </row>
    <row r="1445" spans="1:12" x14ac:dyDescent="0.3">
      <c r="A1445" t="s">
        <v>1721</v>
      </c>
      <c r="B1445" s="1">
        <v>45714</v>
      </c>
      <c r="C1445" t="s">
        <v>43</v>
      </c>
      <c r="D1445" t="s">
        <v>216</v>
      </c>
      <c r="E1445" t="s">
        <v>290</v>
      </c>
      <c r="F1445">
        <v>16</v>
      </c>
      <c r="G1445" t="str">
        <f>_xlfn.XLOOKUP(C1445,Employee_Master!A:A,Employee_Master!B:B)</f>
        <v>Anjali Kumar</v>
      </c>
      <c r="H1445" t="str">
        <f>_xlfn.XLOOKUP(D1445,Product_Master!A:A,Product_Master!B:B)</f>
        <v>Monitor 24</v>
      </c>
      <c r="I1445">
        <f>_xlfn.XLOOKUP(D1445,Product_Master!A:A,Product_Master!D:D)</f>
        <v>15000</v>
      </c>
      <c r="J1445">
        <f t="shared" si="22"/>
        <v>240000</v>
      </c>
      <c r="K1445" t="str">
        <f>_xlfn.XLOOKUP(D1445,Product_Master!A:A,Product_Master!C:C)</f>
        <v>Electronics</v>
      </c>
      <c r="L1445" t="str">
        <f>_xlfn.XLOOKUP(C1445,Employee_Master!A:A,Employee_Master!B:B)</f>
        <v>Anjali Kumar</v>
      </c>
    </row>
    <row r="1446" spans="1:12" x14ac:dyDescent="0.3">
      <c r="A1446" t="s">
        <v>1722</v>
      </c>
      <c r="B1446" s="1">
        <v>45729</v>
      </c>
      <c r="C1446" t="s">
        <v>121</v>
      </c>
      <c r="D1446" t="s">
        <v>192</v>
      </c>
      <c r="E1446" t="s">
        <v>277</v>
      </c>
      <c r="F1446">
        <v>3</v>
      </c>
      <c r="G1446" t="str">
        <f>_xlfn.XLOOKUP(C1446,Employee_Master!A:A,Employee_Master!B:B)</f>
        <v>Amit Mehta</v>
      </c>
      <c r="H1446" t="str">
        <f>_xlfn.XLOOKUP(D1446,Product_Master!A:A,Product_Master!B:B)</f>
        <v>Mouse 12</v>
      </c>
      <c r="I1446">
        <f>_xlfn.XLOOKUP(D1446,Product_Master!A:A,Product_Master!D:D)</f>
        <v>500</v>
      </c>
      <c r="J1446">
        <f t="shared" si="22"/>
        <v>1500</v>
      </c>
      <c r="K1446" t="str">
        <f>_xlfn.XLOOKUP(D1446,Product_Master!A:A,Product_Master!C:C)</f>
        <v>Electronics</v>
      </c>
      <c r="L1446" t="str">
        <f>_xlfn.XLOOKUP(C1446,Employee_Master!A:A,Employee_Master!B:B)</f>
        <v>Amit Mehta</v>
      </c>
    </row>
    <row r="1447" spans="1:12" x14ac:dyDescent="0.3">
      <c r="A1447" t="s">
        <v>1723</v>
      </c>
      <c r="B1447" s="1">
        <v>45822</v>
      </c>
      <c r="C1447" t="s">
        <v>139</v>
      </c>
      <c r="D1447" t="s">
        <v>188</v>
      </c>
      <c r="E1447" t="s">
        <v>275</v>
      </c>
      <c r="F1447">
        <v>11</v>
      </c>
      <c r="G1447" t="str">
        <f>_xlfn.XLOOKUP(C1447,Employee_Master!A:A,Employee_Master!B:B)</f>
        <v>Sneha Verma</v>
      </c>
      <c r="H1447" t="str">
        <f>_xlfn.XLOOKUP(D1447,Product_Master!A:A,Product_Master!B:B)</f>
        <v>Marker 10</v>
      </c>
      <c r="I1447">
        <f>_xlfn.XLOOKUP(D1447,Product_Master!A:A,Product_Master!D:D)</f>
        <v>50</v>
      </c>
      <c r="J1447">
        <f t="shared" si="22"/>
        <v>550</v>
      </c>
      <c r="K1447" t="str">
        <f>_xlfn.XLOOKUP(D1447,Product_Master!A:A,Product_Master!C:C)</f>
        <v>Office Supplies</v>
      </c>
      <c r="L1447" t="str">
        <f>_xlfn.XLOOKUP(C1447,Employee_Master!A:A,Employee_Master!B:B)</f>
        <v>Sneha Verma</v>
      </c>
    </row>
    <row r="1448" spans="1:12" x14ac:dyDescent="0.3">
      <c r="A1448" t="s">
        <v>1724</v>
      </c>
      <c r="B1448" s="1">
        <v>45772</v>
      </c>
      <c r="C1448" t="s">
        <v>43</v>
      </c>
      <c r="D1448" t="s">
        <v>248</v>
      </c>
      <c r="E1448" t="s">
        <v>275</v>
      </c>
      <c r="F1448">
        <v>12</v>
      </c>
      <c r="G1448" t="str">
        <f>_xlfn.XLOOKUP(C1448,Employee_Master!A:A,Employee_Master!B:B)</f>
        <v>Anjali Kumar</v>
      </c>
      <c r="H1448" t="str">
        <f>_xlfn.XLOOKUP(D1448,Product_Master!A:A,Product_Master!B:B)</f>
        <v>Marker 40</v>
      </c>
      <c r="I1448">
        <f>_xlfn.XLOOKUP(D1448,Product_Master!A:A,Product_Master!D:D)</f>
        <v>50</v>
      </c>
      <c r="J1448">
        <f t="shared" si="22"/>
        <v>600</v>
      </c>
      <c r="K1448" t="str">
        <f>_xlfn.XLOOKUP(D1448,Product_Master!A:A,Product_Master!C:C)</f>
        <v>Office Supplies</v>
      </c>
      <c r="L1448" t="str">
        <f>_xlfn.XLOOKUP(C1448,Employee_Master!A:A,Employee_Master!B:B)</f>
        <v>Anjali Kumar</v>
      </c>
    </row>
    <row r="1449" spans="1:12" x14ac:dyDescent="0.3">
      <c r="A1449" t="s">
        <v>1725</v>
      </c>
      <c r="B1449" s="1">
        <v>45779</v>
      </c>
      <c r="C1449" t="s">
        <v>96</v>
      </c>
      <c r="D1449" t="s">
        <v>170</v>
      </c>
      <c r="E1449" t="s">
        <v>275</v>
      </c>
      <c r="F1449">
        <v>3</v>
      </c>
      <c r="G1449" t="str">
        <f>_xlfn.XLOOKUP(C1449,Employee_Master!A:A,Employee_Master!B:B)</f>
        <v>Neha Gupta</v>
      </c>
      <c r="H1449" t="str">
        <f>_xlfn.XLOOKUP(D1449,Product_Master!A:A,Product_Master!B:B)</f>
        <v>Mouse 2</v>
      </c>
      <c r="I1449">
        <f>_xlfn.XLOOKUP(D1449,Product_Master!A:A,Product_Master!D:D)</f>
        <v>500</v>
      </c>
      <c r="J1449">
        <f t="shared" si="22"/>
        <v>1500</v>
      </c>
      <c r="K1449" t="str">
        <f>_xlfn.XLOOKUP(D1449,Product_Master!A:A,Product_Master!C:C)</f>
        <v>Electronics</v>
      </c>
      <c r="L1449" t="str">
        <f>_xlfn.XLOOKUP(C1449,Employee_Master!A:A,Employee_Master!B:B)</f>
        <v>Neha Gupta</v>
      </c>
    </row>
    <row r="1450" spans="1:12" x14ac:dyDescent="0.3">
      <c r="A1450" t="s">
        <v>1726</v>
      </c>
      <c r="B1450" s="1">
        <v>45957</v>
      </c>
      <c r="C1450" t="s">
        <v>14</v>
      </c>
      <c r="D1450" t="s">
        <v>252</v>
      </c>
      <c r="E1450" t="s">
        <v>277</v>
      </c>
      <c r="F1450">
        <v>16</v>
      </c>
      <c r="G1450" t="str">
        <f>_xlfn.XLOOKUP(C1450,Employee_Master!A:A,Employee_Master!B:B)</f>
        <v>Anjali Jain</v>
      </c>
      <c r="H1450" t="str">
        <f>_xlfn.XLOOKUP(D1450,Product_Master!A:A,Product_Master!B:B)</f>
        <v>Mouse 42</v>
      </c>
      <c r="I1450">
        <f>_xlfn.XLOOKUP(D1450,Product_Master!A:A,Product_Master!D:D)</f>
        <v>500</v>
      </c>
      <c r="J1450">
        <f t="shared" si="22"/>
        <v>8000</v>
      </c>
      <c r="K1450" t="str">
        <f>_xlfn.XLOOKUP(D1450,Product_Master!A:A,Product_Master!C:C)</f>
        <v>Electronics</v>
      </c>
      <c r="L1450" t="str">
        <f>_xlfn.XLOOKUP(C1450,Employee_Master!A:A,Employee_Master!B:B)</f>
        <v>Anjali Jain</v>
      </c>
    </row>
    <row r="1451" spans="1:12" x14ac:dyDescent="0.3">
      <c r="A1451" t="s">
        <v>1727</v>
      </c>
      <c r="B1451" s="1">
        <v>45712</v>
      </c>
      <c r="C1451" t="s">
        <v>98</v>
      </c>
      <c r="D1451" t="s">
        <v>268</v>
      </c>
      <c r="E1451" t="s">
        <v>281</v>
      </c>
      <c r="F1451">
        <v>6</v>
      </c>
      <c r="G1451" t="str">
        <f>_xlfn.XLOOKUP(C1451,Employee_Master!A:A,Employee_Master!B:B)</f>
        <v>Vikas Yadav</v>
      </c>
      <c r="H1451" t="str">
        <f>_xlfn.XLOOKUP(D1451,Product_Master!A:A,Product_Master!B:B)</f>
        <v>Marker 50</v>
      </c>
      <c r="I1451">
        <f>_xlfn.XLOOKUP(D1451,Product_Master!A:A,Product_Master!D:D)</f>
        <v>50</v>
      </c>
      <c r="J1451">
        <f t="shared" si="22"/>
        <v>300</v>
      </c>
      <c r="K1451" t="str">
        <f>_xlfn.XLOOKUP(D1451,Product_Master!A:A,Product_Master!C:C)</f>
        <v>Office Supplies</v>
      </c>
      <c r="L1451" t="str">
        <f>_xlfn.XLOOKUP(C1451,Employee_Master!A:A,Employee_Master!B:B)</f>
        <v>Vikas Yadav</v>
      </c>
    </row>
    <row r="1452" spans="1:12" x14ac:dyDescent="0.3">
      <c r="A1452" t="s">
        <v>1728</v>
      </c>
      <c r="B1452" s="1">
        <v>45758</v>
      </c>
      <c r="C1452" t="s">
        <v>92</v>
      </c>
      <c r="D1452" t="s">
        <v>220</v>
      </c>
      <c r="E1452" t="s">
        <v>290</v>
      </c>
      <c r="F1452">
        <v>7</v>
      </c>
      <c r="G1452" t="str">
        <f>_xlfn.XLOOKUP(C1452,Employee_Master!A:A,Employee_Master!B:B)</f>
        <v>Sneha Mehta</v>
      </c>
      <c r="H1452" t="str">
        <f>_xlfn.XLOOKUP(D1452,Product_Master!A:A,Product_Master!B:B)</f>
        <v>Desk 26</v>
      </c>
      <c r="I1452">
        <f>_xlfn.XLOOKUP(D1452,Product_Master!A:A,Product_Master!D:D)</f>
        <v>12000</v>
      </c>
      <c r="J1452">
        <f t="shared" si="22"/>
        <v>84000</v>
      </c>
      <c r="K1452" t="str">
        <f>_xlfn.XLOOKUP(D1452,Product_Master!A:A,Product_Master!C:C)</f>
        <v>Furniture</v>
      </c>
      <c r="L1452" t="str">
        <f>_xlfn.XLOOKUP(C1452,Employee_Master!A:A,Employee_Master!B:B)</f>
        <v>Sneha Mehta</v>
      </c>
    </row>
    <row r="1453" spans="1:12" x14ac:dyDescent="0.3">
      <c r="A1453" t="s">
        <v>1729</v>
      </c>
      <c r="B1453" s="1">
        <v>45851</v>
      </c>
      <c r="C1453" t="s">
        <v>21</v>
      </c>
      <c r="D1453" t="s">
        <v>242</v>
      </c>
      <c r="E1453" t="s">
        <v>275</v>
      </c>
      <c r="F1453">
        <v>13</v>
      </c>
      <c r="G1453" t="str">
        <f>_xlfn.XLOOKUP(C1453,Employee_Master!A:A,Employee_Master!B:B)</f>
        <v>Karan Kumar</v>
      </c>
      <c r="H1453" t="str">
        <f>_xlfn.XLOOKUP(D1453,Product_Master!A:A,Product_Master!B:B)</f>
        <v>Cabinet 37</v>
      </c>
      <c r="I1453">
        <f>_xlfn.XLOOKUP(D1453,Product_Master!A:A,Product_Master!D:D)</f>
        <v>10000</v>
      </c>
      <c r="J1453">
        <f t="shared" si="22"/>
        <v>130000</v>
      </c>
      <c r="K1453" t="str">
        <f>_xlfn.XLOOKUP(D1453,Product_Master!A:A,Product_Master!C:C)</f>
        <v>Furniture</v>
      </c>
      <c r="L1453" t="str">
        <f>_xlfn.XLOOKUP(C1453,Employee_Master!A:A,Employee_Master!B:B)</f>
        <v>Karan Kumar</v>
      </c>
    </row>
    <row r="1454" spans="1:12" x14ac:dyDescent="0.3">
      <c r="A1454" t="s">
        <v>1730</v>
      </c>
      <c r="B1454" s="1">
        <v>45774</v>
      </c>
      <c r="C1454" t="s">
        <v>64</v>
      </c>
      <c r="D1454" t="s">
        <v>202</v>
      </c>
      <c r="E1454" t="s">
        <v>275</v>
      </c>
      <c r="F1454">
        <v>18</v>
      </c>
      <c r="G1454" t="str">
        <f>_xlfn.XLOOKUP(C1454,Employee_Master!A:A,Employee_Master!B:B)</f>
        <v>Anjali Jain</v>
      </c>
      <c r="H1454" t="str">
        <f>_xlfn.XLOOKUP(D1454,Product_Master!A:A,Product_Master!B:B)</f>
        <v>Cabinet 17</v>
      </c>
      <c r="I1454">
        <f>_xlfn.XLOOKUP(D1454,Product_Master!A:A,Product_Master!D:D)</f>
        <v>10000</v>
      </c>
      <c r="J1454">
        <f t="shared" si="22"/>
        <v>180000</v>
      </c>
      <c r="K1454" t="str">
        <f>_xlfn.XLOOKUP(D1454,Product_Master!A:A,Product_Master!C:C)</f>
        <v>Furniture</v>
      </c>
      <c r="L1454" t="str">
        <f>_xlfn.XLOOKUP(C1454,Employee_Master!A:A,Employee_Master!B:B)</f>
        <v>Anjali Jain</v>
      </c>
    </row>
    <row r="1455" spans="1:12" x14ac:dyDescent="0.3">
      <c r="A1455" t="s">
        <v>1731</v>
      </c>
      <c r="B1455" s="1">
        <v>45775</v>
      </c>
      <c r="C1455" t="s">
        <v>153</v>
      </c>
      <c r="D1455" t="s">
        <v>188</v>
      </c>
      <c r="E1455" t="s">
        <v>281</v>
      </c>
      <c r="F1455">
        <v>7</v>
      </c>
      <c r="G1455" t="str">
        <f>_xlfn.XLOOKUP(C1455,Employee_Master!A:A,Employee_Master!B:B)</f>
        <v>Rohit Kumar</v>
      </c>
      <c r="H1455" t="str">
        <f>_xlfn.XLOOKUP(D1455,Product_Master!A:A,Product_Master!B:B)</f>
        <v>Marker 10</v>
      </c>
      <c r="I1455">
        <f>_xlfn.XLOOKUP(D1455,Product_Master!A:A,Product_Master!D:D)</f>
        <v>50</v>
      </c>
      <c r="J1455">
        <f t="shared" si="22"/>
        <v>350</v>
      </c>
      <c r="K1455" t="str">
        <f>_xlfn.XLOOKUP(D1455,Product_Master!A:A,Product_Master!C:C)</f>
        <v>Office Supplies</v>
      </c>
      <c r="L1455" t="str">
        <f>_xlfn.XLOOKUP(C1455,Employee_Master!A:A,Employee_Master!B:B)</f>
        <v>Rohit Kumar</v>
      </c>
    </row>
    <row r="1456" spans="1:12" x14ac:dyDescent="0.3">
      <c r="A1456" t="s">
        <v>1732</v>
      </c>
      <c r="B1456" s="1">
        <v>45841</v>
      </c>
      <c r="C1456" t="s">
        <v>73</v>
      </c>
      <c r="D1456" t="s">
        <v>246</v>
      </c>
      <c r="E1456" t="s">
        <v>281</v>
      </c>
      <c r="F1456">
        <v>2</v>
      </c>
      <c r="G1456" t="str">
        <f>_xlfn.XLOOKUP(C1456,Employee_Master!A:A,Employee_Master!B:B)</f>
        <v>Sneha Jain</v>
      </c>
      <c r="H1456" t="str">
        <f>_xlfn.XLOOKUP(D1456,Product_Master!A:A,Product_Master!B:B)</f>
        <v>Printer Paper 39</v>
      </c>
      <c r="I1456">
        <f>_xlfn.XLOOKUP(D1456,Product_Master!A:A,Product_Master!D:D)</f>
        <v>300</v>
      </c>
      <c r="J1456">
        <f t="shared" si="22"/>
        <v>600</v>
      </c>
      <c r="K1456" t="str">
        <f>_xlfn.XLOOKUP(D1456,Product_Master!A:A,Product_Master!C:C)</f>
        <v>Office Supplies</v>
      </c>
      <c r="L1456" t="str">
        <f>_xlfn.XLOOKUP(C1456,Employee_Master!A:A,Employee_Master!B:B)</f>
        <v>Sneha Jain</v>
      </c>
    </row>
    <row r="1457" spans="1:12" x14ac:dyDescent="0.3">
      <c r="A1457" t="s">
        <v>1733</v>
      </c>
      <c r="B1457" s="1">
        <v>45927</v>
      </c>
      <c r="C1457" t="s">
        <v>60</v>
      </c>
      <c r="D1457" t="s">
        <v>258</v>
      </c>
      <c r="E1457" t="s">
        <v>290</v>
      </c>
      <c r="F1457">
        <v>5</v>
      </c>
      <c r="G1457" t="str">
        <f>_xlfn.XLOOKUP(C1457,Employee_Master!A:A,Employee_Master!B:B)</f>
        <v>Sneha Agarwal</v>
      </c>
      <c r="H1457" t="str">
        <f>_xlfn.XLOOKUP(D1457,Product_Master!A:A,Product_Master!B:B)</f>
        <v>Office Chair 45</v>
      </c>
      <c r="I1457">
        <f>_xlfn.XLOOKUP(D1457,Product_Master!A:A,Product_Master!D:D)</f>
        <v>7000</v>
      </c>
      <c r="J1457">
        <f t="shared" si="22"/>
        <v>35000</v>
      </c>
      <c r="K1457" t="str">
        <f>_xlfn.XLOOKUP(D1457,Product_Master!A:A,Product_Master!C:C)</f>
        <v>Furniture</v>
      </c>
      <c r="L1457" t="str">
        <f>_xlfn.XLOOKUP(C1457,Employee_Master!A:A,Employee_Master!B:B)</f>
        <v>Sneha Agarwal</v>
      </c>
    </row>
    <row r="1458" spans="1:12" x14ac:dyDescent="0.3">
      <c r="A1458" t="s">
        <v>1734</v>
      </c>
      <c r="B1458" s="1">
        <v>45967</v>
      </c>
      <c r="C1458" t="s">
        <v>107</v>
      </c>
      <c r="D1458" t="s">
        <v>232</v>
      </c>
      <c r="E1458" t="s">
        <v>281</v>
      </c>
      <c r="F1458">
        <v>17</v>
      </c>
      <c r="G1458" t="str">
        <f>_xlfn.XLOOKUP(C1458,Employee_Master!A:A,Employee_Master!B:B)</f>
        <v>Pooja Jain</v>
      </c>
      <c r="H1458" t="str">
        <f>_xlfn.XLOOKUP(D1458,Product_Master!A:A,Product_Master!B:B)</f>
        <v>Mouse 32</v>
      </c>
      <c r="I1458">
        <f>_xlfn.XLOOKUP(D1458,Product_Master!A:A,Product_Master!D:D)</f>
        <v>500</v>
      </c>
      <c r="J1458">
        <f t="shared" si="22"/>
        <v>8500</v>
      </c>
      <c r="K1458" t="str">
        <f>_xlfn.XLOOKUP(D1458,Product_Master!A:A,Product_Master!C:C)</f>
        <v>Electronics</v>
      </c>
      <c r="L1458" t="str">
        <f>_xlfn.XLOOKUP(C1458,Employee_Master!A:A,Employee_Master!B:B)</f>
        <v>Pooja Jain</v>
      </c>
    </row>
    <row r="1459" spans="1:12" x14ac:dyDescent="0.3">
      <c r="A1459" t="s">
        <v>1735</v>
      </c>
      <c r="B1459" s="1">
        <v>45947</v>
      </c>
      <c r="C1459" t="s">
        <v>122</v>
      </c>
      <c r="D1459" t="s">
        <v>206</v>
      </c>
      <c r="E1459" t="s">
        <v>290</v>
      </c>
      <c r="F1459">
        <v>17</v>
      </c>
      <c r="G1459" t="str">
        <f>_xlfn.XLOOKUP(C1459,Employee_Master!A:A,Employee_Master!B:B)</f>
        <v>Sneha Agarwal</v>
      </c>
      <c r="H1459" t="str">
        <f>_xlfn.XLOOKUP(D1459,Product_Master!A:A,Product_Master!B:B)</f>
        <v>Printer Paper 19</v>
      </c>
      <c r="I1459">
        <f>_xlfn.XLOOKUP(D1459,Product_Master!A:A,Product_Master!D:D)</f>
        <v>300</v>
      </c>
      <c r="J1459">
        <f t="shared" si="22"/>
        <v>5100</v>
      </c>
      <c r="K1459" t="str">
        <f>_xlfn.XLOOKUP(D1459,Product_Master!A:A,Product_Master!C:C)</f>
        <v>Office Supplies</v>
      </c>
      <c r="L1459" t="str">
        <f>_xlfn.XLOOKUP(C1459,Employee_Master!A:A,Employee_Master!B:B)</f>
        <v>Sneha Agarwal</v>
      </c>
    </row>
    <row r="1460" spans="1:12" x14ac:dyDescent="0.3">
      <c r="A1460" t="s">
        <v>1736</v>
      </c>
      <c r="B1460" s="1">
        <v>45938</v>
      </c>
      <c r="C1460" t="s">
        <v>10</v>
      </c>
      <c r="D1460" t="s">
        <v>176</v>
      </c>
      <c r="E1460" t="s">
        <v>281</v>
      </c>
      <c r="F1460">
        <v>17</v>
      </c>
      <c r="G1460" t="str">
        <f>_xlfn.XLOOKUP(C1460,Employee_Master!A:A,Employee_Master!B:B)</f>
        <v>Karan Yadav</v>
      </c>
      <c r="H1460" t="str">
        <f>_xlfn.XLOOKUP(D1460,Product_Master!A:A,Product_Master!B:B)</f>
        <v>Office Chair 5</v>
      </c>
      <c r="I1460">
        <f>_xlfn.XLOOKUP(D1460,Product_Master!A:A,Product_Master!D:D)</f>
        <v>7000</v>
      </c>
      <c r="J1460">
        <f t="shared" si="22"/>
        <v>119000</v>
      </c>
      <c r="K1460" t="str">
        <f>_xlfn.XLOOKUP(D1460,Product_Master!A:A,Product_Master!C:C)</f>
        <v>Furniture</v>
      </c>
      <c r="L1460" t="str">
        <f>_xlfn.XLOOKUP(C1460,Employee_Master!A:A,Employee_Master!B:B)</f>
        <v>Karan Yadav</v>
      </c>
    </row>
    <row r="1461" spans="1:12" x14ac:dyDescent="0.3">
      <c r="A1461" t="s">
        <v>1737</v>
      </c>
      <c r="B1461" s="1">
        <v>45816</v>
      </c>
      <c r="C1461" t="s">
        <v>127</v>
      </c>
      <c r="D1461" t="s">
        <v>238</v>
      </c>
      <c r="E1461" t="s">
        <v>281</v>
      </c>
      <c r="F1461">
        <v>19</v>
      </c>
      <c r="G1461" t="str">
        <f>_xlfn.XLOOKUP(C1461,Employee_Master!A:A,Employee_Master!B:B)</f>
        <v>Rahul Jain</v>
      </c>
      <c r="H1461" t="str">
        <f>_xlfn.XLOOKUP(D1461,Product_Master!A:A,Product_Master!B:B)</f>
        <v>Office Chair 35</v>
      </c>
      <c r="I1461">
        <f>_xlfn.XLOOKUP(D1461,Product_Master!A:A,Product_Master!D:D)</f>
        <v>7000</v>
      </c>
      <c r="J1461">
        <f t="shared" si="22"/>
        <v>133000</v>
      </c>
      <c r="K1461" t="str">
        <f>_xlfn.XLOOKUP(D1461,Product_Master!A:A,Product_Master!C:C)</f>
        <v>Furniture</v>
      </c>
      <c r="L1461" t="str">
        <f>_xlfn.XLOOKUP(C1461,Employee_Master!A:A,Employee_Master!B:B)</f>
        <v>Rahul Jain</v>
      </c>
    </row>
    <row r="1462" spans="1:12" x14ac:dyDescent="0.3">
      <c r="A1462" t="s">
        <v>1738</v>
      </c>
      <c r="B1462" s="1">
        <v>45857</v>
      </c>
      <c r="C1462" t="s">
        <v>153</v>
      </c>
      <c r="D1462" t="s">
        <v>268</v>
      </c>
      <c r="E1462" t="s">
        <v>277</v>
      </c>
      <c r="F1462">
        <v>5</v>
      </c>
      <c r="G1462" t="str">
        <f>_xlfn.XLOOKUP(C1462,Employee_Master!A:A,Employee_Master!B:B)</f>
        <v>Rohit Kumar</v>
      </c>
      <c r="H1462" t="str">
        <f>_xlfn.XLOOKUP(D1462,Product_Master!A:A,Product_Master!B:B)</f>
        <v>Marker 50</v>
      </c>
      <c r="I1462">
        <f>_xlfn.XLOOKUP(D1462,Product_Master!A:A,Product_Master!D:D)</f>
        <v>50</v>
      </c>
      <c r="J1462">
        <f t="shared" si="22"/>
        <v>250</v>
      </c>
      <c r="K1462" t="str">
        <f>_xlfn.XLOOKUP(D1462,Product_Master!A:A,Product_Master!C:C)</f>
        <v>Office Supplies</v>
      </c>
      <c r="L1462" t="str">
        <f>_xlfn.XLOOKUP(C1462,Employee_Master!A:A,Employee_Master!B:B)</f>
        <v>Rohit Kumar</v>
      </c>
    </row>
    <row r="1463" spans="1:12" x14ac:dyDescent="0.3">
      <c r="A1463" t="s">
        <v>1739</v>
      </c>
      <c r="B1463" s="1">
        <v>45795</v>
      </c>
      <c r="C1463" t="s">
        <v>156</v>
      </c>
      <c r="D1463" t="s">
        <v>196</v>
      </c>
      <c r="E1463" t="s">
        <v>281</v>
      </c>
      <c r="F1463">
        <v>12</v>
      </c>
      <c r="G1463" t="str">
        <f>_xlfn.XLOOKUP(C1463,Employee_Master!A:A,Employee_Master!B:B)</f>
        <v>Sneha Yadav</v>
      </c>
      <c r="H1463" t="str">
        <f>_xlfn.XLOOKUP(D1463,Product_Master!A:A,Product_Master!B:B)</f>
        <v>Monitor 14</v>
      </c>
      <c r="I1463">
        <f>_xlfn.XLOOKUP(D1463,Product_Master!A:A,Product_Master!D:D)</f>
        <v>15000</v>
      </c>
      <c r="J1463">
        <f t="shared" si="22"/>
        <v>180000</v>
      </c>
      <c r="K1463" t="str">
        <f>_xlfn.XLOOKUP(D1463,Product_Master!A:A,Product_Master!C:C)</f>
        <v>Electronics</v>
      </c>
      <c r="L1463" t="str">
        <f>_xlfn.XLOOKUP(C1463,Employee_Master!A:A,Employee_Master!B:B)</f>
        <v>Sneha Yadav</v>
      </c>
    </row>
    <row r="1464" spans="1:12" x14ac:dyDescent="0.3">
      <c r="A1464" t="s">
        <v>1740</v>
      </c>
      <c r="B1464" s="1">
        <v>45990</v>
      </c>
      <c r="C1464" t="s">
        <v>136</v>
      </c>
      <c r="D1464" t="s">
        <v>258</v>
      </c>
      <c r="E1464" t="s">
        <v>277</v>
      </c>
      <c r="F1464">
        <v>9</v>
      </c>
      <c r="G1464" t="str">
        <f>_xlfn.XLOOKUP(C1464,Employee_Master!A:A,Employee_Master!B:B)</f>
        <v>Karan Yadav</v>
      </c>
      <c r="H1464" t="str">
        <f>_xlfn.XLOOKUP(D1464,Product_Master!A:A,Product_Master!B:B)</f>
        <v>Office Chair 45</v>
      </c>
      <c r="I1464">
        <f>_xlfn.XLOOKUP(D1464,Product_Master!A:A,Product_Master!D:D)</f>
        <v>7000</v>
      </c>
      <c r="J1464">
        <f t="shared" si="22"/>
        <v>63000</v>
      </c>
      <c r="K1464" t="str">
        <f>_xlfn.XLOOKUP(D1464,Product_Master!A:A,Product_Master!C:C)</f>
        <v>Furniture</v>
      </c>
      <c r="L1464" t="str">
        <f>_xlfn.XLOOKUP(C1464,Employee_Master!A:A,Employee_Master!B:B)</f>
        <v>Karan Yadav</v>
      </c>
    </row>
    <row r="1465" spans="1:12" x14ac:dyDescent="0.3">
      <c r="A1465" t="s">
        <v>1741</v>
      </c>
      <c r="B1465" s="1">
        <v>46021</v>
      </c>
      <c r="C1465" t="s">
        <v>14</v>
      </c>
      <c r="D1465" t="s">
        <v>194</v>
      </c>
      <c r="E1465" t="s">
        <v>290</v>
      </c>
      <c r="F1465">
        <v>16</v>
      </c>
      <c r="G1465" t="str">
        <f>_xlfn.XLOOKUP(C1465,Employee_Master!A:A,Employee_Master!B:B)</f>
        <v>Anjali Jain</v>
      </c>
      <c r="H1465" t="str">
        <f>_xlfn.XLOOKUP(D1465,Product_Master!A:A,Product_Master!B:B)</f>
        <v>Keyboard 13</v>
      </c>
      <c r="I1465">
        <f>_xlfn.XLOOKUP(D1465,Product_Master!A:A,Product_Master!D:D)</f>
        <v>1200</v>
      </c>
      <c r="J1465">
        <f t="shared" si="22"/>
        <v>19200</v>
      </c>
      <c r="K1465" t="str">
        <f>_xlfn.XLOOKUP(D1465,Product_Master!A:A,Product_Master!C:C)</f>
        <v>Electronics</v>
      </c>
      <c r="L1465" t="str">
        <f>_xlfn.XLOOKUP(C1465,Employee_Master!A:A,Employee_Master!B:B)</f>
        <v>Anjali Jain</v>
      </c>
    </row>
    <row r="1466" spans="1:12" x14ac:dyDescent="0.3">
      <c r="A1466" t="s">
        <v>1742</v>
      </c>
      <c r="B1466" s="1">
        <v>46021</v>
      </c>
      <c r="C1466" t="s">
        <v>121</v>
      </c>
      <c r="D1466" t="s">
        <v>172</v>
      </c>
      <c r="E1466" t="s">
        <v>277</v>
      </c>
      <c r="F1466">
        <v>4</v>
      </c>
      <c r="G1466" t="str">
        <f>_xlfn.XLOOKUP(C1466,Employee_Master!A:A,Employee_Master!B:B)</f>
        <v>Amit Mehta</v>
      </c>
      <c r="H1466" t="str">
        <f>_xlfn.XLOOKUP(D1466,Product_Master!A:A,Product_Master!B:B)</f>
        <v>Keyboard 3</v>
      </c>
      <c r="I1466">
        <f>_xlfn.XLOOKUP(D1466,Product_Master!A:A,Product_Master!D:D)</f>
        <v>1200</v>
      </c>
      <c r="J1466">
        <f t="shared" si="22"/>
        <v>4800</v>
      </c>
      <c r="K1466" t="str">
        <f>_xlfn.XLOOKUP(D1466,Product_Master!A:A,Product_Master!C:C)</f>
        <v>Electronics</v>
      </c>
      <c r="L1466" t="str">
        <f>_xlfn.XLOOKUP(C1466,Employee_Master!A:A,Employee_Master!B:B)</f>
        <v>Amit Mehta</v>
      </c>
    </row>
    <row r="1467" spans="1:12" x14ac:dyDescent="0.3">
      <c r="A1467" t="s">
        <v>1743</v>
      </c>
      <c r="B1467" s="1">
        <v>45834</v>
      </c>
      <c r="C1467" t="s">
        <v>37</v>
      </c>
      <c r="D1467" t="s">
        <v>224</v>
      </c>
      <c r="E1467" t="s">
        <v>281</v>
      </c>
      <c r="F1467">
        <v>13</v>
      </c>
      <c r="G1467" t="str">
        <f>_xlfn.XLOOKUP(C1467,Employee_Master!A:A,Employee_Master!B:B)</f>
        <v>Rahul Yadav</v>
      </c>
      <c r="H1467" t="str">
        <f>_xlfn.XLOOKUP(D1467,Product_Master!A:A,Product_Master!B:B)</f>
        <v>Notebook 28</v>
      </c>
      <c r="I1467">
        <f>_xlfn.XLOOKUP(D1467,Product_Master!A:A,Product_Master!D:D)</f>
        <v>100</v>
      </c>
      <c r="J1467">
        <f t="shared" si="22"/>
        <v>1300</v>
      </c>
      <c r="K1467" t="str">
        <f>_xlfn.XLOOKUP(D1467,Product_Master!A:A,Product_Master!C:C)</f>
        <v>Office Supplies</v>
      </c>
      <c r="L1467" t="str">
        <f>_xlfn.XLOOKUP(C1467,Employee_Master!A:A,Employee_Master!B:B)</f>
        <v>Rahul Yadav</v>
      </c>
    </row>
    <row r="1468" spans="1:12" x14ac:dyDescent="0.3">
      <c r="A1468" t="s">
        <v>1744</v>
      </c>
      <c r="B1468" s="1">
        <v>45891</v>
      </c>
      <c r="C1468" t="s">
        <v>83</v>
      </c>
      <c r="D1468" t="s">
        <v>264</v>
      </c>
      <c r="E1468" t="s">
        <v>277</v>
      </c>
      <c r="F1468">
        <v>2</v>
      </c>
      <c r="G1468" t="str">
        <f>_xlfn.XLOOKUP(C1468,Employee_Master!A:A,Employee_Master!B:B)</f>
        <v>Rahul Verma</v>
      </c>
      <c r="H1468" t="str">
        <f>_xlfn.XLOOKUP(D1468,Product_Master!A:A,Product_Master!B:B)</f>
        <v>Notebook 48</v>
      </c>
      <c r="I1468">
        <f>_xlfn.XLOOKUP(D1468,Product_Master!A:A,Product_Master!D:D)</f>
        <v>100</v>
      </c>
      <c r="J1468">
        <f t="shared" si="22"/>
        <v>200</v>
      </c>
      <c r="K1468" t="str">
        <f>_xlfn.XLOOKUP(D1468,Product_Master!A:A,Product_Master!C:C)</f>
        <v>Office Supplies</v>
      </c>
      <c r="L1468" t="str">
        <f>_xlfn.XLOOKUP(C1468,Employee_Master!A:A,Employee_Master!B:B)</f>
        <v>Rahul Verma</v>
      </c>
    </row>
    <row r="1469" spans="1:12" x14ac:dyDescent="0.3">
      <c r="A1469" t="s">
        <v>1745</v>
      </c>
      <c r="B1469" s="1">
        <v>45823</v>
      </c>
      <c r="C1469" t="s">
        <v>132</v>
      </c>
      <c r="D1469" t="s">
        <v>222</v>
      </c>
      <c r="E1469" t="s">
        <v>290</v>
      </c>
      <c r="F1469">
        <v>2</v>
      </c>
      <c r="G1469" t="str">
        <f>_xlfn.XLOOKUP(C1469,Employee_Master!A:A,Employee_Master!B:B)</f>
        <v>Anjali Kumar</v>
      </c>
      <c r="H1469" t="str">
        <f>_xlfn.XLOOKUP(D1469,Product_Master!A:A,Product_Master!B:B)</f>
        <v>Cabinet 27</v>
      </c>
      <c r="I1469">
        <f>_xlfn.XLOOKUP(D1469,Product_Master!A:A,Product_Master!D:D)</f>
        <v>10000</v>
      </c>
      <c r="J1469">
        <f t="shared" si="22"/>
        <v>20000</v>
      </c>
      <c r="K1469" t="str">
        <f>_xlfn.XLOOKUP(D1469,Product_Master!A:A,Product_Master!C:C)</f>
        <v>Furniture</v>
      </c>
      <c r="L1469" t="str">
        <f>_xlfn.XLOOKUP(C1469,Employee_Master!A:A,Employee_Master!B:B)</f>
        <v>Anjali Kumar</v>
      </c>
    </row>
    <row r="1470" spans="1:12" x14ac:dyDescent="0.3">
      <c r="A1470" t="s">
        <v>1746</v>
      </c>
      <c r="B1470" s="1">
        <v>45881</v>
      </c>
      <c r="C1470" t="s">
        <v>152</v>
      </c>
      <c r="D1470" t="s">
        <v>212</v>
      </c>
      <c r="E1470" t="s">
        <v>290</v>
      </c>
      <c r="F1470">
        <v>5</v>
      </c>
      <c r="G1470" t="str">
        <f>_xlfn.XLOOKUP(C1470,Employee_Master!A:A,Employee_Master!B:B)</f>
        <v>Vikas Singh</v>
      </c>
      <c r="H1470" t="str">
        <f>_xlfn.XLOOKUP(D1470,Product_Master!A:A,Product_Master!B:B)</f>
        <v>Mouse 22</v>
      </c>
      <c r="I1470">
        <f>_xlfn.XLOOKUP(D1470,Product_Master!A:A,Product_Master!D:D)</f>
        <v>500</v>
      </c>
      <c r="J1470">
        <f t="shared" si="22"/>
        <v>2500</v>
      </c>
      <c r="K1470" t="str">
        <f>_xlfn.XLOOKUP(D1470,Product_Master!A:A,Product_Master!C:C)</f>
        <v>Electronics</v>
      </c>
      <c r="L1470" t="str">
        <f>_xlfn.XLOOKUP(C1470,Employee_Master!A:A,Employee_Master!B:B)</f>
        <v>Vikas Singh</v>
      </c>
    </row>
    <row r="1471" spans="1:12" x14ac:dyDescent="0.3">
      <c r="A1471" t="s">
        <v>1747</v>
      </c>
      <c r="B1471" s="1">
        <v>46003</v>
      </c>
      <c r="C1471" t="s">
        <v>23</v>
      </c>
      <c r="D1471" t="s">
        <v>220</v>
      </c>
      <c r="E1471" t="s">
        <v>277</v>
      </c>
      <c r="F1471">
        <v>14</v>
      </c>
      <c r="G1471" t="str">
        <f>_xlfn.XLOOKUP(C1471,Employee_Master!A:A,Employee_Master!B:B)</f>
        <v>Rohit Jain</v>
      </c>
      <c r="H1471" t="str">
        <f>_xlfn.XLOOKUP(D1471,Product_Master!A:A,Product_Master!B:B)</f>
        <v>Desk 26</v>
      </c>
      <c r="I1471">
        <f>_xlfn.XLOOKUP(D1471,Product_Master!A:A,Product_Master!D:D)</f>
        <v>12000</v>
      </c>
      <c r="J1471">
        <f t="shared" si="22"/>
        <v>168000</v>
      </c>
      <c r="K1471" t="str">
        <f>_xlfn.XLOOKUP(D1471,Product_Master!A:A,Product_Master!C:C)</f>
        <v>Furniture</v>
      </c>
      <c r="L1471" t="str">
        <f>_xlfn.XLOOKUP(C1471,Employee_Master!A:A,Employee_Master!B:B)</f>
        <v>Rohit Jain</v>
      </c>
    </row>
    <row r="1472" spans="1:12" x14ac:dyDescent="0.3">
      <c r="A1472" t="s">
        <v>1748</v>
      </c>
      <c r="B1472" s="1">
        <v>45906</v>
      </c>
      <c r="C1472" t="s">
        <v>77</v>
      </c>
      <c r="D1472" t="s">
        <v>258</v>
      </c>
      <c r="E1472" t="s">
        <v>277</v>
      </c>
      <c r="F1472">
        <v>4</v>
      </c>
      <c r="G1472" t="str">
        <f>_xlfn.XLOOKUP(C1472,Employee_Master!A:A,Employee_Master!B:B)</f>
        <v>Rohit Verma</v>
      </c>
      <c r="H1472" t="str">
        <f>_xlfn.XLOOKUP(D1472,Product_Master!A:A,Product_Master!B:B)</f>
        <v>Office Chair 45</v>
      </c>
      <c r="I1472">
        <f>_xlfn.XLOOKUP(D1472,Product_Master!A:A,Product_Master!D:D)</f>
        <v>7000</v>
      </c>
      <c r="J1472">
        <f t="shared" si="22"/>
        <v>28000</v>
      </c>
      <c r="K1472" t="str">
        <f>_xlfn.XLOOKUP(D1472,Product_Master!A:A,Product_Master!C:C)</f>
        <v>Furniture</v>
      </c>
      <c r="L1472" t="str">
        <f>_xlfn.XLOOKUP(C1472,Employee_Master!A:A,Employee_Master!B:B)</f>
        <v>Rohit Verma</v>
      </c>
    </row>
    <row r="1473" spans="1:12" x14ac:dyDescent="0.3">
      <c r="A1473" t="s">
        <v>1749</v>
      </c>
      <c r="B1473" s="1">
        <v>45680</v>
      </c>
      <c r="C1473" t="s">
        <v>29</v>
      </c>
      <c r="D1473" t="s">
        <v>240</v>
      </c>
      <c r="E1473" t="s">
        <v>281</v>
      </c>
      <c r="F1473">
        <v>17</v>
      </c>
      <c r="G1473" t="str">
        <f>_xlfn.XLOOKUP(C1473,Employee_Master!A:A,Employee_Master!B:B)</f>
        <v>Priya Kumar</v>
      </c>
      <c r="H1473" t="str">
        <f>_xlfn.XLOOKUP(D1473,Product_Master!A:A,Product_Master!B:B)</f>
        <v>Desk 36</v>
      </c>
      <c r="I1473">
        <f>_xlfn.XLOOKUP(D1473,Product_Master!A:A,Product_Master!D:D)</f>
        <v>12000</v>
      </c>
      <c r="J1473">
        <f t="shared" si="22"/>
        <v>204000</v>
      </c>
      <c r="K1473" t="str">
        <f>_xlfn.XLOOKUP(D1473,Product_Master!A:A,Product_Master!C:C)</f>
        <v>Furniture</v>
      </c>
      <c r="L1473" t="str">
        <f>_xlfn.XLOOKUP(C1473,Employee_Master!A:A,Employee_Master!B:B)</f>
        <v>Priya Kumar</v>
      </c>
    </row>
    <row r="1474" spans="1:12" x14ac:dyDescent="0.3">
      <c r="A1474" t="s">
        <v>1750</v>
      </c>
      <c r="B1474" s="1">
        <v>45760</v>
      </c>
      <c r="C1474" t="s">
        <v>68</v>
      </c>
      <c r="D1474" t="s">
        <v>202</v>
      </c>
      <c r="E1474" t="s">
        <v>281</v>
      </c>
      <c r="F1474">
        <v>9</v>
      </c>
      <c r="G1474" t="str">
        <f>_xlfn.XLOOKUP(C1474,Employee_Master!A:A,Employee_Master!B:B)</f>
        <v>Priya Kumar</v>
      </c>
      <c r="H1474" t="str">
        <f>_xlfn.XLOOKUP(D1474,Product_Master!A:A,Product_Master!B:B)</f>
        <v>Cabinet 17</v>
      </c>
      <c r="I1474">
        <f>_xlfn.XLOOKUP(D1474,Product_Master!A:A,Product_Master!D:D)</f>
        <v>10000</v>
      </c>
      <c r="J1474">
        <f t="shared" si="22"/>
        <v>90000</v>
      </c>
      <c r="K1474" t="str">
        <f>_xlfn.XLOOKUP(D1474,Product_Master!A:A,Product_Master!C:C)</f>
        <v>Furniture</v>
      </c>
      <c r="L1474" t="str">
        <f>_xlfn.XLOOKUP(C1474,Employee_Master!A:A,Employee_Master!B:B)</f>
        <v>Priya Kumar</v>
      </c>
    </row>
    <row r="1475" spans="1:12" x14ac:dyDescent="0.3">
      <c r="A1475" t="s">
        <v>1751</v>
      </c>
      <c r="B1475" s="1">
        <v>45832</v>
      </c>
      <c r="C1475" t="s">
        <v>108</v>
      </c>
      <c r="D1475" t="s">
        <v>232</v>
      </c>
      <c r="E1475" t="s">
        <v>275</v>
      </c>
      <c r="F1475">
        <v>15</v>
      </c>
      <c r="G1475" t="str">
        <f>_xlfn.XLOOKUP(C1475,Employee_Master!A:A,Employee_Master!B:B)</f>
        <v>Priya Jain</v>
      </c>
      <c r="H1475" t="str">
        <f>_xlfn.XLOOKUP(D1475,Product_Master!A:A,Product_Master!B:B)</f>
        <v>Mouse 32</v>
      </c>
      <c r="I1475">
        <f>_xlfn.XLOOKUP(D1475,Product_Master!A:A,Product_Master!D:D)</f>
        <v>500</v>
      </c>
      <c r="J1475">
        <f t="shared" ref="J1475:J1538" si="23">F1475*I1475</f>
        <v>7500</v>
      </c>
      <c r="K1475" t="str">
        <f>_xlfn.XLOOKUP(D1475,Product_Master!A:A,Product_Master!C:C)</f>
        <v>Electronics</v>
      </c>
      <c r="L1475" t="str">
        <f>_xlfn.XLOOKUP(C1475,Employee_Master!A:A,Employee_Master!B:B)</f>
        <v>Priya Jain</v>
      </c>
    </row>
    <row r="1476" spans="1:12" x14ac:dyDescent="0.3">
      <c r="A1476" t="s">
        <v>1752</v>
      </c>
      <c r="B1476" s="1">
        <v>45911</v>
      </c>
      <c r="C1476" t="s">
        <v>108</v>
      </c>
      <c r="D1476" t="s">
        <v>238</v>
      </c>
      <c r="E1476" t="s">
        <v>277</v>
      </c>
      <c r="F1476">
        <v>11</v>
      </c>
      <c r="G1476" t="str">
        <f>_xlfn.XLOOKUP(C1476,Employee_Master!A:A,Employee_Master!B:B)</f>
        <v>Priya Jain</v>
      </c>
      <c r="H1476" t="str">
        <f>_xlfn.XLOOKUP(D1476,Product_Master!A:A,Product_Master!B:B)</f>
        <v>Office Chair 35</v>
      </c>
      <c r="I1476">
        <f>_xlfn.XLOOKUP(D1476,Product_Master!A:A,Product_Master!D:D)</f>
        <v>7000</v>
      </c>
      <c r="J1476">
        <f t="shared" si="23"/>
        <v>77000</v>
      </c>
      <c r="K1476" t="str">
        <f>_xlfn.XLOOKUP(D1476,Product_Master!A:A,Product_Master!C:C)</f>
        <v>Furniture</v>
      </c>
      <c r="L1476" t="str">
        <f>_xlfn.XLOOKUP(C1476,Employee_Master!A:A,Employee_Master!B:B)</f>
        <v>Priya Jain</v>
      </c>
    </row>
    <row r="1477" spans="1:12" x14ac:dyDescent="0.3">
      <c r="A1477" t="s">
        <v>1753</v>
      </c>
      <c r="B1477" s="1">
        <v>45869</v>
      </c>
      <c r="C1477" t="s">
        <v>114</v>
      </c>
      <c r="D1477" t="s">
        <v>200</v>
      </c>
      <c r="E1477" t="s">
        <v>275</v>
      </c>
      <c r="F1477">
        <v>9</v>
      </c>
      <c r="G1477" t="str">
        <f>_xlfn.XLOOKUP(C1477,Employee_Master!A:A,Employee_Master!B:B)</f>
        <v>Anjali Sharma</v>
      </c>
      <c r="H1477" t="str">
        <f>_xlfn.XLOOKUP(D1477,Product_Master!A:A,Product_Master!B:B)</f>
        <v>Desk 16</v>
      </c>
      <c r="I1477">
        <f>_xlfn.XLOOKUP(D1477,Product_Master!A:A,Product_Master!D:D)</f>
        <v>12000</v>
      </c>
      <c r="J1477">
        <f t="shared" si="23"/>
        <v>108000</v>
      </c>
      <c r="K1477" t="str">
        <f>_xlfn.XLOOKUP(D1477,Product_Master!A:A,Product_Master!C:C)</f>
        <v>Furniture</v>
      </c>
      <c r="L1477" t="str">
        <f>_xlfn.XLOOKUP(C1477,Employee_Master!A:A,Employee_Master!B:B)</f>
        <v>Anjali Sharma</v>
      </c>
    </row>
    <row r="1478" spans="1:12" x14ac:dyDescent="0.3">
      <c r="A1478" t="s">
        <v>1754</v>
      </c>
      <c r="B1478" s="1">
        <v>45978</v>
      </c>
      <c r="C1478" t="s">
        <v>10</v>
      </c>
      <c r="D1478" t="s">
        <v>260</v>
      </c>
      <c r="E1478" t="s">
        <v>275</v>
      </c>
      <c r="F1478">
        <v>13</v>
      </c>
      <c r="G1478" t="str">
        <f>_xlfn.XLOOKUP(C1478,Employee_Master!A:A,Employee_Master!B:B)</f>
        <v>Karan Yadav</v>
      </c>
      <c r="H1478" t="str">
        <f>_xlfn.XLOOKUP(D1478,Product_Master!A:A,Product_Master!B:B)</f>
        <v>Desk 46</v>
      </c>
      <c r="I1478">
        <f>_xlfn.XLOOKUP(D1478,Product_Master!A:A,Product_Master!D:D)</f>
        <v>12000</v>
      </c>
      <c r="J1478">
        <f t="shared" si="23"/>
        <v>156000</v>
      </c>
      <c r="K1478" t="str">
        <f>_xlfn.XLOOKUP(D1478,Product_Master!A:A,Product_Master!C:C)</f>
        <v>Furniture</v>
      </c>
      <c r="L1478" t="str">
        <f>_xlfn.XLOOKUP(C1478,Employee_Master!A:A,Employee_Master!B:B)</f>
        <v>Karan Yadav</v>
      </c>
    </row>
    <row r="1479" spans="1:12" x14ac:dyDescent="0.3">
      <c r="A1479" t="s">
        <v>1755</v>
      </c>
      <c r="B1479" s="1">
        <v>45752</v>
      </c>
      <c r="C1479" t="s">
        <v>133</v>
      </c>
      <c r="D1479" t="s">
        <v>240</v>
      </c>
      <c r="E1479" t="s">
        <v>275</v>
      </c>
      <c r="F1479">
        <v>17</v>
      </c>
      <c r="G1479" t="str">
        <f>_xlfn.XLOOKUP(C1479,Employee_Master!A:A,Employee_Master!B:B)</f>
        <v>Neha Sharma</v>
      </c>
      <c r="H1479" t="str">
        <f>_xlfn.XLOOKUP(D1479,Product_Master!A:A,Product_Master!B:B)</f>
        <v>Desk 36</v>
      </c>
      <c r="I1479">
        <f>_xlfn.XLOOKUP(D1479,Product_Master!A:A,Product_Master!D:D)</f>
        <v>12000</v>
      </c>
      <c r="J1479">
        <f t="shared" si="23"/>
        <v>204000</v>
      </c>
      <c r="K1479" t="str">
        <f>_xlfn.XLOOKUP(D1479,Product_Master!A:A,Product_Master!C:C)</f>
        <v>Furniture</v>
      </c>
      <c r="L1479" t="str">
        <f>_xlfn.XLOOKUP(C1479,Employee_Master!A:A,Employee_Master!B:B)</f>
        <v>Neha Sharma</v>
      </c>
    </row>
    <row r="1480" spans="1:12" x14ac:dyDescent="0.3">
      <c r="A1480" t="s">
        <v>1756</v>
      </c>
      <c r="B1480" s="1">
        <v>45967</v>
      </c>
      <c r="C1480" t="s">
        <v>55</v>
      </c>
      <c r="D1480" t="s">
        <v>264</v>
      </c>
      <c r="E1480" t="s">
        <v>277</v>
      </c>
      <c r="F1480">
        <v>15</v>
      </c>
      <c r="G1480" t="str">
        <f>_xlfn.XLOOKUP(C1480,Employee_Master!A:A,Employee_Master!B:B)</f>
        <v>Rahul Gupta</v>
      </c>
      <c r="H1480" t="str">
        <f>_xlfn.XLOOKUP(D1480,Product_Master!A:A,Product_Master!B:B)</f>
        <v>Notebook 48</v>
      </c>
      <c r="I1480">
        <f>_xlfn.XLOOKUP(D1480,Product_Master!A:A,Product_Master!D:D)</f>
        <v>100</v>
      </c>
      <c r="J1480">
        <f t="shared" si="23"/>
        <v>1500</v>
      </c>
      <c r="K1480" t="str">
        <f>_xlfn.XLOOKUP(D1480,Product_Master!A:A,Product_Master!C:C)</f>
        <v>Office Supplies</v>
      </c>
      <c r="L1480" t="str">
        <f>_xlfn.XLOOKUP(C1480,Employee_Master!A:A,Employee_Master!B:B)</f>
        <v>Rahul Gupta</v>
      </c>
    </row>
    <row r="1481" spans="1:12" x14ac:dyDescent="0.3">
      <c r="A1481" t="s">
        <v>1757</v>
      </c>
      <c r="B1481" s="1">
        <v>45960</v>
      </c>
      <c r="C1481" t="s">
        <v>75</v>
      </c>
      <c r="D1481" t="s">
        <v>260</v>
      </c>
      <c r="E1481" t="s">
        <v>275</v>
      </c>
      <c r="F1481">
        <v>4</v>
      </c>
      <c r="G1481" t="str">
        <f>_xlfn.XLOOKUP(C1481,Employee_Master!A:A,Employee_Master!B:B)</f>
        <v>Vikas Sharma</v>
      </c>
      <c r="H1481" t="str">
        <f>_xlfn.XLOOKUP(D1481,Product_Master!A:A,Product_Master!B:B)</f>
        <v>Desk 46</v>
      </c>
      <c r="I1481">
        <f>_xlfn.XLOOKUP(D1481,Product_Master!A:A,Product_Master!D:D)</f>
        <v>12000</v>
      </c>
      <c r="J1481">
        <f t="shared" si="23"/>
        <v>48000</v>
      </c>
      <c r="K1481" t="str">
        <f>_xlfn.XLOOKUP(D1481,Product_Master!A:A,Product_Master!C:C)</f>
        <v>Furniture</v>
      </c>
      <c r="L1481" t="str">
        <f>_xlfn.XLOOKUP(C1481,Employee_Master!A:A,Employee_Master!B:B)</f>
        <v>Vikas Sharma</v>
      </c>
    </row>
    <row r="1482" spans="1:12" x14ac:dyDescent="0.3">
      <c r="A1482" t="s">
        <v>1758</v>
      </c>
      <c r="B1482" s="1">
        <v>45916</v>
      </c>
      <c r="C1482" t="s">
        <v>127</v>
      </c>
      <c r="D1482" t="s">
        <v>190</v>
      </c>
      <c r="E1482" t="s">
        <v>277</v>
      </c>
      <c r="F1482">
        <v>4</v>
      </c>
      <c r="G1482" t="str">
        <f>_xlfn.XLOOKUP(C1482,Employee_Master!A:A,Employee_Master!B:B)</f>
        <v>Rahul Jain</v>
      </c>
      <c r="H1482" t="str">
        <f>_xlfn.XLOOKUP(D1482,Product_Master!A:A,Product_Master!B:B)</f>
        <v>Laptop 11</v>
      </c>
      <c r="I1482">
        <f>_xlfn.XLOOKUP(D1482,Product_Master!A:A,Product_Master!D:D)</f>
        <v>60000</v>
      </c>
      <c r="J1482">
        <f t="shared" si="23"/>
        <v>240000</v>
      </c>
      <c r="K1482" t="str">
        <f>_xlfn.XLOOKUP(D1482,Product_Master!A:A,Product_Master!C:C)</f>
        <v>Electronics</v>
      </c>
      <c r="L1482" t="str">
        <f>_xlfn.XLOOKUP(C1482,Employee_Master!A:A,Employee_Master!B:B)</f>
        <v>Rahul Jain</v>
      </c>
    </row>
    <row r="1483" spans="1:12" x14ac:dyDescent="0.3">
      <c r="A1483" t="s">
        <v>1759</v>
      </c>
      <c r="B1483" s="1">
        <v>45921</v>
      </c>
      <c r="C1483" t="s">
        <v>49</v>
      </c>
      <c r="D1483" t="s">
        <v>252</v>
      </c>
      <c r="E1483" t="s">
        <v>277</v>
      </c>
      <c r="F1483">
        <v>17</v>
      </c>
      <c r="G1483" t="str">
        <f>_xlfn.XLOOKUP(C1483,Employee_Master!A:A,Employee_Master!B:B)</f>
        <v>Amit Verma</v>
      </c>
      <c r="H1483" t="str">
        <f>_xlfn.XLOOKUP(D1483,Product_Master!A:A,Product_Master!B:B)</f>
        <v>Mouse 42</v>
      </c>
      <c r="I1483">
        <f>_xlfn.XLOOKUP(D1483,Product_Master!A:A,Product_Master!D:D)</f>
        <v>500</v>
      </c>
      <c r="J1483">
        <f t="shared" si="23"/>
        <v>8500</v>
      </c>
      <c r="K1483" t="str">
        <f>_xlfn.XLOOKUP(D1483,Product_Master!A:A,Product_Master!C:C)</f>
        <v>Electronics</v>
      </c>
      <c r="L1483" t="str">
        <f>_xlfn.XLOOKUP(C1483,Employee_Master!A:A,Employee_Master!B:B)</f>
        <v>Amit Verma</v>
      </c>
    </row>
    <row r="1484" spans="1:12" x14ac:dyDescent="0.3">
      <c r="A1484" t="s">
        <v>1760</v>
      </c>
      <c r="B1484" s="1">
        <v>45701</v>
      </c>
      <c r="C1484" t="s">
        <v>133</v>
      </c>
      <c r="D1484" t="s">
        <v>214</v>
      </c>
      <c r="E1484" t="s">
        <v>281</v>
      </c>
      <c r="F1484">
        <v>20</v>
      </c>
      <c r="G1484" t="str">
        <f>_xlfn.XLOOKUP(C1484,Employee_Master!A:A,Employee_Master!B:B)</f>
        <v>Neha Sharma</v>
      </c>
      <c r="H1484" t="str">
        <f>_xlfn.XLOOKUP(D1484,Product_Master!A:A,Product_Master!B:B)</f>
        <v>Keyboard 23</v>
      </c>
      <c r="I1484">
        <f>_xlfn.XLOOKUP(D1484,Product_Master!A:A,Product_Master!D:D)</f>
        <v>1200</v>
      </c>
      <c r="J1484">
        <f t="shared" si="23"/>
        <v>24000</v>
      </c>
      <c r="K1484" t="str">
        <f>_xlfn.XLOOKUP(D1484,Product_Master!A:A,Product_Master!C:C)</f>
        <v>Electronics</v>
      </c>
      <c r="L1484" t="str">
        <f>_xlfn.XLOOKUP(C1484,Employee_Master!A:A,Employee_Master!B:B)</f>
        <v>Neha Sharma</v>
      </c>
    </row>
    <row r="1485" spans="1:12" x14ac:dyDescent="0.3">
      <c r="A1485" t="s">
        <v>1761</v>
      </c>
      <c r="B1485" s="1">
        <v>46019</v>
      </c>
      <c r="C1485" t="s">
        <v>83</v>
      </c>
      <c r="D1485" t="s">
        <v>170</v>
      </c>
      <c r="E1485" t="s">
        <v>281</v>
      </c>
      <c r="F1485">
        <v>15</v>
      </c>
      <c r="G1485" t="str">
        <f>_xlfn.XLOOKUP(C1485,Employee_Master!A:A,Employee_Master!B:B)</f>
        <v>Rahul Verma</v>
      </c>
      <c r="H1485" t="str">
        <f>_xlfn.XLOOKUP(D1485,Product_Master!A:A,Product_Master!B:B)</f>
        <v>Mouse 2</v>
      </c>
      <c r="I1485">
        <f>_xlfn.XLOOKUP(D1485,Product_Master!A:A,Product_Master!D:D)</f>
        <v>500</v>
      </c>
      <c r="J1485">
        <f t="shared" si="23"/>
        <v>7500</v>
      </c>
      <c r="K1485" t="str">
        <f>_xlfn.XLOOKUP(D1485,Product_Master!A:A,Product_Master!C:C)</f>
        <v>Electronics</v>
      </c>
      <c r="L1485" t="str">
        <f>_xlfn.XLOOKUP(C1485,Employee_Master!A:A,Employee_Master!B:B)</f>
        <v>Rahul Verma</v>
      </c>
    </row>
    <row r="1486" spans="1:12" x14ac:dyDescent="0.3">
      <c r="A1486" t="s">
        <v>1762</v>
      </c>
      <c r="B1486" s="1">
        <v>45922</v>
      </c>
      <c r="C1486" t="s">
        <v>23</v>
      </c>
      <c r="D1486" t="s">
        <v>170</v>
      </c>
      <c r="E1486" t="s">
        <v>281</v>
      </c>
      <c r="F1486">
        <v>17</v>
      </c>
      <c r="G1486" t="str">
        <f>_xlfn.XLOOKUP(C1486,Employee_Master!A:A,Employee_Master!B:B)</f>
        <v>Rohit Jain</v>
      </c>
      <c r="H1486" t="str">
        <f>_xlfn.XLOOKUP(D1486,Product_Master!A:A,Product_Master!B:B)</f>
        <v>Mouse 2</v>
      </c>
      <c r="I1486">
        <f>_xlfn.XLOOKUP(D1486,Product_Master!A:A,Product_Master!D:D)</f>
        <v>500</v>
      </c>
      <c r="J1486">
        <f t="shared" si="23"/>
        <v>8500</v>
      </c>
      <c r="K1486" t="str">
        <f>_xlfn.XLOOKUP(D1486,Product_Master!A:A,Product_Master!C:C)</f>
        <v>Electronics</v>
      </c>
      <c r="L1486" t="str">
        <f>_xlfn.XLOOKUP(C1486,Employee_Master!A:A,Employee_Master!B:B)</f>
        <v>Rohit Jain</v>
      </c>
    </row>
    <row r="1487" spans="1:12" x14ac:dyDescent="0.3">
      <c r="A1487" t="s">
        <v>1763</v>
      </c>
      <c r="B1487" s="1">
        <v>45713</v>
      </c>
      <c r="C1487" t="s">
        <v>45</v>
      </c>
      <c r="D1487" t="s">
        <v>238</v>
      </c>
      <c r="E1487" t="s">
        <v>277</v>
      </c>
      <c r="F1487">
        <v>19</v>
      </c>
      <c r="G1487" t="str">
        <f>_xlfn.XLOOKUP(C1487,Employee_Master!A:A,Employee_Master!B:B)</f>
        <v>Karan Verma</v>
      </c>
      <c r="H1487" t="str">
        <f>_xlfn.XLOOKUP(D1487,Product_Master!A:A,Product_Master!B:B)</f>
        <v>Office Chair 35</v>
      </c>
      <c r="I1487">
        <f>_xlfn.XLOOKUP(D1487,Product_Master!A:A,Product_Master!D:D)</f>
        <v>7000</v>
      </c>
      <c r="J1487">
        <f t="shared" si="23"/>
        <v>133000</v>
      </c>
      <c r="K1487" t="str">
        <f>_xlfn.XLOOKUP(D1487,Product_Master!A:A,Product_Master!C:C)</f>
        <v>Furniture</v>
      </c>
      <c r="L1487" t="str">
        <f>_xlfn.XLOOKUP(C1487,Employee_Master!A:A,Employee_Master!B:B)</f>
        <v>Karan Verma</v>
      </c>
    </row>
    <row r="1488" spans="1:12" x14ac:dyDescent="0.3">
      <c r="A1488" t="s">
        <v>1764</v>
      </c>
      <c r="B1488" s="1">
        <v>45775</v>
      </c>
      <c r="C1488" t="s">
        <v>114</v>
      </c>
      <c r="D1488" t="s">
        <v>179</v>
      </c>
      <c r="E1488" t="s">
        <v>277</v>
      </c>
      <c r="F1488">
        <v>1</v>
      </c>
      <c r="G1488" t="str">
        <f>_xlfn.XLOOKUP(C1488,Employee_Master!A:A,Employee_Master!B:B)</f>
        <v>Anjali Sharma</v>
      </c>
      <c r="H1488" t="str">
        <f>_xlfn.XLOOKUP(D1488,Product_Master!A:A,Product_Master!B:B)</f>
        <v>Desk 6</v>
      </c>
      <c r="I1488">
        <f>_xlfn.XLOOKUP(D1488,Product_Master!A:A,Product_Master!D:D)</f>
        <v>12000</v>
      </c>
      <c r="J1488">
        <f t="shared" si="23"/>
        <v>12000</v>
      </c>
      <c r="K1488" t="str">
        <f>_xlfn.XLOOKUP(D1488,Product_Master!A:A,Product_Master!C:C)</f>
        <v>Furniture</v>
      </c>
      <c r="L1488" t="str">
        <f>_xlfn.XLOOKUP(C1488,Employee_Master!A:A,Employee_Master!B:B)</f>
        <v>Anjali Sharma</v>
      </c>
    </row>
    <row r="1489" spans="1:12" x14ac:dyDescent="0.3">
      <c r="A1489" t="s">
        <v>1765</v>
      </c>
      <c r="B1489" s="1">
        <v>45913</v>
      </c>
      <c r="C1489" t="s">
        <v>34</v>
      </c>
      <c r="D1489" t="s">
        <v>246</v>
      </c>
      <c r="E1489" t="s">
        <v>281</v>
      </c>
      <c r="F1489">
        <v>13</v>
      </c>
      <c r="G1489" t="str">
        <f>_xlfn.XLOOKUP(C1489,Employee_Master!A:A,Employee_Master!B:B)</f>
        <v>Priya Sharma</v>
      </c>
      <c r="H1489" t="str">
        <f>_xlfn.XLOOKUP(D1489,Product_Master!A:A,Product_Master!B:B)</f>
        <v>Printer Paper 39</v>
      </c>
      <c r="I1489">
        <f>_xlfn.XLOOKUP(D1489,Product_Master!A:A,Product_Master!D:D)</f>
        <v>300</v>
      </c>
      <c r="J1489">
        <f t="shared" si="23"/>
        <v>3900</v>
      </c>
      <c r="K1489" t="str">
        <f>_xlfn.XLOOKUP(D1489,Product_Master!A:A,Product_Master!C:C)</f>
        <v>Office Supplies</v>
      </c>
      <c r="L1489" t="str">
        <f>_xlfn.XLOOKUP(C1489,Employee_Master!A:A,Employee_Master!B:B)</f>
        <v>Priya Sharma</v>
      </c>
    </row>
    <row r="1490" spans="1:12" x14ac:dyDescent="0.3">
      <c r="A1490" t="s">
        <v>1766</v>
      </c>
      <c r="B1490" s="1">
        <v>45775</v>
      </c>
      <c r="C1490" t="s">
        <v>83</v>
      </c>
      <c r="D1490" t="s">
        <v>242</v>
      </c>
      <c r="E1490" t="s">
        <v>277</v>
      </c>
      <c r="F1490">
        <v>9</v>
      </c>
      <c r="G1490" t="str">
        <f>_xlfn.XLOOKUP(C1490,Employee_Master!A:A,Employee_Master!B:B)</f>
        <v>Rahul Verma</v>
      </c>
      <c r="H1490" t="str">
        <f>_xlfn.XLOOKUP(D1490,Product_Master!A:A,Product_Master!B:B)</f>
        <v>Cabinet 37</v>
      </c>
      <c r="I1490">
        <f>_xlfn.XLOOKUP(D1490,Product_Master!A:A,Product_Master!D:D)</f>
        <v>10000</v>
      </c>
      <c r="J1490">
        <f t="shared" si="23"/>
        <v>90000</v>
      </c>
      <c r="K1490" t="str">
        <f>_xlfn.XLOOKUP(D1490,Product_Master!A:A,Product_Master!C:C)</f>
        <v>Furniture</v>
      </c>
      <c r="L1490" t="str">
        <f>_xlfn.XLOOKUP(C1490,Employee_Master!A:A,Employee_Master!B:B)</f>
        <v>Rahul Verma</v>
      </c>
    </row>
    <row r="1491" spans="1:12" x14ac:dyDescent="0.3">
      <c r="A1491" t="s">
        <v>1767</v>
      </c>
      <c r="B1491" s="1">
        <v>45987</v>
      </c>
      <c r="C1491" t="s">
        <v>130</v>
      </c>
      <c r="D1491" t="s">
        <v>236</v>
      </c>
      <c r="E1491" t="s">
        <v>275</v>
      </c>
      <c r="F1491">
        <v>12</v>
      </c>
      <c r="G1491" t="str">
        <f>_xlfn.XLOOKUP(C1491,Employee_Master!A:A,Employee_Master!B:B)</f>
        <v>Sneha Gupta</v>
      </c>
      <c r="H1491" t="str">
        <f>_xlfn.XLOOKUP(D1491,Product_Master!A:A,Product_Master!B:B)</f>
        <v>Monitor 34</v>
      </c>
      <c r="I1491">
        <f>_xlfn.XLOOKUP(D1491,Product_Master!A:A,Product_Master!D:D)</f>
        <v>15000</v>
      </c>
      <c r="J1491">
        <f t="shared" si="23"/>
        <v>180000</v>
      </c>
      <c r="K1491" t="str">
        <f>_xlfn.XLOOKUP(D1491,Product_Master!A:A,Product_Master!C:C)</f>
        <v>Electronics</v>
      </c>
      <c r="L1491" t="str">
        <f>_xlfn.XLOOKUP(C1491,Employee_Master!A:A,Employee_Master!B:B)</f>
        <v>Sneha Gupta</v>
      </c>
    </row>
    <row r="1492" spans="1:12" x14ac:dyDescent="0.3">
      <c r="A1492" t="s">
        <v>1768</v>
      </c>
      <c r="B1492" s="1">
        <v>45844</v>
      </c>
      <c r="C1492" t="s">
        <v>12</v>
      </c>
      <c r="D1492" t="s">
        <v>254</v>
      </c>
      <c r="E1492" t="s">
        <v>275</v>
      </c>
      <c r="F1492">
        <v>14</v>
      </c>
      <c r="G1492" t="str">
        <f>_xlfn.XLOOKUP(C1492,Employee_Master!A:A,Employee_Master!B:B)</f>
        <v>Sneha Mehta</v>
      </c>
      <c r="H1492" t="str">
        <f>_xlfn.XLOOKUP(D1492,Product_Master!A:A,Product_Master!B:B)</f>
        <v>Keyboard 43</v>
      </c>
      <c r="I1492">
        <f>_xlfn.XLOOKUP(D1492,Product_Master!A:A,Product_Master!D:D)</f>
        <v>1200</v>
      </c>
      <c r="J1492">
        <f t="shared" si="23"/>
        <v>16800</v>
      </c>
      <c r="K1492" t="str">
        <f>_xlfn.XLOOKUP(D1492,Product_Master!A:A,Product_Master!C:C)</f>
        <v>Electronics</v>
      </c>
      <c r="L1492" t="str">
        <f>_xlfn.XLOOKUP(C1492,Employee_Master!A:A,Employee_Master!B:B)</f>
        <v>Sneha Mehta</v>
      </c>
    </row>
    <row r="1493" spans="1:12" x14ac:dyDescent="0.3">
      <c r="A1493" t="s">
        <v>1769</v>
      </c>
      <c r="B1493" s="1">
        <v>45726</v>
      </c>
      <c r="C1493" t="s">
        <v>81</v>
      </c>
      <c r="D1493" t="s">
        <v>236</v>
      </c>
      <c r="E1493" t="s">
        <v>290</v>
      </c>
      <c r="F1493">
        <v>11</v>
      </c>
      <c r="G1493" t="str">
        <f>_xlfn.XLOOKUP(C1493,Employee_Master!A:A,Employee_Master!B:B)</f>
        <v>Priya Verma</v>
      </c>
      <c r="H1493" t="str">
        <f>_xlfn.XLOOKUP(D1493,Product_Master!A:A,Product_Master!B:B)</f>
        <v>Monitor 34</v>
      </c>
      <c r="I1493">
        <f>_xlfn.XLOOKUP(D1493,Product_Master!A:A,Product_Master!D:D)</f>
        <v>15000</v>
      </c>
      <c r="J1493">
        <f t="shared" si="23"/>
        <v>165000</v>
      </c>
      <c r="K1493" t="str">
        <f>_xlfn.XLOOKUP(D1493,Product_Master!A:A,Product_Master!C:C)</f>
        <v>Electronics</v>
      </c>
      <c r="L1493" t="str">
        <f>_xlfn.XLOOKUP(C1493,Employee_Master!A:A,Employee_Master!B:B)</f>
        <v>Priya Verma</v>
      </c>
    </row>
    <row r="1494" spans="1:12" x14ac:dyDescent="0.3">
      <c r="A1494" t="s">
        <v>1770</v>
      </c>
      <c r="B1494" s="1">
        <v>45985</v>
      </c>
      <c r="C1494" t="s">
        <v>100</v>
      </c>
      <c r="D1494" t="s">
        <v>181</v>
      </c>
      <c r="E1494" t="s">
        <v>290</v>
      </c>
      <c r="F1494">
        <v>14</v>
      </c>
      <c r="G1494" t="str">
        <f>_xlfn.XLOOKUP(C1494,Employee_Master!A:A,Employee_Master!B:B)</f>
        <v>Anjali Jain</v>
      </c>
      <c r="H1494" t="str">
        <f>_xlfn.XLOOKUP(D1494,Product_Master!A:A,Product_Master!B:B)</f>
        <v>Cabinet 7</v>
      </c>
      <c r="I1494">
        <f>_xlfn.XLOOKUP(D1494,Product_Master!A:A,Product_Master!D:D)</f>
        <v>10000</v>
      </c>
      <c r="J1494">
        <f t="shared" si="23"/>
        <v>140000</v>
      </c>
      <c r="K1494" t="str">
        <f>_xlfn.XLOOKUP(D1494,Product_Master!A:A,Product_Master!C:C)</f>
        <v>Furniture</v>
      </c>
      <c r="L1494" t="str">
        <f>_xlfn.XLOOKUP(C1494,Employee_Master!A:A,Employee_Master!B:B)</f>
        <v>Anjali Jain</v>
      </c>
    </row>
    <row r="1495" spans="1:12" x14ac:dyDescent="0.3">
      <c r="A1495" t="s">
        <v>1771</v>
      </c>
      <c r="B1495" s="1">
        <v>45702</v>
      </c>
      <c r="C1495" t="s">
        <v>41</v>
      </c>
      <c r="D1495" t="s">
        <v>167</v>
      </c>
      <c r="E1495" t="s">
        <v>277</v>
      </c>
      <c r="F1495">
        <v>20</v>
      </c>
      <c r="G1495" t="str">
        <f>_xlfn.XLOOKUP(C1495,Employee_Master!A:A,Employee_Master!B:B)</f>
        <v>Neha Mehta</v>
      </c>
      <c r="H1495" t="str">
        <f>_xlfn.XLOOKUP(D1495,Product_Master!A:A,Product_Master!B:B)</f>
        <v>Laptop 1</v>
      </c>
      <c r="I1495">
        <f>_xlfn.XLOOKUP(D1495,Product_Master!A:A,Product_Master!D:D)</f>
        <v>60000</v>
      </c>
      <c r="J1495">
        <f t="shared" si="23"/>
        <v>1200000</v>
      </c>
      <c r="K1495" t="str">
        <f>_xlfn.XLOOKUP(D1495,Product_Master!A:A,Product_Master!C:C)</f>
        <v>Electronics</v>
      </c>
      <c r="L1495" t="str">
        <f>_xlfn.XLOOKUP(C1495,Employee_Master!A:A,Employee_Master!B:B)</f>
        <v>Neha Mehta</v>
      </c>
    </row>
    <row r="1496" spans="1:12" x14ac:dyDescent="0.3">
      <c r="A1496" t="s">
        <v>1772</v>
      </c>
      <c r="B1496" s="1">
        <v>45696</v>
      </c>
      <c r="C1496" t="s">
        <v>122</v>
      </c>
      <c r="D1496" t="s">
        <v>228</v>
      </c>
      <c r="E1496" t="s">
        <v>281</v>
      </c>
      <c r="F1496">
        <v>7</v>
      </c>
      <c r="G1496" t="str">
        <f>_xlfn.XLOOKUP(C1496,Employee_Master!A:A,Employee_Master!B:B)</f>
        <v>Sneha Agarwal</v>
      </c>
      <c r="H1496" t="str">
        <f>_xlfn.XLOOKUP(D1496,Product_Master!A:A,Product_Master!B:B)</f>
        <v>Marker 30</v>
      </c>
      <c r="I1496">
        <f>_xlfn.XLOOKUP(D1496,Product_Master!A:A,Product_Master!D:D)</f>
        <v>50</v>
      </c>
      <c r="J1496">
        <f t="shared" si="23"/>
        <v>350</v>
      </c>
      <c r="K1496" t="str">
        <f>_xlfn.XLOOKUP(D1496,Product_Master!A:A,Product_Master!C:C)</f>
        <v>Office Supplies</v>
      </c>
      <c r="L1496" t="str">
        <f>_xlfn.XLOOKUP(C1496,Employee_Master!A:A,Employee_Master!B:B)</f>
        <v>Sneha Agarwal</v>
      </c>
    </row>
    <row r="1497" spans="1:12" x14ac:dyDescent="0.3">
      <c r="A1497" t="s">
        <v>1773</v>
      </c>
      <c r="B1497" s="1">
        <v>45702</v>
      </c>
      <c r="C1497" t="s">
        <v>148</v>
      </c>
      <c r="D1497" t="s">
        <v>232</v>
      </c>
      <c r="E1497" t="s">
        <v>281</v>
      </c>
      <c r="F1497">
        <v>10</v>
      </c>
      <c r="G1497" t="str">
        <f>_xlfn.XLOOKUP(C1497,Employee_Master!A:A,Employee_Master!B:B)</f>
        <v>Vikas Agarwal</v>
      </c>
      <c r="H1497" t="str">
        <f>_xlfn.XLOOKUP(D1497,Product_Master!A:A,Product_Master!B:B)</f>
        <v>Mouse 32</v>
      </c>
      <c r="I1497">
        <f>_xlfn.XLOOKUP(D1497,Product_Master!A:A,Product_Master!D:D)</f>
        <v>500</v>
      </c>
      <c r="J1497">
        <f t="shared" si="23"/>
        <v>5000</v>
      </c>
      <c r="K1497" t="str">
        <f>_xlfn.XLOOKUP(D1497,Product_Master!A:A,Product_Master!C:C)</f>
        <v>Electronics</v>
      </c>
      <c r="L1497" t="str">
        <f>_xlfn.XLOOKUP(C1497,Employee_Master!A:A,Employee_Master!B:B)</f>
        <v>Vikas Agarwal</v>
      </c>
    </row>
    <row r="1498" spans="1:12" x14ac:dyDescent="0.3">
      <c r="A1498" t="s">
        <v>1774</v>
      </c>
      <c r="B1498" s="1">
        <v>45722</v>
      </c>
      <c r="C1498" t="s">
        <v>83</v>
      </c>
      <c r="D1498" t="s">
        <v>192</v>
      </c>
      <c r="E1498" t="s">
        <v>275</v>
      </c>
      <c r="F1498">
        <v>10</v>
      </c>
      <c r="G1498" t="str">
        <f>_xlfn.XLOOKUP(C1498,Employee_Master!A:A,Employee_Master!B:B)</f>
        <v>Rahul Verma</v>
      </c>
      <c r="H1498" t="str">
        <f>_xlfn.XLOOKUP(D1498,Product_Master!A:A,Product_Master!B:B)</f>
        <v>Mouse 12</v>
      </c>
      <c r="I1498">
        <f>_xlfn.XLOOKUP(D1498,Product_Master!A:A,Product_Master!D:D)</f>
        <v>500</v>
      </c>
      <c r="J1498">
        <f t="shared" si="23"/>
        <v>5000</v>
      </c>
      <c r="K1498" t="str">
        <f>_xlfn.XLOOKUP(D1498,Product_Master!A:A,Product_Master!C:C)</f>
        <v>Electronics</v>
      </c>
      <c r="L1498" t="str">
        <f>_xlfn.XLOOKUP(C1498,Employee_Master!A:A,Employee_Master!B:B)</f>
        <v>Rahul Verma</v>
      </c>
    </row>
    <row r="1499" spans="1:12" x14ac:dyDescent="0.3">
      <c r="A1499" t="s">
        <v>1775</v>
      </c>
      <c r="B1499" s="1">
        <v>45956</v>
      </c>
      <c r="C1499" t="s">
        <v>105</v>
      </c>
      <c r="D1499" t="s">
        <v>258</v>
      </c>
      <c r="E1499" t="s">
        <v>290</v>
      </c>
      <c r="F1499">
        <v>20</v>
      </c>
      <c r="G1499" t="str">
        <f>_xlfn.XLOOKUP(C1499,Employee_Master!A:A,Employee_Master!B:B)</f>
        <v>Vikas Singh</v>
      </c>
      <c r="H1499" t="str">
        <f>_xlfn.XLOOKUP(D1499,Product_Master!A:A,Product_Master!B:B)</f>
        <v>Office Chair 45</v>
      </c>
      <c r="I1499">
        <f>_xlfn.XLOOKUP(D1499,Product_Master!A:A,Product_Master!D:D)</f>
        <v>7000</v>
      </c>
      <c r="J1499">
        <f t="shared" si="23"/>
        <v>140000</v>
      </c>
      <c r="K1499" t="str">
        <f>_xlfn.XLOOKUP(D1499,Product_Master!A:A,Product_Master!C:C)</f>
        <v>Furniture</v>
      </c>
      <c r="L1499" t="str">
        <f>_xlfn.XLOOKUP(C1499,Employee_Master!A:A,Employee_Master!B:B)</f>
        <v>Vikas Singh</v>
      </c>
    </row>
    <row r="1500" spans="1:12" x14ac:dyDescent="0.3">
      <c r="A1500" t="s">
        <v>1776</v>
      </c>
      <c r="B1500" s="1">
        <v>45725</v>
      </c>
      <c r="C1500" t="s">
        <v>146</v>
      </c>
      <c r="D1500" t="s">
        <v>260</v>
      </c>
      <c r="E1500" t="s">
        <v>281</v>
      </c>
      <c r="F1500">
        <v>20</v>
      </c>
      <c r="G1500" t="str">
        <f>_xlfn.XLOOKUP(C1500,Employee_Master!A:A,Employee_Master!B:B)</f>
        <v>Rohit Sharma</v>
      </c>
      <c r="H1500" t="str">
        <f>_xlfn.XLOOKUP(D1500,Product_Master!A:A,Product_Master!B:B)</f>
        <v>Desk 46</v>
      </c>
      <c r="I1500">
        <f>_xlfn.XLOOKUP(D1500,Product_Master!A:A,Product_Master!D:D)</f>
        <v>12000</v>
      </c>
      <c r="J1500">
        <f t="shared" si="23"/>
        <v>240000</v>
      </c>
      <c r="K1500" t="str">
        <f>_xlfn.XLOOKUP(D1500,Product_Master!A:A,Product_Master!C:C)</f>
        <v>Furniture</v>
      </c>
      <c r="L1500" t="str">
        <f>_xlfn.XLOOKUP(C1500,Employee_Master!A:A,Employee_Master!B:B)</f>
        <v>Rohit Sharma</v>
      </c>
    </row>
    <row r="1501" spans="1:12" x14ac:dyDescent="0.3">
      <c r="A1501" t="s">
        <v>1777</v>
      </c>
      <c r="B1501" s="1">
        <v>45891</v>
      </c>
      <c r="C1501" t="s">
        <v>20</v>
      </c>
      <c r="D1501" t="s">
        <v>212</v>
      </c>
      <c r="E1501" t="s">
        <v>275</v>
      </c>
      <c r="F1501">
        <v>15</v>
      </c>
      <c r="G1501" t="str">
        <f>_xlfn.XLOOKUP(C1501,Employee_Master!A:A,Employee_Master!B:B)</f>
        <v>Sneha Mehta</v>
      </c>
      <c r="H1501" t="str">
        <f>_xlfn.XLOOKUP(D1501,Product_Master!A:A,Product_Master!B:B)</f>
        <v>Mouse 22</v>
      </c>
      <c r="I1501">
        <f>_xlfn.XLOOKUP(D1501,Product_Master!A:A,Product_Master!D:D)</f>
        <v>500</v>
      </c>
      <c r="J1501">
        <f t="shared" si="23"/>
        <v>7500</v>
      </c>
      <c r="K1501" t="str">
        <f>_xlfn.XLOOKUP(D1501,Product_Master!A:A,Product_Master!C:C)</f>
        <v>Electronics</v>
      </c>
      <c r="L1501" t="str">
        <f>_xlfn.XLOOKUP(C1501,Employee_Master!A:A,Employee_Master!B:B)</f>
        <v>Sneha Mehta</v>
      </c>
    </row>
    <row r="1502" spans="1:12" x14ac:dyDescent="0.3">
      <c r="A1502" t="s">
        <v>1778</v>
      </c>
      <c r="B1502" s="1">
        <v>45752</v>
      </c>
      <c r="C1502" t="s">
        <v>47</v>
      </c>
      <c r="D1502" t="s">
        <v>186</v>
      </c>
      <c r="E1502" t="s">
        <v>275</v>
      </c>
      <c r="F1502">
        <v>7</v>
      </c>
      <c r="G1502" t="str">
        <f>_xlfn.XLOOKUP(C1502,Employee_Master!A:A,Employee_Master!B:B)</f>
        <v>Amit Mehta</v>
      </c>
      <c r="H1502" t="str">
        <f>_xlfn.XLOOKUP(D1502,Product_Master!A:A,Product_Master!B:B)</f>
        <v>Printer Paper 9</v>
      </c>
      <c r="I1502">
        <f>_xlfn.XLOOKUP(D1502,Product_Master!A:A,Product_Master!D:D)</f>
        <v>300</v>
      </c>
      <c r="J1502">
        <f t="shared" si="23"/>
        <v>2100</v>
      </c>
      <c r="K1502" t="str">
        <f>_xlfn.XLOOKUP(D1502,Product_Master!A:A,Product_Master!C:C)</f>
        <v>Office Supplies</v>
      </c>
      <c r="L1502" t="str">
        <f>_xlfn.XLOOKUP(C1502,Employee_Master!A:A,Employee_Master!B:B)</f>
        <v>Amit Mehta</v>
      </c>
    </row>
    <row r="1503" spans="1:12" x14ac:dyDescent="0.3">
      <c r="A1503" t="s">
        <v>1779</v>
      </c>
      <c r="B1503" s="1">
        <v>45830</v>
      </c>
      <c r="C1503" t="s">
        <v>7</v>
      </c>
      <c r="D1503" t="s">
        <v>176</v>
      </c>
      <c r="E1503" t="s">
        <v>275</v>
      </c>
      <c r="F1503">
        <v>11</v>
      </c>
      <c r="G1503" t="str">
        <f>_xlfn.XLOOKUP(C1503,Employee_Master!A:A,Employee_Master!B:B)</f>
        <v>Priya Sharma</v>
      </c>
      <c r="H1503" t="str">
        <f>_xlfn.XLOOKUP(D1503,Product_Master!A:A,Product_Master!B:B)</f>
        <v>Office Chair 5</v>
      </c>
      <c r="I1503">
        <f>_xlfn.XLOOKUP(D1503,Product_Master!A:A,Product_Master!D:D)</f>
        <v>7000</v>
      </c>
      <c r="J1503">
        <f t="shared" si="23"/>
        <v>77000</v>
      </c>
      <c r="K1503" t="str">
        <f>_xlfn.XLOOKUP(D1503,Product_Master!A:A,Product_Master!C:C)</f>
        <v>Furniture</v>
      </c>
      <c r="L1503" t="str">
        <f>_xlfn.XLOOKUP(C1503,Employee_Master!A:A,Employee_Master!B:B)</f>
        <v>Priya Sharma</v>
      </c>
    </row>
    <row r="1504" spans="1:12" x14ac:dyDescent="0.3">
      <c r="A1504" t="s">
        <v>1780</v>
      </c>
      <c r="B1504" s="1">
        <v>45899</v>
      </c>
      <c r="C1504" t="s">
        <v>98</v>
      </c>
      <c r="D1504" t="s">
        <v>179</v>
      </c>
      <c r="E1504" t="s">
        <v>277</v>
      </c>
      <c r="F1504">
        <v>20</v>
      </c>
      <c r="G1504" t="str">
        <f>_xlfn.XLOOKUP(C1504,Employee_Master!A:A,Employee_Master!B:B)</f>
        <v>Vikas Yadav</v>
      </c>
      <c r="H1504" t="str">
        <f>_xlfn.XLOOKUP(D1504,Product_Master!A:A,Product_Master!B:B)</f>
        <v>Desk 6</v>
      </c>
      <c r="I1504">
        <f>_xlfn.XLOOKUP(D1504,Product_Master!A:A,Product_Master!D:D)</f>
        <v>12000</v>
      </c>
      <c r="J1504">
        <f t="shared" si="23"/>
        <v>240000</v>
      </c>
      <c r="K1504" t="str">
        <f>_xlfn.XLOOKUP(D1504,Product_Master!A:A,Product_Master!C:C)</f>
        <v>Furniture</v>
      </c>
      <c r="L1504" t="str">
        <f>_xlfn.XLOOKUP(C1504,Employee_Master!A:A,Employee_Master!B:B)</f>
        <v>Vikas Yadav</v>
      </c>
    </row>
    <row r="1505" spans="1:12" x14ac:dyDescent="0.3">
      <c r="A1505" t="s">
        <v>1781</v>
      </c>
      <c r="B1505" s="1">
        <v>45750</v>
      </c>
      <c r="C1505" t="s">
        <v>96</v>
      </c>
      <c r="D1505" t="s">
        <v>212</v>
      </c>
      <c r="E1505" t="s">
        <v>275</v>
      </c>
      <c r="F1505">
        <v>13</v>
      </c>
      <c r="G1505" t="str">
        <f>_xlfn.XLOOKUP(C1505,Employee_Master!A:A,Employee_Master!B:B)</f>
        <v>Neha Gupta</v>
      </c>
      <c r="H1505" t="str">
        <f>_xlfn.XLOOKUP(D1505,Product_Master!A:A,Product_Master!B:B)</f>
        <v>Mouse 22</v>
      </c>
      <c r="I1505">
        <f>_xlfn.XLOOKUP(D1505,Product_Master!A:A,Product_Master!D:D)</f>
        <v>500</v>
      </c>
      <c r="J1505">
        <f t="shared" si="23"/>
        <v>6500</v>
      </c>
      <c r="K1505" t="str">
        <f>_xlfn.XLOOKUP(D1505,Product_Master!A:A,Product_Master!C:C)</f>
        <v>Electronics</v>
      </c>
      <c r="L1505" t="str">
        <f>_xlfn.XLOOKUP(C1505,Employee_Master!A:A,Employee_Master!B:B)</f>
        <v>Neha Gupta</v>
      </c>
    </row>
    <row r="1506" spans="1:12" x14ac:dyDescent="0.3">
      <c r="A1506" t="s">
        <v>1782</v>
      </c>
      <c r="B1506" s="1">
        <v>45991</v>
      </c>
      <c r="C1506" t="s">
        <v>64</v>
      </c>
      <c r="D1506" t="s">
        <v>188</v>
      </c>
      <c r="E1506" t="s">
        <v>290</v>
      </c>
      <c r="F1506">
        <v>13</v>
      </c>
      <c r="G1506" t="str">
        <f>_xlfn.XLOOKUP(C1506,Employee_Master!A:A,Employee_Master!B:B)</f>
        <v>Anjali Jain</v>
      </c>
      <c r="H1506" t="str">
        <f>_xlfn.XLOOKUP(D1506,Product_Master!A:A,Product_Master!B:B)</f>
        <v>Marker 10</v>
      </c>
      <c r="I1506">
        <f>_xlfn.XLOOKUP(D1506,Product_Master!A:A,Product_Master!D:D)</f>
        <v>50</v>
      </c>
      <c r="J1506">
        <f t="shared" si="23"/>
        <v>650</v>
      </c>
      <c r="K1506" t="str">
        <f>_xlfn.XLOOKUP(D1506,Product_Master!A:A,Product_Master!C:C)</f>
        <v>Office Supplies</v>
      </c>
      <c r="L1506" t="str">
        <f>_xlfn.XLOOKUP(C1506,Employee_Master!A:A,Employee_Master!B:B)</f>
        <v>Anjali Jain</v>
      </c>
    </row>
    <row r="1507" spans="1:12" x14ac:dyDescent="0.3">
      <c r="A1507" t="s">
        <v>1783</v>
      </c>
      <c r="B1507" s="1">
        <v>45676</v>
      </c>
      <c r="C1507" t="s">
        <v>130</v>
      </c>
      <c r="D1507" t="s">
        <v>230</v>
      </c>
      <c r="E1507" t="s">
        <v>281</v>
      </c>
      <c r="F1507">
        <v>8</v>
      </c>
      <c r="G1507" t="str">
        <f>_xlfn.XLOOKUP(C1507,Employee_Master!A:A,Employee_Master!B:B)</f>
        <v>Sneha Gupta</v>
      </c>
      <c r="H1507" t="str">
        <f>_xlfn.XLOOKUP(D1507,Product_Master!A:A,Product_Master!B:B)</f>
        <v>Laptop 31</v>
      </c>
      <c r="I1507">
        <f>_xlfn.XLOOKUP(D1507,Product_Master!A:A,Product_Master!D:D)</f>
        <v>60000</v>
      </c>
      <c r="J1507">
        <f t="shared" si="23"/>
        <v>480000</v>
      </c>
      <c r="K1507" t="str">
        <f>_xlfn.XLOOKUP(D1507,Product_Master!A:A,Product_Master!C:C)</f>
        <v>Electronics</v>
      </c>
      <c r="L1507" t="str">
        <f>_xlfn.XLOOKUP(C1507,Employee_Master!A:A,Employee_Master!B:B)</f>
        <v>Sneha Gupta</v>
      </c>
    </row>
    <row r="1508" spans="1:12" x14ac:dyDescent="0.3">
      <c r="A1508" t="s">
        <v>1784</v>
      </c>
      <c r="B1508" s="1">
        <v>45937</v>
      </c>
      <c r="C1508" t="s">
        <v>79</v>
      </c>
      <c r="D1508" t="s">
        <v>218</v>
      </c>
      <c r="E1508" t="s">
        <v>275</v>
      </c>
      <c r="F1508">
        <v>13</v>
      </c>
      <c r="G1508" t="str">
        <f>_xlfn.XLOOKUP(C1508,Employee_Master!A:A,Employee_Master!B:B)</f>
        <v>Anjali Singh</v>
      </c>
      <c r="H1508" t="str">
        <f>_xlfn.XLOOKUP(D1508,Product_Master!A:A,Product_Master!B:B)</f>
        <v>Office Chair 25</v>
      </c>
      <c r="I1508">
        <f>_xlfn.XLOOKUP(D1508,Product_Master!A:A,Product_Master!D:D)</f>
        <v>7000</v>
      </c>
      <c r="J1508">
        <f t="shared" si="23"/>
        <v>91000</v>
      </c>
      <c r="K1508" t="str">
        <f>_xlfn.XLOOKUP(D1508,Product_Master!A:A,Product_Master!C:C)</f>
        <v>Furniture</v>
      </c>
      <c r="L1508" t="str">
        <f>_xlfn.XLOOKUP(C1508,Employee_Master!A:A,Employee_Master!B:B)</f>
        <v>Anjali Singh</v>
      </c>
    </row>
    <row r="1509" spans="1:12" x14ac:dyDescent="0.3">
      <c r="A1509" t="s">
        <v>1785</v>
      </c>
      <c r="B1509" s="1">
        <v>45670</v>
      </c>
      <c r="C1509" t="s">
        <v>96</v>
      </c>
      <c r="D1509" t="s">
        <v>246</v>
      </c>
      <c r="E1509" t="s">
        <v>281</v>
      </c>
      <c r="F1509">
        <v>9</v>
      </c>
      <c r="G1509" t="str">
        <f>_xlfn.XLOOKUP(C1509,Employee_Master!A:A,Employee_Master!B:B)</f>
        <v>Neha Gupta</v>
      </c>
      <c r="H1509" t="str">
        <f>_xlfn.XLOOKUP(D1509,Product_Master!A:A,Product_Master!B:B)</f>
        <v>Printer Paper 39</v>
      </c>
      <c r="I1509">
        <f>_xlfn.XLOOKUP(D1509,Product_Master!A:A,Product_Master!D:D)</f>
        <v>300</v>
      </c>
      <c r="J1509">
        <f t="shared" si="23"/>
        <v>2700</v>
      </c>
      <c r="K1509" t="str">
        <f>_xlfn.XLOOKUP(D1509,Product_Master!A:A,Product_Master!C:C)</f>
        <v>Office Supplies</v>
      </c>
      <c r="L1509" t="str">
        <f>_xlfn.XLOOKUP(C1509,Employee_Master!A:A,Employee_Master!B:B)</f>
        <v>Neha Gupta</v>
      </c>
    </row>
    <row r="1510" spans="1:12" x14ac:dyDescent="0.3">
      <c r="A1510" t="s">
        <v>1786</v>
      </c>
      <c r="B1510" s="1">
        <v>45699</v>
      </c>
      <c r="C1510" t="s">
        <v>59</v>
      </c>
      <c r="D1510" t="s">
        <v>252</v>
      </c>
      <c r="E1510" t="s">
        <v>275</v>
      </c>
      <c r="F1510">
        <v>17</v>
      </c>
      <c r="G1510" t="str">
        <f>_xlfn.XLOOKUP(C1510,Employee_Master!A:A,Employee_Master!B:B)</f>
        <v>Pooja Jain</v>
      </c>
      <c r="H1510" t="str">
        <f>_xlfn.XLOOKUP(D1510,Product_Master!A:A,Product_Master!B:B)</f>
        <v>Mouse 42</v>
      </c>
      <c r="I1510">
        <f>_xlfn.XLOOKUP(D1510,Product_Master!A:A,Product_Master!D:D)</f>
        <v>500</v>
      </c>
      <c r="J1510">
        <f t="shared" si="23"/>
        <v>8500</v>
      </c>
      <c r="K1510" t="str">
        <f>_xlfn.XLOOKUP(D1510,Product_Master!A:A,Product_Master!C:C)</f>
        <v>Electronics</v>
      </c>
      <c r="L1510" t="str">
        <f>_xlfn.XLOOKUP(C1510,Employee_Master!A:A,Employee_Master!B:B)</f>
        <v>Pooja Jain</v>
      </c>
    </row>
    <row r="1511" spans="1:12" x14ac:dyDescent="0.3">
      <c r="A1511" t="s">
        <v>1787</v>
      </c>
      <c r="B1511" s="1">
        <v>45842</v>
      </c>
      <c r="C1511" t="s">
        <v>68</v>
      </c>
      <c r="D1511" t="s">
        <v>196</v>
      </c>
      <c r="E1511" t="s">
        <v>281</v>
      </c>
      <c r="F1511">
        <v>18</v>
      </c>
      <c r="G1511" t="str">
        <f>_xlfn.XLOOKUP(C1511,Employee_Master!A:A,Employee_Master!B:B)</f>
        <v>Priya Kumar</v>
      </c>
      <c r="H1511" t="str">
        <f>_xlfn.XLOOKUP(D1511,Product_Master!A:A,Product_Master!B:B)</f>
        <v>Monitor 14</v>
      </c>
      <c r="I1511">
        <f>_xlfn.XLOOKUP(D1511,Product_Master!A:A,Product_Master!D:D)</f>
        <v>15000</v>
      </c>
      <c r="J1511">
        <f t="shared" si="23"/>
        <v>270000</v>
      </c>
      <c r="K1511" t="str">
        <f>_xlfn.XLOOKUP(D1511,Product_Master!A:A,Product_Master!C:C)</f>
        <v>Electronics</v>
      </c>
      <c r="L1511" t="str">
        <f>_xlfn.XLOOKUP(C1511,Employee_Master!A:A,Employee_Master!B:B)</f>
        <v>Priya Kumar</v>
      </c>
    </row>
    <row r="1512" spans="1:12" x14ac:dyDescent="0.3">
      <c r="A1512" t="s">
        <v>1788</v>
      </c>
      <c r="B1512" s="1">
        <v>45876</v>
      </c>
      <c r="C1512" t="s">
        <v>148</v>
      </c>
      <c r="D1512" t="s">
        <v>192</v>
      </c>
      <c r="E1512" t="s">
        <v>290</v>
      </c>
      <c r="F1512">
        <v>15</v>
      </c>
      <c r="G1512" t="str">
        <f>_xlfn.XLOOKUP(C1512,Employee_Master!A:A,Employee_Master!B:B)</f>
        <v>Vikas Agarwal</v>
      </c>
      <c r="H1512" t="str">
        <f>_xlfn.XLOOKUP(D1512,Product_Master!A:A,Product_Master!B:B)</f>
        <v>Mouse 12</v>
      </c>
      <c r="I1512">
        <f>_xlfn.XLOOKUP(D1512,Product_Master!A:A,Product_Master!D:D)</f>
        <v>500</v>
      </c>
      <c r="J1512">
        <f t="shared" si="23"/>
        <v>7500</v>
      </c>
      <c r="K1512" t="str">
        <f>_xlfn.XLOOKUP(D1512,Product_Master!A:A,Product_Master!C:C)</f>
        <v>Electronics</v>
      </c>
      <c r="L1512" t="str">
        <f>_xlfn.XLOOKUP(C1512,Employee_Master!A:A,Employee_Master!B:B)</f>
        <v>Vikas Agarwal</v>
      </c>
    </row>
    <row r="1513" spans="1:12" x14ac:dyDescent="0.3">
      <c r="A1513" t="s">
        <v>1789</v>
      </c>
      <c r="B1513" s="1">
        <v>45725</v>
      </c>
      <c r="C1513" t="s">
        <v>45</v>
      </c>
      <c r="D1513" t="s">
        <v>204</v>
      </c>
      <c r="E1513" t="s">
        <v>277</v>
      </c>
      <c r="F1513">
        <v>9</v>
      </c>
      <c r="G1513" t="str">
        <f>_xlfn.XLOOKUP(C1513,Employee_Master!A:A,Employee_Master!B:B)</f>
        <v>Karan Verma</v>
      </c>
      <c r="H1513" t="str">
        <f>_xlfn.XLOOKUP(D1513,Product_Master!A:A,Product_Master!B:B)</f>
        <v>Notebook 18</v>
      </c>
      <c r="I1513">
        <f>_xlfn.XLOOKUP(D1513,Product_Master!A:A,Product_Master!D:D)</f>
        <v>100</v>
      </c>
      <c r="J1513">
        <f t="shared" si="23"/>
        <v>900</v>
      </c>
      <c r="K1513" t="str">
        <f>_xlfn.XLOOKUP(D1513,Product_Master!A:A,Product_Master!C:C)</f>
        <v>Office Supplies</v>
      </c>
      <c r="L1513" t="str">
        <f>_xlfn.XLOOKUP(C1513,Employee_Master!A:A,Employee_Master!B:B)</f>
        <v>Karan Verma</v>
      </c>
    </row>
    <row r="1514" spans="1:12" x14ac:dyDescent="0.3">
      <c r="A1514" t="s">
        <v>1790</v>
      </c>
      <c r="B1514" s="1">
        <v>45929</v>
      </c>
      <c r="C1514" t="s">
        <v>124</v>
      </c>
      <c r="D1514" t="s">
        <v>179</v>
      </c>
      <c r="E1514" t="s">
        <v>281</v>
      </c>
      <c r="F1514">
        <v>13</v>
      </c>
      <c r="G1514" t="str">
        <f>_xlfn.XLOOKUP(C1514,Employee_Master!A:A,Employee_Master!B:B)</f>
        <v>Karan Singh</v>
      </c>
      <c r="H1514" t="str">
        <f>_xlfn.XLOOKUP(D1514,Product_Master!A:A,Product_Master!B:B)</f>
        <v>Desk 6</v>
      </c>
      <c r="I1514">
        <f>_xlfn.XLOOKUP(D1514,Product_Master!A:A,Product_Master!D:D)</f>
        <v>12000</v>
      </c>
      <c r="J1514">
        <f t="shared" si="23"/>
        <v>156000</v>
      </c>
      <c r="K1514" t="str">
        <f>_xlfn.XLOOKUP(D1514,Product_Master!A:A,Product_Master!C:C)</f>
        <v>Furniture</v>
      </c>
      <c r="L1514" t="str">
        <f>_xlfn.XLOOKUP(C1514,Employee_Master!A:A,Employee_Master!B:B)</f>
        <v>Karan Singh</v>
      </c>
    </row>
    <row r="1515" spans="1:12" x14ac:dyDescent="0.3">
      <c r="A1515" t="s">
        <v>1791</v>
      </c>
      <c r="B1515" s="1">
        <v>45966</v>
      </c>
      <c r="C1515" t="s">
        <v>87</v>
      </c>
      <c r="D1515" t="s">
        <v>183</v>
      </c>
      <c r="E1515" t="s">
        <v>290</v>
      </c>
      <c r="F1515">
        <v>16</v>
      </c>
      <c r="G1515" t="str">
        <f>_xlfn.XLOOKUP(C1515,Employee_Master!A:A,Employee_Master!B:B)</f>
        <v>Rahul Sharma</v>
      </c>
      <c r="H1515" t="str">
        <f>_xlfn.XLOOKUP(D1515,Product_Master!A:A,Product_Master!B:B)</f>
        <v>Notebook 8</v>
      </c>
      <c r="I1515">
        <f>_xlfn.XLOOKUP(D1515,Product_Master!A:A,Product_Master!D:D)</f>
        <v>100</v>
      </c>
      <c r="J1515">
        <f t="shared" si="23"/>
        <v>1600</v>
      </c>
      <c r="K1515" t="str">
        <f>_xlfn.XLOOKUP(D1515,Product_Master!A:A,Product_Master!C:C)</f>
        <v>Office Supplies</v>
      </c>
      <c r="L1515" t="str">
        <f>_xlfn.XLOOKUP(C1515,Employee_Master!A:A,Employee_Master!B:B)</f>
        <v>Rahul Sharma</v>
      </c>
    </row>
    <row r="1516" spans="1:12" x14ac:dyDescent="0.3">
      <c r="A1516" t="s">
        <v>1792</v>
      </c>
      <c r="B1516" s="1">
        <v>45750</v>
      </c>
      <c r="C1516" t="s">
        <v>96</v>
      </c>
      <c r="D1516" t="s">
        <v>226</v>
      </c>
      <c r="E1516" t="s">
        <v>290</v>
      </c>
      <c r="F1516">
        <v>9</v>
      </c>
      <c r="G1516" t="str">
        <f>_xlfn.XLOOKUP(C1516,Employee_Master!A:A,Employee_Master!B:B)</f>
        <v>Neha Gupta</v>
      </c>
      <c r="H1516" t="str">
        <f>_xlfn.XLOOKUP(D1516,Product_Master!A:A,Product_Master!B:B)</f>
        <v>Printer Paper 29</v>
      </c>
      <c r="I1516">
        <f>_xlfn.XLOOKUP(D1516,Product_Master!A:A,Product_Master!D:D)</f>
        <v>300</v>
      </c>
      <c r="J1516">
        <f t="shared" si="23"/>
        <v>2700</v>
      </c>
      <c r="K1516" t="str">
        <f>_xlfn.XLOOKUP(D1516,Product_Master!A:A,Product_Master!C:C)</f>
        <v>Office Supplies</v>
      </c>
      <c r="L1516" t="str">
        <f>_xlfn.XLOOKUP(C1516,Employee_Master!A:A,Employee_Master!B:B)</f>
        <v>Neha Gupta</v>
      </c>
    </row>
    <row r="1517" spans="1:12" x14ac:dyDescent="0.3">
      <c r="A1517" t="s">
        <v>1793</v>
      </c>
      <c r="B1517" s="1">
        <v>45780</v>
      </c>
      <c r="C1517" t="s">
        <v>85</v>
      </c>
      <c r="D1517" t="s">
        <v>256</v>
      </c>
      <c r="E1517" t="s">
        <v>277</v>
      </c>
      <c r="F1517">
        <v>3</v>
      </c>
      <c r="G1517" t="str">
        <f>_xlfn.XLOOKUP(C1517,Employee_Master!A:A,Employee_Master!B:B)</f>
        <v>Vikas Jain</v>
      </c>
      <c r="H1517" t="str">
        <f>_xlfn.XLOOKUP(D1517,Product_Master!A:A,Product_Master!B:B)</f>
        <v>Monitor 44</v>
      </c>
      <c r="I1517">
        <f>_xlfn.XLOOKUP(D1517,Product_Master!A:A,Product_Master!D:D)</f>
        <v>15000</v>
      </c>
      <c r="J1517">
        <f t="shared" si="23"/>
        <v>45000</v>
      </c>
      <c r="K1517" t="str">
        <f>_xlfn.XLOOKUP(D1517,Product_Master!A:A,Product_Master!C:C)</f>
        <v>Electronics</v>
      </c>
      <c r="L1517" t="str">
        <f>_xlfn.XLOOKUP(C1517,Employee_Master!A:A,Employee_Master!B:B)</f>
        <v>Vikas Jain</v>
      </c>
    </row>
    <row r="1518" spans="1:12" x14ac:dyDescent="0.3">
      <c r="A1518" t="s">
        <v>1794</v>
      </c>
      <c r="B1518" s="1">
        <v>45865</v>
      </c>
      <c r="C1518" t="s">
        <v>20</v>
      </c>
      <c r="D1518" t="s">
        <v>228</v>
      </c>
      <c r="E1518" t="s">
        <v>290</v>
      </c>
      <c r="F1518">
        <v>11</v>
      </c>
      <c r="G1518" t="str">
        <f>_xlfn.XLOOKUP(C1518,Employee_Master!A:A,Employee_Master!B:B)</f>
        <v>Sneha Mehta</v>
      </c>
      <c r="H1518" t="str">
        <f>_xlfn.XLOOKUP(D1518,Product_Master!A:A,Product_Master!B:B)</f>
        <v>Marker 30</v>
      </c>
      <c r="I1518">
        <f>_xlfn.XLOOKUP(D1518,Product_Master!A:A,Product_Master!D:D)</f>
        <v>50</v>
      </c>
      <c r="J1518">
        <f t="shared" si="23"/>
        <v>550</v>
      </c>
      <c r="K1518" t="str">
        <f>_xlfn.XLOOKUP(D1518,Product_Master!A:A,Product_Master!C:C)</f>
        <v>Office Supplies</v>
      </c>
      <c r="L1518" t="str">
        <f>_xlfn.XLOOKUP(C1518,Employee_Master!A:A,Employee_Master!B:B)</f>
        <v>Sneha Mehta</v>
      </c>
    </row>
    <row r="1519" spans="1:12" x14ac:dyDescent="0.3">
      <c r="A1519" t="s">
        <v>1795</v>
      </c>
      <c r="B1519" s="1">
        <v>45878</v>
      </c>
      <c r="C1519" t="s">
        <v>146</v>
      </c>
      <c r="D1519" t="s">
        <v>216</v>
      </c>
      <c r="E1519" t="s">
        <v>275</v>
      </c>
      <c r="F1519">
        <v>9</v>
      </c>
      <c r="G1519" t="str">
        <f>_xlfn.XLOOKUP(C1519,Employee_Master!A:A,Employee_Master!B:B)</f>
        <v>Rohit Sharma</v>
      </c>
      <c r="H1519" t="str">
        <f>_xlfn.XLOOKUP(D1519,Product_Master!A:A,Product_Master!B:B)</f>
        <v>Monitor 24</v>
      </c>
      <c r="I1519">
        <f>_xlfn.XLOOKUP(D1519,Product_Master!A:A,Product_Master!D:D)</f>
        <v>15000</v>
      </c>
      <c r="J1519">
        <f t="shared" si="23"/>
        <v>135000</v>
      </c>
      <c r="K1519" t="str">
        <f>_xlfn.XLOOKUP(D1519,Product_Master!A:A,Product_Master!C:C)</f>
        <v>Electronics</v>
      </c>
      <c r="L1519" t="str">
        <f>_xlfn.XLOOKUP(C1519,Employee_Master!A:A,Employee_Master!B:B)</f>
        <v>Rohit Sharma</v>
      </c>
    </row>
    <row r="1520" spans="1:12" x14ac:dyDescent="0.3">
      <c r="A1520" t="s">
        <v>1796</v>
      </c>
      <c r="B1520" s="1">
        <v>45718</v>
      </c>
      <c r="C1520" t="s">
        <v>64</v>
      </c>
      <c r="D1520" t="s">
        <v>172</v>
      </c>
      <c r="E1520" t="s">
        <v>290</v>
      </c>
      <c r="F1520">
        <v>16</v>
      </c>
      <c r="G1520" t="str">
        <f>_xlfn.XLOOKUP(C1520,Employee_Master!A:A,Employee_Master!B:B)</f>
        <v>Anjali Jain</v>
      </c>
      <c r="H1520" t="str">
        <f>_xlfn.XLOOKUP(D1520,Product_Master!A:A,Product_Master!B:B)</f>
        <v>Keyboard 3</v>
      </c>
      <c r="I1520">
        <f>_xlfn.XLOOKUP(D1520,Product_Master!A:A,Product_Master!D:D)</f>
        <v>1200</v>
      </c>
      <c r="J1520">
        <f t="shared" si="23"/>
        <v>19200</v>
      </c>
      <c r="K1520" t="str">
        <f>_xlfn.XLOOKUP(D1520,Product_Master!A:A,Product_Master!C:C)</f>
        <v>Electronics</v>
      </c>
      <c r="L1520" t="str">
        <f>_xlfn.XLOOKUP(C1520,Employee_Master!A:A,Employee_Master!B:B)</f>
        <v>Anjali Jain</v>
      </c>
    </row>
    <row r="1521" spans="1:12" x14ac:dyDescent="0.3">
      <c r="A1521" t="s">
        <v>1797</v>
      </c>
      <c r="B1521" s="1">
        <v>45798</v>
      </c>
      <c r="C1521" t="s">
        <v>92</v>
      </c>
      <c r="D1521" t="s">
        <v>216</v>
      </c>
      <c r="E1521" t="s">
        <v>277</v>
      </c>
      <c r="F1521">
        <v>4</v>
      </c>
      <c r="G1521" t="str">
        <f>_xlfn.XLOOKUP(C1521,Employee_Master!A:A,Employee_Master!B:B)</f>
        <v>Sneha Mehta</v>
      </c>
      <c r="H1521" t="str">
        <f>_xlfn.XLOOKUP(D1521,Product_Master!A:A,Product_Master!B:B)</f>
        <v>Monitor 24</v>
      </c>
      <c r="I1521">
        <f>_xlfn.XLOOKUP(D1521,Product_Master!A:A,Product_Master!D:D)</f>
        <v>15000</v>
      </c>
      <c r="J1521">
        <f t="shared" si="23"/>
        <v>60000</v>
      </c>
      <c r="K1521" t="str">
        <f>_xlfn.XLOOKUP(D1521,Product_Master!A:A,Product_Master!C:C)</f>
        <v>Electronics</v>
      </c>
      <c r="L1521" t="str">
        <f>_xlfn.XLOOKUP(C1521,Employee_Master!A:A,Employee_Master!B:B)</f>
        <v>Sneha Mehta</v>
      </c>
    </row>
    <row r="1522" spans="1:12" x14ac:dyDescent="0.3">
      <c r="A1522" t="s">
        <v>1798</v>
      </c>
      <c r="B1522" s="1">
        <v>45929</v>
      </c>
      <c r="C1522" t="s">
        <v>7</v>
      </c>
      <c r="D1522" t="s">
        <v>186</v>
      </c>
      <c r="E1522" t="s">
        <v>275</v>
      </c>
      <c r="F1522">
        <v>6</v>
      </c>
      <c r="G1522" t="str">
        <f>_xlfn.XLOOKUP(C1522,Employee_Master!A:A,Employee_Master!B:B)</f>
        <v>Priya Sharma</v>
      </c>
      <c r="H1522" t="str">
        <f>_xlfn.XLOOKUP(D1522,Product_Master!A:A,Product_Master!B:B)</f>
        <v>Printer Paper 9</v>
      </c>
      <c r="I1522">
        <f>_xlfn.XLOOKUP(D1522,Product_Master!A:A,Product_Master!D:D)</f>
        <v>300</v>
      </c>
      <c r="J1522">
        <f t="shared" si="23"/>
        <v>1800</v>
      </c>
      <c r="K1522" t="str">
        <f>_xlfn.XLOOKUP(D1522,Product_Master!A:A,Product_Master!C:C)</f>
        <v>Office Supplies</v>
      </c>
      <c r="L1522" t="str">
        <f>_xlfn.XLOOKUP(C1522,Employee_Master!A:A,Employee_Master!B:B)</f>
        <v>Priya Sharma</v>
      </c>
    </row>
    <row r="1523" spans="1:12" x14ac:dyDescent="0.3">
      <c r="A1523" t="s">
        <v>1799</v>
      </c>
      <c r="B1523" s="1">
        <v>45682</v>
      </c>
      <c r="C1523" t="s">
        <v>70</v>
      </c>
      <c r="D1523" t="s">
        <v>266</v>
      </c>
      <c r="E1523" t="s">
        <v>275</v>
      </c>
      <c r="F1523">
        <v>14</v>
      </c>
      <c r="G1523" t="str">
        <f>_xlfn.XLOOKUP(C1523,Employee_Master!A:A,Employee_Master!B:B)</f>
        <v>Rohit Jain</v>
      </c>
      <c r="H1523" t="str">
        <f>_xlfn.XLOOKUP(D1523,Product_Master!A:A,Product_Master!B:B)</f>
        <v>Printer Paper 49</v>
      </c>
      <c r="I1523">
        <f>_xlfn.XLOOKUP(D1523,Product_Master!A:A,Product_Master!D:D)</f>
        <v>300</v>
      </c>
      <c r="J1523">
        <f t="shared" si="23"/>
        <v>4200</v>
      </c>
      <c r="K1523" t="str">
        <f>_xlfn.XLOOKUP(D1523,Product_Master!A:A,Product_Master!C:C)</f>
        <v>Office Supplies</v>
      </c>
      <c r="L1523" t="str">
        <f>_xlfn.XLOOKUP(C1523,Employee_Master!A:A,Employee_Master!B:B)</f>
        <v>Rohit Jain</v>
      </c>
    </row>
    <row r="1524" spans="1:12" x14ac:dyDescent="0.3">
      <c r="A1524" t="s">
        <v>1800</v>
      </c>
      <c r="B1524" s="1">
        <v>45777</v>
      </c>
      <c r="C1524" t="s">
        <v>72</v>
      </c>
      <c r="D1524" t="s">
        <v>196</v>
      </c>
      <c r="E1524" t="s">
        <v>281</v>
      </c>
      <c r="F1524">
        <v>8</v>
      </c>
      <c r="G1524" t="str">
        <f>_xlfn.XLOOKUP(C1524,Employee_Master!A:A,Employee_Master!B:B)</f>
        <v>Karan Yadav</v>
      </c>
      <c r="H1524" t="str">
        <f>_xlfn.XLOOKUP(D1524,Product_Master!A:A,Product_Master!B:B)</f>
        <v>Monitor 14</v>
      </c>
      <c r="I1524">
        <f>_xlfn.XLOOKUP(D1524,Product_Master!A:A,Product_Master!D:D)</f>
        <v>15000</v>
      </c>
      <c r="J1524">
        <f t="shared" si="23"/>
        <v>120000</v>
      </c>
      <c r="K1524" t="str">
        <f>_xlfn.XLOOKUP(D1524,Product_Master!A:A,Product_Master!C:C)</f>
        <v>Electronics</v>
      </c>
      <c r="L1524" t="str">
        <f>_xlfn.XLOOKUP(C1524,Employee_Master!A:A,Employee_Master!B:B)</f>
        <v>Karan Yadav</v>
      </c>
    </row>
    <row r="1525" spans="1:12" x14ac:dyDescent="0.3">
      <c r="A1525" t="s">
        <v>1801</v>
      </c>
      <c r="B1525" s="1">
        <v>45779</v>
      </c>
      <c r="C1525" t="s">
        <v>8</v>
      </c>
      <c r="D1525" t="s">
        <v>246</v>
      </c>
      <c r="E1525" t="s">
        <v>290</v>
      </c>
      <c r="F1525">
        <v>11</v>
      </c>
      <c r="G1525" t="str">
        <f>_xlfn.XLOOKUP(C1525,Employee_Master!A:A,Employee_Master!B:B)</f>
        <v>Karan Patel</v>
      </c>
      <c r="H1525" t="str">
        <f>_xlfn.XLOOKUP(D1525,Product_Master!A:A,Product_Master!B:B)</f>
        <v>Printer Paper 39</v>
      </c>
      <c r="I1525">
        <f>_xlfn.XLOOKUP(D1525,Product_Master!A:A,Product_Master!D:D)</f>
        <v>300</v>
      </c>
      <c r="J1525">
        <f t="shared" si="23"/>
        <v>3300</v>
      </c>
      <c r="K1525" t="str">
        <f>_xlfn.XLOOKUP(D1525,Product_Master!A:A,Product_Master!C:C)</f>
        <v>Office Supplies</v>
      </c>
      <c r="L1525" t="str">
        <f>_xlfn.XLOOKUP(C1525,Employee_Master!A:A,Employee_Master!B:B)</f>
        <v>Karan Patel</v>
      </c>
    </row>
    <row r="1526" spans="1:12" x14ac:dyDescent="0.3">
      <c r="A1526" t="s">
        <v>1802</v>
      </c>
      <c r="B1526" s="1">
        <v>45705</v>
      </c>
      <c r="C1526" t="s">
        <v>8</v>
      </c>
      <c r="D1526" t="s">
        <v>238</v>
      </c>
      <c r="E1526" t="s">
        <v>281</v>
      </c>
      <c r="F1526">
        <v>9</v>
      </c>
      <c r="G1526" t="str">
        <f>_xlfn.XLOOKUP(C1526,Employee_Master!A:A,Employee_Master!B:B)</f>
        <v>Karan Patel</v>
      </c>
      <c r="H1526" t="str">
        <f>_xlfn.XLOOKUP(D1526,Product_Master!A:A,Product_Master!B:B)</f>
        <v>Office Chair 35</v>
      </c>
      <c r="I1526">
        <f>_xlfn.XLOOKUP(D1526,Product_Master!A:A,Product_Master!D:D)</f>
        <v>7000</v>
      </c>
      <c r="J1526">
        <f t="shared" si="23"/>
        <v>63000</v>
      </c>
      <c r="K1526" t="str">
        <f>_xlfn.XLOOKUP(D1526,Product_Master!A:A,Product_Master!C:C)</f>
        <v>Furniture</v>
      </c>
      <c r="L1526" t="str">
        <f>_xlfn.XLOOKUP(C1526,Employee_Master!A:A,Employee_Master!B:B)</f>
        <v>Karan Patel</v>
      </c>
    </row>
    <row r="1527" spans="1:12" x14ac:dyDescent="0.3">
      <c r="A1527" t="s">
        <v>1803</v>
      </c>
      <c r="B1527" s="1">
        <v>45880</v>
      </c>
      <c r="C1527" t="s">
        <v>81</v>
      </c>
      <c r="D1527" t="s">
        <v>228</v>
      </c>
      <c r="E1527" t="s">
        <v>281</v>
      </c>
      <c r="F1527">
        <v>20</v>
      </c>
      <c r="G1527" t="str">
        <f>_xlfn.XLOOKUP(C1527,Employee_Master!A:A,Employee_Master!B:B)</f>
        <v>Priya Verma</v>
      </c>
      <c r="H1527" t="str">
        <f>_xlfn.XLOOKUP(D1527,Product_Master!A:A,Product_Master!B:B)</f>
        <v>Marker 30</v>
      </c>
      <c r="I1527">
        <f>_xlfn.XLOOKUP(D1527,Product_Master!A:A,Product_Master!D:D)</f>
        <v>50</v>
      </c>
      <c r="J1527">
        <f t="shared" si="23"/>
        <v>1000</v>
      </c>
      <c r="K1527" t="str">
        <f>_xlfn.XLOOKUP(D1527,Product_Master!A:A,Product_Master!C:C)</f>
        <v>Office Supplies</v>
      </c>
      <c r="L1527" t="str">
        <f>_xlfn.XLOOKUP(C1527,Employee_Master!A:A,Employee_Master!B:B)</f>
        <v>Priya Verma</v>
      </c>
    </row>
    <row r="1528" spans="1:12" x14ac:dyDescent="0.3">
      <c r="A1528" t="s">
        <v>1804</v>
      </c>
      <c r="B1528" s="1">
        <v>45986</v>
      </c>
      <c r="C1528" t="s">
        <v>8</v>
      </c>
      <c r="D1528" t="s">
        <v>216</v>
      </c>
      <c r="E1528" t="s">
        <v>290</v>
      </c>
      <c r="F1528">
        <v>18</v>
      </c>
      <c r="G1528" t="str">
        <f>_xlfn.XLOOKUP(C1528,Employee_Master!A:A,Employee_Master!B:B)</f>
        <v>Karan Patel</v>
      </c>
      <c r="H1528" t="str">
        <f>_xlfn.XLOOKUP(D1528,Product_Master!A:A,Product_Master!B:B)</f>
        <v>Monitor 24</v>
      </c>
      <c r="I1528">
        <f>_xlfn.XLOOKUP(D1528,Product_Master!A:A,Product_Master!D:D)</f>
        <v>15000</v>
      </c>
      <c r="J1528">
        <f t="shared" si="23"/>
        <v>270000</v>
      </c>
      <c r="K1528" t="str">
        <f>_xlfn.XLOOKUP(D1528,Product_Master!A:A,Product_Master!C:C)</f>
        <v>Electronics</v>
      </c>
      <c r="L1528" t="str">
        <f>_xlfn.XLOOKUP(C1528,Employee_Master!A:A,Employee_Master!B:B)</f>
        <v>Karan Patel</v>
      </c>
    </row>
    <row r="1529" spans="1:12" x14ac:dyDescent="0.3">
      <c r="A1529" t="s">
        <v>1805</v>
      </c>
      <c r="B1529" s="1">
        <v>45919</v>
      </c>
      <c r="C1529" t="s">
        <v>43</v>
      </c>
      <c r="D1529" t="s">
        <v>240</v>
      </c>
      <c r="E1529" t="s">
        <v>277</v>
      </c>
      <c r="F1529">
        <v>11</v>
      </c>
      <c r="G1529" t="str">
        <f>_xlfn.XLOOKUP(C1529,Employee_Master!A:A,Employee_Master!B:B)</f>
        <v>Anjali Kumar</v>
      </c>
      <c r="H1529" t="str">
        <f>_xlfn.XLOOKUP(D1529,Product_Master!A:A,Product_Master!B:B)</f>
        <v>Desk 36</v>
      </c>
      <c r="I1529">
        <f>_xlfn.XLOOKUP(D1529,Product_Master!A:A,Product_Master!D:D)</f>
        <v>12000</v>
      </c>
      <c r="J1529">
        <f t="shared" si="23"/>
        <v>132000</v>
      </c>
      <c r="K1529" t="str">
        <f>_xlfn.XLOOKUP(D1529,Product_Master!A:A,Product_Master!C:C)</f>
        <v>Furniture</v>
      </c>
      <c r="L1529" t="str">
        <f>_xlfn.XLOOKUP(C1529,Employee_Master!A:A,Employee_Master!B:B)</f>
        <v>Anjali Kumar</v>
      </c>
    </row>
    <row r="1530" spans="1:12" x14ac:dyDescent="0.3">
      <c r="A1530" t="s">
        <v>1806</v>
      </c>
      <c r="B1530" s="1">
        <v>45806</v>
      </c>
      <c r="C1530" t="s">
        <v>89</v>
      </c>
      <c r="D1530" t="s">
        <v>224</v>
      </c>
      <c r="E1530" t="s">
        <v>281</v>
      </c>
      <c r="F1530">
        <v>12</v>
      </c>
      <c r="G1530" t="str">
        <f>_xlfn.XLOOKUP(C1530,Employee_Master!A:A,Employee_Master!B:B)</f>
        <v>Amit Agarwal</v>
      </c>
      <c r="H1530" t="str">
        <f>_xlfn.XLOOKUP(D1530,Product_Master!A:A,Product_Master!B:B)</f>
        <v>Notebook 28</v>
      </c>
      <c r="I1530">
        <f>_xlfn.XLOOKUP(D1530,Product_Master!A:A,Product_Master!D:D)</f>
        <v>100</v>
      </c>
      <c r="J1530">
        <f t="shared" si="23"/>
        <v>1200</v>
      </c>
      <c r="K1530" t="str">
        <f>_xlfn.XLOOKUP(D1530,Product_Master!A:A,Product_Master!C:C)</f>
        <v>Office Supplies</v>
      </c>
      <c r="L1530" t="str">
        <f>_xlfn.XLOOKUP(C1530,Employee_Master!A:A,Employee_Master!B:B)</f>
        <v>Amit Agarwal</v>
      </c>
    </row>
    <row r="1531" spans="1:12" x14ac:dyDescent="0.3">
      <c r="A1531" t="s">
        <v>1807</v>
      </c>
      <c r="B1531" s="1">
        <v>45763</v>
      </c>
      <c r="C1531" t="s">
        <v>118</v>
      </c>
      <c r="D1531" t="s">
        <v>246</v>
      </c>
      <c r="E1531" t="s">
        <v>290</v>
      </c>
      <c r="F1531">
        <v>5</v>
      </c>
      <c r="G1531" t="str">
        <f>_xlfn.XLOOKUP(C1531,Employee_Master!A:A,Employee_Master!B:B)</f>
        <v>Pooja Patel</v>
      </c>
      <c r="H1531" t="str">
        <f>_xlfn.XLOOKUP(D1531,Product_Master!A:A,Product_Master!B:B)</f>
        <v>Printer Paper 39</v>
      </c>
      <c r="I1531">
        <f>_xlfn.XLOOKUP(D1531,Product_Master!A:A,Product_Master!D:D)</f>
        <v>300</v>
      </c>
      <c r="J1531">
        <f t="shared" si="23"/>
        <v>1500</v>
      </c>
      <c r="K1531" t="str">
        <f>_xlfn.XLOOKUP(D1531,Product_Master!A:A,Product_Master!C:C)</f>
        <v>Office Supplies</v>
      </c>
      <c r="L1531" t="str">
        <f>_xlfn.XLOOKUP(C1531,Employee_Master!A:A,Employee_Master!B:B)</f>
        <v>Pooja Patel</v>
      </c>
    </row>
    <row r="1532" spans="1:12" x14ac:dyDescent="0.3">
      <c r="A1532" t="s">
        <v>1808</v>
      </c>
      <c r="B1532" s="1">
        <v>45911</v>
      </c>
      <c r="C1532" t="s">
        <v>95</v>
      </c>
      <c r="D1532" t="s">
        <v>224</v>
      </c>
      <c r="E1532" t="s">
        <v>277</v>
      </c>
      <c r="F1532">
        <v>1</v>
      </c>
      <c r="G1532" t="str">
        <f>_xlfn.XLOOKUP(C1532,Employee_Master!A:A,Employee_Master!B:B)</f>
        <v>Neha Mehta</v>
      </c>
      <c r="H1532" t="str">
        <f>_xlfn.XLOOKUP(D1532,Product_Master!A:A,Product_Master!B:B)</f>
        <v>Notebook 28</v>
      </c>
      <c r="I1532">
        <f>_xlfn.XLOOKUP(D1532,Product_Master!A:A,Product_Master!D:D)</f>
        <v>100</v>
      </c>
      <c r="J1532">
        <f t="shared" si="23"/>
        <v>100</v>
      </c>
      <c r="K1532" t="str">
        <f>_xlfn.XLOOKUP(D1532,Product_Master!A:A,Product_Master!C:C)</f>
        <v>Office Supplies</v>
      </c>
      <c r="L1532" t="str">
        <f>_xlfn.XLOOKUP(C1532,Employee_Master!A:A,Employee_Master!B:B)</f>
        <v>Neha Mehta</v>
      </c>
    </row>
    <row r="1533" spans="1:12" x14ac:dyDescent="0.3">
      <c r="A1533" t="s">
        <v>1809</v>
      </c>
      <c r="B1533" s="1">
        <v>45934</v>
      </c>
      <c r="C1533" t="s">
        <v>148</v>
      </c>
      <c r="D1533" t="s">
        <v>264</v>
      </c>
      <c r="E1533" t="s">
        <v>275</v>
      </c>
      <c r="F1533">
        <v>2</v>
      </c>
      <c r="G1533" t="str">
        <f>_xlfn.XLOOKUP(C1533,Employee_Master!A:A,Employee_Master!B:B)</f>
        <v>Vikas Agarwal</v>
      </c>
      <c r="H1533" t="str">
        <f>_xlfn.XLOOKUP(D1533,Product_Master!A:A,Product_Master!B:B)</f>
        <v>Notebook 48</v>
      </c>
      <c r="I1533">
        <f>_xlfn.XLOOKUP(D1533,Product_Master!A:A,Product_Master!D:D)</f>
        <v>100</v>
      </c>
      <c r="J1533">
        <f t="shared" si="23"/>
        <v>200</v>
      </c>
      <c r="K1533" t="str">
        <f>_xlfn.XLOOKUP(D1533,Product_Master!A:A,Product_Master!C:C)</f>
        <v>Office Supplies</v>
      </c>
      <c r="L1533" t="str">
        <f>_xlfn.XLOOKUP(C1533,Employee_Master!A:A,Employee_Master!B:B)</f>
        <v>Vikas Agarwal</v>
      </c>
    </row>
    <row r="1534" spans="1:12" x14ac:dyDescent="0.3">
      <c r="A1534" t="s">
        <v>1810</v>
      </c>
      <c r="B1534" s="1">
        <v>45671</v>
      </c>
      <c r="C1534" t="s">
        <v>60</v>
      </c>
      <c r="D1534" t="s">
        <v>250</v>
      </c>
      <c r="E1534" t="s">
        <v>277</v>
      </c>
      <c r="F1534">
        <v>5</v>
      </c>
      <c r="G1534" t="str">
        <f>_xlfn.XLOOKUP(C1534,Employee_Master!A:A,Employee_Master!B:B)</f>
        <v>Sneha Agarwal</v>
      </c>
      <c r="H1534" t="str">
        <f>_xlfn.XLOOKUP(D1534,Product_Master!A:A,Product_Master!B:B)</f>
        <v>Laptop 41</v>
      </c>
      <c r="I1534">
        <f>_xlfn.XLOOKUP(D1534,Product_Master!A:A,Product_Master!D:D)</f>
        <v>60000</v>
      </c>
      <c r="J1534">
        <f t="shared" si="23"/>
        <v>300000</v>
      </c>
      <c r="K1534" t="str">
        <f>_xlfn.XLOOKUP(D1534,Product_Master!A:A,Product_Master!C:C)</f>
        <v>Electronics</v>
      </c>
      <c r="L1534" t="str">
        <f>_xlfn.XLOOKUP(C1534,Employee_Master!A:A,Employee_Master!B:B)</f>
        <v>Sneha Agarwal</v>
      </c>
    </row>
    <row r="1535" spans="1:12" x14ac:dyDescent="0.3">
      <c r="A1535" t="s">
        <v>1811</v>
      </c>
      <c r="B1535" s="1">
        <v>45723</v>
      </c>
      <c r="C1535" t="s">
        <v>7</v>
      </c>
      <c r="D1535" t="s">
        <v>214</v>
      </c>
      <c r="E1535" t="s">
        <v>275</v>
      </c>
      <c r="F1535">
        <v>8</v>
      </c>
      <c r="G1535" t="str">
        <f>_xlfn.XLOOKUP(C1535,Employee_Master!A:A,Employee_Master!B:B)</f>
        <v>Priya Sharma</v>
      </c>
      <c r="H1535" t="str">
        <f>_xlfn.XLOOKUP(D1535,Product_Master!A:A,Product_Master!B:B)</f>
        <v>Keyboard 23</v>
      </c>
      <c r="I1535">
        <f>_xlfn.XLOOKUP(D1535,Product_Master!A:A,Product_Master!D:D)</f>
        <v>1200</v>
      </c>
      <c r="J1535">
        <f t="shared" si="23"/>
        <v>9600</v>
      </c>
      <c r="K1535" t="str">
        <f>_xlfn.XLOOKUP(D1535,Product_Master!A:A,Product_Master!C:C)</f>
        <v>Electronics</v>
      </c>
      <c r="L1535" t="str">
        <f>_xlfn.XLOOKUP(C1535,Employee_Master!A:A,Employee_Master!B:B)</f>
        <v>Priya Sharma</v>
      </c>
    </row>
    <row r="1536" spans="1:12" x14ac:dyDescent="0.3">
      <c r="A1536" t="s">
        <v>1812</v>
      </c>
      <c r="B1536" s="1">
        <v>45878</v>
      </c>
      <c r="C1536" t="s">
        <v>57</v>
      </c>
      <c r="D1536" t="s">
        <v>256</v>
      </c>
      <c r="E1536" t="s">
        <v>290</v>
      </c>
      <c r="F1536">
        <v>4</v>
      </c>
      <c r="G1536" t="str">
        <f>_xlfn.XLOOKUP(C1536,Employee_Master!A:A,Employee_Master!B:B)</f>
        <v>Neha Sharma</v>
      </c>
      <c r="H1536" t="str">
        <f>_xlfn.XLOOKUP(D1536,Product_Master!A:A,Product_Master!B:B)</f>
        <v>Monitor 44</v>
      </c>
      <c r="I1536">
        <f>_xlfn.XLOOKUP(D1536,Product_Master!A:A,Product_Master!D:D)</f>
        <v>15000</v>
      </c>
      <c r="J1536">
        <f t="shared" si="23"/>
        <v>60000</v>
      </c>
      <c r="K1536" t="str">
        <f>_xlfn.XLOOKUP(D1536,Product_Master!A:A,Product_Master!C:C)</f>
        <v>Electronics</v>
      </c>
      <c r="L1536" t="str">
        <f>_xlfn.XLOOKUP(C1536,Employee_Master!A:A,Employee_Master!B:B)</f>
        <v>Neha Sharma</v>
      </c>
    </row>
    <row r="1537" spans="1:12" x14ac:dyDescent="0.3">
      <c r="A1537" t="s">
        <v>1813</v>
      </c>
      <c r="B1537" s="1">
        <v>45722</v>
      </c>
      <c r="C1537" t="s">
        <v>123</v>
      </c>
      <c r="D1537" t="s">
        <v>258</v>
      </c>
      <c r="E1537" t="s">
        <v>281</v>
      </c>
      <c r="F1537">
        <v>19</v>
      </c>
      <c r="G1537" t="str">
        <f>_xlfn.XLOOKUP(C1537,Employee_Master!A:A,Employee_Master!B:B)</f>
        <v>Pooja Jain</v>
      </c>
      <c r="H1537" t="str">
        <f>_xlfn.XLOOKUP(D1537,Product_Master!A:A,Product_Master!B:B)</f>
        <v>Office Chair 45</v>
      </c>
      <c r="I1537">
        <f>_xlfn.XLOOKUP(D1537,Product_Master!A:A,Product_Master!D:D)</f>
        <v>7000</v>
      </c>
      <c r="J1537">
        <f t="shared" si="23"/>
        <v>133000</v>
      </c>
      <c r="K1537" t="str">
        <f>_xlfn.XLOOKUP(D1537,Product_Master!A:A,Product_Master!C:C)</f>
        <v>Furniture</v>
      </c>
      <c r="L1537" t="str">
        <f>_xlfn.XLOOKUP(C1537,Employee_Master!A:A,Employee_Master!B:B)</f>
        <v>Pooja Jain</v>
      </c>
    </row>
    <row r="1538" spans="1:12" x14ac:dyDescent="0.3">
      <c r="A1538" t="s">
        <v>1814</v>
      </c>
      <c r="B1538" s="1">
        <v>45766</v>
      </c>
      <c r="C1538" t="s">
        <v>105</v>
      </c>
      <c r="D1538" t="s">
        <v>250</v>
      </c>
      <c r="E1538" t="s">
        <v>290</v>
      </c>
      <c r="F1538">
        <v>17</v>
      </c>
      <c r="G1538" t="str">
        <f>_xlfn.XLOOKUP(C1538,Employee_Master!A:A,Employee_Master!B:B)</f>
        <v>Vikas Singh</v>
      </c>
      <c r="H1538" t="str">
        <f>_xlfn.XLOOKUP(D1538,Product_Master!A:A,Product_Master!B:B)</f>
        <v>Laptop 41</v>
      </c>
      <c r="I1538">
        <f>_xlfn.XLOOKUP(D1538,Product_Master!A:A,Product_Master!D:D)</f>
        <v>60000</v>
      </c>
      <c r="J1538">
        <f t="shared" si="23"/>
        <v>1020000</v>
      </c>
      <c r="K1538" t="str">
        <f>_xlfn.XLOOKUP(D1538,Product_Master!A:A,Product_Master!C:C)</f>
        <v>Electronics</v>
      </c>
      <c r="L1538" t="str">
        <f>_xlfn.XLOOKUP(C1538,Employee_Master!A:A,Employee_Master!B:B)</f>
        <v>Vikas Singh</v>
      </c>
    </row>
    <row r="1539" spans="1:12" x14ac:dyDescent="0.3">
      <c r="A1539" t="s">
        <v>1815</v>
      </c>
      <c r="B1539" s="1">
        <v>45997</v>
      </c>
      <c r="C1539" t="s">
        <v>89</v>
      </c>
      <c r="D1539" t="s">
        <v>190</v>
      </c>
      <c r="E1539" t="s">
        <v>277</v>
      </c>
      <c r="F1539">
        <v>8</v>
      </c>
      <c r="G1539" t="str">
        <f>_xlfn.XLOOKUP(C1539,Employee_Master!A:A,Employee_Master!B:B)</f>
        <v>Amit Agarwal</v>
      </c>
      <c r="H1539" t="str">
        <f>_xlfn.XLOOKUP(D1539,Product_Master!A:A,Product_Master!B:B)</f>
        <v>Laptop 11</v>
      </c>
      <c r="I1539">
        <f>_xlfn.XLOOKUP(D1539,Product_Master!A:A,Product_Master!D:D)</f>
        <v>60000</v>
      </c>
      <c r="J1539">
        <f t="shared" ref="J1539:J1602" si="24">F1539*I1539</f>
        <v>480000</v>
      </c>
      <c r="K1539" t="str">
        <f>_xlfn.XLOOKUP(D1539,Product_Master!A:A,Product_Master!C:C)</f>
        <v>Electronics</v>
      </c>
      <c r="L1539" t="str">
        <f>_xlfn.XLOOKUP(C1539,Employee_Master!A:A,Employee_Master!B:B)</f>
        <v>Amit Agarwal</v>
      </c>
    </row>
    <row r="1540" spans="1:12" x14ac:dyDescent="0.3">
      <c r="A1540" t="s">
        <v>1816</v>
      </c>
      <c r="B1540" s="1">
        <v>45831</v>
      </c>
      <c r="C1540" t="s">
        <v>129</v>
      </c>
      <c r="D1540" t="s">
        <v>198</v>
      </c>
      <c r="E1540" t="s">
        <v>290</v>
      </c>
      <c r="F1540">
        <v>7</v>
      </c>
      <c r="G1540" t="str">
        <f>_xlfn.XLOOKUP(C1540,Employee_Master!A:A,Employee_Master!B:B)</f>
        <v>Rohit Jain</v>
      </c>
      <c r="H1540" t="str">
        <f>_xlfn.XLOOKUP(D1540,Product_Master!A:A,Product_Master!B:B)</f>
        <v>Office Chair 15</v>
      </c>
      <c r="I1540">
        <f>_xlfn.XLOOKUP(D1540,Product_Master!A:A,Product_Master!D:D)</f>
        <v>7000</v>
      </c>
      <c r="J1540">
        <f t="shared" si="24"/>
        <v>49000</v>
      </c>
      <c r="K1540" t="str">
        <f>_xlfn.XLOOKUP(D1540,Product_Master!A:A,Product_Master!C:C)</f>
        <v>Furniture</v>
      </c>
      <c r="L1540" t="str">
        <f>_xlfn.XLOOKUP(C1540,Employee_Master!A:A,Employee_Master!B:B)</f>
        <v>Rohit Jain</v>
      </c>
    </row>
    <row r="1541" spans="1:12" x14ac:dyDescent="0.3">
      <c r="A1541" t="s">
        <v>1817</v>
      </c>
      <c r="B1541" s="1">
        <v>45907</v>
      </c>
      <c r="C1541" t="s">
        <v>18</v>
      </c>
      <c r="D1541" t="s">
        <v>204</v>
      </c>
      <c r="E1541" t="s">
        <v>275</v>
      </c>
      <c r="F1541">
        <v>7</v>
      </c>
      <c r="G1541" t="str">
        <f>_xlfn.XLOOKUP(C1541,Employee_Master!A:A,Employee_Master!B:B)</f>
        <v>Pooja Verma</v>
      </c>
      <c r="H1541" t="str">
        <f>_xlfn.XLOOKUP(D1541,Product_Master!A:A,Product_Master!B:B)</f>
        <v>Notebook 18</v>
      </c>
      <c r="I1541">
        <f>_xlfn.XLOOKUP(D1541,Product_Master!A:A,Product_Master!D:D)</f>
        <v>100</v>
      </c>
      <c r="J1541">
        <f t="shared" si="24"/>
        <v>700</v>
      </c>
      <c r="K1541" t="str">
        <f>_xlfn.XLOOKUP(D1541,Product_Master!A:A,Product_Master!C:C)</f>
        <v>Office Supplies</v>
      </c>
      <c r="L1541" t="str">
        <f>_xlfn.XLOOKUP(C1541,Employee_Master!A:A,Employee_Master!B:B)</f>
        <v>Pooja Verma</v>
      </c>
    </row>
    <row r="1542" spans="1:12" x14ac:dyDescent="0.3">
      <c r="A1542" t="s">
        <v>1818</v>
      </c>
      <c r="B1542" s="1">
        <v>45930</v>
      </c>
      <c r="C1542" t="s">
        <v>75</v>
      </c>
      <c r="D1542" t="s">
        <v>172</v>
      </c>
      <c r="E1542" t="s">
        <v>277</v>
      </c>
      <c r="F1542">
        <v>5</v>
      </c>
      <c r="G1542" t="str">
        <f>_xlfn.XLOOKUP(C1542,Employee_Master!A:A,Employee_Master!B:B)</f>
        <v>Vikas Sharma</v>
      </c>
      <c r="H1542" t="str">
        <f>_xlfn.XLOOKUP(D1542,Product_Master!A:A,Product_Master!B:B)</f>
        <v>Keyboard 3</v>
      </c>
      <c r="I1542">
        <f>_xlfn.XLOOKUP(D1542,Product_Master!A:A,Product_Master!D:D)</f>
        <v>1200</v>
      </c>
      <c r="J1542">
        <f t="shared" si="24"/>
        <v>6000</v>
      </c>
      <c r="K1542" t="str">
        <f>_xlfn.XLOOKUP(D1542,Product_Master!A:A,Product_Master!C:C)</f>
        <v>Electronics</v>
      </c>
      <c r="L1542" t="str">
        <f>_xlfn.XLOOKUP(C1542,Employee_Master!A:A,Employee_Master!B:B)</f>
        <v>Vikas Sharma</v>
      </c>
    </row>
    <row r="1543" spans="1:12" x14ac:dyDescent="0.3">
      <c r="A1543" t="s">
        <v>1819</v>
      </c>
      <c r="B1543" s="1">
        <v>45886</v>
      </c>
      <c r="C1543" t="s">
        <v>60</v>
      </c>
      <c r="D1543" t="s">
        <v>206</v>
      </c>
      <c r="E1543" t="s">
        <v>275</v>
      </c>
      <c r="F1543">
        <v>19</v>
      </c>
      <c r="G1543" t="str">
        <f>_xlfn.XLOOKUP(C1543,Employee_Master!A:A,Employee_Master!B:B)</f>
        <v>Sneha Agarwal</v>
      </c>
      <c r="H1543" t="str">
        <f>_xlfn.XLOOKUP(D1543,Product_Master!A:A,Product_Master!B:B)</f>
        <v>Printer Paper 19</v>
      </c>
      <c r="I1543">
        <f>_xlfn.XLOOKUP(D1543,Product_Master!A:A,Product_Master!D:D)</f>
        <v>300</v>
      </c>
      <c r="J1543">
        <f t="shared" si="24"/>
        <v>5700</v>
      </c>
      <c r="K1543" t="str">
        <f>_xlfn.XLOOKUP(D1543,Product_Master!A:A,Product_Master!C:C)</f>
        <v>Office Supplies</v>
      </c>
      <c r="L1543" t="str">
        <f>_xlfn.XLOOKUP(C1543,Employee_Master!A:A,Employee_Master!B:B)</f>
        <v>Sneha Agarwal</v>
      </c>
    </row>
    <row r="1544" spans="1:12" x14ac:dyDescent="0.3">
      <c r="A1544" t="s">
        <v>1820</v>
      </c>
      <c r="B1544" s="1">
        <v>45931</v>
      </c>
      <c r="C1544" t="s">
        <v>143</v>
      </c>
      <c r="D1544" t="s">
        <v>242</v>
      </c>
      <c r="E1544" t="s">
        <v>290</v>
      </c>
      <c r="F1544">
        <v>12</v>
      </c>
      <c r="G1544" t="str">
        <f>_xlfn.XLOOKUP(C1544,Employee_Master!A:A,Employee_Master!B:B)</f>
        <v>Neha Yadav</v>
      </c>
      <c r="H1544" t="str">
        <f>_xlfn.XLOOKUP(D1544,Product_Master!A:A,Product_Master!B:B)</f>
        <v>Cabinet 37</v>
      </c>
      <c r="I1544">
        <f>_xlfn.XLOOKUP(D1544,Product_Master!A:A,Product_Master!D:D)</f>
        <v>10000</v>
      </c>
      <c r="J1544">
        <f t="shared" si="24"/>
        <v>120000</v>
      </c>
      <c r="K1544" t="str">
        <f>_xlfn.XLOOKUP(D1544,Product_Master!A:A,Product_Master!C:C)</f>
        <v>Furniture</v>
      </c>
      <c r="L1544" t="str">
        <f>_xlfn.XLOOKUP(C1544,Employee_Master!A:A,Employee_Master!B:B)</f>
        <v>Neha Yadav</v>
      </c>
    </row>
    <row r="1545" spans="1:12" x14ac:dyDescent="0.3">
      <c r="A1545" t="s">
        <v>1821</v>
      </c>
      <c r="B1545" s="1">
        <v>45963</v>
      </c>
      <c r="C1545" t="s">
        <v>143</v>
      </c>
      <c r="D1545" t="s">
        <v>179</v>
      </c>
      <c r="E1545" t="s">
        <v>275</v>
      </c>
      <c r="F1545">
        <v>18</v>
      </c>
      <c r="G1545" t="str">
        <f>_xlfn.XLOOKUP(C1545,Employee_Master!A:A,Employee_Master!B:B)</f>
        <v>Neha Yadav</v>
      </c>
      <c r="H1545" t="str">
        <f>_xlfn.XLOOKUP(D1545,Product_Master!A:A,Product_Master!B:B)</f>
        <v>Desk 6</v>
      </c>
      <c r="I1545">
        <f>_xlfn.XLOOKUP(D1545,Product_Master!A:A,Product_Master!D:D)</f>
        <v>12000</v>
      </c>
      <c r="J1545">
        <f t="shared" si="24"/>
        <v>216000</v>
      </c>
      <c r="K1545" t="str">
        <f>_xlfn.XLOOKUP(D1545,Product_Master!A:A,Product_Master!C:C)</f>
        <v>Furniture</v>
      </c>
      <c r="L1545" t="str">
        <f>_xlfn.XLOOKUP(C1545,Employee_Master!A:A,Employee_Master!B:B)</f>
        <v>Neha Yadav</v>
      </c>
    </row>
    <row r="1546" spans="1:12" x14ac:dyDescent="0.3">
      <c r="A1546" t="s">
        <v>1822</v>
      </c>
      <c r="B1546" s="1">
        <v>45765</v>
      </c>
      <c r="C1546" t="s">
        <v>49</v>
      </c>
      <c r="D1546" t="s">
        <v>260</v>
      </c>
      <c r="E1546" t="s">
        <v>275</v>
      </c>
      <c r="F1546">
        <v>13</v>
      </c>
      <c r="G1546" t="str">
        <f>_xlfn.XLOOKUP(C1546,Employee_Master!A:A,Employee_Master!B:B)</f>
        <v>Amit Verma</v>
      </c>
      <c r="H1546" t="str">
        <f>_xlfn.XLOOKUP(D1546,Product_Master!A:A,Product_Master!B:B)</f>
        <v>Desk 46</v>
      </c>
      <c r="I1546">
        <f>_xlfn.XLOOKUP(D1546,Product_Master!A:A,Product_Master!D:D)</f>
        <v>12000</v>
      </c>
      <c r="J1546">
        <f t="shared" si="24"/>
        <v>156000</v>
      </c>
      <c r="K1546" t="str">
        <f>_xlfn.XLOOKUP(D1546,Product_Master!A:A,Product_Master!C:C)</f>
        <v>Furniture</v>
      </c>
      <c r="L1546" t="str">
        <f>_xlfn.XLOOKUP(C1546,Employee_Master!A:A,Employee_Master!B:B)</f>
        <v>Amit Verma</v>
      </c>
    </row>
    <row r="1547" spans="1:12" x14ac:dyDescent="0.3">
      <c r="A1547" t="s">
        <v>1823</v>
      </c>
      <c r="B1547" s="1">
        <v>45830</v>
      </c>
      <c r="C1547" t="s">
        <v>57</v>
      </c>
      <c r="D1547" t="s">
        <v>212</v>
      </c>
      <c r="E1547" t="s">
        <v>275</v>
      </c>
      <c r="F1547">
        <v>13</v>
      </c>
      <c r="G1547" t="str">
        <f>_xlfn.XLOOKUP(C1547,Employee_Master!A:A,Employee_Master!B:B)</f>
        <v>Neha Sharma</v>
      </c>
      <c r="H1547" t="str">
        <f>_xlfn.XLOOKUP(D1547,Product_Master!A:A,Product_Master!B:B)</f>
        <v>Mouse 22</v>
      </c>
      <c r="I1547">
        <f>_xlfn.XLOOKUP(D1547,Product_Master!A:A,Product_Master!D:D)</f>
        <v>500</v>
      </c>
      <c r="J1547">
        <f t="shared" si="24"/>
        <v>6500</v>
      </c>
      <c r="K1547" t="str">
        <f>_xlfn.XLOOKUP(D1547,Product_Master!A:A,Product_Master!C:C)</f>
        <v>Electronics</v>
      </c>
      <c r="L1547" t="str">
        <f>_xlfn.XLOOKUP(C1547,Employee_Master!A:A,Employee_Master!B:B)</f>
        <v>Neha Sharma</v>
      </c>
    </row>
    <row r="1548" spans="1:12" x14ac:dyDescent="0.3">
      <c r="A1548" t="s">
        <v>1824</v>
      </c>
      <c r="B1548" s="1">
        <v>45894</v>
      </c>
      <c r="C1548" t="s">
        <v>134</v>
      </c>
      <c r="D1548" t="s">
        <v>194</v>
      </c>
      <c r="E1548" t="s">
        <v>281</v>
      </c>
      <c r="F1548">
        <v>15</v>
      </c>
      <c r="G1548" t="str">
        <f>_xlfn.XLOOKUP(C1548,Employee_Master!A:A,Employee_Master!B:B)</f>
        <v>Rahul Gupta</v>
      </c>
      <c r="H1548" t="str">
        <f>_xlfn.XLOOKUP(D1548,Product_Master!A:A,Product_Master!B:B)</f>
        <v>Keyboard 13</v>
      </c>
      <c r="I1548">
        <f>_xlfn.XLOOKUP(D1548,Product_Master!A:A,Product_Master!D:D)</f>
        <v>1200</v>
      </c>
      <c r="J1548">
        <f t="shared" si="24"/>
        <v>18000</v>
      </c>
      <c r="K1548" t="str">
        <f>_xlfn.XLOOKUP(D1548,Product_Master!A:A,Product_Master!C:C)</f>
        <v>Electronics</v>
      </c>
      <c r="L1548" t="str">
        <f>_xlfn.XLOOKUP(C1548,Employee_Master!A:A,Employee_Master!B:B)</f>
        <v>Rahul Gupta</v>
      </c>
    </row>
    <row r="1549" spans="1:12" x14ac:dyDescent="0.3">
      <c r="A1549" t="s">
        <v>1825</v>
      </c>
      <c r="B1549" s="1">
        <v>45967</v>
      </c>
      <c r="C1549" t="s">
        <v>105</v>
      </c>
      <c r="D1549" t="s">
        <v>167</v>
      </c>
      <c r="E1549" t="s">
        <v>290</v>
      </c>
      <c r="F1549">
        <v>12</v>
      </c>
      <c r="G1549" t="str">
        <f>_xlfn.XLOOKUP(C1549,Employee_Master!A:A,Employee_Master!B:B)</f>
        <v>Vikas Singh</v>
      </c>
      <c r="H1549" t="str">
        <f>_xlfn.XLOOKUP(D1549,Product_Master!A:A,Product_Master!B:B)</f>
        <v>Laptop 1</v>
      </c>
      <c r="I1549">
        <f>_xlfn.XLOOKUP(D1549,Product_Master!A:A,Product_Master!D:D)</f>
        <v>60000</v>
      </c>
      <c r="J1549">
        <f t="shared" si="24"/>
        <v>720000</v>
      </c>
      <c r="K1549" t="str">
        <f>_xlfn.XLOOKUP(D1549,Product_Master!A:A,Product_Master!C:C)</f>
        <v>Electronics</v>
      </c>
      <c r="L1549" t="str">
        <f>_xlfn.XLOOKUP(C1549,Employee_Master!A:A,Employee_Master!B:B)</f>
        <v>Vikas Singh</v>
      </c>
    </row>
    <row r="1550" spans="1:12" x14ac:dyDescent="0.3">
      <c r="A1550" t="s">
        <v>1826</v>
      </c>
      <c r="B1550" s="1">
        <v>45703</v>
      </c>
      <c r="C1550" t="s">
        <v>35</v>
      </c>
      <c r="D1550" t="s">
        <v>202</v>
      </c>
      <c r="E1550" t="s">
        <v>277</v>
      </c>
      <c r="F1550">
        <v>11</v>
      </c>
      <c r="G1550" t="str">
        <f>_xlfn.XLOOKUP(C1550,Employee_Master!A:A,Employee_Master!B:B)</f>
        <v>Rahul Yadav</v>
      </c>
      <c r="H1550" t="str">
        <f>_xlfn.XLOOKUP(D1550,Product_Master!A:A,Product_Master!B:B)</f>
        <v>Cabinet 17</v>
      </c>
      <c r="I1550">
        <f>_xlfn.XLOOKUP(D1550,Product_Master!A:A,Product_Master!D:D)</f>
        <v>10000</v>
      </c>
      <c r="J1550">
        <f t="shared" si="24"/>
        <v>110000</v>
      </c>
      <c r="K1550" t="str">
        <f>_xlfn.XLOOKUP(D1550,Product_Master!A:A,Product_Master!C:C)</f>
        <v>Furniture</v>
      </c>
      <c r="L1550" t="str">
        <f>_xlfn.XLOOKUP(C1550,Employee_Master!A:A,Employee_Master!B:B)</f>
        <v>Rahul Yadav</v>
      </c>
    </row>
    <row r="1551" spans="1:12" x14ac:dyDescent="0.3">
      <c r="A1551" t="s">
        <v>1827</v>
      </c>
      <c r="B1551" s="1">
        <v>45887</v>
      </c>
      <c r="C1551" t="s">
        <v>35</v>
      </c>
      <c r="D1551" t="s">
        <v>268</v>
      </c>
      <c r="E1551" t="s">
        <v>290</v>
      </c>
      <c r="F1551">
        <v>16</v>
      </c>
      <c r="G1551" t="str">
        <f>_xlfn.XLOOKUP(C1551,Employee_Master!A:A,Employee_Master!B:B)</f>
        <v>Rahul Yadav</v>
      </c>
      <c r="H1551" t="str">
        <f>_xlfn.XLOOKUP(D1551,Product_Master!A:A,Product_Master!B:B)</f>
        <v>Marker 50</v>
      </c>
      <c r="I1551">
        <f>_xlfn.XLOOKUP(D1551,Product_Master!A:A,Product_Master!D:D)</f>
        <v>50</v>
      </c>
      <c r="J1551">
        <f t="shared" si="24"/>
        <v>800</v>
      </c>
      <c r="K1551" t="str">
        <f>_xlfn.XLOOKUP(D1551,Product_Master!A:A,Product_Master!C:C)</f>
        <v>Office Supplies</v>
      </c>
      <c r="L1551" t="str">
        <f>_xlfn.XLOOKUP(C1551,Employee_Master!A:A,Employee_Master!B:B)</f>
        <v>Rahul Yadav</v>
      </c>
    </row>
    <row r="1552" spans="1:12" x14ac:dyDescent="0.3">
      <c r="A1552" t="s">
        <v>1828</v>
      </c>
      <c r="B1552" s="1">
        <v>45744</v>
      </c>
      <c r="C1552" t="s">
        <v>118</v>
      </c>
      <c r="D1552" t="s">
        <v>240</v>
      </c>
      <c r="E1552" t="s">
        <v>277</v>
      </c>
      <c r="F1552">
        <v>9</v>
      </c>
      <c r="G1552" t="str">
        <f>_xlfn.XLOOKUP(C1552,Employee_Master!A:A,Employee_Master!B:B)</f>
        <v>Pooja Patel</v>
      </c>
      <c r="H1552" t="str">
        <f>_xlfn.XLOOKUP(D1552,Product_Master!A:A,Product_Master!B:B)</f>
        <v>Desk 36</v>
      </c>
      <c r="I1552">
        <f>_xlfn.XLOOKUP(D1552,Product_Master!A:A,Product_Master!D:D)</f>
        <v>12000</v>
      </c>
      <c r="J1552">
        <f t="shared" si="24"/>
        <v>108000</v>
      </c>
      <c r="K1552" t="str">
        <f>_xlfn.XLOOKUP(D1552,Product_Master!A:A,Product_Master!C:C)</f>
        <v>Furniture</v>
      </c>
      <c r="L1552" t="str">
        <f>_xlfn.XLOOKUP(C1552,Employee_Master!A:A,Employee_Master!B:B)</f>
        <v>Pooja Patel</v>
      </c>
    </row>
    <row r="1553" spans="1:12" x14ac:dyDescent="0.3">
      <c r="A1553" t="s">
        <v>1829</v>
      </c>
      <c r="B1553" s="1">
        <v>45783</v>
      </c>
      <c r="C1553" t="s">
        <v>95</v>
      </c>
      <c r="D1553" t="s">
        <v>224</v>
      </c>
      <c r="E1553" t="s">
        <v>281</v>
      </c>
      <c r="F1553">
        <v>16</v>
      </c>
      <c r="G1553" t="str">
        <f>_xlfn.XLOOKUP(C1553,Employee_Master!A:A,Employee_Master!B:B)</f>
        <v>Neha Mehta</v>
      </c>
      <c r="H1553" t="str">
        <f>_xlfn.XLOOKUP(D1553,Product_Master!A:A,Product_Master!B:B)</f>
        <v>Notebook 28</v>
      </c>
      <c r="I1553">
        <f>_xlfn.XLOOKUP(D1553,Product_Master!A:A,Product_Master!D:D)</f>
        <v>100</v>
      </c>
      <c r="J1553">
        <f t="shared" si="24"/>
        <v>1600</v>
      </c>
      <c r="K1553" t="str">
        <f>_xlfn.XLOOKUP(D1553,Product_Master!A:A,Product_Master!C:C)</f>
        <v>Office Supplies</v>
      </c>
      <c r="L1553" t="str">
        <f>_xlfn.XLOOKUP(C1553,Employee_Master!A:A,Employee_Master!B:B)</f>
        <v>Neha Mehta</v>
      </c>
    </row>
    <row r="1554" spans="1:12" x14ac:dyDescent="0.3">
      <c r="A1554" t="s">
        <v>1830</v>
      </c>
      <c r="B1554" s="1">
        <v>45794</v>
      </c>
      <c r="C1554" t="s">
        <v>55</v>
      </c>
      <c r="D1554" t="s">
        <v>234</v>
      </c>
      <c r="E1554" t="s">
        <v>290</v>
      </c>
      <c r="F1554">
        <v>9</v>
      </c>
      <c r="G1554" t="str">
        <f>_xlfn.XLOOKUP(C1554,Employee_Master!A:A,Employee_Master!B:B)</f>
        <v>Rahul Gupta</v>
      </c>
      <c r="H1554" t="str">
        <f>_xlfn.XLOOKUP(D1554,Product_Master!A:A,Product_Master!B:B)</f>
        <v>Keyboard 33</v>
      </c>
      <c r="I1554">
        <f>_xlfn.XLOOKUP(D1554,Product_Master!A:A,Product_Master!D:D)</f>
        <v>1200</v>
      </c>
      <c r="J1554">
        <f t="shared" si="24"/>
        <v>10800</v>
      </c>
      <c r="K1554" t="str">
        <f>_xlfn.XLOOKUP(D1554,Product_Master!A:A,Product_Master!C:C)</f>
        <v>Electronics</v>
      </c>
      <c r="L1554" t="str">
        <f>_xlfn.XLOOKUP(C1554,Employee_Master!A:A,Employee_Master!B:B)</f>
        <v>Rahul Gupta</v>
      </c>
    </row>
    <row r="1555" spans="1:12" x14ac:dyDescent="0.3">
      <c r="A1555" t="s">
        <v>1831</v>
      </c>
      <c r="B1555" s="1">
        <v>45905</v>
      </c>
      <c r="C1555" t="s">
        <v>133</v>
      </c>
      <c r="D1555" t="s">
        <v>264</v>
      </c>
      <c r="E1555" t="s">
        <v>281</v>
      </c>
      <c r="F1555">
        <v>17</v>
      </c>
      <c r="G1555" t="str">
        <f>_xlfn.XLOOKUP(C1555,Employee_Master!A:A,Employee_Master!B:B)</f>
        <v>Neha Sharma</v>
      </c>
      <c r="H1555" t="str">
        <f>_xlfn.XLOOKUP(D1555,Product_Master!A:A,Product_Master!B:B)</f>
        <v>Notebook 48</v>
      </c>
      <c r="I1555">
        <f>_xlfn.XLOOKUP(D1555,Product_Master!A:A,Product_Master!D:D)</f>
        <v>100</v>
      </c>
      <c r="J1555">
        <f t="shared" si="24"/>
        <v>1700</v>
      </c>
      <c r="K1555" t="str">
        <f>_xlfn.XLOOKUP(D1555,Product_Master!A:A,Product_Master!C:C)</f>
        <v>Office Supplies</v>
      </c>
      <c r="L1555" t="str">
        <f>_xlfn.XLOOKUP(C1555,Employee_Master!A:A,Employee_Master!B:B)</f>
        <v>Neha Sharma</v>
      </c>
    </row>
    <row r="1556" spans="1:12" x14ac:dyDescent="0.3">
      <c r="A1556" t="s">
        <v>1832</v>
      </c>
      <c r="B1556" s="1">
        <v>45928</v>
      </c>
      <c r="C1556" t="s">
        <v>4</v>
      </c>
      <c r="D1556" t="s">
        <v>218</v>
      </c>
      <c r="E1556" t="s">
        <v>277</v>
      </c>
      <c r="F1556">
        <v>6</v>
      </c>
      <c r="G1556" t="str">
        <f>_xlfn.XLOOKUP(C1556,Employee_Master!A:A,Employee_Master!B:B)</f>
        <v>Priya Sharma</v>
      </c>
      <c r="H1556" t="str">
        <f>_xlfn.XLOOKUP(D1556,Product_Master!A:A,Product_Master!B:B)</f>
        <v>Office Chair 25</v>
      </c>
      <c r="I1556">
        <f>_xlfn.XLOOKUP(D1556,Product_Master!A:A,Product_Master!D:D)</f>
        <v>7000</v>
      </c>
      <c r="J1556">
        <f t="shared" si="24"/>
        <v>42000</v>
      </c>
      <c r="K1556" t="str">
        <f>_xlfn.XLOOKUP(D1556,Product_Master!A:A,Product_Master!C:C)</f>
        <v>Furniture</v>
      </c>
      <c r="L1556" t="str">
        <f>_xlfn.XLOOKUP(C1556,Employee_Master!A:A,Employee_Master!B:B)</f>
        <v>Priya Sharma</v>
      </c>
    </row>
    <row r="1557" spans="1:12" x14ac:dyDescent="0.3">
      <c r="A1557" t="s">
        <v>1833</v>
      </c>
      <c r="B1557" s="1">
        <v>45801</v>
      </c>
      <c r="C1557" t="s">
        <v>57</v>
      </c>
      <c r="D1557" t="s">
        <v>242</v>
      </c>
      <c r="E1557" t="s">
        <v>277</v>
      </c>
      <c r="F1557">
        <v>18</v>
      </c>
      <c r="G1557" t="str">
        <f>_xlfn.XLOOKUP(C1557,Employee_Master!A:A,Employee_Master!B:B)</f>
        <v>Neha Sharma</v>
      </c>
      <c r="H1557" t="str">
        <f>_xlfn.XLOOKUP(D1557,Product_Master!A:A,Product_Master!B:B)</f>
        <v>Cabinet 37</v>
      </c>
      <c r="I1557">
        <f>_xlfn.XLOOKUP(D1557,Product_Master!A:A,Product_Master!D:D)</f>
        <v>10000</v>
      </c>
      <c r="J1557">
        <f t="shared" si="24"/>
        <v>180000</v>
      </c>
      <c r="K1557" t="str">
        <f>_xlfn.XLOOKUP(D1557,Product_Master!A:A,Product_Master!C:C)</f>
        <v>Furniture</v>
      </c>
      <c r="L1557" t="str">
        <f>_xlfn.XLOOKUP(C1557,Employee_Master!A:A,Employee_Master!B:B)</f>
        <v>Neha Sharma</v>
      </c>
    </row>
    <row r="1558" spans="1:12" x14ac:dyDescent="0.3">
      <c r="A1558" t="s">
        <v>1834</v>
      </c>
      <c r="B1558" s="1">
        <v>45708</v>
      </c>
      <c r="C1558" t="s">
        <v>96</v>
      </c>
      <c r="D1558" t="s">
        <v>266</v>
      </c>
      <c r="E1558" t="s">
        <v>281</v>
      </c>
      <c r="F1558">
        <v>16</v>
      </c>
      <c r="G1558" t="str">
        <f>_xlfn.XLOOKUP(C1558,Employee_Master!A:A,Employee_Master!B:B)</f>
        <v>Neha Gupta</v>
      </c>
      <c r="H1558" t="str">
        <f>_xlfn.XLOOKUP(D1558,Product_Master!A:A,Product_Master!B:B)</f>
        <v>Printer Paper 49</v>
      </c>
      <c r="I1558">
        <f>_xlfn.XLOOKUP(D1558,Product_Master!A:A,Product_Master!D:D)</f>
        <v>300</v>
      </c>
      <c r="J1558">
        <f t="shared" si="24"/>
        <v>4800</v>
      </c>
      <c r="K1558" t="str">
        <f>_xlfn.XLOOKUP(D1558,Product_Master!A:A,Product_Master!C:C)</f>
        <v>Office Supplies</v>
      </c>
      <c r="L1558" t="str">
        <f>_xlfn.XLOOKUP(C1558,Employee_Master!A:A,Employee_Master!B:B)</f>
        <v>Neha Gupta</v>
      </c>
    </row>
    <row r="1559" spans="1:12" x14ac:dyDescent="0.3">
      <c r="A1559" t="s">
        <v>1835</v>
      </c>
      <c r="B1559" s="1">
        <v>45728</v>
      </c>
      <c r="C1559" t="s">
        <v>146</v>
      </c>
      <c r="D1559" t="s">
        <v>208</v>
      </c>
      <c r="E1559" t="s">
        <v>275</v>
      </c>
      <c r="F1559">
        <v>1</v>
      </c>
      <c r="G1559" t="str">
        <f>_xlfn.XLOOKUP(C1559,Employee_Master!A:A,Employee_Master!B:B)</f>
        <v>Rohit Sharma</v>
      </c>
      <c r="H1559" t="str">
        <f>_xlfn.XLOOKUP(D1559,Product_Master!A:A,Product_Master!B:B)</f>
        <v>Marker 20</v>
      </c>
      <c r="I1559">
        <f>_xlfn.XLOOKUP(D1559,Product_Master!A:A,Product_Master!D:D)</f>
        <v>50</v>
      </c>
      <c r="J1559">
        <f t="shared" si="24"/>
        <v>50</v>
      </c>
      <c r="K1559" t="str">
        <f>_xlfn.XLOOKUP(D1559,Product_Master!A:A,Product_Master!C:C)</f>
        <v>Office Supplies</v>
      </c>
      <c r="L1559" t="str">
        <f>_xlfn.XLOOKUP(C1559,Employee_Master!A:A,Employee_Master!B:B)</f>
        <v>Rohit Sharma</v>
      </c>
    </row>
    <row r="1560" spans="1:12" x14ac:dyDescent="0.3">
      <c r="A1560" t="s">
        <v>1836</v>
      </c>
      <c r="B1560" s="1">
        <v>45981</v>
      </c>
      <c r="C1560" t="s">
        <v>69</v>
      </c>
      <c r="D1560" t="s">
        <v>214</v>
      </c>
      <c r="E1560" t="s">
        <v>275</v>
      </c>
      <c r="F1560">
        <v>1</v>
      </c>
      <c r="G1560" t="str">
        <f>_xlfn.XLOOKUP(C1560,Employee_Master!A:A,Employee_Master!B:B)</f>
        <v>Amit Verma</v>
      </c>
      <c r="H1560" t="str">
        <f>_xlfn.XLOOKUP(D1560,Product_Master!A:A,Product_Master!B:B)</f>
        <v>Keyboard 23</v>
      </c>
      <c r="I1560">
        <f>_xlfn.XLOOKUP(D1560,Product_Master!A:A,Product_Master!D:D)</f>
        <v>1200</v>
      </c>
      <c r="J1560">
        <f t="shared" si="24"/>
        <v>1200</v>
      </c>
      <c r="K1560" t="str">
        <f>_xlfn.XLOOKUP(D1560,Product_Master!A:A,Product_Master!C:C)</f>
        <v>Electronics</v>
      </c>
      <c r="L1560" t="str">
        <f>_xlfn.XLOOKUP(C1560,Employee_Master!A:A,Employee_Master!B:B)</f>
        <v>Amit Verma</v>
      </c>
    </row>
    <row r="1561" spans="1:12" x14ac:dyDescent="0.3">
      <c r="A1561" t="s">
        <v>1837</v>
      </c>
      <c r="B1561" s="1">
        <v>45771</v>
      </c>
      <c r="C1561" t="s">
        <v>129</v>
      </c>
      <c r="D1561" t="s">
        <v>256</v>
      </c>
      <c r="E1561" t="s">
        <v>277</v>
      </c>
      <c r="F1561">
        <v>13</v>
      </c>
      <c r="G1561" t="str">
        <f>_xlfn.XLOOKUP(C1561,Employee_Master!A:A,Employee_Master!B:B)</f>
        <v>Rohit Jain</v>
      </c>
      <c r="H1561" t="str">
        <f>_xlfn.XLOOKUP(D1561,Product_Master!A:A,Product_Master!B:B)</f>
        <v>Monitor 44</v>
      </c>
      <c r="I1561">
        <f>_xlfn.XLOOKUP(D1561,Product_Master!A:A,Product_Master!D:D)</f>
        <v>15000</v>
      </c>
      <c r="J1561">
        <f t="shared" si="24"/>
        <v>195000</v>
      </c>
      <c r="K1561" t="str">
        <f>_xlfn.XLOOKUP(D1561,Product_Master!A:A,Product_Master!C:C)</f>
        <v>Electronics</v>
      </c>
      <c r="L1561" t="str">
        <f>_xlfn.XLOOKUP(C1561,Employee_Master!A:A,Employee_Master!B:B)</f>
        <v>Rohit Jain</v>
      </c>
    </row>
    <row r="1562" spans="1:12" x14ac:dyDescent="0.3">
      <c r="A1562" t="s">
        <v>1838</v>
      </c>
      <c r="B1562" s="1">
        <v>45717</v>
      </c>
      <c r="C1562" t="s">
        <v>102</v>
      </c>
      <c r="D1562" t="s">
        <v>188</v>
      </c>
      <c r="E1562" t="s">
        <v>277</v>
      </c>
      <c r="F1562">
        <v>2</v>
      </c>
      <c r="G1562" t="str">
        <f>_xlfn.XLOOKUP(C1562,Employee_Master!A:A,Employee_Master!B:B)</f>
        <v>Rohit Patel</v>
      </c>
      <c r="H1562" t="str">
        <f>_xlfn.XLOOKUP(D1562,Product_Master!A:A,Product_Master!B:B)</f>
        <v>Marker 10</v>
      </c>
      <c r="I1562">
        <f>_xlfn.XLOOKUP(D1562,Product_Master!A:A,Product_Master!D:D)</f>
        <v>50</v>
      </c>
      <c r="J1562">
        <f t="shared" si="24"/>
        <v>100</v>
      </c>
      <c r="K1562" t="str">
        <f>_xlfn.XLOOKUP(D1562,Product_Master!A:A,Product_Master!C:C)</f>
        <v>Office Supplies</v>
      </c>
      <c r="L1562" t="str">
        <f>_xlfn.XLOOKUP(C1562,Employee_Master!A:A,Employee_Master!B:B)</f>
        <v>Rohit Patel</v>
      </c>
    </row>
    <row r="1563" spans="1:12" x14ac:dyDescent="0.3">
      <c r="A1563" t="s">
        <v>1839</v>
      </c>
      <c r="B1563" s="1">
        <v>45903</v>
      </c>
      <c r="C1563" t="s">
        <v>148</v>
      </c>
      <c r="D1563" t="s">
        <v>210</v>
      </c>
      <c r="E1563" t="s">
        <v>281</v>
      </c>
      <c r="F1563">
        <v>2</v>
      </c>
      <c r="G1563" t="str">
        <f>_xlfn.XLOOKUP(C1563,Employee_Master!A:A,Employee_Master!B:B)</f>
        <v>Vikas Agarwal</v>
      </c>
      <c r="H1563" t="str">
        <f>_xlfn.XLOOKUP(D1563,Product_Master!A:A,Product_Master!B:B)</f>
        <v>Laptop 21</v>
      </c>
      <c r="I1563">
        <f>_xlfn.XLOOKUP(D1563,Product_Master!A:A,Product_Master!D:D)</f>
        <v>60000</v>
      </c>
      <c r="J1563">
        <f t="shared" si="24"/>
        <v>120000</v>
      </c>
      <c r="K1563" t="str">
        <f>_xlfn.XLOOKUP(D1563,Product_Master!A:A,Product_Master!C:C)</f>
        <v>Electronics</v>
      </c>
      <c r="L1563" t="str">
        <f>_xlfn.XLOOKUP(C1563,Employee_Master!A:A,Employee_Master!B:B)</f>
        <v>Vikas Agarwal</v>
      </c>
    </row>
    <row r="1564" spans="1:12" x14ac:dyDescent="0.3">
      <c r="A1564" t="s">
        <v>1840</v>
      </c>
      <c r="B1564" s="1">
        <v>45898</v>
      </c>
      <c r="C1564" t="s">
        <v>95</v>
      </c>
      <c r="D1564" t="s">
        <v>202</v>
      </c>
      <c r="E1564" t="s">
        <v>290</v>
      </c>
      <c r="F1564">
        <v>19</v>
      </c>
      <c r="G1564" t="str">
        <f>_xlfn.XLOOKUP(C1564,Employee_Master!A:A,Employee_Master!B:B)</f>
        <v>Neha Mehta</v>
      </c>
      <c r="H1564" t="str">
        <f>_xlfn.XLOOKUP(D1564,Product_Master!A:A,Product_Master!B:B)</f>
        <v>Cabinet 17</v>
      </c>
      <c r="I1564">
        <f>_xlfn.XLOOKUP(D1564,Product_Master!A:A,Product_Master!D:D)</f>
        <v>10000</v>
      </c>
      <c r="J1564">
        <f t="shared" si="24"/>
        <v>190000</v>
      </c>
      <c r="K1564" t="str">
        <f>_xlfn.XLOOKUP(D1564,Product_Master!A:A,Product_Master!C:C)</f>
        <v>Furniture</v>
      </c>
      <c r="L1564" t="str">
        <f>_xlfn.XLOOKUP(C1564,Employee_Master!A:A,Employee_Master!B:B)</f>
        <v>Neha Mehta</v>
      </c>
    </row>
    <row r="1565" spans="1:12" x14ac:dyDescent="0.3">
      <c r="A1565" t="s">
        <v>1841</v>
      </c>
      <c r="B1565" s="1">
        <v>45738</v>
      </c>
      <c r="C1565" t="s">
        <v>114</v>
      </c>
      <c r="D1565" t="s">
        <v>232</v>
      </c>
      <c r="E1565" t="s">
        <v>275</v>
      </c>
      <c r="F1565">
        <v>3</v>
      </c>
      <c r="G1565" t="str">
        <f>_xlfn.XLOOKUP(C1565,Employee_Master!A:A,Employee_Master!B:B)</f>
        <v>Anjali Sharma</v>
      </c>
      <c r="H1565" t="str">
        <f>_xlfn.XLOOKUP(D1565,Product_Master!A:A,Product_Master!B:B)</f>
        <v>Mouse 32</v>
      </c>
      <c r="I1565">
        <f>_xlfn.XLOOKUP(D1565,Product_Master!A:A,Product_Master!D:D)</f>
        <v>500</v>
      </c>
      <c r="J1565">
        <f t="shared" si="24"/>
        <v>1500</v>
      </c>
      <c r="K1565" t="str">
        <f>_xlfn.XLOOKUP(D1565,Product_Master!A:A,Product_Master!C:C)</f>
        <v>Electronics</v>
      </c>
      <c r="L1565" t="str">
        <f>_xlfn.XLOOKUP(C1565,Employee_Master!A:A,Employee_Master!B:B)</f>
        <v>Anjali Sharma</v>
      </c>
    </row>
    <row r="1566" spans="1:12" x14ac:dyDescent="0.3">
      <c r="A1566" t="s">
        <v>1842</v>
      </c>
      <c r="B1566" s="1">
        <v>46022</v>
      </c>
      <c r="C1566" t="s">
        <v>49</v>
      </c>
      <c r="D1566" t="s">
        <v>228</v>
      </c>
      <c r="E1566" t="s">
        <v>290</v>
      </c>
      <c r="F1566">
        <v>2</v>
      </c>
      <c r="G1566" t="str">
        <f>_xlfn.XLOOKUP(C1566,Employee_Master!A:A,Employee_Master!B:B)</f>
        <v>Amit Verma</v>
      </c>
      <c r="H1566" t="str">
        <f>_xlfn.XLOOKUP(D1566,Product_Master!A:A,Product_Master!B:B)</f>
        <v>Marker 30</v>
      </c>
      <c r="I1566">
        <f>_xlfn.XLOOKUP(D1566,Product_Master!A:A,Product_Master!D:D)</f>
        <v>50</v>
      </c>
      <c r="J1566">
        <f t="shared" si="24"/>
        <v>100</v>
      </c>
      <c r="K1566" t="str">
        <f>_xlfn.XLOOKUP(D1566,Product_Master!A:A,Product_Master!C:C)</f>
        <v>Office Supplies</v>
      </c>
      <c r="L1566" t="str">
        <f>_xlfn.XLOOKUP(C1566,Employee_Master!A:A,Employee_Master!B:B)</f>
        <v>Amit Verma</v>
      </c>
    </row>
    <row r="1567" spans="1:12" x14ac:dyDescent="0.3">
      <c r="A1567" t="s">
        <v>1843</v>
      </c>
      <c r="B1567" s="1">
        <v>45685</v>
      </c>
      <c r="C1567" t="s">
        <v>69</v>
      </c>
      <c r="D1567" t="s">
        <v>190</v>
      </c>
      <c r="E1567" t="s">
        <v>290</v>
      </c>
      <c r="F1567">
        <v>17</v>
      </c>
      <c r="G1567" t="str">
        <f>_xlfn.XLOOKUP(C1567,Employee_Master!A:A,Employee_Master!B:B)</f>
        <v>Amit Verma</v>
      </c>
      <c r="H1567" t="str">
        <f>_xlfn.XLOOKUP(D1567,Product_Master!A:A,Product_Master!B:B)</f>
        <v>Laptop 11</v>
      </c>
      <c r="I1567">
        <f>_xlfn.XLOOKUP(D1567,Product_Master!A:A,Product_Master!D:D)</f>
        <v>60000</v>
      </c>
      <c r="J1567">
        <f t="shared" si="24"/>
        <v>1020000</v>
      </c>
      <c r="K1567" t="str">
        <f>_xlfn.XLOOKUP(D1567,Product_Master!A:A,Product_Master!C:C)</f>
        <v>Electronics</v>
      </c>
      <c r="L1567" t="str">
        <f>_xlfn.XLOOKUP(C1567,Employee_Master!A:A,Employee_Master!B:B)</f>
        <v>Amit Verma</v>
      </c>
    </row>
    <row r="1568" spans="1:12" x14ac:dyDescent="0.3">
      <c r="A1568" t="s">
        <v>1844</v>
      </c>
      <c r="B1568" s="1">
        <v>45861</v>
      </c>
      <c r="C1568" t="s">
        <v>121</v>
      </c>
      <c r="D1568" t="s">
        <v>232</v>
      </c>
      <c r="E1568" t="s">
        <v>275</v>
      </c>
      <c r="F1568">
        <v>1</v>
      </c>
      <c r="G1568" t="str">
        <f>_xlfn.XLOOKUP(C1568,Employee_Master!A:A,Employee_Master!B:B)</f>
        <v>Amit Mehta</v>
      </c>
      <c r="H1568" t="str">
        <f>_xlfn.XLOOKUP(D1568,Product_Master!A:A,Product_Master!B:B)</f>
        <v>Mouse 32</v>
      </c>
      <c r="I1568">
        <f>_xlfn.XLOOKUP(D1568,Product_Master!A:A,Product_Master!D:D)</f>
        <v>500</v>
      </c>
      <c r="J1568">
        <f t="shared" si="24"/>
        <v>500</v>
      </c>
      <c r="K1568" t="str">
        <f>_xlfn.XLOOKUP(D1568,Product_Master!A:A,Product_Master!C:C)</f>
        <v>Electronics</v>
      </c>
      <c r="L1568" t="str">
        <f>_xlfn.XLOOKUP(C1568,Employee_Master!A:A,Employee_Master!B:B)</f>
        <v>Amit Mehta</v>
      </c>
    </row>
    <row r="1569" spans="1:12" x14ac:dyDescent="0.3">
      <c r="A1569" t="s">
        <v>1845</v>
      </c>
      <c r="B1569" s="1">
        <v>45768</v>
      </c>
      <c r="C1569" t="s">
        <v>65</v>
      </c>
      <c r="D1569" t="s">
        <v>200</v>
      </c>
      <c r="E1569" t="s">
        <v>290</v>
      </c>
      <c r="F1569">
        <v>8</v>
      </c>
      <c r="G1569" t="str">
        <f>_xlfn.XLOOKUP(C1569,Employee_Master!A:A,Employee_Master!B:B)</f>
        <v>Neha Mehta</v>
      </c>
      <c r="H1569" t="str">
        <f>_xlfn.XLOOKUP(D1569,Product_Master!A:A,Product_Master!B:B)</f>
        <v>Desk 16</v>
      </c>
      <c r="I1569">
        <f>_xlfn.XLOOKUP(D1569,Product_Master!A:A,Product_Master!D:D)</f>
        <v>12000</v>
      </c>
      <c r="J1569">
        <f t="shared" si="24"/>
        <v>96000</v>
      </c>
      <c r="K1569" t="str">
        <f>_xlfn.XLOOKUP(D1569,Product_Master!A:A,Product_Master!C:C)</f>
        <v>Furniture</v>
      </c>
      <c r="L1569" t="str">
        <f>_xlfn.XLOOKUP(C1569,Employee_Master!A:A,Employee_Master!B:B)</f>
        <v>Neha Mehta</v>
      </c>
    </row>
    <row r="1570" spans="1:12" x14ac:dyDescent="0.3">
      <c r="A1570" t="s">
        <v>1846</v>
      </c>
      <c r="B1570" s="1">
        <v>45749</v>
      </c>
      <c r="C1570" t="s">
        <v>123</v>
      </c>
      <c r="D1570" t="s">
        <v>172</v>
      </c>
      <c r="E1570" t="s">
        <v>277</v>
      </c>
      <c r="F1570">
        <v>12</v>
      </c>
      <c r="G1570" t="str">
        <f>_xlfn.XLOOKUP(C1570,Employee_Master!A:A,Employee_Master!B:B)</f>
        <v>Pooja Jain</v>
      </c>
      <c r="H1570" t="str">
        <f>_xlfn.XLOOKUP(D1570,Product_Master!A:A,Product_Master!B:B)</f>
        <v>Keyboard 3</v>
      </c>
      <c r="I1570">
        <f>_xlfn.XLOOKUP(D1570,Product_Master!A:A,Product_Master!D:D)</f>
        <v>1200</v>
      </c>
      <c r="J1570">
        <f t="shared" si="24"/>
        <v>14400</v>
      </c>
      <c r="K1570" t="str">
        <f>_xlfn.XLOOKUP(D1570,Product_Master!A:A,Product_Master!C:C)</f>
        <v>Electronics</v>
      </c>
      <c r="L1570" t="str">
        <f>_xlfn.XLOOKUP(C1570,Employee_Master!A:A,Employee_Master!B:B)</f>
        <v>Pooja Jain</v>
      </c>
    </row>
    <row r="1571" spans="1:12" x14ac:dyDescent="0.3">
      <c r="A1571" t="s">
        <v>1847</v>
      </c>
      <c r="B1571" s="1">
        <v>45786</v>
      </c>
      <c r="C1571" t="s">
        <v>160</v>
      </c>
      <c r="D1571" t="s">
        <v>176</v>
      </c>
      <c r="E1571" t="s">
        <v>281</v>
      </c>
      <c r="F1571">
        <v>15</v>
      </c>
      <c r="G1571" t="str">
        <f>_xlfn.XLOOKUP(C1571,Employee_Master!A:A,Employee_Master!B:B)</f>
        <v>Anjali Jain</v>
      </c>
      <c r="H1571" t="str">
        <f>_xlfn.XLOOKUP(D1571,Product_Master!A:A,Product_Master!B:B)</f>
        <v>Office Chair 5</v>
      </c>
      <c r="I1571">
        <f>_xlfn.XLOOKUP(D1571,Product_Master!A:A,Product_Master!D:D)</f>
        <v>7000</v>
      </c>
      <c r="J1571">
        <f t="shared" si="24"/>
        <v>105000</v>
      </c>
      <c r="K1571" t="str">
        <f>_xlfn.XLOOKUP(D1571,Product_Master!A:A,Product_Master!C:C)</f>
        <v>Furniture</v>
      </c>
      <c r="L1571" t="str">
        <f>_xlfn.XLOOKUP(C1571,Employee_Master!A:A,Employee_Master!B:B)</f>
        <v>Anjali Jain</v>
      </c>
    </row>
    <row r="1572" spans="1:12" x14ac:dyDescent="0.3">
      <c r="A1572" t="s">
        <v>1848</v>
      </c>
      <c r="B1572" s="1">
        <v>45898</v>
      </c>
      <c r="C1572" t="s">
        <v>73</v>
      </c>
      <c r="D1572" t="s">
        <v>268</v>
      </c>
      <c r="E1572" t="s">
        <v>281</v>
      </c>
      <c r="F1572">
        <v>9</v>
      </c>
      <c r="G1572" t="str">
        <f>_xlfn.XLOOKUP(C1572,Employee_Master!A:A,Employee_Master!B:B)</f>
        <v>Sneha Jain</v>
      </c>
      <c r="H1572" t="str">
        <f>_xlfn.XLOOKUP(D1572,Product_Master!A:A,Product_Master!B:B)</f>
        <v>Marker 50</v>
      </c>
      <c r="I1572">
        <f>_xlfn.XLOOKUP(D1572,Product_Master!A:A,Product_Master!D:D)</f>
        <v>50</v>
      </c>
      <c r="J1572">
        <f t="shared" si="24"/>
        <v>450</v>
      </c>
      <c r="K1572" t="str">
        <f>_xlfn.XLOOKUP(D1572,Product_Master!A:A,Product_Master!C:C)</f>
        <v>Office Supplies</v>
      </c>
      <c r="L1572" t="str">
        <f>_xlfn.XLOOKUP(C1572,Employee_Master!A:A,Employee_Master!B:B)</f>
        <v>Sneha Jain</v>
      </c>
    </row>
    <row r="1573" spans="1:12" x14ac:dyDescent="0.3">
      <c r="A1573" t="s">
        <v>1849</v>
      </c>
      <c r="B1573" s="1">
        <v>45924</v>
      </c>
      <c r="C1573" t="s">
        <v>89</v>
      </c>
      <c r="D1573" t="s">
        <v>218</v>
      </c>
      <c r="E1573" t="s">
        <v>275</v>
      </c>
      <c r="F1573">
        <v>18</v>
      </c>
      <c r="G1573" t="str">
        <f>_xlfn.XLOOKUP(C1573,Employee_Master!A:A,Employee_Master!B:B)</f>
        <v>Amit Agarwal</v>
      </c>
      <c r="H1573" t="str">
        <f>_xlfn.XLOOKUP(D1573,Product_Master!A:A,Product_Master!B:B)</f>
        <v>Office Chair 25</v>
      </c>
      <c r="I1573">
        <f>_xlfn.XLOOKUP(D1573,Product_Master!A:A,Product_Master!D:D)</f>
        <v>7000</v>
      </c>
      <c r="J1573">
        <f t="shared" si="24"/>
        <v>126000</v>
      </c>
      <c r="K1573" t="str">
        <f>_xlfn.XLOOKUP(D1573,Product_Master!A:A,Product_Master!C:C)</f>
        <v>Furniture</v>
      </c>
      <c r="L1573" t="str">
        <f>_xlfn.XLOOKUP(C1573,Employee_Master!A:A,Employee_Master!B:B)</f>
        <v>Amit Agarwal</v>
      </c>
    </row>
    <row r="1574" spans="1:12" x14ac:dyDescent="0.3">
      <c r="A1574" t="s">
        <v>1850</v>
      </c>
      <c r="B1574" s="1">
        <v>45753</v>
      </c>
      <c r="C1574" t="s">
        <v>133</v>
      </c>
      <c r="D1574" t="s">
        <v>250</v>
      </c>
      <c r="E1574" t="s">
        <v>281</v>
      </c>
      <c r="F1574">
        <v>15</v>
      </c>
      <c r="G1574" t="str">
        <f>_xlfn.XLOOKUP(C1574,Employee_Master!A:A,Employee_Master!B:B)</f>
        <v>Neha Sharma</v>
      </c>
      <c r="H1574" t="str">
        <f>_xlfn.XLOOKUP(D1574,Product_Master!A:A,Product_Master!B:B)</f>
        <v>Laptop 41</v>
      </c>
      <c r="I1574">
        <f>_xlfn.XLOOKUP(D1574,Product_Master!A:A,Product_Master!D:D)</f>
        <v>60000</v>
      </c>
      <c r="J1574">
        <f t="shared" si="24"/>
        <v>900000</v>
      </c>
      <c r="K1574" t="str">
        <f>_xlfn.XLOOKUP(D1574,Product_Master!A:A,Product_Master!C:C)</f>
        <v>Electronics</v>
      </c>
      <c r="L1574" t="str">
        <f>_xlfn.XLOOKUP(C1574,Employee_Master!A:A,Employee_Master!B:B)</f>
        <v>Neha Sharma</v>
      </c>
    </row>
    <row r="1575" spans="1:12" x14ac:dyDescent="0.3">
      <c r="A1575" t="s">
        <v>1851</v>
      </c>
      <c r="B1575" s="1">
        <v>45754</v>
      </c>
      <c r="C1575" t="s">
        <v>65</v>
      </c>
      <c r="D1575" t="s">
        <v>186</v>
      </c>
      <c r="E1575" t="s">
        <v>281</v>
      </c>
      <c r="F1575">
        <v>8</v>
      </c>
      <c r="G1575" t="str">
        <f>_xlfn.XLOOKUP(C1575,Employee_Master!A:A,Employee_Master!B:B)</f>
        <v>Neha Mehta</v>
      </c>
      <c r="H1575" t="str">
        <f>_xlfn.XLOOKUP(D1575,Product_Master!A:A,Product_Master!B:B)</f>
        <v>Printer Paper 9</v>
      </c>
      <c r="I1575">
        <f>_xlfn.XLOOKUP(D1575,Product_Master!A:A,Product_Master!D:D)</f>
        <v>300</v>
      </c>
      <c r="J1575">
        <f t="shared" si="24"/>
        <v>2400</v>
      </c>
      <c r="K1575" t="str">
        <f>_xlfn.XLOOKUP(D1575,Product_Master!A:A,Product_Master!C:C)</f>
        <v>Office Supplies</v>
      </c>
      <c r="L1575" t="str">
        <f>_xlfn.XLOOKUP(C1575,Employee_Master!A:A,Employee_Master!B:B)</f>
        <v>Neha Mehta</v>
      </c>
    </row>
    <row r="1576" spans="1:12" x14ac:dyDescent="0.3">
      <c r="A1576" t="s">
        <v>1852</v>
      </c>
      <c r="B1576" s="1">
        <v>45851</v>
      </c>
      <c r="C1576" t="s">
        <v>93</v>
      </c>
      <c r="D1576" t="s">
        <v>174</v>
      </c>
      <c r="E1576" t="s">
        <v>275</v>
      </c>
      <c r="F1576">
        <v>2</v>
      </c>
      <c r="G1576" t="str">
        <f>_xlfn.XLOOKUP(C1576,Employee_Master!A:A,Employee_Master!B:B)</f>
        <v>Rahul Patel</v>
      </c>
      <c r="H1576" t="str">
        <f>_xlfn.XLOOKUP(D1576,Product_Master!A:A,Product_Master!B:B)</f>
        <v>Monitor 4</v>
      </c>
      <c r="I1576">
        <f>_xlfn.XLOOKUP(D1576,Product_Master!A:A,Product_Master!D:D)</f>
        <v>15000</v>
      </c>
      <c r="J1576">
        <f t="shared" si="24"/>
        <v>30000</v>
      </c>
      <c r="K1576" t="str">
        <f>_xlfn.XLOOKUP(D1576,Product_Master!A:A,Product_Master!C:C)</f>
        <v>Electronics</v>
      </c>
      <c r="L1576" t="str">
        <f>_xlfn.XLOOKUP(C1576,Employee_Master!A:A,Employee_Master!B:B)</f>
        <v>Rahul Patel</v>
      </c>
    </row>
    <row r="1577" spans="1:12" x14ac:dyDescent="0.3">
      <c r="A1577" t="s">
        <v>1853</v>
      </c>
      <c r="B1577" s="1">
        <v>45692</v>
      </c>
      <c r="C1577" t="s">
        <v>141</v>
      </c>
      <c r="D1577" t="s">
        <v>212</v>
      </c>
      <c r="E1577" t="s">
        <v>281</v>
      </c>
      <c r="F1577">
        <v>6</v>
      </c>
      <c r="G1577" t="str">
        <f>_xlfn.XLOOKUP(C1577,Employee_Master!A:A,Employee_Master!B:B)</f>
        <v>Rahul Mehta</v>
      </c>
      <c r="H1577" t="str">
        <f>_xlfn.XLOOKUP(D1577,Product_Master!A:A,Product_Master!B:B)</f>
        <v>Mouse 22</v>
      </c>
      <c r="I1577">
        <f>_xlfn.XLOOKUP(D1577,Product_Master!A:A,Product_Master!D:D)</f>
        <v>500</v>
      </c>
      <c r="J1577">
        <f t="shared" si="24"/>
        <v>3000</v>
      </c>
      <c r="K1577" t="str">
        <f>_xlfn.XLOOKUP(D1577,Product_Master!A:A,Product_Master!C:C)</f>
        <v>Electronics</v>
      </c>
      <c r="L1577" t="str">
        <f>_xlfn.XLOOKUP(C1577,Employee_Master!A:A,Employee_Master!B:B)</f>
        <v>Rahul Mehta</v>
      </c>
    </row>
    <row r="1578" spans="1:12" x14ac:dyDescent="0.3">
      <c r="A1578" t="s">
        <v>1854</v>
      </c>
      <c r="B1578" s="1">
        <v>45935</v>
      </c>
      <c r="C1578" t="s">
        <v>90</v>
      </c>
      <c r="D1578" t="s">
        <v>222</v>
      </c>
      <c r="E1578" t="s">
        <v>277</v>
      </c>
      <c r="F1578">
        <v>16</v>
      </c>
      <c r="G1578" t="str">
        <f>_xlfn.XLOOKUP(C1578,Employee_Master!A:A,Employee_Master!B:B)</f>
        <v>Rahul Singh</v>
      </c>
      <c r="H1578" t="str">
        <f>_xlfn.XLOOKUP(D1578,Product_Master!A:A,Product_Master!B:B)</f>
        <v>Cabinet 27</v>
      </c>
      <c r="I1578">
        <f>_xlfn.XLOOKUP(D1578,Product_Master!A:A,Product_Master!D:D)</f>
        <v>10000</v>
      </c>
      <c r="J1578">
        <f t="shared" si="24"/>
        <v>160000</v>
      </c>
      <c r="K1578" t="str">
        <f>_xlfn.XLOOKUP(D1578,Product_Master!A:A,Product_Master!C:C)</f>
        <v>Furniture</v>
      </c>
      <c r="L1578" t="str">
        <f>_xlfn.XLOOKUP(C1578,Employee_Master!A:A,Employee_Master!B:B)</f>
        <v>Rahul Singh</v>
      </c>
    </row>
    <row r="1579" spans="1:12" x14ac:dyDescent="0.3">
      <c r="A1579" t="s">
        <v>1855</v>
      </c>
      <c r="B1579" s="1">
        <v>45841</v>
      </c>
      <c r="C1579" t="s">
        <v>43</v>
      </c>
      <c r="D1579" t="s">
        <v>260</v>
      </c>
      <c r="E1579" t="s">
        <v>275</v>
      </c>
      <c r="F1579">
        <v>18</v>
      </c>
      <c r="G1579" t="str">
        <f>_xlfn.XLOOKUP(C1579,Employee_Master!A:A,Employee_Master!B:B)</f>
        <v>Anjali Kumar</v>
      </c>
      <c r="H1579" t="str">
        <f>_xlfn.XLOOKUP(D1579,Product_Master!A:A,Product_Master!B:B)</f>
        <v>Desk 46</v>
      </c>
      <c r="I1579">
        <f>_xlfn.XLOOKUP(D1579,Product_Master!A:A,Product_Master!D:D)</f>
        <v>12000</v>
      </c>
      <c r="J1579">
        <f t="shared" si="24"/>
        <v>216000</v>
      </c>
      <c r="K1579" t="str">
        <f>_xlfn.XLOOKUP(D1579,Product_Master!A:A,Product_Master!C:C)</f>
        <v>Furniture</v>
      </c>
      <c r="L1579" t="str">
        <f>_xlfn.XLOOKUP(C1579,Employee_Master!A:A,Employee_Master!B:B)</f>
        <v>Anjali Kumar</v>
      </c>
    </row>
    <row r="1580" spans="1:12" x14ac:dyDescent="0.3">
      <c r="A1580" t="s">
        <v>1856</v>
      </c>
      <c r="B1580" s="1">
        <v>45689</v>
      </c>
      <c r="C1580" t="s">
        <v>34</v>
      </c>
      <c r="D1580" t="s">
        <v>181</v>
      </c>
      <c r="E1580" t="s">
        <v>275</v>
      </c>
      <c r="F1580">
        <v>8</v>
      </c>
      <c r="G1580" t="str">
        <f>_xlfn.XLOOKUP(C1580,Employee_Master!A:A,Employee_Master!B:B)</f>
        <v>Priya Sharma</v>
      </c>
      <c r="H1580" t="str">
        <f>_xlfn.XLOOKUP(D1580,Product_Master!A:A,Product_Master!B:B)</f>
        <v>Cabinet 7</v>
      </c>
      <c r="I1580">
        <f>_xlfn.XLOOKUP(D1580,Product_Master!A:A,Product_Master!D:D)</f>
        <v>10000</v>
      </c>
      <c r="J1580">
        <f t="shared" si="24"/>
        <v>80000</v>
      </c>
      <c r="K1580" t="str">
        <f>_xlfn.XLOOKUP(D1580,Product_Master!A:A,Product_Master!C:C)</f>
        <v>Furniture</v>
      </c>
      <c r="L1580" t="str">
        <f>_xlfn.XLOOKUP(C1580,Employee_Master!A:A,Employee_Master!B:B)</f>
        <v>Priya Sharma</v>
      </c>
    </row>
    <row r="1581" spans="1:12" x14ac:dyDescent="0.3">
      <c r="A1581" t="s">
        <v>1857</v>
      </c>
      <c r="B1581" s="1">
        <v>45796</v>
      </c>
      <c r="C1581" t="s">
        <v>20</v>
      </c>
      <c r="D1581" t="s">
        <v>183</v>
      </c>
      <c r="E1581" t="s">
        <v>275</v>
      </c>
      <c r="F1581">
        <v>5</v>
      </c>
      <c r="G1581" t="str">
        <f>_xlfn.XLOOKUP(C1581,Employee_Master!A:A,Employee_Master!B:B)</f>
        <v>Sneha Mehta</v>
      </c>
      <c r="H1581" t="str">
        <f>_xlfn.XLOOKUP(D1581,Product_Master!A:A,Product_Master!B:B)</f>
        <v>Notebook 8</v>
      </c>
      <c r="I1581">
        <f>_xlfn.XLOOKUP(D1581,Product_Master!A:A,Product_Master!D:D)</f>
        <v>100</v>
      </c>
      <c r="J1581">
        <f t="shared" si="24"/>
        <v>500</v>
      </c>
      <c r="K1581" t="str">
        <f>_xlfn.XLOOKUP(D1581,Product_Master!A:A,Product_Master!C:C)</f>
        <v>Office Supplies</v>
      </c>
      <c r="L1581" t="str">
        <f>_xlfn.XLOOKUP(C1581,Employee_Master!A:A,Employee_Master!B:B)</f>
        <v>Sneha Mehta</v>
      </c>
    </row>
    <row r="1582" spans="1:12" x14ac:dyDescent="0.3">
      <c r="A1582" t="s">
        <v>1858</v>
      </c>
      <c r="B1582" s="1">
        <v>45892</v>
      </c>
      <c r="C1582" t="s">
        <v>72</v>
      </c>
      <c r="D1582" t="s">
        <v>198</v>
      </c>
      <c r="E1582" t="s">
        <v>277</v>
      </c>
      <c r="F1582">
        <v>1</v>
      </c>
      <c r="G1582" t="str">
        <f>_xlfn.XLOOKUP(C1582,Employee_Master!A:A,Employee_Master!B:B)</f>
        <v>Karan Yadav</v>
      </c>
      <c r="H1582" t="str">
        <f>_xlfn.XLOOKUP(D1582,Product_Master!A:A,Product_Master!B:B)</f>
        <v>Office Chair 15</v>
      </c>
      <c r="I1582">
        <f>_xlfn.XLOOKUP(D1582,Product_Master!A:A,Product_Master!D:D)</f>
        <v>7000</v>
      </c>
      <c r="J1582">
        <f t="shared" si="24"/>
        <v>7000</v>
      </c>
      <c r="K1582" t="str">
        <f>_xlfn.XLOOKUP(D1582,Product_Master!A:A,Product_Master!C:C)</f>
        <v>Furniture</v>
      </c>
      <c r="L1582" t="str">
        <f>_xlfn.XLOOKUP(C1582,Employee_Master!A:A,Employee_Master!B:B)</f>
        <v>Karan Yadav</v>
      </c>
    </row>
    <row r="1583" spans="1:12" x14ac:dyDescent="0.3">
      <c r="A1583" t="s">
        <v>1859</v>
      </c>
      <c r="B1583" s="1">
        <v>45736</v>
      </c>
      <c r="C1583" t="s">
        <v>60</v>
      </c>
      <c r="D1583" t="s">
        <v>266</v>
      </c>
      <c r="E1583" t="s">
        <v>281</v>
      </c>
      <c r="F1583">
        <v>14</v>
      </c>
      <c r="G1583" t="str">
        <f>_xlfn.XLOOKUP(C1583,Employee_Master!A:A,Employee_Master!B:B)</f>
        <v>Sneha Agarwal</v>
      </c>
      <c r="H1583" t="str">
        <f>_xlfn.XLOOKUP(D1583,Product_Master!A:A,Product_Master!B:B)</f>
        <v>Printer Paper 49</v>
      </c>
      <c r="I1583">
        <f>_xlfn.XLOOKUP(D1583,Product_Master!A:A,Product_Master!D:D)</f>
        <v>300</v>
      </c>
      <c r="J1583">
        <f t="shared" si="24"/>
        <v>4200</v>
      </c>
      <c r="K1583" t="str">
        <f>_xlfn.XLOOKUP(D1583,Product_Master!A:A,Product_Master!C:C)</f>
        <v>Office Supplies</v>
      </c>
      <c r="L1583" t="str">
        <f>_xlfn.XLOOKUP(C1583,Employee_Master!A:A,Employee_Master!B:B)</f>
        <v>Sneha Agarwal</v>
      </c>
    </row>
    <row r="1584" spans="1:12" x14ac:dyDescent="0.3">
      <c r="A1584" t="s">
        <v>1860</v>
      </c>
      <c r="B1584" s="1">
        <v>45670</v>
      </c>
      <c r="C1584" t="s">
        <v>7</v>
      </c>
      <c r="D1584" t="s">
        <v>194</v>
      </c>
      <c r="E1584" t="s">
        <v>290</v>
      </c>
      <c r="F1584">
        <v>15</v>
      </c>
      <c r="G1584" t="str">
        <f>_xlfn.XLOOKUP(C1584,Employee_Master!A:A,Employee_Master!B:B)</f>
        <v>Priya Sharma</v>
      </c>
      <c r="H1584" t="str">
        <f>_xlfn.XLOOKUP(D1584,Product_Master!A:A,Product_Master!B:B)</f>
        <v>Keyboard 13</v>
      </c>
      <c r="I1584">
        <f>_xlfn.XLOOKUP(D1584,Product_Master!A:A,Product_Master!D:D)</f>
        <v>1200</v>
      </c>
      <c r="J1584">
        <f t="shared" si="24"/>
        <v>18000</v>
      </c>
      <c r="K1584" t="str">
        <f>_xlfn.XLOOKUP(D1584,Product_Master!A:A,Product_Master!C:C)</f>
        <v>Electronics</v>
      </c>
      <c r="L1584" t="str">
        <f>_xlfn.XLOOKUP(C1584,Employee_Master!A:A,Employee_Master!B:B)</f>
        <v>Priya Sharma</v>
      </c>
    </row>
    <row r="1585" spans="1:12" x14ac:dyDescent="0.3">
      <c r="A1585" t="s">
        <v>1861</v>
      </c>
      <c r="B1585" s="1">
        <v>45911</v>
      </c>
      <c r="C1585" t="s">
        <v>110</v>
      </c>
      <c r="D1585" t="s">
        <v>167</v>
      </c>
      <c r="E1585" t="s">
        <v>275</v>
      </c>
      <c r="F1585">
        <v>15</v>
      </c>
      <c r="G1585" t="str">
        <f>_xlfn.XLOOKUP(C1585,Employee_Master!A:A,Employee_Master!B:B)</f>
        <v>Pooja Sharma</v>
      </c>
      <c r="H1585" t="str">
        <f>_xlfn.XLOOKUP(D1585,Product_Master!A:A,Product_Master!B:B)</f>
        <v>Laptop 1</v>
      </c>
      <c r="I1585">
        <f>_xlfn.XLOOKUP(D1585,Product_Master!A:A,Product_Master!D:D)</f>
        <v>60000</v>
      </c>
      <c r="J1585">
        <f t="shared" si="24"/>
        <v>900000</v>
      </c>
      <c r="K1585" t="str">
        <f>_xlfn.XLOOKUP(D1585,Product_Master!A:A,Product_Master!C:C)</f>
        <v>Electronics</v>
      </c>
      <c r="L1585" t="str">
        <f>_xlfn.XLOOKUP(C1585,Employee_Master!A:A,Employee_Master!B:B)</f>
        <v>Pooja Sharma</v>
      </c>
    </row>
    <row r="1586" spans="1:12" x14ac:dyDescent="0.3">
      <c r="A1586" t="s">
        <v>1862</v>
      </c>
      <c r="B1586" s="1">
        <v>45676</v>
      </c>
      <c r="C1586" t="s">
        <v>55</v>
      </c>
      <c r="D1586" t="s">
        <v>190</v>
      </c>
      <c r="E1586" t="s">
        <v>277</v>
      </c>
      <c r="F1586">
        <v>1</v>
      </c>
      <c r="G1586" t="str">
        <f>_xlfn.XLOOKUP(C1586,Employee_Master!A:A,Employee_Master!B:B)</f>
        <v>Rahul Gupta</v>
      </c>
      <c r="H1586" t="str">
        <f>_xlfn.XLOOKUP(D1586,Product_Master!A:A,Product_Master!B:B)</f>
        <v>Laptop 11</v>
      </c>
      <c r="I1586">
        <f>_xlfn.XLOOKUP(D1586,Product_Master!A:A,Product_Master!D:D)</f>
        <v>60000</v>
      </c>
      <c r="J1586">
        <f t="shared" si="24"/>
        <v>60000</v>
      </c>
      <c r="K1586" t="str">
        <f>_xlfn.XLOOKUP(D1586,Product_Master!A:A,Product_Master!C:C)</f>
        <v>Electronics</v>
      </c>
      <c r="L1586" t="str">
        <f>_xlfn.XLOOKUP(C1586,Employee_Master!A:A,Employee_Master!B:B)</f>
        <v>Rahul Gupta</v>
      </c>
    </row>
    <row r="1587" spans="1:12" x14ac:dyDescent="0.3">
      <c r="A1587" t="s">
        <v>1863</v>
      </c>
      <c r="B1587" s="1">
        <v>45971</v>
      </c>
      <c r="C1587" t="s">
        <v>152</v>
      </c>
      <c r="D1587" t="s">
        <v>254</v>
      </c>
      <c r="E1587" t="s">
        <v>290</v>
      </c>
      <c r="F1587">
        <v>19</v>
      </c>
      <c r="G1587" t="str">
        <f>_xlfn.XLOOKUP(C1587,Employee_Master!A:A,Employee_Master!B:B)</f>
        <v>Vikas Singh</v>
      </c>
      <c r="H1587" t="str">
        <f>_xlfn.XLOOKUP(D1587,Product_Master!A:A,Product_Master!B:B)</f>
        <v>Keyboard 43</v>
      </c>
      <c r="I1587">
        <f>_xlfn.XLOOKUP(D1587,Product_Master!A:A,Product_Master!D:D)</f>
        <v>1200</v>
      </c>
      <c r="J1587">
        <f t="shared" si="24"/>
        <v>22800</v>
      </c>
      <c r="K1587" t="str">
        <f>_xlfn.XLOOKUP(D1587,Product_Master!A:A,Product_Master!C:C)</f>
        <v>Electronics</v>
      </c>
      <c r="L1587" t="str">
        <f>_xlfn.XLOOKUP(C1587,Employee_Master!A:A,Employee_Master!B:B)</f>
        <v>Vikas Singh</v>
      </c>
    </row>
    <row r="1588" spans="1:12" x14ac:dyDescent="0.3">
      <c r="A1588" t="s">
        <v>1864</v>
      </c>
      <c r="B1588" s="1">
        <v>45803</v>
      </c>
      <c r="C1588" t="s">
        <v>161</v>
      </c>
      <c r="D1588" t="s">
        <v>181</v>
      </c>
      <c r="E1588" t="s">
        <v>275</v>
      </c>
      <c r="F1588">
        <v>18</v>
      </c>
      <c r="G1588" t="str">
        <f>_xlfn.XLOOKUP(C1588,Employee_Master!A:A,Employee_Master!B:B)</f>
        <v>Neha Patel</v>
      </c>
      <c r="H1588" t="str">
        <f>_xlfn.XLOOKUP(D1588,Product_Master!A:A,Product_Master!B:B)</f>
        <v>Cabinet 7</v>
      </c>
      <c r="I1588">
        <f>_xlfn.XLOOKUP(D1588,Product_Master!A:A,Product_Master!D:D)</f>
        <v>10000</v>
      </c>
      <c r="J1588">
        <f t="shared" si="24"/>
        <v>180000</v>
      </c>
      <c r="K1588" t="str">
        <f>_xlfn.XLOOKUP(D1588,Product_Master!A:A,Product_Master!C:C)</f>
        <v>Furniture</v>
      </c>
      <c r="L1588" t="str">
        <f>_xlfn.XLOOKUP(C1588,Employee_Master!A:A,Employee_Master!B:B)</f>
        <v>Neha Patel</v>
      </c>
    </row>
    <row r="1589" spans="1:12" x14ac:dyDescent="0.3">
      <c r="A1589" t="s">
        <v>1865</v>
      </c>
      <c r="B1589" s="1">
        <v>45722</v>
      </c>
      <c r="C1589" t="s">
        <v>77</v>
      </c>
      <c r="D1589" t="s">
        <v>216</v>
      </c>
      <c r="E1589" t="s">
        <v>277</v>
      </c>
      <c r="F1589">
        <v>5</v>
      </c>
      <c r="G1589" t="str">
        <f>_xlfn.XLOOKUP(C1589,Employee_Master!A:A,Employee_Master!B:B)</f>
        <v>Rohit Verma</v>
      </c>
      <c r="H1589" t="str">
        <f>_xlfn.XLOOKUP(D1589,Product_Master!A:A,Product_Master!B:B)</f>
        <v>Monitor 24</v>
      </c>
      <c r="I1589">
        <f>_xlfn.XLOOKUP(D1589,Product_Master!A:A,Product_Master!D:D)</f>
        <v>15000</v>
      </c>
      <c r="J1589">
        <f t="shared" si="24"/>
        <v>75000</v>
      </c>
      <c r="K1589" t="str">
        <f>_xlfn.XLOOKUP(D1589,Product_Master!A:A,Product_Master!C:C)</f>
        <v>Electronics</v>
      </c>
      <c r="L1589" t="str">
        <f>_xlfn.XLOOKUP(C1589,Employee_Master!A:A,Employee_Master!B:B)</f>
        <v>Rohit Verma</v>
      </c>
    </row>
    <row r="1590" spans="1:12" x14ac:dyDescent="0.3">
      <c r="A1590" t="s">
        <v>1866</v>
      </c>
      <c r="B1590" s="1">
        <v>45785</v>
      </c>
      <c r="C1590" t="s">
        <v>96</v>
      </c>
      <c r="D1590" t="s">
        <v>238</v>
      </c>
      <c r="E1590" t="s">
        <v>281</v>
      </c>
      <c r="F1590">
        <v>1</v>
      </c>
      <c r="G1590" t="str">
        <f>_xlfn.XLOOKUP(C1590,Employee_Master!A:A,Employee_Master!B:B)</f>
        <v>Neha Gupta</v>
      </c>
      <c r="H1590" t="str">
        <f>_xlfn.XLOOKUP(D1590,Product_Master!A:A,Product_Master!B:B)</f>
        <v>Office Chair 35</v>
      </c>
      <c r="I1590">
        <f>_xlfn.XLOOKUP(D1590,Product_Master!A:A,Product_Master!D:D)</f>
        <v>7000</v>
      </c>
      <c r="J1590">
        <f t="shared" si="24"/>
        <v>7000</v>
      </c>
      <c r="K1590" t="str">
        <f>_xlfn.XLOOKUP(D1590,Product_Master!A:A,Product_Master!C:C)</f>
        <v>Furniture</v>
      </c>
      <c r="L1590" t="str">
        <f>_xlfn.XLOOKUP(C1590,Employee_Master!A:A,Employee_Master!B:B)</f>
        <v>Neha Gupta</v>
      </c>
    </row>
    <row r="1591" spans="1:12" x14ac:dyDescent="0.3">
      <c r="A1591" t="s">
        <v>1867</v>
      </c>
      <c r="B1591" s="1">
        <v>46016</v>
      </c>
      <c r="C1591" t="s">
        <v>37</v>
      </c>
      <c r="D1591" t="s">
        <v>258</v>
      </c>
      <c r="E1591" t="s">
        <v>277</v>
      </c>
      <c r="F1591">
        <v>19</v>
      </c>
      <c r="G1591" t="str">
        <f>_xlfn.XLOOKUP(C1591,Employee_Master!A:A,Employee_Master!B:B)</f>
        <v>Rahul Yadav</v>
      </c>
      <c r="H1591" t="str">
        <f>_xlfn.XLOOKUP(D1591,Product_Master!A:A,Product_Master!B:B)</f>
        <v>Office Chair 45</v>
      </c>
      <c r="I1591">
        <f>_xlfn.XLOOKUP(D1591,Product_Master!A:A,Product_Master!D:D)</f>
        <v>7000</v>
      </c>
      <c r="J1591">
        <f t="shared" si="24"/>
        <v>133000</v>
      </c>
      <c r="K1591" t="str">
        <f>_xlfn.XLOOKUP(D1591,Product_Master!A:A,Product_Master!C:C)</f>
        <v>Furniture</v>
      </c>
      <c r="L1591" t="str">
        <f>_xlfn.XLOOKUP(C1591,Employee_Master!A:A,Employee_Master!B:B)</f>
        <v>Rahul Yadav</v>
      </c>
    </row>
    <row r="1592" spans="1:12" x14ac:dyDescent="0.3">
      <c r="A1592" t="s">
        <v>1868</v>
      </c>
      <c r="B1592" s="1">
        <v>45902</v>
      </c>
      <c r="C1592" t="s">
        <v>55</v>
      </c>
      <c r="D1592" t="s">
        <v>212</v>
      </c>
      <c r="E1592" t="s">
        <v>275</v>
      </c>
      <c r="F1592">
        <v>14</v>
      </c>
      <c r="G1592" t="str">
        <f>_xlfn.XLOOKUP(C1592,Employee_Master!A:A,Employee_Master!B:B)</f>
        <v>Rahul Gupta</v>
      </c>
      <c r="H1592" t="str">
        <f>_xlfn.XLOOKUP(D1592,Product_Master!A:A,Product_Master!B:B)</f>
        <v>Mouse 22</v>
      </c>
      <c r="I1592">
        <f>_xlfn.XLOOKUP(D1592,Product_Master!A:A,Product_Master!D:D)</f>
        <v>500</v>
      </c>
      <c r="J1592">
        <f t="shared" si="24"/>
        <v>7000</v>
      </c>
      <c r="K1592" t="str">
        <f>_xlfn.XLOOKUP(D1592,Product_Master!A:A,Product_Master!C:C)</f>
        <v>Electronics</v>
      </c>
      <c r="L1592" t="str">
        <f>_xlfn.XLOOKUP(C1592,Employee_Master!A:A,Employee_Master!B:B)</f>
        <v>Rahul Gupta</v>
      </c>
    </row>
    <row r="1593" spans="1:12" x14ac:dyDescent="0.3">
      <c r="A1593" t="s">
        <v>1869</v>
      </c>
      <c r="B1593" s="1">
        <v>45788</v>
      </c>
      <c r="C1593" t="s">
        <v>139</v>
      </c>
      <c r="D1593" t="s">
        <v>240</v>
      </c>
      <c r="E1593" t="s">
        <v>275</v>
      </c>
      <c r="F1593">
        <v>20</v>
      </c>
      <c r="G1593" t="str">
        <f>_xlfn.XLOOKUP(C1593,Employee_Master!A:A,Employee_Master!B:B)</f>
        <v>Sneha Verma</v>
      </c>
      <c r="H1593" t="str">
        <f>_xlfn.XLOOKUP(D1593,Product_Master!A:A,Product_Master!B:B)</f>
        <v>Desk 36</v>
      </c>
      <c r="I1593">
        <f>_xlfn.XLOOKUP(D1593,Product_Master!A:A,Product_Master!D:D)</f>
        <v>12000</v>
      </c>
      <c r="J1593">
        <f t="shared" si="24"/>
        <v>240000</v>
      </c>
      <c r="K1593" t="str">
        <f>_xlfn.XLOOKUP(D1593,Product_Master!A:A,Product_Master!C:C)</f>
        <v>Furniture</v>
      </c>
      <c r="L1593" t="str">
        <f>_xlfn.XLOOKUP(C1593,Employee_Master!A:A,Employee_Master!B:B)</f>
        <v>Sneha Verma</v>
      </c>
    </row>
    <row r="1594" spans="1:12" x14ac:dyDescent="0.3">
      <c r="A1594" t="s">
        <v>1870</v>
      </c>
      <c r="B1594" s="1">
        <v>45901</v>
      </c>
      <c r="C1594" t="s">
        <v>132</v>
      </c>
      <c r="D1594" t="s">
        <v>183</v>
      </c>
      <c r="E1594" t="s">
        <v>281</v>
      </c>
      <c r="F1594">
        <v>3</v>
      </c>
      <c r="G1594" t="str">
        <f>_xlfn.XLOOKUP(C1594,Employee_Master!A:A,Employee_Master!B:B)</f>
        <v>Anjali Kumar</v>
      </c>
      <c r="H1594" t="str">
        <f>_xlfn.XLOOKUP(D1594,Product_Master!A:A,Product_Master!B:B)</f>
        <v>Notebook 8</v>
      </c>
      <c r="I1594">
        <f>_xlfn.XLOOKUP(D1594,Product_Master!A:A,Product_Master!D:D)</f>
        <v>100</v>
      </c>
      <c r="J1594">
        <f t="shared" si="24"/>
        <v>300</v>
      </c>
      <c r="K1594" t="str">
        <f>_xlfn.XLOOKUP(D1594,Product_Master!A:A,Product_Master!C:C)</f>
        <v>Office Supplies</v>
      </c>
      <c r="L1594" t="str">
        <f>_xlfn.XLOOKUP(C1594,Employee_Master!A:A,Employee_Master!B:B)</f>
        <v>Anjali Kumar</v>
      </c>
    </row>
    <row r="1595" spans="1:12" x14ac:dyDescent="0.3">
      <c r="A1595" t="s">
        <v>1871</v>
      </c>
      <c r="B1595" s="1">
        <v>45712</v>
      </c>
      <c r="C1595" t="s">
        <v>57</v>
      </c>
      <c r="D1595" t="s">
        <v>202</v>
      </c>
      <c r="E1595" t="s">
        <v>281</v>
      </c>
      <c r="F1595">
        <v>19</v>
      </c>
      <c r="G1595" t="str">
        <f>_xlfn.XLOOKUP(C1595,Employee_Master!A:A,Employee_Master!B:B)</f>
        <v>Neha Sharma</v>
      </c>
      <c r="H1595" t="str">
        <f>_xlfn.XLOOKUP(D1595,Product_Master!A:A,Product_Master!B:B)</f>
        <v>Cabinet 17</v>
      </c>
      <c r="I1595">
        <f>_xlfn.XLOOKUP(D1595,Product_Master!A:A,Product_Master!D:D)</f>
        <v>10000</v>
      </c>
      <c r="J1595">
        <f t="shared" si="24"/>
        <v>190000</v>
      </c>
      <c r="K1595" t="str">
        <f>_xlfn.XLOOKUP(D1595,Product_Master!A:A,Product_Master!C:C)</f>
        <v>Furniture</v>
      </c>
      <c r="L1595" t="str">
        <f>_xlfn.XLOOKUP(C1595,Employee_Master!A:A,Employee_Master!B:B)</f>
        <v>Neha Sharma</v>
      </c>
    </row>
    <row r="1596" spans="1:12" x14ac:dyDescent="0.3">
      <c r="A1596" t="s">
        <v>1872</v>
      </c>
      <c r="B1596" s="1">
        <v>46002</v>
      </c>
      <c r="C1596" t="s">
        <v>81</v>
      </c>
      <c r="D1596" t="s">
        <v>252</v>
      </c>
      <c r="E1596" t="s">
        <v>275</v>
      </c>
      <c r="F1596">
        <v>14</v>
      </c>
      <c r="G1596" t="str">
        <f>_xlfn.XLOOKUP(C1596,Employee_Master!A:A,Employee_Master!B:B)</f>
        <v>Priya Verma</v>
      </c>
      <c r="H1596" t="str">
        <f>_xlfn.XLOOKUP(D1596,Product_Master!A:A,Product_Master!B:B)</f>
        <v>Mouse 42</v>
      </c>
      <c r="I1596">
        <f>_xlfn.XLOOKUP(D1596,Product_Master!A:A,Product_Master!D:D)</f>
        <v>500</v>
      </c>
      <c r="J1596">
        <f t="shared" si="24"/>
        <v>7000</v>
      </c>
      <c r="K1596" t="str">
        <f>_xlfn.XLOOKUP(D1596,Product_Master!A:A,Product_Master!C:C)</f>
        <v>Electronics</v>
      </c>
      <c r="L1596" t="str">
        <f>_xlfn.XLOOKUP(C1596,Employee_Master!A:A,Employee_Master!B:B)</f>
        <v>Priya Verma</v>
      </c>
    </row>
    <row r="1597" spans="1:12" x14ac:dyDescent="0.3">
      <c r="A1597" t="s">
        <v>1873</v>
      </c>
      <c r="B1597" s="1">
        <v>45778</v>
      </c>
      <c r="C1597" t="s">
        <v>129</v>
      </c>
      <c r="D1597" t="s">
        <v>254</v>
      </c>
      <c r="E1597" t="s">
        <v>290</v>
      </c>
      <c r="F1597">
        <v>11</v>
      </c>
      <c r="G1597" t="str">
        <f>_xlfn.XLOOKUP(C1597,Employee_Master!A:A,Employee_Master!B:B)</f>
        <v>Rohit Jain</v>
      </c>
      <c r="H1597" t="str">
        <f>_xlfn.XLOOKUP(D1597,Product_Master!A:A,Product_Master!B:B)</f>
        <v>Keyboard 43</v>
      </c>
      <c r="I1597">
        <f>_xlfn.XLOOKUP(D1597,Product_Master!A:A,Product_Master!D:D)</f>
        <v>1200</v>
      </c>
      <c r="J1597">
        <f t="shared" si="24"/>
        <v>13200</v>
      </c>
      <c r="K1597" t="str">
        <f>_xlfn.XLOOKUP(D1597,Product_Master!A:A,Product_Master!C:C)</f>
        <v>Electronics</v>
      </c>
      <c r="L1597" t="str">
        <f>_xlfn.XLOOKUP(C1597,Employee_Master!A:A,Employee_Master!B:B)</f>
        <v>Rohit Jain</v>
      </c>
    </row>
    <row r="1598" spans="1:12" x14ac:dyDescent="0.3">
      <c r="A1598" t="s">
        <v>1874</v>
      </c>
      <c r="B1598" s="1">
        <v>45721</v>
      </c>
      <c r="C1598" t="s">
        <v>133</v>
      </c>
      <c r="D1598" t="s">
        <v>250</v>
      </c>
      <c r="E1598" t="s">
        <v>281</v>
      </c>
      <c r="F1598">
        <v>6</v>
      </c>
      <c r="G1598" t="str">
        <f>_xlfn.XLOOKUP(C1598,Employee_Master!A:A,Employee_Master!B:B)</f>
        <v>Neha Sharma</v>
      </c>
      <c r="H1598" t="str">
        <f>_xlfn.XLOOKUP(D1598,Product_Master!A:A,Product_Master!B:B)</f>
        <v>Laptop 41</v>
      </c>
      <c r="I1598">
        <f>_xlfn.XLOOKUP(D1598,Product_Master!A:A,Product_Master!D:D)</f>
        <v>60000</v>
      </c>
      <c r="J1598">
        <f t="shared" si="24"/>
        <v>360000</v>
      </c>
      <c r="K1598" t="str">
        <f>_xlfn.XLOOKUP(D1598,Product_Master!A:A,Product_Master!C:C)</f>
        <v>Electronics</v>
      </c>
      <c r="L1598" t="str">
        <f>_xlfn.XLOOKUP(C1598,Employee_Master!A:A,Employee_Master!B:B)</f>
        <v>Neha Sharma</v>
      </c>
    </row>
    <row r="1599" spans="1:12" x14ac:dyDescent="0.3">
      <c r="A1599" t="s">
        <v>1875</v>
      </c>
      <c r="B1599" s="1">
        <v>45730</v>
      </c>
      <c r="C1599" t="s">
        <v>18</v>
      </c>
      <c r="D1599" t="s">
        <v>230</v>
      </c>
      <c r="E1599" t="s">
        <v>275</v>
      </c>
      <c r="F1599">
        <v>1</v>
      </c>
      <c r="G1599" t="str">
        <f>_xlfn.XLOOKUP(C1599,Employee_Master!A:A,Employee_Master!B:B)</f>
        <v>Pooja Verma</v>
      </c>
      <c r="H1599" t="str">
        <f>_xlfn.XLOOKUP(D1599,Product_Master!A:A,Product_Master!B:B)</f>
        <v>Laptop 31</v>
      </c>
      <c r="I1599">
        <f>_xlfn.XLOOKUP(D1599,Product_Master!A:A,Product_Master!D:D)</f>
        <v>60000</v>
      </c>
      <c r="J1599">
        <f t="shared" si="24"/>
        <v>60000</v>
      </c>
      <c r="K1599" t="str">
        <f>_xlfn.XLOOKUP(D1599,Product_Master!A:A,Product_Master!C:C)</f>
        <v>Electronics</v>
      </c>
      <c r="L1599" t="str">
        <f>_xlfn.XLOOKUP(C1599,Employee_Master!A:A,Employee_Master!B:B)</f>
        <v>Pooja Verma</v>
      </c>
    </row>
    <row r="1600" spans="1:12" x14ac:dyDescent="0.3">
      <c r="A1600" t="s">
        <v>1876</v>
      </c>
      <c r="B1600" s="1">
        <v>45838</v>
      </c>
      <c r="C1600" t="s">
        <v>38</v>
      </c>
      <c r="D1600" t="s">
        <v>242</v>
      </c>
      <c r="E1600" t="s">
        <v>290</v>
      </c>
      <c r="F1600">
        <v>13</v>
      </c>
      <c r="G1600" t="str">
        <f>_xlfn.XLOOKUP(C1600,Employee_Master!A:A,Employee_Master!B:B)</f>
        <v>Karan Gupta</v>
      </c>
      <c r="H1600" t="str">
        <f>_xlfn.XLOOKUP(D1600,Product_Master!A:A,Product_Master!B:B)</f>
        <v>Cabinet 37</v>
      </c>
      <c r="I1600">
        <f>_xlfn.XLOOKUP(D1600,Product_Master!A:A,Product_Master!D:D)</f>
        <v>10000</v>
      </c>
      <c r="J1600">
        <f t="shared" si="24"/>
        <v>130000</v>
      </c>
      <c r="K1600" t="str">
        <f>_xlfn.XLOOKUP(D1600,Product_Master!A:A,Product_Master!C:C)</f>
        <v>Furniture</v>
      </c>
      <c r="L1600" t="str">
        <f>_xlfn.XLOOKUP(C1600,Employee_Master!A:A,Employee_Master!B:B)</f>
        <v>Karan Gupta</v>
      </c>
    </row>
    <row r="1601" spans="1:12" x14ac:dyDescent="0.3">
      <c r="A1601" t="s">
        <v>1877</v>
      </c>
      <c r="B1601" s="1">
        <v>45804</v>
      </c>
      <c r="C1601" t="s">
        <v>51</v>
      </c>
      <c r="D1601" t="s">
        <v>208</v>
      </c>
      <c r="E1601" t="s">
        <v>277</v>
      </c>
      <c r="F1601">
        <v>14</v>
      </c>
      <c r="G1601" t="str">
        <f>_xlfn.XLOOKUP(C1601,Employee_Master!A:A,Employee_Master!B:B)</f>
        <v>Vikas Agarwal</v>
      </c>
      <c r="H1601" t="str">
        <f>_xlfn.XLOOKUP(D1601,Product_Master!A:A,Product_Master!B:B)</f>
        <v>Marker 20</v>
      </c>
      <c r="I1601">
        <f>_xlfn.XLOOKUP(D1601,Product_Master!A:A,Product_Master!D:D)</f>
        <v>50</v>
      </c>
      <c r="J1601">
        <f t="shared" si="24"/>
        <v>700</v>
      </c>
      <c r="K1601" t="str">
        <f>_xlfn.XLOOKUP(D1601,Product_Master!A:A,Product_Master!C:C)</f>
        <v>Office Supplies</v>
      </c>
      <c r="L1601" t="str">
        <f>_xlfn.XLOOKUP(C1601,Employee_Master!A:A,Employee_Master!B:B)</f>
        <v>Vikas Agarwal</v>
      </c>
    </row>
    <row r="1602" spans="1:12" x14ac:dyDescent="0.3">
      <c r="A1602" t="s">
        <v>1878</v>
      </c>
      <c r="B1602" s="1">
        <v>45912</v>
      </c>
      <c r="C1602" t="s">
        <v>27</v>
      </c>
      <c r="D1602" t="s">
        <v>194</v>
      </c>
      <c r="E1602" t="s">
        <v>290</v>
      </c>
      <c r="F1602">
        <v>10</v>
      </c>
      <c r="G1602" t="str">
        <f>_xlfn.XLOOKUP(C1602,Employee_Master!A:A,Employee_Master!B:B)</f>
        <v>Pooja Jain</v>
      </c>
      <c r="H1602" t="str">
        <f>_xlfn.XLOOKUP(D1602,Product_Master!A:A,Product_Master!B:B)</f>
        <v>Keyboard 13</v>
      </c>
      <c r="I1602">
        <f>_xlfn.XLOOKUP(D1602,Product_Master!A:A,Product_Master!D:D)</f>
        <v>1200</v>
      </c>
      <c r="J1602">
        <f t="shared" si="24"/>
        <v>12000</v>
      </c>
      <c r="K1602" t="str">
        <f>_xlfn.XLOOKUP(D1602,Product_Master!A:A,Product_Master!C:C)</f>
        <v>Electronics</v>
      </c>
      <c r="L1602" t="str">
        <f>_xlfn.XLOOKUP(C1602,Employee_Master!A:A,Employee_Master!B:B)</f>
        <v>Pooja Jain</v>
      </c>
    </row>
    <row r="1603" spans="1:12" x14ac:dyDescent="0.3">
      <c r="A1603" t="s">
        <v>1879</v>
      </c>
      <c r="B1603" s="1">
        <v>45785</v>
      </c>
      <c r="C1603" t="s">
        <v>107</v>
      </c>
      <c r="D1603" t="s">
        <v>258</v>
      </c>
      <c r="E1603" t="s">
        <v>290</v>
      </c>
      <c r="F1603">
        <v>1</v>
      </c>
      <c r="G1603" t="str">
        <f>_xlfn.XLOOKUP(C1603,Employee_Master!A:A,Employee_Master!B:B)</f>
        <v>Pooja Jain</v>
      </c>
      <c r="H1603" t="str">
        <f>_xlfn.XLOOKUP(D1603,Product_Master!A:A,Product_Master!B:B)</f>
        <v>Office Chair 45</v>
      </c>
      <c r="I1603">
        <f>_xlfn.XLOOKUP(D1603,Product_Master!A:A,Product_Master!D:D)</f>
        <v>7000</v>
      </c>
      <c r="J1603">
        <f t="shared" ref="J1603:J1666" si="25">F1603*I1603</f>
        <v>7000</v>
      </c>
      <c r="K1603" t="str">
        <f>_xlfn.XLOOKUP(D1603,Product_Master!A:A,Product_Master!C:C)</f>
        <v>Furniture</v>
      </c>
      <c r="L1603" t="str">
        <f>_xlfn.XLOOKUP(C1603,Employee_Master!A:A,Employee_Master!B:B)</f>
        <v>Pooja Jain</v>
      </c>
    </row>
    <row r="1604" spans="1:12" x14ac:dyDescent="0.3">
      <c r="A1604" t="s">
        <v>1880</v>
      </c>
      <c r="B1604" s="1">
        <v>45981</v>
      </c>
      <c r="C1604" t="s">
        <v>146</v>
      </c>
      <c r="D1604" t="s">
        <v>234</v>
      </c>
      <c r="E1604" t="s">
        <v>281</v>
      </c>
      <c r="F1604">
        <v>17</v>
      </c>
      <c r="G1604" t="str">
        <f>_xlfn.XLOOKUP(C1604,Employee_Master!A:A,Employee_Master!B:B)</f>
        <v>Rohit Sharma</v>
      </c>
      <c r="H1604" t="str">
        <f>_xlfn.XLOOKUP(D1604,Product_Master!A:A,Product_Master!B:B)</f>
        <v>Keyboard 33</v>
      </c>
      <c r="I1604">
        <f>_xlfn.XLOOKUP(D1604,Product_Master!A:A,Product_Master!D:D)</f>
        <v>1200</v>
      </c>
      <c r="J1604">
        <f t="shared" si="25"/>
        <v>20400</v>
      </c>
      <c r="K1604" t="str">
        <f>_xlfn.XLOOKUP(D1604,Product_Master!A:A,Product_Master!C:C)</f>
        <v>Electronics</v>
      </c>
      <c r="L1604" t="str">
        <f>_xlfn.XLOOKUP(C1604,Employee_Master!A:A,Employee_Master!B:B)</f>
        <v>Rohit Sharma</v>
      </c>
    </row>
    <row r="1605" spans="1:12" x14ac:dyDescent="0.3">
      <c r="A1605" t="s">
        <v>1881</v>
      </c>
      <c r="B1605" s="1">
        <v>45893</v>
      </c>
      <c r="C1605" t="s">
        <v>35</v>
      </c>
      <c r="D1605" t="s">
        <v>236</v>
      </c>
      <c r="E1605" t="s">
        <v>277</v>
      </c>
      <c r="F1605">
        <v>5</v>
      </c>
      <c r="G1605" t="str">
        <f>_xlfn.XLOOKUP(C1605,Employee_Master!A:A,Employee_Master!B:B)</f>
        <v>Rahul Yadav</v>
      </c>
      <c r="H1605" t="str">
        <f>_xlfn.XLOOKUP(D1605,Product_Master!A:A,Product_Master!B:B)</f>
        <v>Monitor 34</v>
      </c>
      <c r="I1605">
        <f>_xlfn.XLOOKUP(D1605,Product_Master!A:A,Product_Master!D:D)</f>
        <v>15000</v>
      </c>
      <c r="J1605">
        <f t="shared" si="25"/>
        <v>75000</v>
      </c>
      <c r="K1605" t="str">
        <f>_xlfn.XLOOKUP(D1605,Product_Master!A:A,Product_Master!C:C)</f>
        <v>Electronics</v>
      </c>
      <c r="L1605" t="str">
        <f>_xlfn.XLOOKUP(C1605,Employee_Master!A:A,Employee_Master!B:B)</f>
        <v>Rahul Yadav</v>
      </c>
    </row>
    <row r="1606" spans="1:12" x14ac:dyDescent="0.3">
      <c r="A1606" t="s">
        <v>1882</v>
      </c>
      <c r="B1606" s="1">
        <v>46022</v>
      </c>
      <c r="C1606" t="s">
        <v>158</v>
      </c>
      <c r="D1606" t="s">
        <v>242</v>
      </c>
      <c r="E1606" t="s">
        <v>277</v>
      </c>
      <c r="F1606">
        <v>6</v>
      </c>
      <c r="G1606" t="str">
        <f>_xlfn.XLOOKUP(C1606,Employee_Master!A:A,Employee_Master!B:B)</f>
        <v>Rohit Yadav</v>
      </c>
      <c r="H1606" t="str">
        <f>_xlfn.XLOOKUP(D1606,Product_Master!A:A,Product_Master!B:B)</f>
        <v>Cabinet 37</v>
      </c>
      <c r="I1606">
        <f>_xlfn.XLOOKUP(D1606,Product_Master!A:A,Product_Master!D:D)</f>
        <v>10000</v>
      </c>
      <c r="J1606">
        <f t="shared" si="25"/>
        <v>60000</v>
      </c>
      <c r="K1606" t="str">
        <f>_xlfn.XLOOKUP(D1606,Product_Master!A:A,Product_Master!C:C)</f>
        <v>Furniture</v>
      </c>
      <c r="L1606" t="str">
        <f>_xlfn.XLOOKUP(C1606,Employee_Master!A:A,Employee_Master!B:B)</f>
        <v>Rohit Yadav</v>
      </c>
    </row>
    <row r="1607" spans="1:12" x14ac:dyDescent="0.3">
      <c r="A1607" t="s">
        <v>1883</v>
      </c>
      <c r="B1607" s="1">
        <v>46007</v>
      </c>
      <c r="C1607" t="s">
        <v>16</v>
      </c>
      <c r="D1607" t="s">
        <v>226</v>
      </c>
      <c r="E1607" t="s">
        <v>275</v>
      </c>
      <c r="F1607">
        <v>4</v>
      </c>
      <c r="G1607" t="str">
        <f>_xlfn.XLOOKUP(C1607,Employee_Master!A:A,Employee_Master!B:B)</f>
        <v>Priya Kumar</v>
      </c>
      <c r="H1607" t="str">
        <f>_xlfn.XLOOKUP(D1607,Product_Master!A:A,Product_Master!B:B)</f>
        <v>Printer Paper 29</v>
      </c>
      <c r="I1607">
        <f>_xlfn.XLOOKUP(D1607,Product_Master!A:A,Product_Master!D:D)</f>
        <v>300</v>
      </c>
      <c r="J1607">
        <f t="shared" si="25"/>
        <v>1200</v>
      </c>
      <c r="K1607" t="str">
        <f>_xlfn.XLOOKUP(D1607,Product_Master!A:A,Product_Master!C:C)</f>
        <v>Office Supplies</v>
      </c>
      <c r="L1607" t="str">
        <f>_xlfn.XLOOKUP(C1607,Employee_Master!A:A,Employee_Master!B:B)</f>
        <v>Priya Kumar</v>
      </c>
    </row>
    <row r="1608" spans="1:12" x14ac:dyDescent="0.3">
      <c r="A1608" t="s">
        <v>1884</v>
      </c>
      <c r="B1608" s="1">
        <v>45852</v>
      </c>
      <c r="C1608" t="s">
        <v>133</v>
      </c>
      <c r="D1608" t="s">
        <v>262</v>
      </c>
      <c r="E1608" t="s">
        <v>281</v>
      </c>
      <c r="F1608">
        <v>12</v>
      </c>
      <c r="G1608" t="str">
        <f>_xlfn.XLOOKUP(C1608,Employee_Master!A:A,Employee_Master!B:B)</f>
        <v>Neha Sharma</v>
      </c>
      <c r="H1608" t="str">
        <f>_xlfn.XLOOKUP(D1608,Product_Master!A:A,Product_Master!B:B)</f>
        <v>Cabinet 47</v>
      </c>
      <c r="I1608">
        <f>_xlfn.XLOOKUP(D1608,Product_Master!A:A,Product_Master!D:D)</f>
        <v>10000</v>
      </c>
      <c r="J1608">
        <f t="shared" si="25"/>
        <v>120000</v>
      </c>
      <c r="K1608" t="str">
        <f>_xlfn.XLOOKUP(D1608,Product_Master!A:A,Product_Master!C:C)</f>
        <v>Furniture</v>
      </c>
      <c r="L1608" t="str">
        <f>_xlfn.XLOOKUP(C1608,Employee_Master!A:A,Employee_Master!B:B)</f>
        <v>Neha Sharma</v>
      </c>
    </row>
    <row r="1609" spans="1:12" x14ac:dyDescent="0.3">
      <c r="A1609" t="s">
        <v>1885</v>
      </c>
      <c r="B1609" s="1">
        <v>45909</v>
      </c>
      <c r="C1609" t="s">
        <v>98</v>
      </c>
      <c r="D1609" t="s">
        <v>242</v>
      </c>
      <c r="E1609" t="s">
        <v>281</v>
      </c>
      <c r="F1609">
        <v>1</v>
      </c>
      <c r="G1609" t="str">
        <f>_xlfn.XLOOKUP(C1609,Employee_Master!A:A,Employee_Master!B:B)</f>
        <v>Vikas Yadav</v>
      </c>
      <c r="H1609" t="str">
        <f>_xlfn.XLOOKUP(D1609,Product_Master!A:A,Product_Master!B:B)</f>
        <v>Cabinet 37</v>
      </c>
      <c r="I1609">
        <f>_xlfn.XLOOKUP(D1609,Product_Master!A:A,Product_Master!D:D)</f>
        <v>10000</v>
      </c>
      <c r="J1609">
        <f t="shared" si="25"/>
        <v>10000</v>
      </c>
      <c r="K1609" t="str">
        <f>_xlfn.XLOOKUP(D1609,Product_Master!A:A,Product_Master!C:C)</f>
        <v>Furniture</v>
      </c>
      <c r="L1609" t="str">
        <f>_xlfn.XLOOKUP(C1609,Employee_Master!A:A,Employee_Master!B:B)</f>
        <v>Vikas Yadav</v>
      </c>
    </row>
    <row r="1610" spans="1:12" x14ac:dyDescent="0.3">
      <c r="A1610" t="s">
        <v>1886</v>
      </c>
      <c r="B1610" s="1">
        <v>46021</v>
      </c>
      <c r="C1610" t="s">
        <v>75</v>
      </c>
      <c r="D1610" t="s">
        <v>226</v>
      </c>
      <c r="E1610" t="s">
        <v>275</v>
      </c>
      <c r="F1610">
        <v>18</v>
      </c>
      <c r="G1610" t="str">
        <f>_xlfn.XLOOKUP(C1610,Employee_Master!A:A,Employee_Master!B:B)</f>
        <v>Vikas Sharma</v>
      </c>
      <c r="H1610" t="str">
        <f>_xlfn.XLOOKUP(D1610,Product_Master!A:A,Product_Master!B:B)</f>
        <v>Printer Paper 29</v>
      </c>
      <c r="I1610">
        <f>_xlfn.XLOOKUP(D1610,Product_Master!A:A,Product_Master!D:D)</f>
        <v>300</v>
      </c>
      <c r="J1610">
        <f t="shared" si="25"/>
        <v>5400</v>
      </c>
      <c r="K1610" t="str">
        <f>_xlfn.XLOOKUP(D1610,Product_Master!A:A,Product_Master!C:C)</f>
        <v>Office Supplies</v>
      </c>
      <c r="L1610" t="str">
        <f>_xlfn.XLOOKUP(C1610,Employee_Master!A:A,Employee_Master!B:B)</f>
        <v>Vikas Sharma</v>
      </c>
    </row>
    <row r="1611" spans="1:12" x14ac:dyDescent="0.3">
      <c r="A1611" t="s">
        <v>1887</v>
      </c>
      <c r="B1611" s="1">
        <v>45955</v>
      </c>
      <c r="C1611" t="s">
        <v>69</v>
      </c>
      <c r="D1611" t="s">
        <v>248</v>
      </c>
      <c r="E1611" t="s">
        <v>275</v>
      </c>
      <c r="F1611">
        <v>3</v>
      </c>
      <c r="G1611" t="str">
        <f>_xlfn.XLOOKUP(C1611,Employee_Master!A:A,Employee_Master!B:B)</f>
        <v>Amit Verma</v>
      </c>
      <c r="H1611" t="str">
        <f>_xlfn.XLOOKUP(D1611,Product_Master!A:A,Product_Master!B:B)</f>
        <v>Marker 40</v>
      </c>
      <c r="I1611">
        <f>_xlfn.XLOOKUP(D1611,Product_Master!A:A,Product_Master!D:D)</f>
        <v>50</v>
      </c>
      <c r="J1611">
        <f t="shared" si="25"/>
        <v>150</v>
      </c>
      <c r="K1611" t="str">
        <f>_xlfn.XLOOKUP(D1611,Product_Master!A:A,Product_Master!C:C)</f>
        <v>Office Supplies</v>
      </c>
      <c r="L1611" t="str">
        <f>_xlfn.XLOOKUP(C1611,Employee_Master!A:A,Employee_Master!B:B)</f>
        <v>Amit Verma</v>
      </c>
    </row>
    <row r="1612" spans="1:12" x14ac:dyDescent="0.3">
      <c r="A1612" t="s">
        <v>1888</v>
      </c>
      <c r="B1612" s="1">
        <v>45666</v>
      </c>
      <c r="C1612" t="s">
        <v>10</v>
      </c>
      <c r="D1612" t="s">
        <v>167</v>
      </c>
      <c r="E1612" t="s">
        <v>281</v>
      </c>
      <c r="F1612">
        <v>19</v>
      </c>
      <c r="G1612" t="str">
        <f>_xlfn.XLOOKUP(C1612,Employee_Master!A:A,Employee_Master!B:B)</f>
        <v>Karan Yadav</v>
      </c>
      <c r="H1612" t="str">
        <f>_xlfn.XLOOKUP(D1612,Product_Master!A:A,Product_Master!B:B)</f>
        <v>Laptop 1</v>
      </c>
      <c r="I1612">
        <f>_xlfn.XLOOKUP(D1612,Product_Master!A:A,Product_Master!D:D)</f>
        <v>60000</v>
      </c>
      <c r="J1612">
        <f t="shared" si="25"/>
        <v>1140000</v>
      </c>
      <c r="K1612" t="str">
        <f>_xlfn.XLOOKUP(D1612,Product_Master!A:A,Product_Master!C:C)</f>
        <v>Electronics</v>
      </c>
      <c r="L1612" t="str">
        <f>_xlfn.XLOOKUP(C1612,Employee_Master!A:A,Employee_Master!B:B)</f>
        <v>Karan Yadav</v>
      </c>
    </row>
    <row r="1613" spans="1:12" x14ac:dyDescent="0.3">
      <c r="A1613" t="s">
        <v>1889</v>
      </c>
      <c r="B1613" s="1">
        <v>45885</v>
      </c>
      <c r="C1613" t="s">
        <v>79</v>
      </c>
      <c r="D1613" t="s">
        <v>212</v>
      </c>
      <c r="E1613" t="s">
        <v>277</v>
      </c>
      <c r="F1613">
        <v>11</v>
      </c>
      <c r="G1613" t="str">
        <f>_xlfn.XLOOKUP(C1613,Employee_Master!A:A,Employee_Master!B:B)</f>
        <v>Anjali Singh</v>
      </c>
      <c r="H1613" t="str">
        <f>_xlfn.XLOOKUP(D1613,Product_Master!A:A,Product_Master!B:B)</f>
        <v>Mouse 22</v>
      </c>
      <c r="I1613">
        <f>_xlfn.XLOOKUP(D1613,Product_Master!A:A,Product_Master!D:D)</f>
        <v>500</v>
      </c>
      <c r="J1613">
        <f t="shared" si="25"/>
        <v>5500</v>
      </c>
      <c r="K1613" t="str">
        <f>_xlfn.XLOOKUP(D1613,Product_Master!A:A,Product_Master!C:C)</f>
        <v>Electronics</v>
      </c>
      <c r="L1613" t="str">
        <f>_xlfn.XLOOKUP(C1613,Employee_Master!A:A,Employee_Master!B:B)</f>
        <v>Anjali Singh</v>
      </c>
    </row>
    <row r="1614" spans="1:12" x14ac:dyDescent="0.3">
      <c r="A1614" t="s">
        <v>1890</v>
      </c>
      <c r="B1614" s="1">
        <v>45829</v>
      </c>
      <c r="C1614" t="s">
        <v>69</v>
      </c>
      <c r="D1614" t="s">
        <v>208</v>
      </c>
      <c r="E1614" t="s">
        <v>290</v>
      </c>
      <c r="F1614">
        <v>6</v>
      </c>
      <c r="G1614" t="str">
        <f>_xlfn.XLOOKUP(C1614,Employee_Master!A:A,Employee_Master!B:B)</f>
        <v>Amit Verma</v>
      </c>
      <c r="H1614" t="str">
        <f>_xlfn.XLOOKUP(D1614,Product_Master!A:A,Product_Master!B:B)</f>
        <v>Marker 20</v>
      </c>
      <c r="I1614">
        <f>_xlfn.XLOOKUP(D1614,Product_Master!A:A,Product_Master!D:D)</f>
        <v>50</v>
      </c>
      <c r="J1614">
        <f t="shared" si="25"/>
        <v>300</v>
      </c>
      <c r="K1614" t="str">
        <f>_xlfn.XLOOKUP(D1614,Product_Master!A:A,Product_Master!C:C)</f>
        <v>Office Supplies</v>
      </c>
      <c r="L1614" t="str">
        <f>_xlfn.XLOOKUP(C1614,Employee_Master!A:A,Employee_Master!B:B)</f>
        <v>Amit Verma</v>
      </c>
    </row>
    <row r="1615" spans="1:12" x14ac:dyDescent="0.3">
      <c r="A1615" t="s">
        <v>1891</v>
      </c>
      <c r="B1615" s="1">
        <v>45685</v>
      </c>
      <c r="C1615" t="s">
        <v>66</v>
      </c>
      <c r="D1615" t="s">
        <v>228</v>
      </c>
      <c r="E1615" t="s">
        <v>290</v>
      </c>
      <c r="F1615">
        <v>1</v>
      </c>
      <c r="G1615" t="str">
        <f>_xlfn.XLOOKUP(C1615,Employee_Master!A:A,Employee_Master!B:B)</f>
        <v>Rohit Yadav</v>
      </c>
      <c r="H1615" t="str">
        <f>_xlfn.XLOOKUP(D1615,Product_Master!A:A,Product_Master!B:B)</f>
        <v>Marker 30</v>
      </c>
      <c r="I1615">
        <f>_xlfn.XLOOKUP(D1615,Product_Master!A:A,Product_Master!D:D)</f>
        <v>50</v>
      </c>
      <c r="J1615">
        <f t="shared" si="25"/>
        <v>50</v>
      </c>
      <c r="K1615" t="str">
        <f>_xlfn.XLOOKUP(D1615,Product_Master!A:A,Product_Master!C:C)</f>
        <v>Office Supplies</v>
      </c>
      <c r="L1615" t="str">
        <f>_xlfn.XLOOKUP(C1615,Employee_Master!A:A,Employee_Master!B:B)</f>
        <v>Rohit Yadav</v>
      </c>
    </row>
    <row r="1616" spans="1:12" x14ac:dyDescent="0.3">
      <c r="A1616" t="s">
        <v>1892</v>
      </c>
      <c r="B1616" s="1">
        <v>46000</v>
      </c>
      <c r="C1616" t="s">
        <v>57</v>
      </c>
      <c r="D1616" t="s">
        <v>194</v>
      </c>
      <c r="E1616" t="s">
        <v>281</v>
      </c>
      <c r="F1616">
        <v>10</v>
      </c>
      <c r="G1616" t="str">
        <f>_xlfn.XLOOKUP(C1616,Employee_Master!A:A,Employee_Master!B:B)</f>
        <v>Neha Sharma</v>
      </c>
      <c r="H1616" t="str">
        <f>_xlfn.XLOOKUP(D1616,Product_Master!A:A,Product_Master!B:B)</f>
        <v>Keyboard 13</v>
      </c>
      <c r="I1616">
        <f>_xlfn.XLOOKUP(D1616,Product_Master!A:A,Product_Master!D:D)</f>
        <v>1200</v>
      </c>
      <c r="J1616">
        <f t="shared" si="25"/>
        <v>12000</v>
      </c>
      <c r="K1616" t="str">
        <f>_xlfn.XLOOKUP(D1616,Product_Master!A:A,Product_Master!C:C)</f>
        <v>Electronics</v>
      </c>
      <c r="L1616" t="str">
        <f>_xlfn.XLOOKUP(C1616,Employee_Master!A:A,Employee_Master!B:B)</f>
        <v>Neha Sharma</v>
      </c>
    </row>
    <row r="1617" spans="1:12" x14ac:dyDescent="0.3">
      <c r="A1617" t="s">
        <v>1893</v>
      </c>
      <c r="B1617" s="1">
        <v>45979</v>
      </c>
      <c r="C1617" t="s">
        <v>153</v>
      </c>
      <c r="D1617" t="s">
        <v>256</v>
      </c>
      <c r="E1617" t="s">
        <v>277</v>
      </c>
      <c r="F1617">
        <v>16</v>
      </c>
      <c r="G1617" t="str">
        <f>_xlfn.XLOOKUP(C1617,Employee_Master!A:A,Employee_Master!B:B)</f>
        <v>Rohit Kumar</v>
      </c>
      <c r="H1617" t="str">
        <f>_xlfn.XLOOKUP(D1617,Product_Master!A:A,Product_Master!B:B)</f>
        <v>Monitor 44</v>
      </c>
      <c r="I1617">
        <f>_xlfn.XLOOKUP(D1617,Product_Master!A:A,Product_Master!D:D)</f>
        <v>15000</v>
      </c>
      <c r="J1617">
        <f t="shared" si="25"/>
        <v>240000</v>
      </c>
      <c r="K1617" t="str">
        <f>_xlfn.XLOOKUP(D1617,Product_Master!A:A,Product_Master!C:C)</f>
        <v>Electronics</v>
      </c>
      <c r="L1617" t="str">
        <f>_xlfn.XLOOKUP(C1617,Employee_Master!A:A,Employee_Master!B:B)</f>
        <v>Rohit Kumar</v>
      </c>
    </row>
    <row r="1618" spans="1:12" x14ac:dyDescent="0.3">
      <c r="A1618" t="s">
        <v>1894</v>
      </c>
      <c r="B1618" s="1">
        <v>45895</v>
      </c>
      <c r="C1618" t="s">
        <v>108</v>
      </c>
      <c r="D1618" t="s">
        <v>222</v>
      </c>
      <c r="E1618" t="s">
        <v>277</v>
      </c>
      <c r="F1618">
        <v>19</v>
      </c>
      <c r="G1618" t="str">
        <f>_xlfn.XLOOKUP(C1618,Employee_Master!A:A,Employee_Master!B:B)</f>
        <v>Priya Jain</v>
      </c>
      <c r="H1618" t="str">
        <f>_xlfn.XLOOKUP(D1618,Product_Master!A:A,Product_Master!B:B)</f>
        <v>Cabinet 27</v>
      </c>
      <c r="I1618">
        <f>_xlfn.XLOOKUP(D1618,Product_Master!A:A,Product_Master!D:D)</f>
        <v>10000</v>
      </c>
      <c r="J1618">
        <f t="shared" si="25"/>
        <v>190000</v>
      </c>
      <c r="K1618" t="str">
        <f>_xlfn.XLOOKUP(D1618,Product_Master!A:A,Product_Master!C:C)</f>
        <v>Furniture</v>
      </c>
      <c r="L1618" t="str">
        <f>_xlfn.XLOOKUP(C1618,Employee_Master!A:A,Employee_Master!B:B)</f>
        <v>Priya Jain</v>
      </c>
    </row>
    <row r="1619" spans="1:12" x14ac:dyDescent="0.3">
      <c r="A1619" t="s">
        <v>1895</v>
      </c>
      <c r="B1619" s="1">
        <v>45789</v>
      </c>
      <c r="C1619" t="s">
        <v>73</v>
      </c>
      <c r="D1619" t="s">
        <v>234</v>
      </c>
      <c r="E1619" t="s">
        <v>281</v>
      </c>
      <c r="F1619">
        <v>14</v>
      </c>
      <c r="G1619" t="str">
        <f>_xlfn.XLOOKUP(C1619,Employee_Master!A:A,Employee_Master!B:B)</f>
        <v>Sneha Jain</v>
      </c>
      <c r="H1619" t="str">
        <f>_xlfn.XLOOKUP(D1619,Product_Master!A:A,Product_Master!B:B)</f>
        <v>Keyboard 33</v>
      </c>
      <c r="I1619">
        <f>_xlfn.XLOOKUP(D1619,Product_Master!A:A,Product_Master!D:D)</f>
        <v>1200</v>
      </c>
      <c r="J1619">
        <f t="shared" si="25"/>
        <v>16800</v>
      </c>
      <c r="K1619" t="str">
        <f>_xlfn.XLOOKUP(D1619,Product_Master!A:A,Product_Master!C:C)</f>
        <v>Electronics</v>
      </c>
      <c r="L1619" t="str">
        <f>_xlfn.XLOOKUP(C1619,Employee_Master!A:A,Employee_Master!B:B)</f>
        <v>Sneha Jain</v>
      </c>
    </row>
    <row r="1620" spans="1:12" x14ac:dyDescent="0.3">
      <c r="A1620" t="s">
        <v>1896</v>
      </c>
      <c r="B1620" s="1">
        <v>45908</v>
      </c>
      <c r="C1620" t="s">
        <v>151</v>
      </c>
      <c r="D1620" t="s">
        <v>212</v>
      </c>
      <c r="E1620" t="s">
        <v>277</v>
      </c>
      <c r="F1620">
        <v>1</v>
      </c>
      <c r="G1620" t="str">
        <f>_xlfn.XLOOKUP(C1620,Employee_Master!A:A,Employee_Master!B:B)</f>
        <v>Neha Yadav</v>
      </c>
      <c r="H1620" t="str">
        <f>_xlfn.XLOOKUP(D1620,Product_Master!A:A,Product_Master!B:B)</f>
        <v>Mouse 22</v>
      </c>
      <c r="I1620">
        <f>_xlfn.XLOOKUP(D1620,Product_Master!A:A,Product_Master!D:D)</f>
        <v>500</v>
      </c>
      <c r="J1620">
        <f t="shared" si="25"/>
        <v>500</v>
      </c>
      <c r="K1620" t="str">
        <f>_xlfn.XLOOKUP(D1620,Product_Master!A:A,Product_Master!C:C)</f>
        <v>Electronics</v>
      </c>
      <c r="L1620" t="str">
        <f>_xlfn.XLOOKUP(C1620,Employee_Master!A:A,Employee_Master!B:B)</f>
        <v>Neha Yadav</v>
      </c>
    </row>
    <row r="1621" spans="1:12" x14ac:dyDescent="0.3">
      <c r="A1621" t="s">
        <v>1897</v>
      </c>
      <c r="B1621" s="1">
        <v>45664</v>
      </c>
      <c r="C1621" t="s">
        <v>132</v>
      </c>
      <c r="D1621" t="s">
        <v>220</v>
      </c>
      <c r="E1621" t="s">
        <v>281</v>
      </c>
      <c r="F1621">
        <v>16</v>
      </c>
      <c r="G1621" t="str">
        <f>_xlfn.XLOOKUP(C1621,Employee_Master!A:A,Employee_Master!B:B)</f>
        <v>Anjali Kumar</v>
      </c>
      <c r="H1621" t="str">
        <f>_xlfn.XLOOKUP(D1621,Product_Master!A:A,Product_Master!B:B)</f>
        <v>Desk 26</v>
      </c>
      <c r="I1621">
        <f>_xlfn.XLOOKUP(D1621,Product_Master!A:A,Product_Master!D:D)</f>
        <v>12000</v>
      </c>
      <c r="J1621">
        <f t="shared" si="25"/>
        <v>192000</v>
      </c>
      <c r="K1621" t="str">
        <f>_xlfn.XLOOKUP(D1621,Product_Master!A:A,Product_Master!C:C)</f>
        <v>Furniture</v>
      </c>
      <c r="L1621" t="str">
        <f>_xlfn.XLOOKUP(C1621,Employee_Master!A:A,Employee_Master!B:B)</f>
        <v>Anjali Kumar</v>
      </c>
    </row>
    <row r="1622" spans="1:12" x14ac:dyDescent="0.3">
      <c r="A1622" t="s">
        <v>1898</v>
      </c>
      <c r="B1622" s="1">
        <v>45748</v>
      </c>
      <c r="C1622" t="s">
        <v>65</v>
      </c>
      <c r="D1622" t="s">
        <v>242</v>
      </c>
      <c r="E1622" t="s">
        <v>281</v>
      </c>
      <c r="F1622">
        <v>15</v>
      </c>
      <c r="G1622" t="str">
        <f>_xlfn.XLOOKUP(C1622,Employee_Master!A:A,Employee_Master!B:B)</f>
        <v>Neha Mehta</v>
      </c>
      <c r="H1622" t="str">
        <f>_xlfn.XLOOKUP(D1622,Product_Master!A:A,Product_Master!B:B)</f>
        <v>Cabinet 37</v>
      </c>
      <c r="I1622">
        <f>_xlfn.XLOOKUP(D1622,Product_Master!A:A,Product_Master!D:D)</f>
        <v>10000</v>
      </c>
      <c r="J1622">
        <f t="shared" si="25"/>
        <v>150000</v>
      </c>
      <c r="K1622" t="str">
        <f>_xlfn.XLOOKUP(D1622,Product_Master!A:A,Product_Master!C:C)</f>
        <v>Furniture</v>
      </c>
      <c r="L1622" t="str">
        <f>_xlfn.XLOOKUP(C1622,Employee_Master!A:A,Employee_Master!B:B)</f>
        <v>Neha Mehta</v>
      </c>
    </row>
    <row r="1623" spans="1:12" x14ac:dyDescent="0.3">
      <c r="A1623" t="s">
        <v>1899</v>
      </c>
      <c r="B1623" s="1">
        <v>45794</v>
      </c>
      <c r="C1623" t="s">
        <v>105</v>
      </c>
      <c r="D1623" t="s">
        <v>212</v>
      </c>
      <c r="E1623" t="s">
        <v>277</v>
      </c>
      <c r="F1623">
        <v>11</v>
      </c>
      <c r="G1623" t="str">
        <f>_xlfn.XLOOKUP(C1623,Employee_Master!A:A,Employee_Master!B:B)</f>
        <v>Vikas Singh</v>
      </c>
      <c r="H1623" t="str">
        <f>_xlfn.XLOOKUP(D1623,Product_Master!A:A,Product_Master!B:B)</f>
        <v>Mouse 22</v>
      </c>
      <c r="I1623">
        <f>_xlfn.XLOOKUP(D1623,Product_Master!A:A,Product_Master!D:D)</f>
        <v>500</v>
      </c>
      <c r="J1623">
        <f t="shared" si="25"/>
        <v>5500</v>
      </c>
      <c r="K1623" t="str">
        <f>_xlfn.XLOOKUP(D1623,Product_Master!A:A,Product_Master!C:C)</f>
        <v>Electronics</v>
      </c>
      <c r="L1623" t="str">
        <f>_xlfn.XLOOKUP(C1623,Employee_Master!A:A,Employee_Master!B:B)</f>
        <v>Vikas Singh</v>
      </c>
    </row>
    <row r="1624" spans="1:12" x14ac:dyDescent="0.3">
      <c r="A1624" t="s">
        <v>1900</v>
      </c>
      <c r="B1624" s="1">
        <v>45981</v>
      </c>
      <c r="C1624" t="s">
        <v>72</v>
      </c>
      <c r="D1624" t="s">
        <v>174</v>
      </c>
      <c r="E1624" t="s">
        <v>281</v>
      </c>
      <c r="F1624">
        <v>18</v>
      </c>
      <c r="G1624" t="str">
        <f>_xlfn.XLOOKUP(C1624,Employee_Master!A:A,Employee_Master!B:B)</f>
        <v>Karan Yadav</v>
      </c>
      <c r="H1624" t="str">
        <f>_xlfn.XLOOKUP(D1624,Product_Master!A:A,Product_Master!B:B)</f>
        <v>Monitor 4</v>
      </c>
      <c r="I1624">
        <f>_xlfn.XLOOKUP(D1624,Product_Master!A:A,Product_Master!D:D)</f>
        <v>15000</v>
      </c>
      <c r="J1624">
        <f t="shared" si="25"/>
        <v>270000</v>
      </c>
      <c r="K1624" t="str">
        <f>_xlfn.XLOOKUP(D1624,Product_Master!A:A,Product_Master!C:C)</f>
        <v>Electronics</v>
      </c>
      <c r="L1624" t="str">
        <f>_xlfn.XLOOKUP(C1624,Employee_Master!A:A,Employee_Master!B:B)</f>
        <v>Karan Yadav</v>
      </c>
    </row>
    <row r="1625" spans="1:12" x14ac:dyDescent="0.3">
      <c r="A1625" t="s">
        <v>1901</v>
      </c>
      <c r="B1625" s="1">
        <v>45926</v>
      </c>
      <c r="C1625" t="s">
        <v>64</v>
      </c>
      <c r="D1625" t="s">
        <v>218</v>
      </c>
      <c r="E1625" t="s">
        <v>281</v>
      </c>
      <c r="F1625">
        <v>17</v>
      </c>
      <c r="G1625" t="str">
        <f>_xlfn.XLOOKUP(C1625,Employee_Master!A:A,Employee_Master!B:B)</f>
        <v>Anjali Jain</v>
      </c>
      <c r="H1625" t="str">
        <f>_xlfn.XLOOKUP(D1625,Product_Master!A:A,Product_Master!B:B)</f>
        <v>Office Chair 25</v>
      </c>
      <c r="I1625">
        <f>_xlfn.XLOOKUP(D1625,Product_Master!A:A,Product_Master!D:D)</f>
        <v>7000</v>
      </c>
      <c r="J1625">
        <f t="shared" si="25"/>
        <v>119000</v>
      </c>
      <c r="K1625" t="str">
        <f>_xlfn.XLOOKUP(D1625,Product_Master!A:A,Product_Master!C:C)</f>
        <v>Furniture</v>
      </c>
      <c r="L1625" t="str">
        <f>_xlfn.XLOOKUP(C1625,Employee_Master!A:A,Employee_Master!B:B)</f>
        <v>Anjali Jain</v>
      </c>
    </row>
    <row r="1626" spans="1:12" x14ac:dyDescent="0.3">
      <c r="A1626" t="s">
        <v>1902</v>
      </c>
      <c r="B1626" s="1">
        <v>45762</v>
      </c>
      <c r="C1626" t="s">
        <v>95</v>
      </c>
      <c r="D1626" t="s">
        <v>206</v>
      </c>
      <c r="E1626" t="s">
        <v>275</v>
      </c>
      <c r="F1626">
        <v>6</v>
      </c>
      <c r="G1626" t="str">
        <f>_xlfn.XLOOKUP(C1626,Employee_Master!A:A,Employee_Master!B:B)</f>
        <v>Neha Mehta</v>
      </c>
      <c r="H1626" t="str">
        <f>_xlfn.XLOOKUP(D1626,Product_Master!A:A,Product_Master!B:B)</f>
        <v>Printer Paper 19</v>
      </c>
      <c r="I1626">
        <f>_xlfn.XLOOKUP(D1626,Product_Master!A:A,Product_Master!D:D)</f>
        <v>300</v>
      </c>
      <c r="J1626">
        <f t="shared" si="25"/>
        <v>1800</v>
      </c>
      <c r="K1626" t="str">
        <f>_xlfn.XLOOKUP(D1626,Product_Master!A:A,Product_Master!C:C)</f>
        <v>Office Supplies</v>
      </c>
      <c r="L1626" t="str">
        <f>_xlfn.XLOOKUP(C1626,Employee_Master!A:A,Employee_Master!B:B)</f>
        <v>Neha Mehta</v>
      </c>
    </row>
    <row r="1627" spans="1:12" x14ac:dyDescent="0.3">
      <c r="A1627" t="s">
        <v>1903</v>
      </c>
      <c r="B1627" s="1">
        <v>45956</v>
      </c>
      <c r="C1627" t="s">
        <v>153</v>
      </c>
      <c r="D1627" t="s">
        <v>198</v>
      </c>
      <c r="E1627" t="s">
        <v>281</v>
      </c>
      <c r="F1627">
        <v>4</v>
      </c>
      <c r="G1627" t="str">
        <f>_xlfn.XLOOKUP(C1627,Employee_Master!A:A,Employee_Master!B:B)</f>
        <v>Rohit Kumar</v>
      </c>
      <c r="H1627" t="str">
        <f>_xlfn.XLOOKUP(D1627,Product_Master!A:A,Product_Master!B:B)</f>
        <v>Office Chair 15</v>
      </c>
      <c r="I1627">
        <f>_xlfn.XLOOKUP(D1627,Product_Master!A:A,Product_Master!D:D)</f>
        <v>7000</v>
      </c>
      <c r="J1627">
        <f t="shared" si="25"/>
        <v>28000</v>
      </c>
      <c r="K1627" t="str">
        <f>_xlfn.XLOOKUP(D1627,Product_Master!A:A,Product_Master!C:C)</f>
        <v>Furniture</v>
      </c>
      <c r="L1627" t="str">
        <f>_xlfn.XLOOKUP(C1627,Employee_Master!A:A,Employee_Master!B:B)</f>
        <v>Rohit Kumar</v>
      </c>
    </row>
    <row r="1628" spans="1:12" x14ac:dyDescent="0.3">
      <c r="A1628" t="s">
        <v>1904</v>
      </c>
      <c r="B1628" s="1">
        <v>45952</v>
      </c>
      <c r="C1628" t="s">
        <v>90</v>
      </c>
      <c r="D1628" t="s">
        <v>183</v>
      </c>
      <c r="E1628" t="s">
        <v>290</v>
      </c>
      <c r="F1628">
        <v>3</v>
      </c>
      <c r="G1628" t="str">
        <f>_xlfn.XLOOKUP(C1628,Employee_Master!A:A,Employee_Master!B:B)</f>
        <v>Rahul Singh</v>
      </c>
      <c r="H1628" t="str">
        <f>_xlfn.XLOOKUP(D1628,Product_Master!A:A,Product_Master!B:B)</f>
        <v>Notebook 8</v>
      </c>
      <c r="I1628">
        <f>_xlfn.XLOOKUP(D1628,Product_Master!A:A,Product_Master!D:D)</f>
        <v>100</v>
      </c>
      <c r="J1628">
        <f t="shared" si="25"/>
        <v>300</v>
      </c>
      <c r="K1628" t="str">
        <f>_xlfn.XLOOKUP(D1628,Product_Master!A:A,Product_Master!C:C)</f>
        <v>Office Supplies</v>
      </c>
      <c r="L1628" t="str">
        <f>_xlfn.XLOOKUP(C1628,Employee_Master!A:A,Employee_Master!B:B)</f>
        <v>Rahul Singh</v>
      </c>
    </row>
    <row r="1629" spans="1:12" x14ac:dyDescent="0.3">
      <c r="A1629" t="s">
        <v>1905</v>
      </c>
      <c r="B1629" s="1">
        <v>45707</v>
      </c>
      <c r="C1629" t="s">
        <v>136</v>
      </c>
      <c r="D1629" t="s">
        <v>258</v>
      </c>
      <c r="E1629" t="s">
        <v>277</v>
      </c>
      <c r="F1629">
        <v>5</v>
      </c>
      <c r="G1629" t="str">
        <f>_xlfn.XLOOKUP(C1629,Employee_Master!A:A,Employee_Master!B:B)</f>
        <v>Karan Yadav</v>
      </c>
      <c r="H1629" t="str">
        <f>_xlfn.XLOOKUP(D1629,Product_Master!A:A,Product_Master!B:B)</f>
        <v>Office Chair 45</v>
      </c>
      <c r="I1629">
        <f>_xlfn.XLOOKUP(D1629,Product_Master!A:A,Product_Master!D:D)</f>
        <v>7000</v>
      </c>
      <c r="J1629">
        <f t="shared" si="25"/>
        <v>35000</v>
      </c>
      <c r="K1629" t="str">
        <f>_xlfn.XLOOKUP(D1629,Product_Master!A:A,Product_Master!C:C)</f>
        <v>Furniture</v>
      </c>
      <c r="L1629" t="str">
        <f>_xlfn.XLOOKUP(C1629,Employee_Master!A:A,Employee_Master!B:B)</f>
        <v>Karan Yadav</v>
      </c>
    </row>
    <row r="1630" spans="1:12" x14ac:dyDescent="0.3">
      <c r="A1630" t="s">
        <v>1906</v>
      </c>
      <c r="B1630" s="1">
        <v>45888</v>
      </c>
      <c r="C1630" t="s">
        <v>139</v>
      </c>
      <c r="D1630" t="s">
        <v>210</v>
      </c>
      <c r="E1630" t="s">
        <v>277</v>
      </c>
      <c r="F1630">
        <v>18</v>
      </c>
      <c r="G1630" t="str">
        <f>_xlfn.XLOOKUP(C1630,Employee_Master!A:A,Employee_Master!B:B)</f>
        <v>Sneha Verma</v>
      </c>
      <c r="H1630" t="str">
        <f>_xlfn.XLOOKUP(D1630,Product_Master!A:A,Product_Master!B:B)</f>
        <v>Laptop 21</v>
      </c>
      <c r="I1630">
        <f>_xlfn.XLOOKUP(D1630,Product_Master!A:A,Product_Master!D:D)</f>
        <v>60000</v>
      </c>
      <c r="J1630">
        <f t="shared" si="25"/>
        <v>1080000</v>
      </c>
      <c r="K1630" t="str">
        <f>_xlfn.XLOOKUP(D1630,Product_Master!A:A,Product_Master!C:C)</f>
        <v>Electronics</v>
      </c>
      <c r="L1630" t="str">
        <f>_xlfn.XLOOKUP(C1630,Employee_Master!A:A,Employee_Master!B:B)</f>
        <v>Sneha Verma</v>
      </c>
    </row>
    <row r="1631" spans="1:12" x14ac:dyDescent="0.3">
      <c r="A1631" t="s">
        <v>1907</v>
      </c>
      <c r="B1631" s="1">
        <v>45859</v>
      </c>
      <c r="C1631" t="s">
        <v>161</v>
      </c>
      <c r="D1631" t="s">
        <v>238</v>
      </c>
      <c r="E1631" t="s">
        <v>277</v>
      </c>
      <c r="F1631">
        <v>9</v>
      </c>
      <c r="G1631" t="str">
        <f>_xlfn.XLOOKUP(C1631,Employee_Master!A:A,Employee_Master!B:B)</f>
        <v>Neha Patel</v>
      </c>
      <c r="H1631" t="str">
        <f>_xlfn.XLOOKUP(D1631,Product_Master!A:A,Product_Master!B:B)</f>
        <v>Office Chair 35</v>
      </c>
      <c r="I1631">
        <f>_xlfn.XLOOKUP(D1631,Product_Master!A:A,Product_Master!D:D)</f>
        <v>7000</v>
      </c>
      <c r="J1631">
        <f t="shared" si="25"/>
        <v>63000</v>
      </c>
      <c r="K1631" t="str">
        <f>_xlfn.XLOOKUP(D1631,Product_Master!A:A,Product_Master!C:C)</f>
        <v>Furniture</v>
      </c>
      <c r="L1631" t="str">
        <f>_xlfn.XLOOKUP(C1631,Employee_Master!A:A,Employee_Master!B:B)</f>
        <v>Neha Patel</v>
      </c>
    </row>
    <row r="1632" spans="1:12" x14ac:dyDescent="0.3">
      <c r="A1632" t="s">
        <v>1908</v>
      </c>
      <c r="B1632" s="1">
        <v>45771</v>
      </c>
      <c r="C1632" t="s">
        <v>127</v>
      </c>
      <c r="D1632" t="s">
        <v>194</v>
      </c>
      <c r="E1632" t="s">
        <v>290</v>
      </c>
      <c r="F1632">
        <v>15</v>
      </c>
      <c r="G1632" t="str">
        <f>_xlfn.XLOOKUP(C1632,Employee_Master!A:A,Employee_Master!B:B)</f>
        <v>Rahul Jain</v>
      </c>
      <c r="H1632" t="str">
        <f>_xlfn.XLOOKUP(D1632,Product_Master!A:A,Product_Master!B:B)</f>
        <v>Keyboard 13</v>
      </c>
      <c r="I1632">
        <f>_xlfn.XLOOKUP(D1632,Product_Master!A:A,Product_Master!D:D)</f>
        <v>1200</v>
      </c>
      <c r="J1632">
        <f t="shared" si="25"/>
        <v>18000</v>
      </c>
      <c r="K1632" t="str">
        <f>_xlfn.XLOOKUP(D1632,Product_Master!A:A,Product_Master!C:C)</f>
        <v>Electronics</v>
      </c>
      <c r="L1632" t="str">
        <f>_xlfn.XLOOKUP(C1632,Employee_Master!A:A,Employee_Master!B:B)</f>
        <v>Rahul Jain</v>
      </c>
    </row>
    <row r="1633" spans="1:12" x14ac:dyDescent="0.3">
      <c r="A1633" t="s">
        <v>1909</v>
      </c>
      <c r="B1633" s="1">
        <v>45889</v>
      </c>
      <c r="C1633" t="s">
        <v>45</v>
      </c>
      <c r="D1633" t="s">
        <v>244</v>
      </c>
      <c r="E1633" t="s">
        <v>290</v>
      </c>
      <c r="F1633">
        <v>15</v>
      </c>
      <c r="G1633" t="str">
        <f>_xlfn.XLOOKUP(C1633,Employee_Master!A:A,Employee_Master!B:B)</f>
        <v>Karan Verma</v>
      </c>
      <c r="H1633" t="str">
        <f>_xlfn.XLOOKUP(D1633,Product_Master!A:A,Product_Master!B:B)</f>
        <v>Notebook 38</v>
      </c>
      <c r="I1633">
        <f>_xlfn.XLOOKUP(D1633,Product_Master!A:A,Product_Master!D:D)</f>
        <v>100</v>
      </c>
      <c r="J1633">
        <f t="shared" si="25"/>
        <v>1500</v>
      </c>
      <c r="K1633" t="str">
        <f>_xlfn.XLOOKUP(D1633,Product_Master!A:A,Product_Master!C:C)</f>
        <v>Office Supplies</v>
      </c>
      <c r="L1633" t="str">
        <f>_xlfn.XLOOKUP(C1633,Employee_Master!A:A,Employee_Master!B:B)</f>
        <v>Karan Verma</v>
      </c>
    </row>
    <row r="1634" spans="1:12" x14ac:dyDescent="0.3">
      <c r="A1634" t="s">
        <v>1910</v>
      </c>
      <c r="B1634" s="1">
        <v>45716</v>
      </c>
      <c r="C1634" t="s">
        <v>155</v>
      </c>
      <c r="D1634" t="s">
        <v>260</v>
      </c>
      <c r="E1634" t="s">
        <v>290</v>
      </c>
      <c r="F1634">
        <v>19</v>
      </c>
      <c r="G1634" t="str">
        <f>_xlfn.XLOOKUP(C1634,Employee_Master!A:A,Employee_Master!B:B)</f>
        <v>Rahul Singh</v>
      </c>
      <c r="H1634" t="str">
        <f>_xlfn.XLOOKUP(D1634,Product_Master!A:A,Product_Master!B:B)</f>
        <v>Desk 46</v>
      </c>
      <c r="I1634">
        <f>_xlfn.XLOOKUP(D1634,Product_Master!A:A,Product_Master!D:D)</f>
        <v>12000</v>
      </c>
      <c r="J1634">
        <f t="shared" si="25"/>
        <v>228000</v>
      </c>
      <c r="K1634" t="str">
        <f>_xlfn.XLOOKUP(D1634,Product_Master!A:A,Product_Master!C:C)</f>
        <v>Furniture</v>
      </c>
      <c r="L1634" t="str">
        <f>_xlfn.XLOOKUP(C1634,Employee_Master!A:A,Employee_Master!B:B)</f>
        <v>Rahul Singh</v>
      </c>
    </row>
    <row r="1635" spans="1:12" x14ac:dyDescent="0.3">
      <c r="A1635" t="s">
        <v>1911</v>
      </c>
      <c r="B1635" s="1">
        <v>45990</v>
      </c>
      <c r="C1635" t="s">
        <v>110</v>
      </c>
      <c r="D1635" t="s">
        <v>186</v>
      </c>
      <c r="E1635" t="s">
        <v>275</v>
      </c>
      <c r="F1635">
        <v>19</v>
      </c>
      <c r="G1635" t="str">
        <f>_xlfn.XLOOKUP(C1635,Employee_Master!A:A,Employee_Master!B:B)</f>
        <v>Pooja Sharma</v>
      </c>
      <c r="H1635" t="str">
        <f>_xlfn.XLOOKUP(D1635,Product_Master!A:A,Product_Master!B:B)</f>
        <v>Printer Paper 9</v>
      </c>
      <c r="I1635">
        <f>_xlfn.XLOOKUP(D1635,Product_Master!A:A,Product_Master!D:D)</f>
        <v>300</v>
      </c>
      <c r="J1635">
        <f t="shared" si="25"/>
        <v>5700</v>
      </c>
      <c r="K1635" t="str">
        <f>_xlfn.XLOOKUP(D1635,Product_Master!A:A,Product_Master!C:C)</f>
        <v>Office Supplies</v>
      </c>
      <c r="L1635" t="str">
        <f>_xlfn.XLOOKUP(C1635,Employee_Master!A:A,Employee_Master!B:B)</f>
        <v>Pooja Sharma</v>
      </c>
    </row>
    <row r="1636" spans="1:12" x14ac:dyDescent="0.3">
      <c r="A1636" t="s">
        <v>1912</v>
      </c>
      <c r="B1636" s="1">
        <v>45873</v>
      </c>
      <c r="C1636" t="s">
        <v>45</v>
      </c>
      <c r="D1636" t="s">
        <v>246</v>
      </c>
      <c r="E1636" t="s">
        <v>290</v>
      </c>
      <c r="F1636">
        <v>15</v>
      </c>
      <c r="G1636" t="str">
        <f>_xlfn.XLOOKUP(C1636,Employee_Master!A:A,Employee_Master!B:B)</f>
        <v>Karan Verma</v>
      </c>
      <c r="H1636" t="str">
        <f>_xlfn.XLOOKUP(D1636,Product_Master!A:A,Product_Master!B:B)</f>
        <v>Printer Paper 39</v>
      </c>
      <c r="I1636">
        <f>_xlfn.XLOOKUP(D1636,Product_Master!A:A,Product_Master!D:D)</f>
        <v>300</v>
      </c>
      <c r="J1636">
        <f t="shared" si="25"/>
        <v>4500</v>
      </c>
      <c r="K1636" t="str">
        <f>_xlfn.XLOOKUP(D1636,Product_Master!A:A,Product_Master!C:C)</f>
        <v>Office Supplies</v>
      </c>
      <c r="L1636" t="str">
        <f>_xlfn.XLOOKUP(C1636,Employee_Master!A:A,Employee_Master!B:B)</f>
        <v>Karan Verma</v>
      </c>
    </row>
    <row r="1637" spans="1:12" x14ac:dyDescent="0.3">
      <c r="A1637" t="s">
        <v>1913</v>
      </c>
      <c r="B1637" s="1">
        <v>45913</v>
      </c>
      <c r="C1637" t="s">
        <v>20</v>
      </c>
      <c r="D1637" t="s">
        <v>256</v>
      </c>
      <c r="E1637" t="s">
        <v>290</v>
      </c>
      <c r="F1637">
        <v>15</v>
      </c>
      <c r="G1637" t="str">
        <f>_xlfn.XLOOKUP(C1637,Employee_Master!A:A,Employee_Master!B:B)</f>
        <v>Sneha Mehta</v>
      </c>
      <c r="H1637" t="str">
        <f>_xlfn.XLOOKUP(D1637,Product_Master!A:A,Product_Master!B:B)</f>
        <v>Monitor 44</v>
      </c>
      <c r="I1637">
        <f>_xlfn.XLOOKUP(D1637,Product_Master!A:A,Product_Master!D:D)</f>
        <v>15000</v>
      </c>
      <c r="J1637">
        <f t="shared" si="25"/>
        <v>225000</v>
      </c>
      <c r="K1637" t="str">
        <f>_xlfn.XLOOKUP(D1637,Product_Master!A:A,Product_Master!C:C)</f>
        <v>Electronics</v>
      </c>
      <c r="L1637" t="str">
        <f>_xlfn.XLOOKUP(C1637,Employee_Master!A:A,Employee_Master!B:B)</f>
        <v>Sneha Mehta</v>
      </c>
    </row>
    <row r="1638" spans="1:12" x14ac:dyDescent="0.3">
      <c r="A1638" t="s">
        <v>1914</v>
      </c>
      <c r="B1638" s="1">
        <v>45872</v>
      </c>
      <c r="C1638" t="s">
        <v>45</v>
      </c>
      <c r="D1638" t="s">
        <v>222</v>
      </c>
      <c r="E1638" t="s">
        <v>281</v>
      </c>
      <c r="F1638">
        <v>1</v>
      </c>
      <c r="G1638" t="str">
        <f>_xlfn.XLOOKUP(C1638,Employee_Master!A:A,Employee_Master!B:B)</f>
        <v>Karan Verma</v>
      </c>
      <c r="H1638" t="str">
        <f>_xlfn.XLOOKUP(D1638,Product_Master!A:A,Product_Master!B:B)</f>
        <v>Cabinet 27</v>
      </c>
      <c r="I1638">
        <f>_xlfn.XLOOKUP(D1638,Product_Master!A:A,Product_Master!D:D)</f>
        <v>10000</v>
      </c>
      <c r="J1638">
        <f t="shared" si="25"/>
        <v>10000</v>
      </c>
      <c r="K1638" t="str">
        <f>_xlfn.XLOOKUP(D1638,Product_Master!A:A,Product_Master!C:C)</f>
        <v>Furniture</v>
      </c>
      <c r="L1638" t="str">
        <f>_xlfn.XLOOKUP(C1638,Employee_Master!A:A,Employee_Master!B:B)</f>
        <v>Karan Verma</v>
      </c>
    </row>
    <row r="1639" spans="1:12" x14ac:dyDescent="0.3">
      <c r="A1639" t="s">
        <v>1915</v>
      </c>
      <c r="B1639" s="1">
        <v>45836</v>
      </c>
      <c r="C1639" t="s">
        <v>57</v>
      </c>
      <c r="D1639" t="s">
        <v>262</v>
      </c>
      <c r="E1639" t="s">
        <v>290</v>
      </c>
      <c r="F1639">
        <v>5</v>
      </c>
      <c r="G1639" t="str">
        <f>_xlfn.XLOOKUP(C1639,Employee_Master!A:A,Employee_Master!B:B)</f>
        <v>Neha Sharma</v>
      </c>
      <c r="H1639" t="str">
        <f>_xlfn.XLOOKUP(D1639,Product_Master!A:A,Product_Master!B:B)</f>
        <v>Cabinet 47</v>
      </c>
      <c r="I1639">
        <f>_xlfn.XLOOKUP(D1639,Product_Master!A:A,Product_Master!D:D)</f>
        <v>10000</v>
      </c>
      <c r="J1639">
        <f t="shared" si="25"/>
        <v>50000</v>
      </c>
      <c r="K1639" t="str">
        <f>_xlfn.XLOOKUP(D1639,Product_Master!A:A,Product_Master!C:C)</f>
        <v>Furniture</v>
      </c>
      <c r="L1639" t="str">
        <f>_xlfn.XLOOKUP(C1639,Employee_Master!A:A,Employee_Master!B:B)</f>
        <v>Neha Sharma</v>
      </c>
    </row>
    <row r="1640" spans="1:12" x14ac:dyDescent="0.3">
      <c r="A1640" t="s">
        <v>1916</v>
      </c>
      <c r="B1640" s="1">
        <v>45974</v>
      </c>
      <c r="C1640" t="s">
        <v>87</v>
      </c>
      <c r="D1640" t="s">
        <v>196</v>
      </c>
      <c r="E1640" t="s">
        <v>281</v>
      </c>
      <c r="F1640">
        <v>8</v>
      </c>
      <c r="G1640" t="str">
        <f>_xlfn.XLOOKUP(C1640,Employee_Master!A:A,Employee_Master!B:B)</f>
        <v>Rahul Sharma</v>
      </c>
      <c r="H1640" t="str">
        <f>_xlfn.XLOOKUP(D1640,Product_Master!A:A,Product_Master!B:B)</f>
        <v>Monitor 14</v>
      </c>
      <c r="I1640">
        <f>_xlfn.XLOOKUP(D1640,Product_Master!A:A,Product_Master!D:D)</f>
        <v>15000</v>
      </c>
      <c r="J1640">
        <f t="shared" si="25"/>
        <v>120000</v>
      </c>
      <c r="K1640" t="str">
        <f>_xlfn.XLOOKUP(D1640,Product_Master!A:A,Product_Master!C:C)</f>
        <v>Electronics</v>
      </c>
      <c r="L1640" t="str">
        <f>_xlfn.XLOOKUP(C1640,Employee_Master!A:A,Employee_Master!B:B)</f>
        <v>Rahul Sharma</v>
      </c>
    </row>
    <row r="1641" spans="1:12" x14ac:dyDescent="0.3">
      <c r="A1641" t="s">
        <v>1917</v>
      </c>
      <c r="B1641" s="1">
        <v>45797</v>
      </c>
      <c r="C1641" t="s">
        <v>39</v>
      </c>
      <c r="D1641" t="s">
        <v>181</v>
      </c>
      <c r="E1641" t="s">
        <v>277</v>
      </c>
      <c r="F1641">
        <v>19</v>
      </c>
      <c r="G1641" t="str">
        <f>_xlfn.XLOOKUP(C1641,Employee_Master!A:A,Employee_Master!B:B)</f>
        <v>Amit Agarwal</v>
      </c>
      <c r="H1641" t="str">
        <f>_xlfn.XLOOKUP(D1641,Product_Master!A:A,Product_Master!B:B)</f>
        <v>Cabinet 7</v>
      </c>
      <c r="I1641">
        <f>_xlfn.XLOOKUP(D1641,Product_Master!A:A,Product_Master!D:D)</f>
        <v>10000</v>
      </c>
      <c r="J1641">
        <f t="shared" si="25"/>
        <v>190000</v>
      </c>
      <c r="K1641" t="str">
        <f>_xlfn.XLOOKUP(D1641,Product_Master!A:A,Product_Master!C:C)</f>
        <v>Furniture</v>
      </c>
      <c r="L1641" t="str">
        <f>_xlfn.XLOOKUP(C1641,Employee_Master!A:A,Employee_Master!B:B)</f>
        <v>Amit Agarwal</v>
      </c>
    </row>
    <row r="1642" spans="1:12" x14ac:dyDescent="0.3">
      <c r="A1642" t="s">
        <v>1918</v>
      </c>
      <c r="B1642" s="1">
        <v>45753</v>
      </c>
      <c r="C1642" t="s">
        <v>75</v>
      </c>
      <c r="D1642" t="s">
        <v>212</v>
      </c>
      <c r="E1642" t="s">
        <v>275</v>
      </c>
      <c r="F1642">
        <v>2</v>
      </c>
      <c r="G1642" t="str">
        <f>_xlfn.XLOOKUP(C1642,Employee_Master!A:A,Employee_Master!B:B)</f>
        <v>Vikas Sharma</v>
      </c>
      <c r="H1642" t="str">
        <f>_xlfn.XLOOKUP(D1642,Product_Master!A:A,Product_Master!B:B)</f>
        <v>Mouse 22</v>
      </c>
      <c r="I1642">
        <f>_xlfn.XLOOKUP(D1642,Product_Master!A:A,Product_Master!D:D)</f>
        <v>500</v>
      </c>
      <c r="J1642">
        <f t="shared" si="25"/>
        <v>1000</v>
      </c>
      <c r="K1642" t="str">
        <f>_xlfn.XLOOKUP(D1642,Product_Master!A:A,Product_Master!C:C)</f>
        <v>Electronics</v>
      </c>
      <c r="L1642" t="str">
        <f>_xlfn.XLOOKUP(C1642,Employee_Master!A:A,Employee_Master!B:B)</f>
        <v>Vikas Sharma</v>
      </c>
    </row>
    <row r="1643" spans="1:12" x14ac:dyDescent="0.3">
      <c r="A1643" t="s">
        <v>1919</v>
      </c>
      <c r="B1643" s="1">
        <v>45828</v>
      </c>
      <c r="C1643" t="s">
        <v>7</v>
      </c>
      <c r="D1643" t="s">
        <v>242</v>
      </c>
      <c r="E1643" t="s">
        <v>281</v>
      </c>
      <c r="F1643">
        <v>13</v>
      </c>
      <c r="G1643" t="str">
        <f>_xlfn.XLOOKUP(C1643,Employee_Master!A:A,Employee_Master!B:B)</f>
        <v>Priya Sharma</v>
      </c>
      <c r="H1643" t="str">
        <f>_xlfn.XLOOKUP(D1643,Product_Master!A:A,Product_Master!B:B)</f>
        <v>Cabinet 37</v>
      </c>
      <c r="I1643">
        <f>_xlfn.XLOOKUP(D1643,Product_Master!A:A,Product_Master!D:D)</f>
        <v>10000</v>
      </c>
      <c r="J1643">
        <f t="shared" si="25"/>
        <v>130000</v>
      </c>
      <c r="K1643" t="str">
        <f>_xlfn.XLOOKUP(D1643,Product_Master!A:A,Product_Master!C:C)</f>
        <v>Furniture</v>
      </c>
      <c r="L1643" t="str">
        <f>_xlfn.XLOOKUP(C1643,Employee_Master!A:A,Employee_Master!B:B)</f>
        <v>Priya Sharma</v>
      </c>
    </row>
    <row r="1644" spans="1:12" x14ac:dyDescent="0.3">
      <c r="A1644" t="s">
        <v>1920</v>
      </c>
      <c r="B1644" s="1">
        <v>45993</v>
      </c>
      <c r="C1644" t="s">
        <v>146</v>
      </c>
      <c r="D1644" t="s">
        <v>252</v>
      </c>
      <c r="E1644" t="s">
        <v>281</v>
      </c>
      <c r="F1644">
        <v>13</v>
      </c>
      <c r="G1644" t="str">
        <f>_xlfn.XLOOKUP(C1644,Employee_Master!A:A,Employee_Master!B:B)</f>
        <v>Rohit Sharma</v>
      </c>
      <c r="H1644" t="str">
        <f>_xlfn.XLOOKUP(D1644,Product_Master!A:A,Product_Master!B:B)</f>
        <v>Mouse 42</v>
      </c>
      <c r="I1644">
        <f>_xlfn.XLOOKUP(D1644,Product_Master!A:A,Product_Master!D:D)</f>
        <v>500</v>
      </c>
      <c r="J1644">
        <f t="shared" si="25"/>
        <v>6500</v>
      </c>
      <c r="K1644" t="str">
        <f>_xlfn.XLOOKUP(D1644,Product_Master!A:A,Product_Master!C:C)</f>
        <v>Electronics</v>
      </c>
      <c r="L1644" t="str">
        <f>_xlfn.XLOOKUP(C1644,Employee_Master!A:A,Employee_Master!B:B)</f>
        <v>Rohit Sharma</v>
      </c>
    </row>
    <row r="1645" spans="1:12" x14ac:dyDescent="0.3">
      <c r="A1645" t="s">
        <v>1921</v>
      </c>
      <c r="B1645" s="1">
        <v>45689</v>
      </c>
      <c r="C1645" t="s">
        <v>16</v>
      </c>
      <c r="D1645" t="s">
        <v>210</v>
      </c>
      <c r="E1645" t="s">
        <v>277</v>
      </c>
      <c r="F1645">
        <v>1</v>
      </c>
      <c r="G1645" t="str">
        <f>_xlfn.XLOOKUP(C1645,Employee_Master!A:A,Employee_Master!B:B)</f>
        <v>Priya Kumar</v>
      </c>
      <c r="H1645" t="str">
        <f>_xlfn.XLOOKUP(D1645,Product_Master!A:A,Product_Master!B:B)</f>
        <v>Laptop 21</v>
      </c>
      <c r="I1645">
        <f>_xlfn.XLOOKUP(D1645,Product_Master!A:A,Product_Master!D:D)</f>
        <v>60000</v>
      </c>
      <c r="J1645">
        <f t="shared" si="25"/>
        <v>60000</v>
      </c>
      <c r="K1645" t="str">
        <f>_xlfn.XLOOKUP(D1645,Product_Master!A:A,Product_Master!C:C)</f>
        <v>Electronics</v>
      </c>
      <c r="L1645" t="str">
        <f>_xlfn.XLOOKUP(C1645,Employee_Master!A:A,Employee_Master!B:B)</f>
        <v>Priya Kumar</v>
      </c>
    </row>
    <row r="1646" spans="1:12" x14ac:dyDescent="0.3">
      <c r="A1646" t="s">
        <v>1922</v>
      </c>
      <c r="B1646" s="1">
        <v>45829</v>
      </c>
      <c r="C1646" t="s">
        <v>112</v>
      </c>
      <c r="D1646" t="s">
        <v>170</v>
      </c>
      <c r="E1646" t="s">
        <v>281</v>
      </c>
      <c r="F1646">
        <v>16</v>
      </c>
      <c r="G1646" t="str">
        <f>_xlfn.XLOOKUP(C1646,Employee_Master!A:A,Employee_Master!B:B)</f>
        <v>Sneha Patel</v>
      </c>
      <c r="H1646" t="str">
        <f>_xlfn.XLOOKUP(D1646,Product_Master!A:A,Product_Master!B:B)</f>
        <v>Mouse 2</v>
      </c>
      <c r="I1646">
        <f>_xlfn.XLOOKUP(D1646,Product_Master!A:A,Product_Master!D:D)</f>
        <v>500</v>
      </c>
      <c r="J1646">
        <f t="shared" si="25"/>
        <v>8000</v>
      </c>
      <c r="K1646" t="str">
        <f>_xlfn.XLOOKUP(D1646,Product_Master!A:A,Product_Master!C:C)</f>
        <v>Electronics</v>
      </c>
      <c r="L1646" t="str">
        <f>_xlfn.XLOOKUP(C1646,Employee_Master!A:A,Employee_Master!B:B)</f>
        <v>Sneha Patel</v>
      </c>
    </row>
    <row r="1647" spans="1:12" x14ac:dyDescent="0.3">
      <c r="A1647" t="s">
        <v>1923</v>
      </c>
      <c r="B1647" s="1">
        <v>45983</v>
      </c>
      <c r="C1647" t="s">
        <v>16</v>
      </c>
      <c r="D1647" t="s">
        <v>252</v>
      </c>
      <c r="E1647" t="s">
        <v>277</v>
      </c>
      <c r="F1647">
        <v>18</v>
      </c>
      <c r="G1647" t="str">
        <f>_xlfn.XLOOKUP(C1647,Employee_Master!A:A,Employee_Master!B:B)</f>
        <v>Priya Kumar</v>
      </c>
      <c r="H1647" t="str">
        <f>_xlfn.XLOOKUP(D1647,Product_Master!A:A,Product_Master!B:B)</f>
        <v>Mouse 42</v>
      </c>
      <c r="I1647">
        <f>_xlfn.XLOOKUP(D1647,Product_Master!A:A,Product_Master!D:D)</f>
        <v>500</v>
      </c>
      <c r="J1647">
        <f t="shared" si="25"/>
        <v>9000</v>
      </c>
      <c r="K1647" t="str">
        <f>_xlfn.XLOOKUP(D1647,Product_Master!A:A,Product_Master!C:C)</f>
        <v>Electronics</v>
      </c>
      <c r="L1647" t="str">
        <f>_xlfn.XLOOKUP(C1647,Employee_Master!A:A,Employee_Master!B:B)</f>
        <v>Priya Kumar</v>
      </c>
    </row>
    <row r="1648" spans="1:12" x14ac:dyDescent="0.3">
      <c r="A1648" t="s">
        <v>1924</v>
      </c>
      <c r="B1648" s="1">
        <v>45774</v>
      </c>
      <c r="C1648" t="s">
        <v>153</v>
      </c>
      <c r="D1648" t="s">
        <v>264</v>
      </c>
      <c r="E1648" t="s">
        <v>277</v>
      </c>
      <c r="F1648">
        <v>20</v>
      </c>
      <c r="G1648" t="str">
        <f>_xlfn.XLOOKUP(C1648,Employee_Master!A:A,Employee_Master!B:B)</f>
        <v>Rohit Kumar</v>
      </c>
      <c r="H1648" t="str">
        <f>_xlfn.XLOOKUP(D1648,Product_Master!A:A,Product_Master!B:B)</f>
        <v>Notebook 48</v>
      </c>
      <c r="I1648">
        <f>_xlfn.XLOOKUP(D1648,Product_Master!A:A,Product_Master!D:D)</f>
        <v>100</v>
      </c>
      <c r="J1648">
        <f t="shared" si="25"/>
        <v>2000</v>
      </c>
      <c r="K1648" t="str">
        <f>_xlfn.XLOOKUP(D1648,Product_Master!A:A,Product_Master!C:C)</f>
        <v>Office Supplies</v>
      </c>
      <c r="L1648" t="str">
        <f>_xlfn.XLOOKUP(C1648,Employee_Master!A:A,Employee_Master!B:B)</f>
        <v>Rohit Kumar</v>
      </c>
    </row>
    <row r="1649" spans="1:12" x14ac:dyDescent="0.3">
      <c r="A1649" t="s">
        <v>1925</v>
      </c>
      <c r="B1649" s="1">
        <v>46012</v>
      </c>
      <c r="C1649" t="s">
        <v>30</v>
      </c>
      <c r="D1649" t="s">
        <v>170</v>
      </c>
      <c r="E1649" t="s">
        <v>281</v>
      </c>
      <c r="F1649">
        <v>18</v>
      </c>
      <c r="G1649" t="str">
        <f>_xlfn.XLOOKUP(C1649,Employee_Master!A:A,Employee_Master!B:B)</f>
        <v>Neha Singh</v>
      </c>
      <c r="H1649" t="str">
        <f>_xlfn.XLOOKUP(D1649,Product_Master!A:A,Product_Master!B:B)</f>
        <v>Mouse 2</v>
      </c>
      <c r="I1649">
        <f>_xlfn.XLOOKUP(D1649,Product_Master!A:A,Product_Master!D:D)</f>
        <v>500</v>
      </c>
      <c r="J1649">
        <f t="shared" si="25"/>
        <v>9000</v>
      </c>
      <c r="K1649" t="str">
        <f>_xlfn.XLOOKUP(D1649,Product_Master!A:A,Product_Master!C:C)</f>
        <v>Electronics</v>
      </c>
      <c r="L1649" t="str">
        <f>_xlfn.XLOOKUP(C1649,Employee_Master!A:A,Employee_Master!B:B)</f>
        <v>Neha Singh</v>
      </c>
    </row>
    <row r="1650" spans="1:12" x14ac:dyDescent="0.3">
      <c r="A1650" t="s">
        <v>1926</v>
      </c>
      <c r="B1650" s="1">
        <v>45747</v>
      </c>
      <c r="C1650" t="s">
        <v>129</v>
      </c>
      <c r="D1650" t="s">
        <v>198</v>
      </c>
      <c r="E1650" t="s">
        <v>290</v>
      </c>
      <c r="F1650">
        <v>14</v>
      </c>
      <c r="G1650" t="str">
        <f>_xlfn.XLOOKUP(C1650,Employee_Master!A:A,Employee_Master!B:B)</f>
        <v>Rohit Jain</v>
      </c>
      <c r="H1650" t="str">
        <f>_xlfn.XLOOKUP(D1650,Product_Master!A:A,Product_Master!B:B)</f>
        <v>Office Chair 15</v>
      </c>
      <c r="I1650">
        <f>_xlfn.XLOOKUP(D1650,Product_Master!A:A,Product_Master!D:D)</f>
        <v>7000</v>
      </c>
      <c r="J1650">
        <f t="shared" si="25"/>
        <v>98000</v>
      </c>
      <c r="K1650" t="str">
        <f>_xlfn.XLOOKUP(D1650,Product_Master!A:A,Product_Master!C:C)</f>
        <v>Furniture</v>
      </c>
      <c r="L1650" t="str">
        <f>_xlfn.XLOOKUP(C1650,Employee_Master!A:A,Employee_Master!B:B)</f>
        <v>Rohit Jain</v>
      </c>
    </row>
    <row r="1651" spans="1:12" x14ac:dyDescent="0.3">
      <c r="A1651" t="s">
        <v>1927</v>
      </c>
      <c r="B1651" s="1">
        <v>45896</v>
      </c>
      <c r="C1651" t="s">
        <v>65</v>
      </c>
      <c r="D1651" t="s">
        <v>186</v>
      </c>
      <c r="E1651" t="s">
        <v>275</v>
      </c>
      <c r="F1651">
        <v>20</v>
      </c>
      <c r="G1651" t="str">
        <f>_xlfn.XLOOKUP(C1651,Employee_Master!A:A,Employee_Master!B:B)</f>
        <v>Neha Mehta</v>
      </c>
      <c r="H1651" t="str">
        <f>_xlfn.XLOOKUP(D1651,Product_Master!A:A,Product_Master!B:B)</f>
        <v>Printer Paper 9</v>
      </c>
      <c r="I1651">
        <f>_xlfn.XLOOKUP(D1651,Product_Master!A:A,Product_Master!D:D)</f>
        <v>300</v>
      </c>
      <c r="J1651">
        <f t="shared" si="25"/>
        <v>6000</v>
      </c>
      <c r="K1651" t="str">
        <f>_xlfn.XLOOKUP(D1651,Product_Master!A:A,Product_Master!C:C)</f>
        <v>Office Supplies</v>
      </c>
      <c r="L1651" t="str">
        <f>_xlfn.XLOOKUP(C1651,Employee_Master!A:A,Employee_Master!B:B)</f>
        <v>Neha Mehta</v>
      </c>
    </row>
    <row r="1652" spans="1:12" x14ac:dyDescent="0.3">
      <c r="A1652" t="s">
        <v>1928</v>
      </c>
      <c r="B1652" s="1">
        <v>45889</v>
      </c>
      <c r="C1652" t="s">
        <v>97</v>
      </c>
      <c r="D1652" t="s">
        <v>212</v>
      </c>
      <c r="E1652" t="s">
        <v>281</v>
      </c>
      <c r="F1652">
        <v>8</v>
      </c>
      <c r="G1652" t="str">
        <f>_xlfn.XLOOKUP(C1652,Employee_Master!A:A,Employee_Master!B:B)</f>
        <v>Anjali Singh</v>
      </c>
      <c r="H1652" t="str">
        <f>_xlfn.XLOOKUP(D1652,Product_Master!A:A,Product_Master!B:B)</f>
        <v>Mouse 22</v>
      </c>
      <c r="I1652">
        <f>_xlfn.XLOOKUP(D1652,Product_Master!A:A,Product_Master!D:D)</f>
        <v>500</v>
      </c>
      <c r="J1652">
        <f t="shared" si="25"/>
        <v>4000</v>
      </c>
      <c r="K1652" t="str">
        <f>_xlfn.XLOOKUP(D1652,Product_Master!A:A,Product_Master!C:C)</f>
        <v>Electronics</v>
      </c>
      <c r="L1652" t="str">
        <f>_xlfn.XLOOKUP(C1652,Employee_Master!A:A,Employee_Master!B:B)</f>
        <v>Anjali Singh</v>
      </c>
    </row>
    <row r="1653" spans="1:12" x14ac:dyDescent="0.3">
      <c r="A1653" t="s">
        <v>1929</v>
      </c>
      <c r="B1653" s="1">
        <v>45947</v>
      </c>
      <c r="C1653" t="s">
        <v>127</v>
      </c>
      <c r="D1653" t="s">
        <v>174</v>
      </c>
      <c r="E1653" t="s">
        <v>281</v>
      </c>
      <c r="F1653">
        <v>16</v>
      </c>
      <c r="G1653" t="str">
        <f>_xlfn.XLOOKUP(C1653,Employee_Master!A:A,Employee_Master!B:B)</f>
        <v>Rahul Jain</v>
      </c>
      <c r="H1653" t="str">
        <f>_xlfn.XLOOKUP(D1653,Product_Master!A:A,Product_Master!B:B)</f>
        <v>Monitor 4</v>
      </c>
      <c r="I1653">
        <f>_xlfn.XLOOKUP(D1653,Product_Master!A:A,Product_Master!D:D)</f>
        <v>15000</v>
      </c>
      <c r="J1653">
        <f t="shared" si="25"/>
        <v>240000</v>
      </c>
      <c r="K1653" t="str">
        <f>_xlfn.XLOOKUP(D1653,Product_Master!A:A,Product_Master!C:C)</f>
        <v>Electronics</v>
      </c>
      <c r="L1653" t="str">
        <f>_xlfn.XLOOKUP(C1653,Employee_Master!A:A,Employee_Master!B:B)</f>
        <v>Rahul Jain</v>
      </c>
    </row>
    <row r="1654" spans="1:12" x14ac:dyDescent="0.3">
      <c r="A1654" t="s">
        <v>1930</v>
      </c>
      <c r="B1654" s="1">
        <v>45791</v>
      </c>
      <c r="C1654" t="s">
        <v>65</v>
      </c>
      <c r="D1654" t="s">
        <v>226</v>
      </c>
      <c r="E1654" t="s">
        <v>275</v>
      </c>
      <c r="F1654">
        <v>1</v>
      </c>
      <c r="G1654" t="str">
        <f>_xlfn.XLOOKUP(C1654,Employee_Master!A:A,Employee_Master!B:B)</f>
        <v>Neha Mehta</v>
      </c>
      <c r="H1654" t="str">
        <f>_xlfn.XLOOKUP(D1654,Product_Master!A:A,Product_Master!B:B)</f>
        <v>Printer Paper 29</v>
      </c>
      <c r="I1654">
        <f>_xlfn.XLOOKUP(D1654,Product_Master!A:A,Product_Master!D:D)</f>
        <v>300</v>
      </c>
      <c r="J1654">
        <f t="shared" si="25"/>
        <v>300</v>
      </c>
      <c r="K1654" t="str">
        <f>_xlfn.XLOOKUP(D1654,Product_Master!A:A,Product_Master!C:C)</f>
        <v>Office Supplies</v>
      </c>
      <c r="L1654" t="str">
        <f>_xlfn.XLOOKUP(C1654,Employee_Master!A:A,Employee_Master!B:B)</f>
        <v>Neha Mehta</v>
      </c>
    </row>
    <row r="1655" spans="1:12" x14ac:dyDescent="0.3">
      <c r="A1655" t="s">
        <v>1931</v>
      </c>
      <c r="B1655" s="1">
        <v>45960</v>
      </c>
      <c r="C1655" t="s">
        <v>107</v>
      </c>
      <c r="D1655" t="s">
        <v>208</v>
      </c>
      <c r="E1655" t="s">
        <v>281</v>
      </c>
      <c r="F1655">
        <v>8</v>
      </c>
      <c r="G1655" t="str">
        <f>_xlfn.XLOOKUP(C1655,Employee_Master!A:A,Employee_Master!B:B)</f>
        <v>Pooja Jain</v>
      </c>
      <c r="H1655" t="str">
        <f>_xlfn.XLOOKUP(D1655,Product_Master!A:A,Product_Master!B:B)</f>
        <v>Marker 20</v>
      </c>
      <c r="I1655">
        <f>_xlfn.XLOOKUP(D1655,Product_Master!A:A,Product_Master!D:D)</f>
        <v>50</v>
      </c>
      <c r="J1655">
        <f t="shared" si="25"/>
        <v>400</v>
      </c>
      <c r="K1655" t="str">
        <f>_xlfn.XLOOKUP(D1655,Product_Master!A:A,Product_Master!C:C)</f>
        <v>Office Supplies</v>
      </c>
      <c r="L1655" t="str">
        <f>_xlfn.XLOOKUP(C1655,Employee_Master!A:A,Employee_Master!B:B)</f>
        <v>Pooja Jain</v>
      </c>
    </row>
    <row r="1656" spans="1:12" x14ac:dyDescent="0.3">
      <c r="A1656" t="s">
        <v>1932</v>
      </c>
      <c r="B1656" s="1">
        <v>45678</v>
      </c>
      <c r="C1656" t="s">
        <v>34</v>
      </c>
      <c r="D1656" t="s">
        <v>218</v>
      </c>
      <c r="E1656" t="s">
        <v>281</v>
      </c>
      <c r="F1656">
        <v>12</v>
      </c>
      <c r="G1656" t="str">
        <f>_xlfn.XLOOKUP(C1656,Employee_Master!A:A,Employee_Master!B:B)</f>
        <v>Priya Sharma</v>
      </c>
      <c r="H1656" t="str">
        <f>_xlfn.XLOOKUP(D1656,Product_Master!A:A,Product_Master!B:B)</f>
        <v>Office Chair 25</v>
      </c>
      <c r="I1656">
        <f>_xlfn.XLOOKUP(D1656,Product_Master!A:A,Product_Master!D:D)</f>
        <v>7000</v>
      </c>
      <c r="J1656">
        <f t="shared" si="25"/>
        <v>84000</v>
      </c>
      <c r="K1656" t="str">
        <f>_xlfn.XLOOKUP(D1656,Product_Master!A:A,Product_Master!C:C)</f>
        <v>Furniture</v>
      </c>
      <c r="L1656" t="str">
        <f>_xlfn.XLOOKUP(C1656,Employee_Master!A:A,Employee_Master!B:B)</f>
        <v>Priya Sharma</v>
      </c>
    </row>
    <row r="1657" spans="1:12" x14ac:dyDescent="0.3">
      <c r="A1657" t="s">
        <v>1933</v>
      </c>
      <c r="B1657" s="1">
        <v>45805</v>
      </c>
      <c r="C1657" t="s">
        <v>133</v>
      </c>
      <c r="D1657" t="s">
        <v>208</v>
      </c>
      <c r="E1657" t="s">
        <v>277</v>
      </c>
      <c r="F1657">
        <v>14</v>
      </c>
      <c r="G1657" t="str">
        <f>_xlfn.XLOOKUP(C1657,Employee_Master!A:A,Employee_Master!B:B)</f>
        <v>Neha Sharma</v>
      </c>
      <c r="H1657" t="str">
        <f>_xlfn.XLOOKUP(D1657,Product_Master!A:A,Product_Master!B:B)</f>
        <v>Marker 20</v>
      </c>
      <c r="I1657">
        <f>_xlfn.XLOOKUP(D1657,Product_Master!A:A,Product_Master!D:D)</f>
        <v>50</v>
      </c>
      <c r="J1657">
        <f t="shared" si="25"/>
        <v>700</v>
      </c>
      <c r="K1657" t="str">
        <f>_xlfn.XLOOKUP(D1657,Product_Master!A:A,Product_Master!C:C)</f>
        <v>Office Supplies</v>
      </c>
      <c r="L1657" t="str">
        <f>_xlfn.XLOOKUP(C1657,Employee_Master!A:A,Employee_Master!B:B)</f>
        <v>Neha Sharma</v>
      </c>
    </row>
    <row r="1658" spans="1:12" x14ac:dyDescent="0.3">
      <c r="A1658" t="s">
        <v>1934</v>
      </c>
      <c r="B1658" s="1">
        <v>45989</v>
      </c>
      <c r="C1658" t="s">
        <v>70</v>
      </c>
      <c r="D1658" t="s">
        <v>258</v>
      </c>
      <c r="E1658" t="s">
        <v>290</v>
      </c>
      <c r="F1658">
        <v>8</v>
      </c>
      <c r="G1658" t="str">
        <f>_xlfn.XLOOKUP(C1658,Employee_Master!A:A,Employee_Master!B:B)</f>
        <v>Rohit Jain</v>
      </c>
      <c r="H1658" t="str">
        <f>_xlfn.XLOOKUP(D1658,Product_Master!A:A,Product_Master!B:B)</f>
        <v>Office Chair 45</v>
      </c>
      <c r="I1658">
        <f>_xlfn.XLOOKUP(D1658,Product_Master!A:A,Product_Master!D:D)</f>
        <v>7000</v>
      </c>
      <c r="J1658">
        <f t="shared" si="25"/>
        <v>56000</v>
      </c>
      <c r="K1658" t="str">
        <f>_xlfn.XLOOKUP(D1658,Product_Master!A:A,Product_Master!C:C)</f>
        <v>Furniture</v>
      </c>
      <c r="L1658" t="str">
        <f>_xlfn.XLOOKUP(C1658,Employee_Master!A:A,Employee_Master!B:B)</f>
        <v>Rohit Jain</v>
      </c>
    </row>
    <row r="1659" spans="1:12" x14ac:dyDescent="0.3">
      <c r="A1659" t="s">
        <v>1935</v>
      </c>
      <c r="B1659" s="1">
        <v>45780</v>
      </c>
      <c r="C1659" t="s">
        <v>118</v>
      </c>
      <c r="D1659" t="s">
        <v>192</v>
      </c>
      <c r="E1659" t="s">
        <v>275</v>
      </c>
      <c r="F1659">
        <v>5</v>
      </c>
      <c r="G1659" t="str">
        <f>_xlfn.XLOOKUP(C1659,Employee_Master!A:A,Employee_Master!B:B)</f>
        <v>Pooja Patel</v>
      </c>
      <c r="H1659" t="str">
        <f>_xlfn.XLOOKUP(D1659,Product_Master!A:A,Product_Master!B:B)</f>
        <v>Mouse 12</v>
      </c>
      <c r="I1659">
        <f>_xlfn.XLOOKUP(D1659,Product_Master!A:A,Product_Master!D:D)</f>
        <v>500</v>
      </c>
      <c r="J1659">
        <f t="shared" si="25"/>
        <v>2500</v>
      </c>
      <c r="K1659" t="str">
        <f>_xlfn.XLOOKUP(D1659,Product_Master!A:A,Product_Master!C:C)</f>
        <v>Electronics</v>
      </c>
      <c r="L1659" t="str">
        <f>_xlfn.XLOOKUP(C1659,Employee_Master!A:A,Employee_Master!B:B)</f>
        <v>Pooja Patel</v>
      </c>
    </row>
    <row r="1660" spans="1:12" x14ac:dyDescent="0.3">
      <c r="A1660" t="s">
        <v>1936</v>
      </c>
      <c r="B1660" s="1">
        <v>45741</v>
      </c>
      <c r="C1660" t="s">
        <v>95</v>
      </c>
      <c r="D1660" t="s">
        <v>252</v>
      </c>
      <c r="E1660" t="s">
        <v>277</v>
      </c>
      <c r="F1660">
        <v>2</v>
      </c>
      <c r="G1660" t="str">
        <f>_xlfn.XLOOKUP(C1660,Employee_Master!A:A,Employee_Master!B:B)</f>
        <v>Neha Mehta</v>
      </c>
      <c r="H1660" t="str">
        <f>_xlfn.XLOOKUP(D1660,Product_Master!A:A,Product_Master!B:B)</f>
        <v>Mouse 42</v>
      </c>
      <c r="I1660">
        <f>_xlfn.XLOOKUP(D1660,Product_Master!A:A,Product_Master!D:D)</f>
        <v>500</v>
      </c>
      <c r="J1660">
        <f t="shared" si="25"/>
        <v>1000</v>
      </c>
      <c r="K1660" t="str">
        <f>_xlfn.XLOOKUP(D1660,Product_Master!A:A,Product_Master!C:C)</f>
        <v>Electronics</v>
      </c>
      <c r="L1660" t="str">
        <f>_xlfn.XLOOKUP(C1660,Employee_Master!A:A,Employee_Master!B:B)</f>
        <v>Neha Mehta</v>
      </c>
    </row>
    <row r="1661" spans="1:12" x14ac:dyDescent="0.3">
      <c r="A1661" t="s">
        <v>1937</v>
      </c>
      <c r="B1661" s="1">
        <v>45912</v>
      </c>
      <c r="C1661" t="s">
        <v>60</v>
      </c>
      <c r="D1661" t="s">
        <v>186</v>
      </c>
      <c r="E1661" t="s">
        <v>277</v>
      </c>
      <c r="F1661">
        <v>5</v>
      </c>
      <c r="G1661" t="str">
        <f>_xlfn.XLOOKUP(C1661,Employee_Master!A:A,Employee_Master!B:B)</f>
        <v>Sneha Agarwal</v>
      </c>
      <c r="H1661" t="str">
        <f>_xlfn.XLOOKUP(D1661,Product_Master!A:A,Product_Master!B:B)</f>
        <v>Printer Paper 9</v>
      </c>
      <c r="I1661">
        <f>_xlfn.XLOOKUP(D1661,Product_Master!A:A,Product_Master!D:D)</f>
        <v>300</v>
      </c>
      <c r="J1661">
        <f t="shared" si="25"/>
        <v>1500</v>
      </c>
      <c r="K1661" t="str">
        <f>_xlfn.XLOOKUP(D1661,Product_Master!A:A,Product_Master!C:C)</f>
        <v>Office Supplies</v>
      </c>
      <c r="L1661" t="str">
        <f>_xlfn.XLOOKUP(C1661,Employee_Master!A:A,Employee_Master!B:B)</f>
        <v>Sneha Agarwal</v>
      </c>
    </row>
    <row r="1662" spans="1:12" x14ac:dyDescent="0.3">
      <c r="A1662" t="s">
        <v>1938</v>
      </c>
      <c r="B1662" s="1">
        <v>45804</v>
      </c>
      <c r="C1662" t="s">
        <v>79</v>
      </c>
      <c r="D1662" t="s">
        <v>266</v>
      </c>
      <c r="E1662" t="s">
        <v>275</v>
      </c>
      <c r="F1662">
        <v>14</v>
      </c>
      <c r="G1662" t="str">
        <f>_xlfn.XLOOKUP(C1662,Employee_Master!A:A,Employee_Master!B:B)</f>
        <v>Anjali Singh</v>
      </c>
      <c r="H1662" t="str">
        <f>_xlfn.XLOOKUP(D1662,Product_Master!A:A,Product_Master!B:B)</f>
        <v>Printer Paper 49</v>
      </c>
      <c r="I1662">
        <f>_xlfn.XLOOKUP(D1662,Product_Master!A:A,Product_Master!D:D)</f>
        <v>300</v>
      </c>
      <c r="J1662">
        <f t="shared" si="25"/>
        <v>4200</v>
      </c>
      <c r="K1662" t="str">
        <f>_xlfn.XLOOKUP(D1662,Product_Master!A:A,Product_Master!C:C)</f>
        <v>Office Supplies</v>
      </c>
      <c r="L1662" t="str">
        <f>_xlfn.XLOOKUP(C1662,Employee_Master!A:A,Employee_Master!B:B)</f>
        <v>Anjali Singh</v>
      </c>
    </row>
    <row r="1663" spans="1:12" x14ac:dyDescent="0.3">
      <c r="A1663" t="s">
        <v>1939</v>
      </c>
      <c r="B1663" s="1">
        <v>46010</v>
      </c>
      <c r="C1663" t="s">
        <v>65</v>
      </c>
      <c r="D1663" t="s">
        <v>202</v>
      </c>
      <c r="E1663" t="s">
        <v>290</v>
      </c>
      <c r="F1663">
        <v>20</v>
      </c>
      <c r="G1663" t="str">
        <f>_xlfn.XLOOKUP(C1663,Employee_Master!A:A,Employee_Master!B:B)</f>
        <v>Neha Mehta</v>
      </c>
      <c r="H1663" t="str">
        <f>_xlfn.XLOOKUP(D1663,Product_Master!A:A,Product_Master!B:B)</f>
        <v>Cabinet 17</v>
      </c>
      <c r="I1663">
        <f>_xlfn.XLOOKUP(D1663,Product_Master!A:A,Product_Master!D:D)</f>
        <v>10000</v>
      </c>
      <c r="J1663">
        <f t="shared" si="25"/>
        <v>200000</v>
      </c>
      <c r="K1663" t="str">
        <f>_xlfn.XLOOKUP(D1663,Product_Master!A:A,Product_Master!C:C)</f>
        <v>Furniture</v>
      </c>
      <c r="L1663" t="str">
        <f>_xlfn.XLOOKUP(C1663,Employee_Master!A:A,Employee_Master!B:B)</f>
        <v>Neha Mehta</v>
      </c>
    </row>
    <row r="1664" spans="1:12" x14ac:dyDescent="0.3">
      <c r="A1664" t="s">
        <v>1940</v>
      </c>
      <c r="B1664" s="1">
        <v>45861</v>
      </c>
      <c r="C1664" t="s">
        <v>122</v>
      </c>
      <c r="D1664" t="s">
        <v>204</v>
      </c>
      <c r="E1664" t="s">
        <v>275</v>
      </c>
      <c r="F1664">
        <v>17</v>
      </c>
      <c r="G1664" t="str">
        <f>_xlfn.XLOOKUP(C1664,Employee_Master!A:A,Employee_Master!B:B)</f>
        <v>Sneha Agarwal</v>
      </c>
      <c r="H1664" t="str">
        <f>_xlfn.XLOOKUP(D1664,Product_Master!A:A,Product_Master!B:B)</f>
        <v>Notebook 18</v>
      </c>
      <c r="I1664">
        <f>_xlfn.XLOOKUP(D1664,Product_Master!A:A,Product_Master!D:D)</f>
        <v>100</v>
      </c>
      <c r="J1664">
        <f t="shared" si="25"/>
        <v>1700</v>
      </c>
      <c r="K1664" t="str">
        <f>_xlfn.XLOOKUP(D1664,Product_Master!A:A,Product_Master!C:C)</f>
        <v>Office Supplies</v>
      </c>
      <c r="L1664" t="str">
        <f>_xlfn.XLOOKUP(C1664,Employee_Master!A:A,Employee_Master!B:B)</f>
        <v>Sneha Agarwal</v>
      </c>
    </row>
    <row r="1665" spans="1:12" x14ac:dyDescent="0.3">
      <c r="A1665" t="s">
        <v>1941</v>
      </c>
      <c r="B1665" s="1">
        <v>45744</v>
      </c>
      <c r="C1665" t="s">
        <v>141</v>
      </c>
      <c r="D1665" t="s">
        <v>172</v>
      </c>
      <c r="E1665" t="s">
        <v>290</v>
      </c>
      <c r="F1665">
        <v>9</v>
      </c>
      <c r="G1665" t="str">
        <f>_xlfn.XLOOKUP(C1665,Employee_Master!A:A,Employee_Master!B:B)</f>
        <v>Rahul Mehta</v>
      </c>
      <c r="H1665" t="str">
        <f>_xlfn.XLOOKUP(D1665,Product_Master!A:A,Product_Master!B:B)</f>
        <v>Keyboard 3</v>
      </c>
      <c r="I1665">
        <f>_xlfn.XLOOKUP(D1665,Product_Master!A:A,Product_Master!D:D)</f>
        <v>1200</v>
      </c>
      <c r="J1665">
        <f t="shared" si="25"/>
        <v>10800</v>
      </c>
      <c r="K1665" t="str">
        <f>_xlfn.XLOOKUP(D1665,Product_Master!A:A,Product_Master!C:C)</f>
        <v>Electronics</v>
      </c>
      <c r="L1665" t="str">
        <f>_xlfn.XLOOKUP(C1665,Employee_Master!A:A,Employee_Master!B:B)</f>
        <v>Rahul Mehta</v>
      </c>
    </row>
    <row r="1666" spans="1:12" x14ac:dyDescent="0.3">
      <c r="A1666" t="s">
        <v>1942</v>
      </c>
      <c r="B1666" s="1">
        <v>45727</v>
      </c>
      <c r="C1666" t="s">
        <v>7</v>
      </c>
      <c r="D1666" t="s">
        <v>170</v>
      </c>
      <c r="E1666" t="s">
        <v>281</v>
      </c>
      <c r="F1666">
        <v>11</v>
      </c>
      <c r="G1666" t="str">
        <f>_xlfn.XLOOKUP(C1666,Employee_Master!A:A,Employee_Master!B:B)</f>
        <v>Priya Sharma</v>
      </c>
      <c r="H1666" t="str">
        <f>_xlfn.XLOOKUP(D1666,Product_Master!A:A,Product_Master!B:B)</f>
        <v>Mouse 2</v>
      </c>
      <c r="I1666">
        <f>_xlfn.XLOOKUP(D1666,Product_Master!A:A,Product_Master!D:D)</f>
        <v>500</v>
      </c>
      <c r="J1666">
        <f t="shared" si="25"/>
        <v>5500</v>
      </c>
      <c r="K1666" t="str">
        <f>_xlfn.XLOOKUP(D1666,Product_Master!A:A,Product_Master!C:C)</f>
        <v>Electronics</v>
      </c>
      <c r="L1666" t="str">
        <f>_xlfn.XLOOKUP(C1666,Employee_Master!A:A,Employee_Master!B:B)</f>
        <v>Priya Sharma</v>
      </c>
    </row>
    <row r="1667" spans="1:12" x14ac:dyDescent="0.3">
      <c r="A1667" t="s">
        <v>1943</v>
      </c>
      <c r="B1667" s="1">
        <v>45919</v>
      </c>
      <c r="C1667" t="s">
        <v>97</v>
      </c>
      <c r="D1667" t="s">
        <v>202</v>
      </c>
      <c r="E1667" t="s">
        <v>275</v>
      </c>
      <c r="F1667">
        <v>2</v>
      </c>
      <c r="G1667" t="str">
        <f>_xlfn.XLOOKUP(C1667,Employee_Master!A:A,Employee_Master!B:B)</f>
        <v>Anjali Singh</v>
      </c>
      <c r="H1667" t="str">
        <f>_xlfn.XLOOKUP(D1667,Product_Master!A:A,Product_Master!B:B)</f>
        <v>Cabinet 17</v>
      </c>
      <c r="I1667">
        <f>_xlfn.XLOOKUP(D1667,Product_Master!A:A,Product_Master!D:D)</f>
        <v>10000</v>
      </c>
      <c r="J1667">
        <f t="shared" ref="J1667:J1730" si="26">F1667*I1667</f>
        <v>20000</v>
      </c>
      <c r="K1667" t="str">
        <f>_xlfn.XLOOKUP(D1667,Product_Master!A:A,Product_Master!C:C)</f>
        <v>Furniture</v>
      </c>
      <c r="L1667" t="str">
        <f>_xlfn.XLOOKUP(C1667,Employee_Master!A:A,Employee_Master!B:B)</f>
        <v>Anjali Singh</v>
      </c>
    </row>
    <row r="1668" spans="1:12" x14ac:dyDescent="0.3">
      <c r="A1668" t="s">
        <v>1944</v>
      </c>
      <c r="B1668" s="1">
        <v>46007</v>
      </c>
      <c r="C1668" t="s">
        <v>107</v>
      </c>
      <c r="D1668" t="s">
        <v>230</v>
      </c>
      <c r="E1668" t="s">
        <v>277</v>
      </c>
      <c r="F1668">
        <v>4</v>
      </c>
      <c r="G1668" t="str">
        <f>_xlfn.XLOOKUP(C1668,Employee_Master!A:A,Employee_Master!B:B)</f>
        <v>Pooja Jain</v>
      </c>
      <c r="H1668" t="str">
        <f>_xlfn.XLOOKUP(D1668,Product_Master!A:A,Product_Master!B:B)</f>
        <v>Laptop 31</v>
      </c>
      <c r="I1668">
        <f>_xlfn.XLOOKUP(D1668,Product_Master!A:A,Product_Master!D:D)</f>
        <v>60000</v>
      </c>
      <c r="J1668">
        <f t="shared" si="26"/>
        <v>240000</v>
      </c>
      <c r="K1668" t="str">
        <f>_xlfn.XLOOKUP(D1668,Product_Master!A:A,Product_Master!C:C)</f>
        <v>Electronics</v>
      </c>
      <c r="L1668" t="str">
        <f>_xlfn.XLOOKUP(C1668,Employee_Master!A:A,Employee_Master!B:B)</f>
        <v>Pooja Jain</v>
      </c>
    </row>
    <row r="1669" spans="1:12" x14ac:dyDescent="0.3">
      <c r="A1669" t="s">
        <v>1945</v>
      </c>
      <c r="B1669" s="1">
        <v>45709</v>
      </c>
      <c r="C1669" t="s">
        <v>161</v>
      </c>
      <c r="D1669" t="s">
        <v>190</v>
      </c>
      <c r="E1669" t="s">
        <v>281</v>
      </c>
      <c r="F1669">
        <v>9</v>
      </c>
      <c r="G1669" t="str">
        <f>_xlfn.XLOOKUP(C1669,Employee_Master!A:A,Employee_Master!B:B)</f>
        <v>Neha Patel</v>
      </c>
      <c r="H1669" t="str">
        <f>_xlfn.XLOOKUP(D1669,Product_Master!A:A,Product_Master!B:B)</f>
        <v>Laptop 11</v>
      </c>
      <c r="I1669">
        <f>_xlfn.XLOOKUP(D1669,Product_Master!A:A,Product_Master!D:D)</f>
        <v>60000</v>
      </c>
      <c r="J1669">
        <f t="shared" si="26"/>
        <v>540000</v>
      </c>
      <c r="K1669" t="str">
        <f>_xlfn.XLOOKUP(D1669,Product_Master!A:A,Product_Master!C:C)</f>
        <v>Electronics</v>
      </c>
      <c r="L1669" t="str">
        <f>_xlfn.XLOOKUP(C1669,Employee_Master!A:A,Employee_Master!B:B)</f>
        <v>Neha Patel</v>
      </c>
    </row>
    <row r="1670" spans="1:12" x14ac:dyDescent="0.3">
      <c r="A1670" t="s">
        <v>1946</v>
      </c>
      <c r="B1670" s="1">
        <v>45734</v>
      </c>
      <c r="C1670" t="s">
        <v>64</v>
      </c>
      <c r="D1670" t="s">
        <v>252</v>
      </c>
      <c r="E1670" t="s">
        <v>290</v>
      </c>
      <c r="F1670">
        <v>14</v>
      </c>
      <c r="G1670" t="str">
        <f>_xlfn.XLOOKUP(C1670,Employee_Master!A:A,Employee_Master!B:B)</f>
        <v>Anjali Jain</v>
      </c>
      <c r="H1670" t="str">
        <f>_xlfn.XLOOKUP(D1670,Product_Master!A:A,Product_Master!B:B)</f>
        <v>Mouse 42</v>
      </c>
      <c r="I1670">
        <f>_xlfn.XLOOKUP(D1670,Product_Master!A:A,Product_Master!D:D)</f>
        <v>500</v>
      </c>
      <c r="J1670">
        <f t="shared" si="26"/>
        <v>7000</v>
      </c>
      <c r="K1670" t="str">
        <f>_xlfn.XLOOKUP(D1670,Product_Master!A:A,Product_Master!C:C)</f>
        <v>Electronics</v>
      </c>
      <c r="L1670" t="str">
        <f>_xlfn.XLOOKUP(C1670,Employee_Master!A:A,Employee_Master!B:B)</f>
        <v>Anjali Jain</v>
      </c>
    </row>
    <row r="1671" spans="1:12" x14ac:dyDescent="0.3">
      <c r="A1671" t="s">
        <v>1947</v>
      </c>
      <c r="B1671" s="1">
        <v>45933</v>
      </c>
      <c r="C1671" t="s">
        <v>65</v>
      </c>
      <c r="D1671" t="s">
        <v>228</v>
      </c>
      <c r="E1671" t="s">
        <v>277</v>
      </c>
      <c r="F1671">
        <v>17</v>
      </c>
      <c r="G1671" t="str">
        <f>_xlfn.XLOOKUP(C1671,Employee_Master!A:A,Employee_Master!B:B)</f>
        <v>Neha Mehta</v>
      </c>
      <c r="H1671" t="str">
        <f>_xlfn.XLOOKUP(D1671,Product_Master!A:A,Product_Master!B:B)</f>
        <v>Marker 30</v>
      </c>
      <c r="I1671">
        <f>_xlfn.XLOOKUP(D1671,Product_Master!A:A,Product_Master!D:D)</f>
        <v>50</v>
      </c>
      <c r="J1671">
        <f t="shared" si="26"/>
        <v>850</v>
      </c>
      <c r="K1671" t="str">
        <f>_xlfn.XLOOKUP(D1671,Product_Master!A:A,Product_Master!C:C)</f>
        <v>Office Supplies</v>
      </c>
      <c r="L1671" t="str">
        <f>_xlfn.XLOOKUP(C1671,Employee_Master!A:A,Employee_Master!B:B)</f>
        <v>Neha Mehta</v>
      </c>
    </row>
    <row r="1672" spans="1:12" x14ac:dyDescent="0.3">
      <c r="A1672" t="s">
        <v>1948</v>
      </c>
      <c r="B1672" s="1">
        <v>45807</v>
      </c>
      <c r="C1672" t="s">
        <v>97</v>
      </c>
      <c r="D1672" t="s">
        <v>244</v>
      </c>
      <c r="E1672" t="s">
        <v>290</v>
      </c>
      <c r="F1672">
        <v>3</v>
      </c>
      <c r="G1672" t="str">
        <f>_xlfn.XLOOKUP(C1672,Employee_Master!A:A,Employee_Master!B:B)</f>
        <v>Anjali Singh</v>
      </c>
      <c r="H1672" t="str">
        <f>_xlfn.XLOOKUP(D1672,Product_Master!A:A,Product_Master!B:B)</f>
        <v>Notebook 38</v>
      </c>
      <c r="I1672">
        <f>_xlfn.XLOOKUP(D1672,Product_Master!A:A,Product_Master!D:D)</f>
        <v>100</v>
      </c>
      <c r="J1672">
        <f t="shared" si="26"/>
        <v>300</v>
      </c>
      <c r="K1672" t="str">
        <f>_xlfn.XLOOKUP(D1672,Product_Master!A:A,Product_Master!C:C)</f>
        <v>Office Supplies</v>
      </c>
      <c r="L1672" t="str">
        <f>_xlfn.XLOOKUP(C1672,Employee_Master!A:A,Employee_Master!B:B)</f>
        <v>Anjali Singh</v>
      </c>
    </row>
    <row r="1673" spans="1:12" x14ac:dyDescent="0.3">
      <c r="A1673" t="s">
        <v>1949</v>
      </c>
      <c r="B1673" s="1">
        <v>45768</v>
      </c>
      <c r="C1673" t="s">
        <v>8</v>
      </c>
      <c r="D1673" t="s">
        <v>202</v>
      </c>
      <c r="E1673" t="s">
        <v>290</v>
      </c>
      <c r="F1673">
        <v>18</v>
      </c>
      <c r="G1673" t="str">
        <f>_xlfn.XLOOKUP(C1673,Employee_Master!A:A,Employee_Master!B:B)</f>
        <v>Karan Patel</v>
      </c>
      <c r="H1673" t="str">
        <f>_xlfn.XLOOKUP(D1673,Product_Master!A:A,Product_Master!B:B)</f>
        <v>Cabinet 17</v>
      </c>
      <c r="I1673">
        <f>_xlfn.XLOOKUP(D1673,Product_Master!A:A,Product_Master!D:D)</f>
        <v>10000</v>
      </c>
      <c r="J1673">
        <f t="shared" si="26"/>
        <v>180000</v>
      </c>
      <c r="K1673" t="str">
        <f>_xlfn.XLOOKUP(D1673,Product_Master!A:A,Product_Master!C:C)</f>
        <v>Furniture</v>
      </c>
      <c r="L1673" t="str">
        <f>_xlfn.XLOOKUP(C1673,Employee_Master!A:A,Employee_Master!B:B)</f>
        <v>Karan Patel</v>
      </c>
    </row>
    <row r="1674" spans="1:12" x14ac:dyDescent="0.3">
      <c r="A1674" t="s">
        <v>1950</v>
      </c>
      <c r="B1674" s="1">
        <v>45902</v>
      </c>
      <c r="C1674" t="s">
        <v>41</v>
      </c>
      <c r="D1674" t="s">
        <v>266</v>
      </c>
      <c r="E1674" t="s">
        <v>290</v>
      </c>
      <c r="F1674">
        <v>15</v>
      </c>
      <c r="G1674" t="str">
        <f>_xlfn.XLOOKUP(C1674,Employee_Master!A:A,Employee_Master!B:B)</f>
        <v>Neha Mehta</v>
      </c>
      <c r="H1674" t="str">
        <f>_xlfn.XLOOKUP(D1674,Product_Master!A:A,Product_Master!B:B)</f>
        <v>Printer Paper 49</v>
      </c>
      <c r="I1674">
        <f>_xlfn.XLOOKUP(D1674,Product_Master!A:A,Product_Master!D:D)</f>
        <v>300</v>
      </c>
      <c r="J1674">
        <f t="shared" si="26"/>
        <v>4500</v>
      </c>
      <c r="K1674" t="str">
        <f>_xlfn.XLOOKUP(D1674,Product_Master!A:A,Product_Master!C:C)</f>
        <v>Office Supplies</v>
      </c>
      <c r="L1674" t="str">
        <f>_xlfn.XLOOKUP(C1674,Employee_Master!A:A,Employee_Master!B:B)</f>
        <v>Neha Mehta</v>
      </c>
    </row>
    <row r="1675" spans="1:12" x14ac:dyDescent="0.3">
      <c r="A1675" t="s">
        <v>1951</v>
      </c>
      <c r="B1675" s="1">
        <v>45907</v>
      </c>
      <c r="C1675" t="s">
        <v>57</v>
      </c>
      <c r="D1675" t="s">
        <v>206</v>
      </c>
      <c r="E1675" t="s">
        <v>281</v>
      </c>
      <c r="F1675">
        <v>16</v>
      </c>
      <c r="G1675" t="str">
        <f>_xlfn.XLOOKUP(C1675,Employee_Master!A:A,Employee_Master!B:B)</f>
        <v>Neha Sharma</v>
      </c>
      <c r="H1675" t="str">
        <f>_xlfn.XLOOKUP(D1675,Product_Master!A:A,Product_Master!B:B)</f>
        <v>Printer Paper 19</v>
      </c>
      <c r="I1675">
        <f>_xlfn.XLOOKUP(D1675,Product_Master!A:A,Product_Master!D:D)</f>
        <v>300</v>
      </c>
      <c r="J1675">
        <f t="shared" si="26"/>
        <v>4800</v>
      </c>
      <c r="K1675" t="str">
        <f>_xlfn.XLOOKUP(D1675,Product_Master!A:A,Product_Master!C:C)</f>
        <v>Office Supplies</v>
      </c>
      <c r="L1675" t="str">
        <f>_xlfn.XLOOKUP(C1675,Employee_Master!A:A,Employee_Master!B:B)</f>
        <v>Neha Sharma</v>
      </c>
    </row>
    <row r="1676" spans="1:12" x14ac:dyDescent="0.3">
      <c r="A1676" t="s">
        <v>1952</v>
      </c>
      <c r="B1676" s="1">
        <v>45741</v>
      </c>
      <c r="C1676" t="s">
        <v>104</v>
      </c>
      <c r="D1676" t="s">
        <v>188</v>
      </c>
      <c r="E1676" t="s">
        <v>290</v>
      </c>
      <c r="F1676">
        <v>11</v>
      </c>
      <c r="G1676" t="str">
        <f>_xlfn.XLOOKUP(C1676,Employee_Master!A:A,Employee_Master!B:B)</f>
        <v>Neha Gupta</v>
      </c>
      <c r="H1676" t="str">
        <f>_xlfn.XLOOKUP(D1676,Product_Master!A:A,Product_Master!B:B)</f>
        <v>Marker 10</v>
      </c>
      <c r="I1676">
        <f>_xlfn.XLOOKUP(D1676,Product_Master!A:A,Product_Master!D:D)</f>
        <v>50</v>
      </c>
      <c r="J1676">
        <f t="shared" si="26"/>
        <v>550</v>
      </c>
      <c r="K1676" t="str">
        <f>_xlfn.XLOOKUP(D1676,Product_Master!A:A,Product_Master!C:C)</f>
        <v>Office Supplies</v>
      </c>
      <c r="L1676" t="str">
        <f>_xlfn.XLOOKUP(C1676,Employee_Master!A:A,Employee_Master!B:B)</f>
        <v>Neha Gupta</v>
      </c>
    </row>
    <row r="1677" spans="1:12" x14ac:dyDescent="0.3">
      <c r="A1677" t="s">
        <v>1953</v>
      </c>
      <c r="B1677" s="1">
        <v>45846</v>
      </c>
      <c r="C1677" t="s">
        <v>158</v>
      </c>
      <c r="D1677" t="s">
        <v>214</v>
      </c>
      <c r="E1677" t="s">
        <v>277</v>
      </c>
      <c r="F1677">
        <v>9</v>
      </c>
      <c r="G1677" t="str">
        <f>_xlfn.XLOOKUP(C1677,Employee_Master!A:A,Employee_Master!B:B)</f>
        <v>Rohit Yadav</v>
      </c>
      <c r="H1677" t="str">
        <f>_xlfn.XLOOKUP(D1677,Product_Master!A:A,Product_Master!B:B)</f>
        <v>Keyboard 23</v>
      </c>
      <c r="I1677">
        <f>_xlfn.XLOOKUP(D1677,Product_Master!A:A,Product_Master!D:D)</f>
        <v>1200</v>
      </c>
      <c r="J1677">
        <f t="shared" si="26"/>
        <v>10800</v>
      </c>
      <c r="K1677" t="str">
        <f>_xlfn.XLOOKUP(D1677,Product_Master!A:A,Product_Master!C:C)</f>
        <v>Electronics</v>
      </c>
      <c r="L1677" t="str">
        <f>_xlfn.XLOOKUP(C1677,Employee_Master!A:A,Employee_Master!B:B)</f>
        <v>Rohit Yadav</v>
      </c>
    </row>
    <row r="1678" spans="1:12" x14ac:dyDescent="0.3">
      <c r="A1678" t="s">
        <v>1954</v>
      </c>
      <c r="B1678" s="1">
        <v>45850</v>
      </c>
      <c r="C1678" t="s">
        <v>102</v>
      </c>
      <c r="D1678" t="s">
        <v>208</v>
      </c>
      <c r="E1678" t="s">
        <v>290</v>
      </c>
      <c r="F1678">
        <v>20</v>
      </c>
      <c r="G1678" t="str">
        <f>_xlfn.XLOOKUP(C1678,Employee_Master!A:A,Employee_Master!B:B)</f>
        <v>Rohit Patel</v>
      </c>
      <c r="H1678" t="str">
        <f>_xlfn.XLOOKUP(D1678,Product_Master!A:A,Product_Master!B:B)</f>
        <v>Marker 20</v>
      </c>
      <c r="I1678">
        <f>_xlfn.XLOOKUP(D1678,Product_Master!A:A,Product_Master!D:D)</f>
        <v>50</v>
      </c>
      <c r="J1678">
        <f t="shared" si="26"/>
        <v>1000</v>
      </c>
      <c r="K1678" t="str">
        <f>_xlfn.XLOOKUP(D1678,Product_Master!A:A,Product_Master!C:C)</f>
        <v>Office Supplies</v>
      </c>
      <c r="L1678" t="str">
        <f>_xlfn.XLOOKUP(C1678,Employee_Master!A:A,Employee_Master!B:B)</f>
        <v>Rohit Patel</v>
      </c>
    </row>
    <row r="1679" spans="1:12" x14ac:dyDescent="0.3">
      <c r="A1679" t="s">
        <v>1955</v>
      </c>
      <c r="B1679" s="1">
        <v>45740</v>
      </c>
      <c r="C1679" t="s">
        <v>41</v>
      </c>
      <c r="D1679" t="s">
        <v>226</v>
      </c>
      <c r="E1679" t="s">
        <v>275</v>
      </c>
      <c r="F1679">
        <v>11</v>
      </c>
      <c r="G1679" t="str">
        <f>_xlfn.XLOOKUP(C1679,Employee_Master!A:A,Employee_Master!B:B)</f>
        <v>Neha Mehta</v>
      </c>
      <c r="H1679" t="str">
        <f>_xlfn.XLOOKUP(D1679,Product_Master!A:A,Product_Master!B:B)</f>
        <v>Printer Paper 29</v>
      </c>
      <c r="I1679">
        <f>_xlfn.XLOOKUP(D1679,Product_Master!A:A,Product_Master!D:D)</f>
        <v>300</v>
      </c>
      <c r="J1679">
        <f t="shared" si="26"/>
        <v>3300</v>
      </c>
      <c r="K1679" t="str">
        <f>_xlfn.XLOOKUP(D1679,Product_Master!A:A,Product_Master!C:C)</f>
        <v>Office Supplies</v>
      </c>
      <c r="L1679" t="str">
        <f>_xlfn.XLOOKUP(C1679,Employee_Master!A:A,Employee_Master!B:B)</f>
        <v>Neha Mehta</v>
      </c>
    </row>
    <row r="1680" spans="1:12" x14ac:dyDescent="0.3">
      <c r="A1680" t="s">
        <v>1956</v>
      </c>
      <c r="B1680" s="1">
        <v>45718</v>
      </c>
      <c r="C1680" t="s">
        <v>62</v>
      </c>
      <c r="D1680" t="s">
        <v>216</v>
      </c>
      <c r="E1680" t="s">
        <v>277</v>
      </c>
      <c r="F1680">
        <v>18</v>
      </c>
      <c r="G1680" t="str">
        <f>_xlfn.XLOOKUP(C1680,Employee_Master!A:A,Employee_Master!B:B)</f>
        <v>Neha Gupta</v>
      </c>
      <c r="H1680" t="str">
        <f>_xlfn.XLOOKUP(D1680,Product_Master!A:A,Product_Master!B:B)</f>
        <v>Monitor 24</v>
      </c>
      <c r="I1680">
        <f>_xlfn.XLOOKUP(D1680,Product_Master!A:A,Product_Master!D:D)</f>
        <v>15000</v>
      </c>
      <c r="J1680">
        <f t="shared" si="26"/>
        <v>270000</v>
      </c>
      <c r="K1680" t="str">
        <f>_xlfn.XLOOKUP(D1680,Product_Master!A:A,Product_Master!C:C)</f>
        <v>Electronics</v>
      </c>
      <c r="L1680" t="str">
        <f>_xlfn.XLOOKUP(C1680,Employee_Master!A:A,Employee_Master!B:B)</f>
        <v>Neha Gupta</v>
      </c>
    </row>
    <row r="1681" spans="1:12" x14ac:dyDescent="0.3">
      <c r="A1681" t="s">
        <v>1957</v>
      </c>
      <c r="B1681" s="1">
        <v>45898</v>
      </c>
      <c r="C1681" t="s">
        <v>96</v>
      </c>
      <c r="D1681" t="s">
        <v>252</v>
      </c>
      <c r="E1681" t="s">
        <v>290</v>
      </c>
      <c r="F1681">
        <v>4</v>
      </c>
      <c r="G1681" t="str">
        <f>_xlfn.XLOOKUP(C1681,Employee_Master!A:A,Employee_Master!B:B)</f>
        <v>Neha Gupta</v>
      </c>
      <c r="H1681" t="str">
        <f>_xlfn.XLOOKUP(D1681,Product_Master!A:A,Product_Master!B:B)</f>
        <v>Mouse 42</v>
      </c>
      <c r="I1681">
        <f>_xlfn.XLOOKUP(D1681,Product_Master!A:A,Product_Master!D:D)</f>
        <v>500</v>
      </c>
      <c r="J1681">
        <f t="shared" si="26"/>
        <v>2000</v>
      </c>
      <c r="K1681" t="str">
        <f>_xlfn.XLOOKUP(D1681,Product_Master!A:A,Product_Master!C:C)</f>
        <v>Electronics</v>
      </c>
      <c r="L1681" t="str">
        <f>_xlfn.XLOOKUP(C1681,Employee_Master!A:A,Employee_Master!B:B)</f>
        <v>Neha Gupta</v>
      </c>
    </row>
    <row r="1682" spans="1:12" x14ac:dyDescent="0.3">
      <c r="A1682" t="s">
        <v>1958</v>
      </c>
      <c r="B1682" s="1">
        <v>45928</v>
      </c>
      <c r="C1682" t="s">
        <v>95</v>
      </c>
      <c r="D1682" t="s">
        <v>204</v>
      </c>
      <c r="E1682" t="s">
        <v>281</v>
      </c>
      <c r="F1682">
        <v>3</v>
      </c>
      <c r="G1682" t="str">
        <f>_xlfn.XLOOKUP(C1682,Employee_Master!A:A,Employee_Master!B:B)</f>
        <v>Neha Mehta</v>
      </c>
      <c r="H1682" t="str">
        <f>_xlfn.XLOOKUP(D1682,Product_Master!A:A,Product_Master!B:B)</f>
        <v>Notebook 18</v>
      </c>
      <c r="I1682">
        <f>_xlfn.XLOOKUP(D1682,Product_Master!A:A,Product_Master!D:D)</f>
        <v>100</v>
      </c>
      <c r="J1682">
        <f t="shared" si="26"/>
        <v>300</v>
      </c>
      <c r="K1682" t="str">
        <f>_xlfn.XLOOKUP(D1682,Product_Master!A:A,Product_Master!C:C)</f>
        <v>Office Supplies</v>
      </c>
      <c r="L1682" t="str">
        <f>_xlfn.XLOOKUP(C1682,Employee_Master!A:A,Employee_Master!B:B)</f>
        <v>Neha Mehta</v>
      </c>
    </row>
    <row r="1683" spans="1:12" x14ac:dyDescent="0.3">
      <c r="A1683" t="s">
        <v>1959</v>
      </c>
      <c r="B1683" s="1">
        <v>45812</v>
      </c>
      <c r="C1683" t="s">
        <v>120</v>
      </c>
      <c r="D1683" t="s">
        <v>242</v>
      </c>
      <c r="E1683" t="s">
        <v>281</v>
      </c>
      <c r="F1683">
        <v>3</v>
      </c>
      <c r="G1683" t="str">
        <f>_xlfn.XLOOKUP(C1683,Employee_Master!A:A,Employee_Master!B:B)</f>
        <v>Priya Sharma</v>
      </c>
      <c r="H1683" t="str">
        <f>_xlfn.XLOOKUP(D1683,Product_Master!A:A,Product_Master!B:B)</f>
        <v>Cabinet 37</v>
      </c>
      <c r="I1683">
        <f>_xlfn.XLOOKUP(D1683,Product_Master!A:A,Product_Master!D:D)</f>
        <v>10000</v>
      </c>
      <c r="J1683">
        <f t="shared" si="26"/>
        <v>30000</v>
      </c>
      <c r="K1683" t="str">
        <f>_xlfn.XLOOKUP(D1683,Product_Master!A:A,Product_Master!C:C)</f>
        <v>Furniture</v>
      </c>
      <c r="L1683" t="str">
        <f>_xlfn.XLOOKUP(C1683,Employee_Master!A:A,Employee_Master!B:B)</f>
        <v>Priya Sharma</v>
      </c>
    </row>
    <row r="1684" spans="1:12" x14ac:dyDescent="0.3">
      <c r="A1684" t="s">
        <v>1960</v>
      </c>
      <c r="B1684" s="1">
        <v>45939</v>
      </c>
      <c r="C1684" t="s">
        <v>98</v>
      </c>
      <c r="D1684" t="s">
        <v>252</v>
      </c>
      <c r="E1684" t="s">
        <v>275</v>
      </c>
      <c r="F1684">
        <v>13</v>
      </c>
      <c r="G1684" t="str">
        <f>_xlfn.XLOOKUP(C1684,Employee_Master!A:A,Employee_Master!B:B)</f>
        <v>Vikas Yadav</v>
      </c>
      <c r="H1684" t="str">
        <f>_xlfn.XLOOKUP(D1684,Product_Master!A:A,Product_Master!B:B)</f>
        <v>Mouse 42</v>
      </c>
      <c r="I1684">
        <f>_xlfn.XLOOKUP(D1684,Product_Master!A:A,Product_Master!D:D)</f>
        <v>500</v>
      </c>
      <c r="J1684">
        <f t="shared" si="26"/>
        <v>6500</v>
      </c>
      <c r="K1684" t="str">
        <f>_xlfn.XLOOKUP(D1684,Product_Master!A:A,Product_Master!C:C)</f>
        <v>Electronics</v>
      </c>
      <c r="L1684" t="str">
        <f>_xlfn.XLOOKUP(C1684,Employee_Master!A:A,Employee_Master!B:B)</f>
        <v>Vikas Yadav</v>
      </c>
    </row>
    <row r="1685" spans="1:12" x14ac:dyDescent="0.3">
      <c r="A1685" t="s">
        <v>1961</v>
      </c>
      <c r="B1685" s="1">
        <v>45975</v>
      </c>
      <c r="C1685" t="s">
        <v>81</v>
      </c>
      <c r="D1685" t="s">
        <v>214</v>
      </c>
      <c r="E1685" t="s">
        <v>275</v>
      </c>
      <c r="F1685">
        <v>18</v>
      </c>
      <c r="G1685" t="str">
        <f>_xlfn.XLOOKUP(C1685,Employee_Master!A:A,Employee_Master!B:B)</f>
        <v>Priya Verma</v>
      </c>
      <c r="H1685" t="str">
        <f>_xlfn.XLOOKUP(D1685,Product_Master!A:A,Product_Master!B:B)</f>
        <v>Keyboard 23</v>
      </c>
      <c r="I1685">
        <f>_xlfn.XLOOKUP(D1685,Product_Master!A:A,Product_Master!D:D)</f>
        <v>1200</v>
      </c>
      <c r="J1685">
        <f t="shared" si="26"/>
        <v>21600</v>
      </c>
      <c r="K1685" t="str">
        <f>_xlfn.XLOOKUP(D1685,Product_Master!A:A,Product_Master!C:C)</f>
        <v>Electronics</v>
      </c>
      <c r="L1685" t="str">
        <f>_xlfn.XLOOKUP(C1685,Employee_Master!A:A,Employee_Master!B:B)</f>
        <v>Priya Verma</v>
      </c>
    </row>
    <row r="1686" spans="1:12" x14ac:dyDescent="0.3">
      <c r="A1686" t="s">
        <v>1962</v>
      </c>
      <c r="B1686" s="1">
        <v>45952</v>
      </c>
      <c r="C1686" t="s">
        <v>7</v>
      </c>
      <c r="D1686" t="s">
        <v>248</v>
      </c>
      <c r="E1686" t="s">
        <v>275</v>
      </c>
      <c r="F1686">
        <v>6</v>
      </c>
      <c r="G1686" t="str">
        <f>_xlfn.XLOOKUP(C1686,Employee_Master!A:A,Employee_Master!B:B)</f>
        <v>Priya Sharma</v>
      </c>
      <c r="H1686" t="str">
        <f>_xlfn.XLOOKUP(D1686,Product_Master!A:A,Product_Master!B:B)</f>
        <v>Marker 40</v>
      </c>
      <c r="I1686">
        <f>_xlfn.XLOOKUP(D1686,Product_Master!A:A,Product_Master!D:D)</f>
        <v>50</v>
      </c>
      <c r="J1686">
        <f t="shared" si="26"/>
        <v>300</v>
      </c>
      <c r="K1686" t="str">
        <f>_xlfn.XLOOKUP(D1686,Product_Master!A:A,Product_Master!C:C)</f>
        <v>Office Supplies</v>
      </c>
      <c r="L1686" t="str">
        <f>_xlfn.XLOOKUP(C1686,Employee_Master!A:A,Employee_Master!B:B)</f>
        <v>Priya Sharma</v>
      </c>
    </row>
    <row r="1687" spans="1:12" x14ac:dyDescent="0.3">
      <c r="A1687" t="s">
        <v>1963</v>
      </c>
      <c r="B1687" s="1">
        <v>45675</v>
      </c>
      <c r="C1687" t="s">
        <v>64</v>
      </c>
      <c r="D1687" t="s">
        <v>268</v>
      </c>
      <c r="E1687" t="s">
        <v>277</v>
      </c>
      <c r="F1687">
        <v>17</v>
      </c>
      <c r="G1687" t="str">
        <f>_xlfn.XLOOKUP(C1687,Employee_Master!A:A,Employee_Master!B:B)</f>
        <v>Anjali Jain</v>
      </c>
      <c r="H1687" t="str">
        <f>_xlfn.XLOOKUP(D1687,Product_Master!A:A,Product_Master!B:B)</f>
        <v>Marker 50</v>
      </c>
      <c r="I1687">
        <f>_xlfn.XLOOKUP(D1687,Product_Master!A:A,Product_Master!D:D)</f>
        <v>50</v>
      </c>
      <c r="J1687">
        <f t="shared" si="26"/>
        <v>850</v>
      </c>
      <c r="K1687" t="str">
        <f>_xlfn.XLOOKUP(D1687,Product_Master!A:A,Product_Master!C:C)</f>
        <v>Office Supplies</v>
      </c>
      <c r="L1687" t="str">
        <f>_xlfn.XLOOKUP(C1687,Employee_Master!A:A,Employee_Master!B:B)</f>
        <v>Anjali Jain</v>
      </c>
    </row>
    <row r="1688" spans="1:12" x14ac:dyDescent="0.3">
      <c r="A1688" t="s">
        <v>1964</v>
      </c>
      <c r="B1688" s="1">
        <v>45840</v>
      </c>
      <c r="C1688" t="s">
        <v>105</v>
      </c>
      <c r="D1688" t="s">
        <v>214</v>
      </c>
      <c r="E1688" t="s">
        <v>277</v>
      </c>
      <c r="F1688">
        <v>11</v>
      </c>
      <c r="G1688" t="str">
        <f>_xlfn.XLOOKUP(C1688,Employee_Master!A:A,Employee_Master!B:B)</f>
        <v>Vikas Singh</v>
      </c>
      <c r="H1688" t="str">
        <f>_xlfn.XLOOKUP(D1688,Product_Master!A:A,Product_Master!B:B)</f>
        <v>Keyboard 23</v>
      </c>
      <c r="I1688">
        <f>_xlfn.XLOOKUP(D1688,Product_Master!A:A,Product_Master!D:D)</f>
        <v>1200</v>
      </c>
      <c r="J1688">
        <f t="shared" si="26"/>
        <v>13200</v>
      </c>
      <c r="K1688" t="str">
        <f>_xlfn.XLOOKUP(D1688,Product_Master!A:A,Product_Master!C:C)</f>
        <v>Electronics</v>
      </c>
      <c r="L1688" t="str">
        <f>_xlfn.XLOOKUP(C1688,Employee_Master!A:A,Employee_Master!B:B)</f>
        <v>Vikas Singh</v>
      </c>
    </row>
    <row r="1689" spans="1:12" x14ac:dyDescent="0.3">
      <c r="A1689" t="s">
        <v>1965</v>
      </c>
      <c r="B1689" s="1">
        <v>45858</v>
      </c>
      <c r="C1689" t="s">
        <v>130</v>
      </c>
      <c r="D1689" t="s">
        <v>190</v>
      </c>
      <c r="E1689" t="s">
        <v>281</v>
      </c>
      <c r="F1689">
        <v>11</v>
      </c>
      <c r="G1689" t="str">
        <f>_xlfn.XLOOKUP(C1689,Employee_Master!A:A,Employee_Master!B:B)</f>
        <v>Sneha Gupta</v>
      </c>
      <c r="H1689" t="str">
        <f>_xlfn.XLOOKUP(D1689,Product_Master!A:A,Product_Master!B:B)</f>
        <v>Laptop 11</v>
      </c>
      <c r="I1689">
        <f>_xlfn.XLOOKUP(D1689,Product_Master!A:A,Product_Master!D:D)</f>
        <v>60000</v>
      </c>
      <c r="J1689">
        <f t="shared" si="26"/>
        <v>660000</v>
      </c>
      <c r="K1689" t="str">
        <f>_xlfn.XLOOKUP(D1689,Product_Master!A:A,Product_Master!C:C)</f>
        <v>Electronics</v>
      </c>
      <c r="L1689" t="str">
        <f>_xlfn.XLOOKUP(C1689,Employee_Master!A:A,Employee_Master!B:B)</f>
        <v>Sneha Gupta</v>
      </c>
    </row>
    <row r="1690" spans="1:12" x14ac:dyDescent="0.3">
      <c r="A1690" t="s">
        <v>1966</v>
      </c>
      <c r="B1690" s="1">
        <v>45938</v>
      </c>
      <c r="C1690" t="s">
        <v>124</v>
      </c>
      <c r="D1690" t="s">
        <v>220</v>
      </c>
      <c r="E1690" t="s">
        <v>277</v>
      </c>
      <c r="F1690">
        <v>6</v>
      </c>
      <c r="G1690" t="str">
        <f>_xlfn.XLOOKUP(C1690,Employee_Master!A:A,Employee_Master!B:B)</f>
        <v>Karan Singh</v>
      </c>
      <c r="H1690" t="str">
        <f>_xlfn.XLOOKUP(D1690,Product_Master!A:A,Product_Master!B:B)</f>
        <v>Desk 26</v>
      </c>
      <c r="I1690">
        <f>_xlfn.XLOOKUP(D1690,Product_Master!A:A,Product_Master!D:D)</f>
        <v>12000</v>
      </c>
      <c r="J1690">
        <f t="shared" si="26"/>
        <v>72000</v>
      </c>
      <c r="K1690" t="str">
        <f>_xlfn.XLOOKUP(D1690,Product_Master!A:A,Product_Master!C:C)</f>
        <v>Furniture</v>
      </c>
      <c r="L1690" t="str">
        <f>_xlfn.XLOOKUP(C1690,Employee_Master!A:A,Employee_Master!B:B)</f>
        <v>Karan Singh</v>
      </c>
    </row>
    <row r="1691" spans="1:12" x14ac:dyDescent="0.3">
      <c r="A1691" t="s">
        <v>1967</v>
      </c>
      <c r="B1691" s="1">
        <v>45795</v>
      </c>
      <c r="C1691" t="s">
        <v>21</v>
      </c>
      <c r="D1691" t="s">
        <v>222</v>
      </c>
      <c r="E1691" t="s">
        <v>281</v>
      </c>
      <c r="F1691">
        <v>15</v>
      </c>
      <c r="G1691" t="str">
        <f>_xlfn.XLOOKUP(C1691,Employee_Master!A:A,Employee_Master!B:B)</f>
        <v>Karan Kumar</v>
      </c>
      <c r="H1691" t="str">
        <f>_xlfn.XLOOKUP(D1691,Product_Master!A:A,Product_Master!B:B)</f>
        <v>Cabinet 27</v>
      </c>
      <c r="I1691">
        <f>_xlfn.XLOOKUP(D1691,Product_Master!A:A,Product_Master!D:D)</f>
        <v>10000</v>
      </c>
      <c r="J1691">
        <f t="shared" si="26"/>
        <v>150000</v>
      </c>
      <c r="K1691" t="str">
        <f>_xlfn.XLOOKUP(D1691,Product_Master!A:A,Product_Master!C:C)</f>
        <v>Furniture</v>
      </c>
      <c r="L1691" t="str">
        <f>_xlfn.XLOOKUP(C1691,Employee_Master!A:A,Employee_Master!B:B)</f>
        <v>Karan Kumar</v>
      </c>
    </row>
    <row r="1692" spans="1:12" x14ac:dyDescent="0.3">
      <c r="A1692" t="s">
        <v>1968</v>
      </c>
      <c r="B1692" s="1">
        <v>45881</v>
      </c>
      <c r="C1692" t="s">
        <v>110</v>
      </c>
      <c r="D1692" t="s">
        <v>252</v>
      </c>
      <c r="E1692" t="s">
        <v>277</v>
      </c>
      <c r="F1692">
        <v>17</v>
      </c>
      <c r="G1692" t="str">
        <f>_xlfn.XLOOKUP(C1692,Employee_Master!A:A,Employee_Master!B:B)</f>
        <v>Pooja Sharma</v>
      </c>
      <c r="H1692" t="str">
        <f>_xlfn.XLOOKUP(D1692,Product_Master!A:A,Product_Master!B:B)</f>
        <v>Mouse 42</v>
      </c>
      <c r="I1692">
        <f>_xlfn.XLOOKUP(D1692,Product_Master!A:A,Product_Master!D:D)</f>
        <v>500</v>
      </c>
      <c r="J1692">
        <f t="shared" si="26"/>
        <v>8500</v>
      </c>
      <c r="K1692" t="str">
        <f>_xlfn.XLOOKUP(D1692,Product_Master!A:A,Product_Master!C:C)</f>
        <v>Electronics</v>
      </c>
      <c r="L1692" t="str">
        <f>_xlfn.XLOOKUP(C1692,Employee_Master!A:A,Employee_Master!B:B)</f>
        <v>Pooja Sharma</v>
      </c>
    </row>
    <row r="1693" spans="1:12" x14ac:dyDescent="0.3">
      <c r="A1693" t="s">
        <v>1969</v>
      </c>
      <c r="B1693" s="1">
        <v>45676</v>
      </c>
      <c r="C1693" t="s">
        <v>70</v>
      </c>
      <c r="D1693" t="s">
        <v>240</v>
      </c>
      <c r="E1693" t="s">
        <v>275</v>
      </c>
      <c r="F1693">
        <v>14</v>
      </c>
      <c r="G1693" t="str">
        <f>_xlfn.XLOOKUP(C1693,Employee_Master!A:A,Employee_Master!B:B)</f>
        <v>Rohit Jain</v>
      </c>
      <c r="H1693" t="str">
        <f>_xlfn.XLOOKUP(D1693,Product_Master!A:A,Product_Master!B:B)</f>
        <v>Desk 36</v>
      </c>
      <c r="I1693">
        <f>_xlfn.XLOOKUP(D1693,Product_Master!A:A,Product_Master!D:D)</f>
        <v>12000</v>
      </c>
      <c r="J1693">
        <f t="shared" si="26"/>
        <v>168000</v>
      </c>
      <c r="K1693" t="str">
        <f>_xlfn.XLOOKUP(D1693,Product_Master!A:A,Product_Master!C:C)</f>
        <v>Furniture</v>
      </c>
      <c r="L1693" t="str">
        <f>_xlfn.XLOOKUP(C1693,Employee_Master!A:A,Employee_Master!B:B)</f>
        <v>Rohit Jain</v>
      </c>
    </row>
    <row r="1694" spans="1:12" x14ac:dyDescent="0.3">
      <c r="A1694" t="s">
        <v>1970</v>
      </c>
      <c r="B1694" s="1">
        <v>45778</v>
      </c>
      <c r="C1694" t="s">
        <v>141</v>
      </c>
      <c r="D1694" t="s">
        <v>181</v>
      </c>
      <c r="E1694" t="s">
        <v>290</v>
      </c>
      <c r="F1694">
        <v>18</v>
      </c>
      <c r="G1694" t="str">
        <f>_xlfn.XLOOKUP(C1694,Employee_Master!A:A,Employee_Master!B:B)</f>
        <v>Rahul Mehta</v>
      </c>
      <c r="H1694" t="str">
        <f>_xlfn.XLOOKUP(D1694,Product_Master!A:A,Product_Master!B:B)</f>
        <v>Cabinet 7</v>
      </c>
      <c r="I1694">
        <f>_xlfn.XLOOKUP(D1694,Product_Master!A:A,Product_Master!D:D)</f>
        <v>10000</v>
      </c>
      <c r="J1694">
        <f t="shared" si="26"/>
        <v>180000</v>
      </c>
      <c r="K1694" t="str">
        <f>_xlfn.XLOOKUP(D1694,Product_Master!A:A,Product_Master!C:C)</f>
        <v>Furniture</v>
      </c>
      <c r="L1694" t="str">
        <f>_xlfn.XLOOKUP(C1694,Employee_Master!A:A,Employee_Master!B:B)</f>
        <v>Rahul Mehta</v>
      </c>
    </row>
    <row r="1695" spans="1:12" x14ac:dyDescent="0.3">
      <c r="A1695" t="s">
        <v>1971</v>
      </c>
      <c r="B1695" s="1">
        <v>45752</v>
      </c>
      <c r="C1695" t="s">
        <v>30</v>
      </c>
      <c r="D1695" t="s">
        <v>190</v>
      </c>
      <c r="E1695" t="s">
        <v>277</v>
      </c>
      <c r="F1695">
        <v>7</v>
      </c>
      <c r="G1695" t="str">
        <f>_xlfn.XLOOKUP(C1695,Employee_Master!A:A,Employee_Master!B:B)</f>
        <v>Neha Singh</v>
      </c>
      <c r="H1695" t="str">
        <f>_xlfn.XLOOKUP(D1695,Product_Master!A:A,Product_Master!B:B)</f>
        <v>Laptop 11</v>
      </c>
      <c r="I1695">
        <f>_xlfn.XLOOKUP(D1695,Product_Master!A:A,Product_Master!D:D)</f>
        <v>60000</v>
      </c>
      <c r="J1695">
        <f t="shared" si="26"/>
        <v>420000</v>
      </c>
      <c r="K1695" t="str">
        <f>_xlfn.XLOOKUP(D1695,Product_Master!A:A,Product_Master!C:C)</f>
        <v>Electronics</v>
      </c>
      <c r="L1695" t="str">
        <f>_xlfn.XLOOKUP(C1695,Employee_Master!A:A,Employee_Master!B:B)</f>
        <v>Neha Singh</v>
      </c>
    </row>
    <row r="1696" spans="1:12" x14ac:dyDescent="0.3">
      <c r="A1696" t="s">
        <v>1972</v>
      </c>
      <c r="B1696" s="1">
        <v>45944</v>
      </c>
      <c r="C1696" t="s">
        <v>8</v>
      </c>
      <c r="D1696" t="s">
        <v>220</v>
      </c>
      <c r="E1696" t="s">
        <v>281</v>
      </c>
      <c r="F1696">
        <v>5</v>
      </c>
      <c r="G1696" t="str">
        <f>_xlfn.XLOOKUP(C1696,Employee_Master!A:A,Employee_Master!B:B)</f>
        <v>Karan Patel</v>
      </c>
      <c r="H1696" t="str">
        <f>_xlfn.XLOOKUP(D1696,Product_Master!A:A,Product_Master!B:B)</f>
        <v>Desk 26</v>
      </c>
      <c r="I1696">
        <f>_xlfn.XLOOKUP(D1696,Product_Master!A:A,Product_Master!D:D)</f>
        <v>12000</v>
      </c>
      <c r="J1696">
        <f t="shared" si="26"/>
        <v>60000</v>
      </c>
      <c r="K1696" t="str">
        <f>_xlfn.XLOOKUP(D1696,Product_Master!A:A,Product_Master!C:C)</f>
        <v>Furniture</v>
      </c>
      <c r="L1696" t="str">
        <f>_xlfn.XLOOKUP(C1696,Employee_Master!A:A,Employee_Master!B:B)</f>
        <v>Karan Patel</v>
      </c>
    </row>
    <row r="1697" spans="1:12" x14ac:dyDescent="0.3">
      <c r="A1697" t="s">
        <v>1973</v>
      </c>
      <c r="B1697" s="1">
        <v>45816</v>
      </c>
      <c r="C1697" t="s">
        <v>133</v>
      </c>
      <c r="D1697" t="s">
        <v>222</v>
      </c>
      <c r="E1697" t="s">
        <v>277</v>
      </c>
      <c r="F1697">
        <v>17</v>
      </c>
      <c r="G1697" t="str">
        <f>_xlfn.XLOOKUP(C1697,Employee_Master!A:A,Employee_Master!B:B)</f>
        <v>Neha Sharma</v>
      </c>
      <c r="H1697" t="str">
        <f>_xlfn.XLOOKUP(D1697,Product_Master!A:A,Product_Master!B:B)</f>
        <v>Cabinet 27</v>
      </c>
      <c r="I1697">
        <f>_xlfn.XLOOKUP(D1697,Product_Master!A:A,Product_Master!D:D)</f>
        <v>10000</v>
      </c>
      <c r="J1697">
        <f t="shared" si="26"/>
        <v>170000</v>
      </c>
      <c r="K1697" t="str">
        <f>_xlfn.XLOOKUP(D1697,Product_Master!A:A,Product_Master!C:C)</f>
        <v>Furniture</v>
      </c>
      <c r="L1697" t="str">
        <f>_xlfn.XLOOKUP(C1697,Employee_Master!A:A,Employee_Master!B:B)</f>
        <v>Neha Sharma</v>
      </c>
    </row>
    <row r="1698" spans="1:12" x14ac:dyDescent="0.3">
      <c r="A1698" t="s">
        <v>1974</v>
      </c>
      <c r="B1698" s="1">
        <v>45972</v>
      </c>
      <c r="C1698" t="s">
        <v>136</v>
      </c>
      <c r="D1698" t="s">
        <v>226</v>
      </c>
      <c r="E1698" t="s">
        <v>290</v>
      </c>
      <c r="F1698">
        <v>4</v>
      </c>
      <c r="G1698" t="str">
        <f>_xlfn.XLOOKUP(C1698,Employee_Master!A:A,Employee_Master!B:B)</f>
        <v>Karan Yadav</v>
      </c>
      <c r="H1698" t="str">
        <f>_xlfn.XLOOKUP(D1698,Product_Master!A:A,Product_Master!B:B)</f>
        <v>Printer Paper 29</v>
      </c>
      <c r="I1698">
        <f>_xlfn.XLOOKUP(D1698,Product_Master!A:A,Product_Master!D:D)</f>
        <v>300</v>
      </c>
      <c r="J1698">
        <f t="shared" si="26"/>
        <v>1200</v>
      </c>
      <c r="K1698" t="str">
        <f>_xlfn.XLOOKUP(D1698,Product_Master!A:A,Product_Master!C:C)</f>
        <v>Office Supplies</v>
      </c>
      <c r="L1698" t="str">
        <f>_xlfn.XLOOKUP(C1698,Employee_Master!A:A,Employee_Master!B:B)</f>
        <v>Karan Yadav</v>
      </c>
    </row>
    <row r="1699" spans="1:12" x14ac:dyDescent="0.3">
      <c r="A1699" t="s">
        <v>1975</v>
      </c>
      <c r="B1699" s="1">
        <v>45684</v>
      </c>
      <c r="C1699" t="s">
        <v>146</v>
      </c>
      <c r="D1699" t="s">
        <v>220</v>
      </c>
      <c r="E1699" t="s">
        <v>277</v>
      </c>
      <c r="F1699">
        <v>8</v>
      </c>
      <c r="G1699" t="str">
        <f>_xlfn.XLOOKUP(C1699,Employee_Master!A:A,Employee_Master!B:B)</f>
        <v>Rohit Sharma</v>
      </c>
      <c r="H1699" t="str">
        <f>_xlfn.XLOOKUP(D1699,Product_Master!A:A,Product_Master!B:B)</f>
        <v>Desk 26</v>
      </c>
      <c r="I1699">
        <f>_xlfn.XLOOKUP(D1699,Product_Master!A:A,Product_Master!D:D)</f>
        <v>12000</v>
      </c>
      <c r="J1699">
        <f t="shared" si="26"/>
        <v>96000</v>
      </c>
      <c r="K1699" t="str">
        <f>_xlfn.XLOOKUP(D1699,Product_Master!A:A,Product_Master!C:C)</f>
        <v>Furniture</v>
      </c>
      <c r="L1699" t="str">
        <f>_xlfn.XLOOKUP(C1699,Employee_Master!A:A,Employee_Master!B:B)</f>
        <v>Rohit Sharma</v>
      </c>
    </row>
    <row r="1700" spans="1:12" x14ac:dyDescent="0.3">
      <c r="A1700" t="s">
        <v>1976</v>
      </c>
      <c r="B1700" s="1">
        <v>45829</v>
      </c>
      <c r="C1700" t="s">
        <v>160</v>
      </c>
      <c r="D1700" t="s">
        <v>228</v>
      </c>
      <c r="E1700" t="s">
        <v>290</v>
      </c>
      <c r="F1700">
        <v>19</v>
      </c>
      <c r="G1700" t="str">
        <f>_xlfn.XLOOKUP(C1700,Employee_Master!A:A,Employee_Master!B:B)</f>
        <v>Anjali Jain</v>
      </c>
      <c r="H1700" t="str">
        <f>_xlfn.XLOOKUP(D1700,Product_Master!A:A,Product_Master!B:B)</f>
        <v>Marker 30</v>
      </c>
      <c r="I1700">
        <f>_xlfn.XLOOKUP(D1700,Product_Master!A:A,Product_Master!D:D)</f>
        <v>50</v>
      </c>
      <c r="J1700">
        <f t="shared" si="26"/>
        <v>950</v>
      </c>
      <c r="K1700" t="str">
        <f>_xlfn.XLOOKUP(D1700,Product_Master!A:A,Product_Master!C:C)</f>
        <v>Office Supplies</v>
      </c>
      <c r="L1700" t="str">
        <f>_xlfn.XLOOKUP(C1700,Employee_Master!A:A,Employee_Master!B:B)</f>
        <v>Anjali Jain</v>
      </c>
    </row>
    <row r="1701" spans="1:12" x14ac:dyDescent="0.3">
      <c r="A1701" t="s">
        <v>1977</v>
      </c>
      <c r="B1701" s="1">
        <v>45708</v>
      </c>
      <c r="C1701" t="s">
        <v>81</v>
      </c>
      <c r="D1701" t="s">
        <v>226</v>
      </c>
      <c r="E1701" t="s">
        <v>277</v>
      </c>
      <c r="F1701">
        <v>16</v>
      </c>
      <c r="G1701" t="str">
        <f>_xlfn.XLOOKUP(C1701,Employee_Master!A:A,Employee_Master!B:B)</f>
        <v>Priya Verma</v>
      </c>
      <c r="H1701" t="str">
        <f>_xlfn.XLOOKUP(D1701,Product_Master!A:A,Product_Master!B:B)</f>
        <v>Printer Paper 29</v>
      </c>
      <c r="I1701">
        <f>_xlfn.XLOOKUP(D1701,Product_Master!A:A,Product_Master!D:D)</f>
        <v>300</v>
      </c>
      <c r="J1701">
        <f t="shared" si="26"/>
        <v>4800</v>
      </c>
      <c r="K1701" t="str">
        <f>_xlfn.XLOOKUP(D1701,Product_Master!A:A,Product_Master!C:C)</f>
        <v>Office Supplies</v>
      </c>
      <c r="L1701" t="str">
        <f>_xlfn.XLOOKUP(C1701,Employee_Master!A:A,Employee_Master!B:B)</f>
        <v>Priya Verma</v>
      </c>
    </row>
    <row r="1702" spans="1:12" x14ac:dyDescent="0.3">
      <c r="A1702" t="s">
        <v>1978</v>
      </c>
      <c r="B1702" s="1">
        <v>45878</v>
      </c>
      <c r="C1702" t="s">
        <v>114</v>
      </c>
      <c r="D1702" t="s">
        <v>248</v>
      </c>
      <c r="E1702" t="s">
        <v>275</v>
      </c>
      <c r="F1702">
        <v>3</v>
      </c>
      <c r="G1702" t="str">
        <f>_xlfn.XLOOKUP(C1702,Employee_Master!A:A,Employee_Master!B:B)</f>
        <v>Anjali Sharma</v>
      </c>
      <c r="H1702" t="str">
        <f>_xlfn.XLOOKUP(D1702,Product_Master!A:A,Product_Master!B:B)</f>
        <v>Marker 40</v>
      </c>
      <c r="I1702">
        <f>_xlfn.XLOOKUP(D1702,Product_Master!A:A,Product_Master!D:D)</f>
        <v>50</v>
      </c>
      <c r="J1702">
        <f t="shared" si="26"/>
        <v>150</v>
      </c>
      <c r="K1702" t="str">
        <f>_xlfn.XLOOKUP(D1702,Product_Master!A:A,Product_Master!C:C)</f>
        <v>Office Supplies</v>
      </c>
      <c r="L1702" t="str">
        <f>_xlfn.XLOOKUP(C1702,Employee_Master!A:A,Employee_Master!B:B)</f>
        <v>Anjali Sharma</v>
      </c>
    </row>
    <row r="1703" spans="1:12" x14ac:dyDescent="0.3">
      <c r="A1703" t="s">
        <v>1979</v>
      </c>
      <c r="B1703" s="1">
        <v>45773</v>
      </c>
      <c r="C1703" t="s">
        <v>159</v>
      </c>
      <c r="D1703" t="s">
        <v>194</v>
      </c>
      <c r="E1703" t="s">
        <v>277</v>
      </c>
      <c r="F1703">
        <v>14</v>
      </c>
      <c r="G1703" t="str">
        <f>_xlfn.XLOOKUP(C1703,Employee_Master!A:A,Employee_Master!B:B)</f>
        <v>Karan Sharma</v>
      </c>
      <c r="H1703" t="str">
        <f>_xlfn.XLOOKUP(D1703,Product_Master!A:A,Product_Master!B:B)</f>
        <v>Keyboard 13</v>
      </c>
      <c r="I1703">
        <f>_xlfn.XLOOKUP(D1703,Product_Master!A:A,Product_Master!D:D)</f>
        <v>1200</v>
      </c>
      <c r="J1703">
        <f t="shared" si="26"/>
        <v>16800</v>
      </c>
      <c r="K1703" t="str">
        <f>_xlfn.XLOOKUP(D1703,Product_Master!A:A,Product_Master!C:C)</f>
        <v>Electronics</v>
      </c>
      <c r="L1703" t="str">
        <f>_xlfn.XLOOKUP(C1703,Employee_Master!A:A,Employee_Master!B:B)</f>
        <v>Karan Sharma</v>
      </c>
    </row>
    <row r="1704" spans="1:12" x14ac:dyDescent="0.3">
      <c r="A1704" t="s">
        <v>1980</v>
      </c>
      <c r="B1704" s="1">
        <v>45920</v>
      </c>
      <c r="C1704" t="s">
        <v>7</v>
      </c>
      <c r="D1704" t="s">
        <v>266</v>
      </c>
      <c r="E1704" t="s">
        <v>290</v>
      </c>
      <c r="F1704">
        <v>18</v>
      </c>
      <c r="G1704" t="str">
        <f>_xlfn.XLOOKUP(C1704,Employee_Master!A:A,Employee_Master!B:B)</f>
        <v>Priya Sharma</v>
      </c>
      <c r="H1704" t="str">
        <f>_xlfn.XLOOKUP(D1704,Product_Master!A:A,Product_Master!B:B)</f>
        <v>Printer Paper 49</v>
      </c>
      <c r="I1704">
        <f>_xlfn.XLOOKUP(D1704,Product_Master!A:A,Product_Master!D:D)</f>
        <v>300</v>
      </c>
      <c r="J1704">
        <f t="shared" si="26"/>
        <v>5400</v>
      </c>
      <c r="K1704" t="str">
        <f>_xlfn.XLOOKUP(D1704,Product_Master!A:A,Product_Master!C:C)</f>
        <v>Office Supplies</v>
      </c>
      <c r="L1704" t="str">
        <f>_xlfn.XLOOKUP(C1704,Employee_Master!A:A,Employee_Master!B:B)</f>
        <v>Priya Sharma</v>
      </c>
    </row>
    <row r="1705" spans="1:12" x14ac:dyDescent="0.3">
      <c r="A1705" t="s">
        <v>1981</v>
      </c>
      <c r="B1705" s="1">
        <v>45933</v>
      </c>
      <c r="C1705" t="s">
        <v>136</v>
      </c>
      <c r="D1705" t="s">
        <v>196</v>
      </c>
      <c r="E1705" t="s">
        <v>277</v>
      </c>
      <c r="F1705">
        <v>6</v>
      </c>
      <c r="G1705" t="str">
        <f>_xlfn.XLOOKUP(C1705,Employee_Master!A:A,Employee_Master!B:B)</f>
        <v>Karan Yadav</v>
      </c>
      <c r="H1705" t="str">
        <f>_xlfn.XLOOKUP(D1705,Product_Master!A:A,Product_Master!B:B)</f>
        <v>Monitor 14</v>
      </c>
      <c r="I1705">
        <f>_xlfn.XLOOKUP(D1705,Product_Master!A:A,Product_Master!D:D)</f>
        <v>15000</v>
      </c>
      <c r="J1705">
        <f t="shared" si="26"/>
        <v>90000</v>
      </c>
      <c r="K1705" t="str">
        <f>_xlfn.XLOOKUP(D1705,Product_Master!A:A,Product_Master!C:C)</f>
        <v>Electronics</v>
      </c>
      <c r="L1705" t="str">
        <f>_xlfn.XLOOKUP(C1705,Employee_Master!A:A,Employee_Master!B:B)</f>
        <v>Karan Yadav</v>
      </c>
    </row>
    <row r="1706" spans="1:12" x14ac:dyDescent="0.3">
      <c r="A1706" t="s">
        <v>1982</v>
      </c>
      <c r="B1706" s="1">
        <v>45947</v>
      </c>
      <c r="C1706" t="s">
        <v>7</v>
      </c>
      <c r="D1706" t="s">
        <v>210</v>
      </c>
      <c r="E1706" t="s">
        <v>281</v>
      </c>
      <c r="F1706">
        <v>10</v>
      </c>
      <c r="G1706" t="str">
        <f>_xlfn.XLOOKUP(C1706,Employee_Master!A:A,Employee_Master!B:B)</f>
        <v>Priya Sharma</v>
      </c>
      <c r="H1706" t="str">
        <f>_xlfn.XLOOKUP(D1706,Product_Master!A:A,Product_Master!B:B)</f>
        <v>Laptop 21</v>
      </c>
      <c r="I1706">
        <f>_xlfn.XLOOKUP(D1706,Product_Master!A:A,Product_Master!D:D)</f>
        <v>60000</v>
      </c>
      <c r="J1706">
        <f t="shared" si="26"/>
        <v>600000</v>
      </c>
      <c r="K1706" t="str">
        <f>_xlfn.XLOOKUP(D1706,Product_Master!A:A,Product_Master!C:C)</f>
        <v>Electronics</v>
      </c>
      <c r="L1706" t="str">
        <f>_xlfn.XLOOKUP(C1706,Employee_Master!A:A,Employee_Master!B:B)</f>
        <v>Priya Sharma</v>
      </c>
    </row>
    <row r="1707" spans="1:12" x14ac:dyDescent="0.3">
      <c r="A1707" t="s">
        <v>1983</v>
      </c>
      <c r="B1707" s="1">
        <v>45706</v>
      </c>
      <c r="C1707" t="s">
        <v>151</v>
      </c>
      <c r="D1707" t="s">
        <v>176</v>
      </c>
      <c r="E1707" t="s">
        <v>281</v>
      </c>
      <c r="F1707">
        <v>6</v>
      </c>
      <c r="G1707" t="str">
        <f>_xlfn.XLOOKUP(C1707,Employee_Master!A:A,Employee_Master!B:B)</f>
        <v>Neha Yadav</v>
      </c>
      <c r="H1707" t="str">
        <f>_xlfn.XLOOKUP(D1707,Product_Master!A:A,Product_Master!B:B)</f>
        <v>Office Chair 5</v>
      </c>
      <c r="I1707">
        <f>_xlfn.XLOOKUP(D1707,Product_Master!A:A,Product_Master!D:D)</f>
        <v>7000</v>
      </c>
      <c r="J1707">
        <f t="shared" si="26"/>
        <v>42000</v>
      </c>
      <c r="K1707" t="str">
        <f>_xlfn.XLOOKUP(D1707,Product_Master!A:A,Product_Master!C:C)</f>
        <v>Furniture</v>
      </c>
      <c r="L1707" t="str">
        <f>_xlfn.XLOOKUP(C1707,Employee_Master!A:A,Employee_Master!B:B)</f>
        <v>Neha Yadav</v>
      </c>
    </row>
    <row r="1708" spans="1:12" x14ac:dyDescent="0.3">
      <c r="A1708" t="s">
        <v>1984</v>
      </c>
      <c r="B1708" s="1">
        <v>45970</v>
      </c>
      <c r="C1708" t="s">
        <v>139</v>
      </c>
      <c r="D1708" t="s">
        <v>212</v>
      </c>
      <c r="E1708" t="s">
        <v>290</v>
      </c>
      <c r="F1708">
        <v>10</v>
      </c>
      <c r="G1708" t="str">
        <f>_xlfn.XLOOKUP(C1708,Employee_Master!A:A,Employee_Master!B:B)</f>
        <v>Sneha Verma</v>
      </c>
      <c r="H1708" t="str">
        <f>_xlfn.XLOOKUP(D1708,Product_Master!A:A,Product_Master!B:B)</f>
        <v>Mouse 22</v>
      </c>
      <c r="I1708">
        <f>_xlfn.XLOOKUP(D1708,Product_Master!A:A,Product_Master!D:D)</f>
        <v>500</v>
      </c>
      <c r="J1708">
        <f t="shared" si="26"/>
        <v>5000</v>
      </c>
      <c r="K1708" t="str">
        <f>_xlfn.XLOOKUP(D1708,Product_Master!A:A,Product_Master!C:C)</f>
        <v>Electronics</v>
      </c>
      <c r="L1708" t="str">
        <f>_xlfn.XLOOKUP(C1708,Employee_Master!A:A,Employee_Master!B:B)</f>
        <v>Sneha Verma</v>
      </c>
    </row>
    <row r="1709" spans="1:12" x14ac:dyDescent="0.3">
      <c r="A1709" t="s">
        <v>1985</v>
      </c>
      <c r="B1709" s="1">
        <v>45726</v>
      </c>
      <c r="C1709" t="s">
        <v>16</v>
      </c>
      <c r="D1709" t="s">
        <v>179</v>
      </c>
      <c r="E1709" t="s">
        <v>275</v>
      </c>
      <c r="F1709">
        <v>20</v>
      </c>
      <c r="G1709" t="str">
        <f>_xlfn.XLOOKUP(C1709,Employee_Master!A:A,Employee_Master!B:B)</f>
        <v>Priya Kumar</v>
      </c>
      <c r="H1709" t="str">
        <f>_xlfn.XLOOKUP(D1709,Product_Master!A:A,Product_Master!B:B)</f>
        <v>Desk 6</v>
      </c>
      <c r="I1709">
        <f>_xlfn.XLOOKUP(D1709,Product_Master!A:A,Product_Master!D:D)</f>
        <v>12000</v>
      </c>
      <c r="J1709">
        <f t="shared" si="26"/>
        <v>240000</v>
      </c>
      <c r="K1709" t="str">
        <f>_xlfn.XLOOKUP(D1709,Product_Master!A:A,Product_Master!C:C)</f>
        <v>Furniture</v>
      </c>
      <c r="L1709" t="str">
        <f>_xlfn.XLOOKUP(C1709,Employee_Master!A:A,Employee_Master!B:B)</f>
        <v>Priya Kumar</v>
      </c>
    </row>
    <row r="1710" spans="1:12" x14ac:dyDescent="0.3">
      <c r="A1710" t="s">
        <v>1986</v>
      </c>
      <c r="B1710" s="1">
        <v>45846</v>
      </c>
      <c r="C1710" t="s">
        <v>155</v>
      </c>
      <c r="D1710" t="s">
        <v>198</v>
      </c>
      <c r="E1710" t="s">
        <v>290</v>
      </c>
      <c r="F1710">
        <v>14</v>
      </c>
      <c r="G1710" t="str">
        <f>_xlfn.XLOOKUP(C1710,Employee_Master!A:A,Employee_Master!B:B)</f>
        <v>Rahul Singh</v>
      </c>
      <c r="H1710" t="str">
        <f>_xlfn.XLOOKUP(D1710,Product_Master!A:A,Product_Master!B:B)</f>
        <v>Office Chair 15</v>
      </c>
      <c r="I1710">
        <f>_xlfn.XLOOKUP(D1710,Product_Master!A:A,Product_Master!D:D)</f>
        <v>7000</v>
      </c>
      <c r="J1710">
        <f t="shared" si="26"/>
        <v>98000</v>
      </c>
      <c r="K1710" t="str">
        <f>_xlfn.XLOOKUP(D1710,Product_Master!A:A,Product_Master!C:C)</f>
        <v>Furniture</v>
      </c>
      <c r="L1710" t="str">
        <f>_xlfn.XLOOKUP(C1710,Employee_Master!A:A,Employee_Master!B:B)</f>
        <v>Rahul Singh</v>
      </c>
    </row>
    <row r="1711" spans="1:12" x14ac:dyDescent="0.3">
      <c r="A1711" t="s">
        <v>1987</v>
      </c>
      <c r="B1711" s="1">
        <v>45932</v>
      </c>
      <c r="C1711" t="s">
        <v>72</v>
      </c>
      <c r="D1711" t="s">
        <v>248</v>
      </c>
      <c r="E1711" t="s">
        <v>281</v>
      </c>
      <c r="F1711">
        <v>3</v>
      </c>
      <c r="G1711" t="str">
        <f>_xlfn.XLOOKUP(C1711,Employee_Master!A:A,Employee_Master!B:B)</f>
        <v>Karan Yadav</v>
      </c>
      <c r="H1711" t="str">
        <f>_xlfn.XLOOKUP(D1711,Product_Master!A:A,Product_Master!B:B)</f>
        <v>Marker 40</v>
      </c>
      <c r="I1711">
        <f>_xlfn.XLOOKUP(D1711,Product_Master!A:A,Product_Master!D:D)</f>
        <v>50</v>
      </c>
      <c r="J1711">
        <f t="shared" si="26"/>
        <v>150</v>
      </c>
      <c r="K1711" t="str">
        <f>_xlfn.XLOOKUP(D1711,Product_Master!A:A,Product_Master!C:C)</f>
        <v>Office Supplies</v>
      </c>
      <c r="L1711" t="str">
        <f>_xlfn.XLOOKUP(C1711,Employee_Master!A:A,Employee_Master!B:B)</f>
        <v>Karan Yadav</v>
      </c>
    </row>
    <row r="1712" spans="1:12" x14ac:dyDescent="0.3">
      <c r="A1712" t="s">
        <v>1988</v>
      </c>
      <c r="B1712" s="1">
        <v>45833</v>
      </c>
      <c r="C1712" t="s">
        <v>79</v>
      </c>
      <c r="D1712" t="s">
        <v>210</v>
      </c>
      <c r="E1712" t="s">
        <v>277</v>
      </c>
      <c r="F1712">
        <v>5</v>
      </c>
      <c r="G1712" t="str">
        <f>_xlfn.XLOOKUP(C1712,Employee_Master!A:A,Employee_Master!B:B)</f>
        <v>Anjali Singh</v>
      </c>
      <c r="H1712" t="str">
        <f>_xlfn.XLOOKUP(D1712,Product_Master!A:A,Product_Master!B:B)</f>
        <v>Laptop 21</v>
      </c>
      <c r="I1712">
        <f>_xlfn.XLOOKUP(D1712,Product_Master!A:A,Product_Master!D:D)</f>
        <v>60000</v>
      </c>
      <c r="J1712">
        <f t="shared" si="26"/>
        <v>300000</v>
      </c>
      <c r="K1712" t="str">
        <f>_xlfn.XLOOKUP(D1712,Product_Master!A:A,Product_Master!C:C)</f>
        <v>Electronics</v>
      </c>
      <c r="L1712" t="str">
        <f>_xlfn.XLOOKUP(C1712,Employee_Master!A:A,Employee_Master!B:B)</f>
        <v>Anjali Singh</v>
      </c>
    </row>
    <row r="1713" spans="1:12" x14ac:dyDescent="0.3">
      <c r="A1713" t="s">
        <v>1989</v>
      </c>
      <c r="B1713" s="1">
        <v>45677</v>
      </c>
      <c r="C1713" t="s">
        <v>93</v>
      </c>
      <c r="D1713" t="s">
        <v>176</v>
      </c>
      <c r="E1713" t="s">
        <v>275</v>
      </c>
      <c r="F1713">
        <v>14</v>
      </c>
      <c r="G1713" t="str">
        <f>_xlfn.XLOOKUP(C1713,Employee_Master!A:A,Employee_Master!B:B)</f>
        <v>Rahul Patel</v>
      </c>
      <c r="H1713" t="str">
        <f>_xlfn.XLOOKUP(D1713,Product_Master!A:A,Product_Master!B:B)</f>
        <v>Office Chair 5</v>
      </c>
      <c r="I1713">
        <f>_xlfn.XLOOKUP(D1713,Product_Master!A:A,Product_Master!D:D)</f>
        <v>7000</v>
      </c>
      <c r="J1713">
        <f t="shared" si="26"/>
        <v>98000</v>
      </c>
      <c r="K1713" t="str">
        <f>_xlfn.XLOOKUP(D1713,Product_Master!A:A,Product_Master!C:C)</f>
        <v>Furniture</v>
      </c>
      <c r="L1713" t="str">
        <f>_xlfn.XLOOKUP(C1713,Employee_Master!A:A,Employee_Master!B:B)</f>
        <v>Rahul Patel</v>
      </c>
    </row>
    <row r="1714" spans="1:12" x14ac:dyDescent="0.3">
      <c r="A1714" t="s">
        <v>1990</v>
      </c>
      <c r="B1714" s="1">
        <v>45780</v>
      </c>
      <c r="C1714" t="s">
        <v>77</v>
      </c>
      <c r="D1714" t="s">
        <v>260</v>
      </c>
      <c r="E1714" t="s">
        <v>281</v>
      </c>
      <c r="F1714">
        <v>15</v>
      </c>
      <c r="G1714" t="str">
        <f>_xlfn.XLOOKUP(C1714,Employee_Master!A:A,Employee_Master!B:B)</f>
        <v>Rohit Verma</v>
      </c>
      <c r="H1714" t="str">
        <f>_xlfn.XLOOKUP(D1714,Product_Master!A:A,Product_Master!B:B)</f>
        <v>Desk 46</v>
      </c>
      <c r="I1714">
        <f>_xlfn.XLOOKUP(D1714,Product_Master!A:A,Product_Master!D:D)</f>
        <v>12000</v>
      </c>
      <c r="J1714">
        <f t="shared" si="26"/>
        <v>180000</v>
      </c>
      <c r="K1714" t="str">
        <f>_xlfn.XLOOKUP(D1714,Product_Master!A:A,Product_Master!C:C)</f>
        <v>Furniture</v>
      </c>
      <c r="L1714" t="str">
        <f>_xlfn.XLOOKUP(C1714,Employee_Master!A:A,Employee_Master!B:B)</f>
        <v>Rohit Verma</v>
      </c>
    </row>
    <row r="1715" spans="1:12" x14ac:dyDescent="0.3">
      <c r="A1715" t="s">
        <v>1991</v>
      </c>
      <c r="B1715" s="1">
        <v>46005</v>
      </c>
      <c r="C1715" t="s">
        <v>104</v>
      </c>
      <c r="D1715" t="s">
        <v>202</v>
      </c>
      <c r="E1715" t="s">
        <v>290</v>
      </c>
      <c r="F1715">
        <v>4</v>
      </c>
      <c r="G1715" t="str">
        <f>_xlfn.XLOOKUP(C1715,Employee_Master!A:A,Employee_Master!B:B)</f>
        <v>Neha Gupta</v>
      </c>
      <c r="H1715" t="str">
        <f>_xlfn.XLOOKUP(D1715,Product_Master!A:A,Product_Master!B:B)</f>
        <v>Cabinet 17</v>
      </c>
      <c r="I1715">
        <f>_xlfn.XLOOKUP(D1715,Product_Master!A:A,Product_Master!D:D)</f>
        <v>10000</v>
      </c>
      <c r="J1715">
        <f t="shared" si="26"/>
        <v>40000</v>
      </c>
      <c r="K1715" t="str">
        <f>_xlfn.XLOOKUP(D1715,Product_Master!A:A,Product_Master!C:C)</f>
        <v>Furniture</v>
      </c>
      <c r="L1715" t="str">
        <f>_xlfn.XLOOKUP(C1715,Employee_Master!A:A,Employee_Master!B:B)</f>
        <v>Neha Gupta</v>
      </c>
    </row>
    <row r="1716" spans="1:12" x14ac:dyDescent="0.3">
      <c r="A1716" t="s">
        <v>1992</v>
      </c>
      <c r="B1716" s="1">
        <v>45659</v>
      </c>
      <c r="C1716" t="s">
        <v>104</v>
      </c>
      <c r="D1716" t="s">
        <v>192</v>
      </c>
      <c r="E1716" t="s">
        <v>281</v>
      </c>
      <c r="F1716">
        <v>20</v>
      </c>
      <c r="G1716" t="str">
        <f>_xlfn.XLOOKUP(C1716,Employee_Master!A:A,Employee_Master!B:B)</f>
        <v>Neha Gupta</v>
      </c>
      <c r="H1716" t="str">
        <f>_xlfn.XLOOKUP(D1716,Product_Master!A:A,Product_Master!B:B)</f>
        <v>Mouse 12</v>
      </c>
      <c r="I1716">
        <f>_xlfn.XLOOKUP(D1716,Product_Master!A:A,Product_Master!D:D)</f>
        <v>500</v>
      </c>
      <c r="J1716">
        <f t="shared" si="26"/>
        <v>10000</v>
      </c>
      <c r="K1716" t="str">
        <f>_xlfn.XLOOKUP(D1716,Product_Master!A:A,Product_Master!C:C)</f>
        <v>Electronics</v>
      </c>
      <c r="L1716" t="str">
        <f>_xlfn.XLOOKUP(C1716,Employee_Master!A:A,Employee_Master!B:B)</f>
        <v>Neha Gupta</v>
      </c>
    </row>
    <row r="1717" spans="1:12" x14ac:dyDescent="0.3">
      <c r="A1717" t="s">
        <v>1993</v>
      </c>
      <c r="B1717" s="1">
        <v>45787</v>
      </c>
      <c r="C1717" t="s">
        <v>137</v>
      </c>
      <c r="D1717" t="s">
        <v>174</v>
      </c>
      <c r="E1717" t="s">
        <v>281</v>
      </c>
      <c r="F1717">
        <v>13</v>
      </c>
      <c r="G1717" t="str">
        <f>_xlfn.XLOOKUP(C1717,Employee_Master!A:A,Employee_Master!B:B)</f>
        <v>Priya Mehta</v>
      </c>
      <c r="H1717" t="str">
        <f>_xlfn.XLOOKUP(D1717,Product_Master!A:A,Product_Master!B:B)</f>
        <v>Monitor 4</v>
      </c>
      <c r="I1717">
        <f>_xlfn.XLOOKUP(D1717,Product_Master!A:A,Product_Master!D:D)</f>
        <v>15000</v>
      </c>
      <c r="J1717">
        <f t="shared" si="26"/>
        <v>195000</v>
      </c>
      <c r="K1717" t="str">
        <f>_xlfn.XLOOKUP(D1717,Product_Master!A:A,Product_Master!C:C)</f>
        <v>Electronics</v>
      </c>
      <c r="L1717" t="str">
        <f>_xlfn.XLOOKUP(C1717,Employee_Master!A:A,Employee_Master!B:B)</f>
        <v>Priya Mehta</v>
      </c>
    </row>
    <row r="1718" spans="1:12" x14ac:dyDescent="0.3">
      <c r="A1718" t="s">
        <v>1994</v>
      </c>
      <c r="B1718" s="1">
        <v>45909</v>
      </c>
      <c r="C1718" t="s">
        <v>69</v>
      </c>
      <c r="D1718" t="s">
        <v>181</v>
      </c>
      <c r="E1718" t="s">
        <v>277</v>
      </c>
      <c r="F1718">
        <v>19</v>
      </c>
      <c r="G1718" t="str">
        <f>_xlfn.XLOOKUP(C1718,Employee_Master!A:A,Employee_Master!B:B)</f>
        <v>Amit Verma</v>
      </c>
      <c r="H1718" t="str">
        <f>_xlfn.XLOOKUP(D1718,Product_Master!A:A,Product_Master!B:B)</f>
        <v>Cabinet 7</v>
      </c>
      <c r="I1718">
        <f>_xlfn.XLOOKUP(D1718,Product_Master!A:A,Product_Master!D:D)</f>
        <v>10000</v>
      </c>
      <c r="J1718">
        <f t="shared" si="26"/>
        <v>190000</v>
      </c>
      <c r="K1718" t="str">
        <f>_xlfn.XLOOKUP(D1718,Product_Master!A:A,Product_Master!C:C)</f>
        <v>Furniture</v>
      </c>
      <c r="L1718" t="str">
        <f>_xlfn.XLOOKUP(C1718,Employee_Master!A:A,Employee_Master!B:B)</f>
        <v>Amit Verma</v>
      </c>
    </row>
    <row r="1719" spans="1:12" x14ac:dyDescent="0.3">
      <c r="A1719" t="s">
        <v>1995</v>
      </c>
      <c r="B1719" s="1">
        <v>45929</v>
      </c>
      <c r="C1719" t="s">
        <v>97</v>
      </c>
      <c r="D1719" t="s">
        <v>236</v>
      </c>
      <c r="E1719" t="s">
        <v>275</v>
      </c>
      <c r="F1719">
        <v>15</v>
      </c>
      <c r="G1719" t="str">
        <f>_xlfn.XLOOKUP(C1719,Employee_Master!A:A,Employee_Master!B:B)</f>
        <v>Anjali Singh</v>
      </c>
      <c r="H1719" t="str">
        <f>_xlfn.XLOOKUP(D1719,Product_Master!A:A,Product_Master!B:B)</f>
        <v>Monitor 34</v>
      </c>
      <c r="I1719">
        <f>_xlfn.XLOOKUP(D1719,Product_Master!A:A,Product_Master!D:D)</f>
        <v>15000</v>
      </c>
      <c r="J1719">
        <f t="shared" si="26"/>
        <v>225000</v>
      </c>
      <c r="K1719" t="str">
        <f>_xlfn.XLOOKUP(D1719,Product_Master!A:A,Product_Master!C:C)</f>
        <v>Electronics</v>
      </c>
      <c r="L1719" t="str">
        <f>_xlfn.XLOOKUP(C1719,Employee_Master!A:A,Employee_Master!B:B)</f>
        <v>Anjali Singh</v>
      </c>
    </row>
    <row r="1720" spans="1:12" x14ac:dyDescent="0.3">
      <c r="A1720" t="s">
        <v>1996</v>
      </c>
      <c r="B1720" s="1">
        <v>45964</v>
      </c>
      <c r="C1720" t="s">
        <v>53</v>
      </c>
      <c r="D1720" t="s">
        <v>234</v>
      </c>
      <c r="E1720" t="s">
        <v>290</v>
      </c>
      <c r="F1720">
        <v>3</v>
      </c>
      <c r="G1720" t="str">
        <f>_xlfn.XLOOKUP(C1720,Employee_Master!A:A,Employee_Master!B:B)</f>
        <v>Karan Sharma</v>
      </c>
      <c r="H1720" t="str">
        <f>_xlfn.XLOOKUP(D1720,Product_Master!A:A,Product_Master!B:B)</f>
        <v>Keyboard 33</v>
      </c>
      <c r="I1720">
        <f>_xlfn.XLOOKUP(D1720,Product_Master!A:A,Product_Master!D:D)</f>
        <v>1200</v>
      </c>
      <c r="J1720">
        <f t="shared" si="26"/>
        <v>3600</v>
      </c>
      <c r="K1720" t="str">
        <f>_xlfn.XLOOKUP(D1720,Product_Master!A:A,Product_Master!C:C)</f>
        <v>Electronics</v>
      </c>
      <c r="L1720" t="str">
        <f>_xlfn.XLOOKUP(C1720,Employee_Master!A:A,Employee_Master!B:B)</f>
        <v>Karan Sharma</v>
      </c>
    </row>
    <row r="1721" spans="1:12" x14ac:dyDescent="0.3">
      <c r="A1721" t="s">
        <v>1997</v>
      </c>
      <c r="B1721" s="1">
        <v>45987</v>
      </c>
      <c r="C1721" t="s">
        <v>145</v>
      </c>
      <c r="D1721" t="s">
        <v>210</v>
      </c>
      <c r="E1721" t="s">
        <v>275</v>
      </c>
      <c r="F1721">
        <v>18</v>
      </c>
      <c r="G1721" t="str">
        <f>_xlfn.XLOOKUP(C1721,Employee_Master!A:A,Employee_Master!B:B)</f>
        <v>Rahul Gupta</v>
      </c>
      <c r="H1721" t="str">
        <f>_xlfn.XLOOKUP(D1721,Product_Master!A:A,Product_Master!B:B)</f>
        <v>Laptop 21</v>
      </c>
      <c r="I1721">
        <f>_xlfn.XLOOKUP(D1721,Product_Master!A:A,Product_Master!D:D)</f>
        <v>60000</v>
      </c>
      <c r="J1721">
        <f t="shared" si="26"/>
        <v>1080000</v>
      </c>
      <c r="K1721" t="str">
        <f>_xlfn.XLOOKUP(D1721,Product_Master!A:A,Product_Master!C:C)</f>
        <v>Electronics</v>
      </c>
      <c r="L1721" t="str">
        <f>_xlfn.XLOOKUP(C1721,Employee_Master!A:A,Employee_Master!B:B)</f>
        <v>Rahul Gupta</v>
      </c>
    </row>
    <row r="1722" spans="1:12" x14ac:dyDescent="0.3">
      <c r="A1722" t="s">
        <v>1998</v>
      </c>
      <c r="B1722" s="1">
        <v>45889</v>
      </c>
      <c r="C1722" t="s">
        <v>143</v>
      </c>
      <c r="D1722" t="s">
        <v>244</v>
      </c>
      <c r="E1722" t="s">
        <v>275</v>
      </c>
      <c r="F1722">
        <v>13</v>
      </c>
      <c r="G1722" t="str">
        <f>_xlfn.XLOOKUP(C1722,Employee_Master!A:A,Employee_Master!B:B)</f>
        <v>Neha Yadav</v>
      </c>
      <c r="H1722" t="str">
        <f>_xlfn.XLOOKUP(D1722,Product_Master!A:A,Product_Master!B:B)</f>
        <v>Notebook 38</v>
      </c>
      <c r="I1722">
        <f>_xlfn.XLOOKUP(D1722,Product_Master!A:A,Product_Master!D:D)</f>
        <v>100</v>
      </c>
      <c r="J1722">
        <f t="shared" si="26"/>
        <v>1300</v>
      </c>
      <c r="K1722" t="str">
        <f>_xlfn.XLOOKUP(D1722,Product_Master!A:A,Product_Master!C:C)</f>
        <v>Office Supplies</v>
      </c>
      <c r="L1722" t="str">
        <f>_xlfn.XLOOKUP(C1722,Employee_Master!A:A,Employee_Master!B:B)</f>
        <v>Neha Yadav</v>
      </c>
    </row>
    <row r="1723" spans="1:12" x14ac:dyDescent="0.3">
      <c r="A1723" t="s">
        <v>1999</v>
      </c>
      <c r="B1723" s="1">
        <v>45815</v>
      </c>
      <c r="C1723" t="s">
        <v>62</v>
      </c>
      <c r="D1723" t="s">
        <v>170</v>
      </c>
      <c r="E1723" t="s">
        <v>290</v>
      </c>
      <c r="F1723">
        <v>14</v>
      </c>
      <c r="G1723" t="str">
        <f>_xlfn.XLOOKUP(C1723,Employee_Master!A:A,Employee_Master!B:B)</f>
        <v>Neha Gupta</v>
      </c>
      <c r="H1723" t="str">
        <f>_xlfn.XLOOKUP(D1723,Product_Master!A:A,Product_Master!B:B)</f>
        <v>Mouse 2</v>
      </c>
      <c r="I1723">
        <f>_xlfn.XLOOKUP(D1723,Product_Master!A:A,Product_Master!D:D)</f>
        <v>500</v>
      </c>
      <c r="J1723">
        <f t="shared" si="26"/>
        <v>7000</v>
      </c>
      <c r="K1723" t="str">
        <f>_xlfn.XLOOKUP(D1723,Product_Master!A:A,Product_Master!C:C)</f>
        <v>Electronics</v>
      </c>
      <c r="L1723" t="str">
        <f>_xlfn.XLOOKUP(C1723,Employee_Master!A:A,Employee_Master!B:B)</f>
        <v>Neha Gupta</v>
      </c>
    </row>
    <row r="1724" spans="1:12" x14ac:dyDescent="0.3">
      <c r="A1724" t="s">
        <v>2000</v>
      </c>
      <c r="B1724" s="1">
        <v>45946</v>
      </c>
      <c r="C1724" t="s">
        <v>68</v>
      </c>
      <c r="D1724" t="s">
        <v>242</v>
      </c>
      <c r="E1724" t="s">
        <v>277</v>
      </c>
      <c r="F1724">
        <v>18</v>
      </c>
      <c r="G1724" t="str">
        <f>_xlfn.XLOOKUP(C1724,Employee_Master!A:A,Employee_Master!B:B)</f>
        <v>Priya Kumar</v>
      </c>
      <c r="H1724" t="str">
        <f>_xlfn.XLOOKUP(D1724,Product_Master!A:A,Product_Master!B:B)</f>
        <v>Cabinet 37</v>
      </c>
      <c r="I1724">
        <f>_xlfn.XLOOKUP(D1724,Product_Master!A:A,Product_Master!D:D)</f>
        <v>10000</v>
      </c>
      <c r="J1724">
        <f t="shared" si="26"/>
        <v>180000</v>
      </c>
      <c r="K1724" t="str">
        <f>_xlfn.XLOOKUP(D1724,Product_Master!A:A,Product_Master!C:C)</f>
        <v>Furniture</v>
      </c>
      <c r="L1724" t="str">
        <f>_xlfn.XLOOKUP(C1724,Employee_Master!A:A,Employee_Master!B:B)</f>
        <v>Priya Kumar</v>
      </c>
    </row>
    <row r="1725" spans="1:12" x14ac:dyDescent="0.3">
      <c r="A1725" t="s">
        <v>2001</v>
      </c>
      <c r="B1725" s="1">
        <v>46008</v>
      </c>
      <c r="C1725" t="s">
        <v>96</v>
      </c>
      <c r="D1725" t="s">
        <v>256</v>
      </c>
      <c r="E1725" t="s">
        <v>290</v>
      </c>
      <c r="F1725">
        <v>17</v>
      </c>
      <c r="G1725" t="str">
        <f>_xlfn.XLOOKUP(C1725,Employee_Master!A:A,Employee_Master!B:B)</f>
        <v>Neha Gupta</v>
      </c>
      <c r="H1725" t="str">
        <f>_xlfn.XLOOKUP(D1725,Product_Master!A:A,Product_Master!B:B)</f>
        <v>Monitor 44</v>
      </c>
      <c r="I1725">
        <f>_xlfn.XLOOKUP(D1725,Product_Master!A:A,Product_Master!D:D)</f>
        <v>15000</v>
      </c>
      <c r="J1725">
        <f t="shared" si="26"/>
        <v>255000</v>
      </c>
      <c r="K1725" t="str">
        <f>_xlfn.XLOOKUP(D1725,Product_Master!A:A,Product_Master!C:C)</f>
        <v>Electronics</v>
      </c>
      <c r="L1725" t="str">
        <f>_xlfn.XLOOKUP(C1725,Employee_Master!A:A,Employee_Master!B:B)</f>
        <v>Neha Gupta</v>
      </c>
    </row>
    <row r="1726" spans="1:12" x14ac:dyDescent="0.3">
      <c r="A1726" t="s">
        <v>2002</v>
      </c>
      <c r="B1726" s="1">
        <v>45992</v>
      </c>
      <c r="C1726" t="s">
        <v>93</v>
      </c>
      <c r="D1726" t="s">
        <v>212</v>
      </c>
      <c r="E1726" t="s">
        <v>277</v>
      </c>
      <c r="F1726">
        <v>2</v>
      </c>
      <c r="G1726" t="str">
        <f>_xlfn.XLOOKUP(C1726,Employee_Master!A:A,Employee_Master!B:B)</f>
        <v>Rahul Patel</v>
      </c>
      <c r="H1726" t="str">
        <f>_xlfn.XLOOKUP(D1726,Product_Master!A:A,Product_Master!B:B)</f>
        <v>Mouse 22</v>
      </c>
      <c r="I1726">
        <f>_xlfn.XLOOKUP(D1726,Product_Master!A:A,Product_Master!D:D)</f>
        <v>500</v>
      </c>
      <c r="J1726">
        <f t="shared" si="26"/>
        <v>1000</v>
      </c>
      <c r="K1726" t="str">
        <f>_xlfn.XLOOKUP(D1726,Product_Master!A:A,Product_Master!C:C)</f>
        <v>Electronics</v>
      </c>
      <c r="L1726" t="str">
        <f>_xlfn.XLOOKUP(C1726,Employee_Master!A:A,Employee_Master!B:B)</f>
        <v>Rahul Patel</v>
      </c>
    </row>
    <row r="1727" spans="1:12" x14ac:dyDescent="0.3">
      <c r="A1727" t="s">
        <v>2003</v>
      </c>
      <c r="B1727" s="1">
        <v>45985</v>
      </c>
      <c r="C1727" t="s">
        <v>93</v>
      </c>
      <c r="D1727" t="s">
        <v>198</v>
      </c>
      <c r="E1727" t="s">
        <v>277</v>
      </c>
      <c r="F1727">
        <v>15</v>
      </c>
      <c r="G1727" t="str">
        <f>_xlfn.XLOOKUP(C1727,Employee_Master!A:A,Employee_Master!B:B)</f>
        <v>Rahul Patel</v>
      </c>
      <c r="H1727" t="str">
        <f>_xlfn.XLOOKUP(D1727,Product_Master!A:A,Product_Master!B:B)</f>
        <v>Office Chair 15</v>
      </c>
      <c r="I1727">
        <f>_xlfn.XLOOKUP(D1727,Product_Master!A:A,Product_Master!D:D)</f>
        <v>7000</v>
      </c>
      <c r="J1727">
        <f t="shared" si="26"/>
        <v>105000</v>
      </c>
      <c r="K1727" t="str">
        <f>_xlfn.XLOOKUP(D1727,Product_Master!A:A,Product_Master!C:C)</f>
        <v>Furniture</v>
      </c>
      <c r="L1727" t="str">
        <f>_xlfn.XLOOKUP(C1727,Employee_Master!A:A,Employee_Master!B:B)</f>
        <v>Rahul Patel</v>
      </c>
    </row>
    <row r="1728" spans="1:12" x14ac:dyDescent="0.3">
      <c r="A1728" t="s">
        <v>2004</v>
      </c>
      <c r="B1728" s="1">
        <v>45974</v>
      </c>
      <c r="C1728" t="s">
        <v>59</v>
      </c>
      <c r="D1728" t="s">
        <v>236</v>
      </c>
      <c r="E1728" t="s">
        <v>277</v>
      </c>
      <c r="F1728">
        <v>3</v>
      </c>
      <c r="G1728" t="str">
        <f>_xlfn.XLOOKUP(C1728,Employee_Master!A:A,Employee_Master!B:B)</f>
        <v>Pooja Jain</v>
      </c>
      <c r="H1728" t="str">
        <f>_xlfn.XLOOKUP(D1728,Product_Master!A:A,Product_Master!B:B)</f>
        <v>Monitor 34</v>
      </c>
      <c r="I1728">
        <f>_xlfn.XLOOKUP(D1728,Product_Master!A:A,Product_Master!D:D)</f>
        <v>15000</v>
      </c>
      <c r="J1728">
        <f t="shared" si="26"/>
        <v>45000</v>
      </c>
      <c r="K1728" t="str">
        <f>_xlfn.XLOOKUP(D1728,Product_Master!A:A,Product_Master!C:C)</f>
        <v>Electronics</v>
      </c>
      <c r="L1728" t="str">
        <f>_xlfn.XLOOKUP(C1728,Employee_Master!A:A,Employee_Master!B:B)</f>
        <v>Pooja Jain</v>
      </c>
    </row>
    <row r="1729" spans="1:12" x14ac:dyDescent="0.3">
      <c r="A1729" t="s">
        <v>2005</v>
      </c>
      <c r="B1729" s="1">
        <v>46019</v>
      </c>
      <c r="C1729" t="s">
        <v>104</v>
      </c>
      <c r="D1729" t="s">
        <v>222</v>
      </c>
      <c r="E1729" t="s">
        <v>281</v>
      </c>
      <c r="F1729">
        <v>12</v>
      </c>
      <c r="G1729" t="str">
        <f>_xlfn.XLOOKUP(C1729,Employee_Master!A:A,Employee_Master!B:B)</f>
        <v>Neha Gupta</v>
      </c>
      <c r="H1729" t="str">
        <f>_xlfn.XLOOKUP(D1729,Product_Master!A:A,Product_Master!B:B)</f>
        <v>Cabinet 27</v>
      </c>
      <c r="I1729">
        <f>_xlfn.XLOOKUP(D1729,Product_Master!A:A,Product_Master!D:D)</f>
        <v>10000</v>
      </c>
      <c r="J1729">
        <f t="shared" si="26"/>
        <v>120000</v>
      </c>
      <c r="K1729" t="str">
        <f>_xlfn.XLOOKUP(D1729,Product_Master!A:A,Product_Master!C:C)</f>
        <v>Furniture</v>
      </c>
      <c r="L1729" t="str">
        <f>_xlfn.XLOOKUP(C1729,Employee_Master!A:A,Employee_Master!B:B)</f>
        <v>Neha Gupta</v>
      </c>
    </row>
    <row r="1730" spans="1:12" x14ac:dyDescent="0.3">
      <c r="A1730" t="s">
        <v>2006</v>
      </c>
      <c r="B1730" s="1">
        <v>45893</v>
      </c>
      <c r="C1730" t="s">
        <v>100</v>
      </c>
      <c r="D1730" t="s">
        <v>222</v>
      </c>
      <c r="E1730" t="s">
        <v>277</v>
      </c>
      <c r="F1730">
        <v>16</v>
      </c>
      <c r="G1730" t="str">
        <f>_xlfn.XLOOKUP(C1730,Employee_Master!A:A,Employee_Master!B:B)</f>
        <v>Anjali Jain</v>
      </c>
      <c r="H1730" t="str">
        <f>_xlfn.XLOOKUP(D1730,Product_Master!A:A,Product_Master!B:B)</f>
        <v>Cabinet 27</v>
      </c>
      <c r="I1730">
        <f>_xlfn.XLOOKUP(D1730,Product_Master!A:A,Product_Master!D:D)</f>
        <v>10000</v>
      </c>
      <c r="J1730">
        <f t="shared" si="26"/>
        <v>160000</v>
      </c>
      <c r="K1730" t="str">
        <f>_xlfn.XLOOKUP(D1730,Product_Master!A:A,Product_Master!C:C)</f>
        <v>Furniture</v>
      </c>
      <c r="L1730" t="str">
        <f>_xlfn.XLOOKUP(C1730,Employee_Master!A:A,Employee_Master!B:B)</f>
        <v>Anjali Jain</v>
      </c>
    </row>
    <row r="1731" spans="1:12" x14ac:dyDescent="0.3">
      <c r="A1731" t="s">
        <v>2007</v>
      </c>
      <c r="B1731" s="1">
        <v>45995</v>
      </c>
      <c r="C1731" t="s">
        <v>161</v>
      </c>
      <c r="D1731" t="s">
        <v>170</v>
      </c>
      <c r="E1731" t="s">
        <v>290</v>
      </c>
      <c r="F1731">
        <v>13</v>
      </c>
      <c r="G1731" t="str">
        <f>_xlfn.XLOOKUP(C1731,Employee_Master!A:A,Employee_Master!B:B)</f>
        <v>Neha Patel</v>
      </c>
      <c r="H1731" t="str">
        <f>_xlfn.XLOOKUP(D1731,Product_Master!A:A,Product_Master!B:B)</f>
        <v>Mouse 2</v>
      </c>
      <c r="I1731">
        <f>_xlfn.XLOOKUP(D1731,Product_Master!A:A,Product_Master!D:D)</f>
        <v>500</v>
      </c>
      <c r="J1731">
        <f t="shared" ref="J1731:J1794" si="27">F1731*I1731</f>
        <v>6500</v>
      </c>
      <c r="K1731" t="str">
        <f>_xlfn.XLOOKUP(D1731,Product_Master!A:A,Product_Master!C:C)</f>
        <v>Electronics</v>
      </c>
      <c r="L1731" t="str">
        <f>_xlfn.XLOOKUP(C1731,Employee_Master!A:A,Employee_Master!B:B)</f>
        <v>Neha Patel</v>
      </c>
    </row>
    <row r="1732" spans="1:12" x14ac:dyDescent="0.3">
      <c r="A1732" t="s">
        <v>2008</v>
      </c>
      <c r="B1732" s="1">
        <v>46021</v>
      </c>
      <c r="C1732" t="s">
        <v>158</v>
      </c>
      <c r="D1732" t="s">
        <v>244</v>
      </c>
      <c r="E1732" t="s">
        <v>277</v>
      </c>
      <c r="F1732">
        <v>7</v>
      </c>
      <c r="G1732" t="str">
        <f>_xlfn.XLOOKUP(C1732,Employee_Master!A:A,Employee_Master!B:B)</f>
        <v>Rohit Yadav</v>
      </c>
      <c r="H1732" t="str">
        <f>_xlfn.XLOOKUP(D1732,Product_Master!A:A,Product_Master!B:B)</f>
        <v>Notebook 38</v>
      </c>
      <c r="I1732">
        <f>_xlfn.XLOOKUP(D1732,Product_Master!A:A,Product_Master!D:D)</f>
        <v>100</v>
      </c>
      <c r="J1732">
        <f t="shared" si="27"/>
        <v>700</v>
      </c>
      <c r="K1732" t="str">
        <f>_xlfn.XLOOKUP(D1732,Product_Master!A:A,Product_Master!C:C)</f>
        <v>Office Supplies</v>
      </c>
      <c r="L1732" t="str">
        <f>_xlfn.XLOOKUP(C1732,Employee_Master!A:A,Employee_Master!B:B)</f>
        <v>Rohit Yadav</v>
      </c>
    </row>
    <row r="1733" spans="1:12" x14ac:dyDescent="0.3">
      <c r="A1733" t="s">
        <v>2009</v>
      </c>
      <c r="B1733" s="1">
        <v>45706</v>
      </c>
      <c r="C1733" t="s">
        <v>10</v>
      </c>
      <c r="D1733" t="s">
        <v>236</v>
      </c>
      <c r="E1733" t="s">
        <v>277</v>
      </c>
      <c r="F1733">
        <v>6</v>
      </c>
      <c r="G1733" t="str">
        <f>_xlfn.XLOOKUP(C1733,Employee_Master!A:A,Employee_Master!B:B)</f>
        <v>Karan Yadav</v>
      </c>
      <c r="H1733" t="str">
        <f>_xlfn.XLOOKUP(D1733,Product_Master!A:A,Product_Master!B:B)</f>
        <v>Monitor 34</v>
      </c>
      <c r="I1733">
        <f>_xlfn.XLOOKUP(D1733,Product_Master!A:A,Product_Master!D:D)</f>
        <v>15000</v>
      </c>
      <c r="J1733">
        <f t="shared" si="27"/>
        <v>90000</v>
      </c>
      <c r="K1733" t="str">
        <f>_xlfn.XLOOKUP(D1733,Product_Master!A:A,Product_Master!C:C)</f>
        <v>Electronics</v>
      </c>
      <c r="L1733" t="str">
        <f>_xlfn.XLOOKUP(C1733,Employee_Master!A:A,Employee_Master!B:B)</f>
        <v>Karan Yadav</v>
      </c>
    </row>
    <row r="1734" spans="1:12" x14ac:dyDescent="0.3">
      <c r="A1734" t="s">
        <v>2010</v>
      </c>
      <c r="B1734" s="1">
        <v>46010</v>
      </c>
      <c r="C1734" t="s">
        <v>32</v>
      </c>
      <c r="D1734" t="s">
        <v>174</v>
      </c>
      <c r="E1734" t="s">
        <v>275</v>
      </c>
      <c r="F1734">
        <v>5</v>
      </c>
      <c r="G1734" t="str">
        <f>_xlfn.XLOOKUP(C1734,Employee_Master!A:A,Employee_Master!B:B)</f>
        <v>Karan Gupta</v>
      </c>
      <c r="H1734" t="str">
        <f>_xlfn.XLOOKUP(D1734,Product_Master!A:A,Product_Master!B:B)</f>
        <v>Monitor 4</v>
      </c>
      <c r="I1734">
        <f>_xlfn.XLOOKUP(D1734,Product_Master!A:A,Product_Master!D:D)</f>
        <v>15000</v>
      </c>
      <c r="J1734">
        <f t="shared" si="27"/>
        <v>75000</v>
      </c>
      <c r="K1734" t="str">
        <f>_xlfn.XLOOKUP(D1734,Product_Master!A:A,Product_Master!C:C)</f>
        <v>Electronics</v>
      </c>
      <c r="L1734" t="str">
        <f>_xlfn.XLOOKUP(C1734,Employee_Master!A:A,Employee_Master!B:B)</f>
        <v>Karan Gupta</v>
      </c>
    </row>
    <row r="1735" spans="1:12" x14ac:dyDescent="0.3">
      <c r="A1735" t="s">
        <v>2011</v>
      </c>
      <c r="B1735" s="1">
        <v>45666</v>
      </c>
      <c r="C1735" t="s">
        <v>73</v>
      </c>
      <c r="D1735" t="s">
        <v>192</v>
      </c>
      <c r="E1735" t="s">
        <v>277</v>
      </c>
      <c r="F1735">
        <v>1</v>
      </c>
      <c r="G1735" t="str">
        <f>_xlfn.XLOOKUP(C1735,Employee_Master!A:A,Employee_Master!B:B)</f>
        <v>Sneha Jain</v>
      </c>
      <c r="H1735" t="str">
        <f>_xlfn.XLOOKUP(D1735,Product_Master!A:A,Product_Master!B:B)</f>
        <v>Mouse 12</v>
      </c>
      <c r="I1735">
        <f>_xlfn.XLOOKUP(D1735,Product_Master!A:A,Product_Master!D:D)</f>
        <v>500</v>
      </c>
      <c r="J1735">
        <f t="shared" si="27"/>
        <v>500</v>
      </c>
      <c r="K1735" t="str">
        <f>_xlfn.XLOOKUP(D1735,Product_Master!A:A,Product_Master!C:C)</f>
        <v>Electronics</v>
      </c>
      <c r="L1735" t="str">
        <f>_xlfn.XLOOKUP(C1735,Employee_Master!A:A,Employee_Master!B:B)</f>
        <v>Sneha Jain</v>
      </c>
    </row>
    <row r="1736" spans="1:12" x14ac:dyDescent="0.3">
      <c r="A1736" t="s">
        <v>2012</v>
      </c>
      <c r="B1736" s="1">
        <v>45898</v>
      </c>
      <c r="C1736" t="s">
        <v>114</v>
      </c>
      <c r="D1736" t="s">
        <v>170</v>
      </c>
      <c r="E1736" t="s">
        <v>277</v>
      </c>
      <c r="F1736">
        <v>7</v>
      </c>
      <c r="G1736" t="str">
        <f>_xlfn.XLOOKUP(C1736,Employee_Master!A:A,Employee_Master!B:B)</f>
        <v>Anjali Sharma</v>
      </c>
      <c r="H1736" t="str">
        <f>_xlfn.XLOOKUP(D1736,Product_Master!A:A,Product_Master!B:B)</f>
        <v>Mouse 2</v>
      </c>
      <c r="I1736">
        <f>_xlfn.XLOOKUP(D1736,Product_Master!A:A,Product_Master!D:D)</f>
        <v>500</v>
      </c>
      <c r="J1736">
        <f t="shared" si="27"/>
        <v>3500</v>
      </c>
      <c r="K1736" t="str">
        <f>_xlfn.XLOOKUP(D1736,Product_Master!A:A,Product_Master!C:C)</f>
        <v>Electronics</v>
      </c>
      <c r="L1736" t="str">
        <f>_xlfn.XLOOKUP(C1736,Employee_Master!A:A,Employee_Master!B:B)</f>
        <v>Anjali Sharma</v>
      </c>
    </row>
    <row r="1737" spans="1:12" x14ac:dyDescent="0.3">
      <c r="A1737" t="s">
        <v>2013</v>
      </c>
      <c r="B1737" s="1">
        <v>45946</v>
      </c>
      <c r="C1737" t="s">
        <v>110</v>
      </c>
      <c r="D1737" t="s">
        <v>172</v>
      </c>
      <c r="E1737" t="s">
        <v>275</v>
      </c>
      <c r="F1737">
        <v>11</v>
      </c>
      <c r="G1737" t="str">
        <f>_xlfn.XLOOKUP(C1737,Employee_Master!A:A,Employee_Master!B:B)</f>
        <v>Pooja Sharma</v>
      </c>
      <c r="H1737" t="str">
        <f>_xlfn.XLOOKUP(D1737,Product_Master!A:A,Product_Master!B:B)</f>
        <v>Keyboard 3</v>
      </c>
      <c r="I1737">
        <f>_xlfn.XLOOKUP(D1737,Product_Master!A:A,Product_Master!D:D)</f>
        <v>1200</v>
      </c>
      <c r="J1737">
        <f t="shared" si="27"/>
        <v>13200</v>
      </c>
      <c r="K1737" t="str">
        <f>_xlfn.XLOOKUP(D1737,Product_Master!A:A,Product_Master!C:C)</f>
        <v>Electronics</v>
      </c>
      <c r="L1737" t="str">
        <f>_xlfn.XLOOKUP(C1737,Employee_Master!A:A,Employee_Master!B:B)</f>
        <v>Pooja Sharma</v>
      </c>
    </row>
    <row r="1738" spans="1:12" x14ac:dyDescent="0.3">
      <c r="A1738" t="s">
        <v>2014</v>
      </c>
      <c r="B1738" s="1">
        <v>45767</v>
      </c>
      <c r="C1738" t="s">
        <v>66</v>
      </c>
      <c r="D1738" t="s">
        <v>218</v>
      </c>
      <c r="E1738" t="s">
        <v>281</v>
      </c>
      <c r="F1738">
        <v>19</v>
      </c>
      <c r="G1738" t="str">
        <f>_xlfn.XLOOKUP(C1738,Employee_Master!A:A,Employee_Master!B:B)</f>
        <v>Rohit Yadav</v>
      </c>
      <c r="H1738" t="str">
        <f>_xlfn.XLOOKUP(D1738,Product_Master!A:A,Product_Master!B:B)</f>
        <v>Office Chair 25</v>
      </c>
      <c r="I1738">
        <f>_xlfn.XLOOKUP(D1738,Product_Master!A:A,Product_Master!D:D)</f>
        <v>7000</v>
      </c>
      <c r="J1738">
        <f t="shared" si="27"/>
        <v>133000</v>
      </c>
      <c r="K1738" t="str">
        <f>_xlfn.XLOOKUP(D1738,Product_Master!A:A,Product_Master!C:C)</f>
        <v>Furniture</v>
      </c>
      <c r="L1738" t="str">
        <f>_xlfn.XLOOKUP(C1738,Employee_Master!A:A,Employee_Master!B:B)</f>
        <v>Rohit Yadav</v>
      </c>
    </row>
    <row r="1739" spans="1:12" x14ac:dyDescent="0.3">
      <c r="A1739" t="s">
        <v>2015</v>
      </c>
      <c r="B1739" s="1">
        <v>45717</v>
      </c>
      <c r="C1739" t="s">
        <v>139</v>
      </c>
      <c r="D1739" t="s">
        <v>208</v>
      </c>
      <c r="E1739" t="s">
        <v>290</v>
      </c>
      <c r="F1739">
        <v>11</v>
      </c>
      <c r="G1739" t="str">
        <f>_xlfn.XLOOKUP(C1739,Employee_Master!A:A,Employee_Master!B:B)</f>
        <v>Sneha Verma</v>
      </c>
      <c r="H1739" t="str">
        <f>_xlfn.XLOOKUP(D1739,Product_Master!A:A,Product_Master!B:B)</f>
        <v>Marker 20</v>
      </c>
      <c r="I1739">
        <f>_xlfn.XLOOKUP(D1739,Product_Master!A:A,Product_Master!D:D)</f>
        <v>50</v>
      </c>
      <c r="J1739">
        <f t="shared" si="27"/>
        <v>550</v>
      </c>
      <c r="K1739" t="str">
        <f>_xlfn.XLOOKUP(D1739,Product_Master!A:A,Product_Master!C:C)</f>
        <v>Office Supplies</v>
      </c>
      <c r="L1739" t="str">
        <f>_xlfn.XLOOKUP(C1739,Employee_Master!A:A,Employee_Master!B:B)</f>
        <v>Sneha Verma</v>
      </c>
    </row>
    <row r="1740" spans="1:12" x14ac:dyDescent="0.3">
      <c r="A1740" t="s">
        <v>2016</v>
      </c>
      <c r="B1740" s="1">
        <v>45668</v>
      </c>
      <c r="C1740" t="s">
        <v>87</v>
      </c>
      <c r="D1740" t="s">
        <v>192</v>
      </c>
      <c r="E1740" t="s">
        <v>281</v>
      </c>
      <c r="F1740">
        <v>6</v>
      </c>
      <c r="G1740" t="str">
        <f>_xlfn.XLOOKUP(C1740,Employee_Master!A:A,Employee_Master!B:B)</f>
        <v>Rahul Sharma</v>
      </c>
      <c r="H1740" t="str">
        <f>_xlfn.XLOOKUP(D1740,Product_Master!A:A,Product_Master!B:B)</f>
        <v>Mouse 12</v>
      </c>
      <c r="I1740">
        <f>_xlfn.XLOOKUP(D1740,Product_Master!A:A,Product_Master!D:D)</f>
        <v>500</v>
      </c>
      <c r="J1740">
        <f t="shared" si="27"/>
        <v>3000</v>
      </c>
      <c r="K1740" t="str">
        <f>_xlfn.XLOOKUP(D1740,Product_Master!A:A,Product_Master!C:C)</f>
        <v>Electronics</v>
      </c>
      <c r="L1740" t="str">
        <f>_xlfn.XLOOKUP(C1740,Employee_Master!A:A,Employee_Master!B:B)</f>
        <v>Rahul Sharma</v>
      </c>
    </row>
    <row r="1741" spans="1:12" x14ac:dyDescent="0.3">
      <c r="A1741" t="s">
        <v>2017</v>
      </c>
      <c r="B1741" s="1">
        <v>45835</v>
      </c>
      <c r="C1741" t="s">
        <v>127</v>
      </c>
      <c r="D1741" t="s">
        <v>236</v>
      </c>
      <c r="E1741" t="s">
        <v>281</v>
      </c>
      <c r="F1741">
        <v>6</v>
      </c>
      <c r="G1741" t="str">
        <f>_xlfn.XLOOKUP(C1741,Employee_Master!A:A,Employee_Master!B:B)</f>
        <v>Rahul Jain</v>
      </c>
      <c r="H1741" t="str">
        <f>_xlfn.XLOOKUP(D1741,Product_Master!A:A,Product_Master!B:B)</f>
        <v>Monitor 34</v>
      </c>
      <c r="I1741">
        <f>_xlfn.XLOOKUP(D1741,Product_Master!A:A,Product_Master!D:D)</f>
        <v>15000</v>
      </c>
      <c r="J1741">
        <f t="shared" si="27"/>
        <v>90000</v>
      </c>
      <c r="K1741" t="str">
        <f>_xlfn.XLOOKUP(D1741,Product_Master!A:A,Product_Master!C:C)</f>
        <v>Electronics</v>
      </c>
      <c r="L1741" t="str">
        <f>_xlfn.XLOOKUP(C1741,Employee_Master!A:A,Employee_Master!B:B)</f>
        <v>Rahul Jain</v>
      </c>
    </row>
    <row r="1742" spans="1:12" x14ac:dyDescent="0.3">
      <c r="A1742" t="s">
        <v>2018</v>
      </c>
      <c r="B1742" s="1">
        <v>45892</v>
      </c>
      <c r="C1742" t="s">
        <v>145</v>
      </c>
      <c r="D1742" t="s">
        <v>174</v>
      </c>
      <c r="E1742" t="s">
        <v>281</v>
      </c>
      <c r="F1742">
        <v>5</v>
      </c>
      <c r="G1742" t="str">
        <f>_xlfn.XLOOKUP(C1742,Employee_Master!A:A,Employee_Master!B:B)</f>
        <v>Rahul Gupta</v>
      </c>
      <c r="H1742" t="str">
        <f>_xlfn.XLOOKUP(D1742,Product_Master!A:A,Product_Master!B:B)</f>
        <v>Monitor 4</v>
      </c>
      <c r="I1742">
        <f>_xlfn.XLOOKUP(D1742,Product_Master!A:A,Product_Master!D:D)</f>
        <v>15000</v>
      </c>
      <c r="J1742">
        <f t="shared" si="27"/>
        <v>75000</v>
      </c>
      <c r="K1742" t="str">
        <f>_xlfn.XLOOKUP(D1742,Product_Master!A:A,Product_Master!C:C)</f>
        <v>Electronics</v>
      </c>
      <c r="L1742" t="str">
        <f>_xlfn.XLOOKUP(C1742,Employee_Master!A:A,Employee_Master!B:B)</f>
        <v>Rahul Gupta</v>
      </c>
    </row>
    <row r="1743" spans="1:12" x14ac:dyDescent="0.3">
      <c r="A1743" t="s">
        <v>2019</v>
      </c>
      <c r="B1743" s="1">
        <v>46003</v>
      </c>
      <c r="C1743" t="s">
        <v>35</v>
      </c>
      <c r="D1743" t="s">
        <v>179</v>
      </c>
      <c r="E1743" t="s">
        <v>290</v>
      </c>
      <c r="F1743">
        <v>20</v>
      </c>
      <c r="G1743" t="str">
        <f>_xlfn.XLOOKUP(C1743,Employee_Master!A:A,Employee_Master!B:B)</f>
        <v>Rahul Yadav</v>
      </c>
      <c r="H1743" t="str">
        <f>_xlfn.XLOOKUP(D1743,Product_Master!A:A,Product_Master!B:B)</f>
        <v>Desk 6</v>
      </c>
      <c r="I1743">
        <f>_xlfn.XLOOKUP(D1743,Product_Master!A:A,Product_Master!D:D)</f>
        <v>12000</v>
      </c>
      <c r="J1743">
        <f t="shared" si="27"/>
        <v>240000</v>
      </c>
      <c r="K1743" t="str">
        <f>_xlfn.XLOOKUP(D1743,Product_Master!A:A,Product_Master!C:C)</f>
        <v>Furniture</v>
      </c>
      <c r="L1743" t="str">
        <f>_xlfn.XLOOKUP(C1743,Employee_Master!A:A,Employee_Master!B:B)</f>
        <v>Rahul Yadav</v>
      </c>
    </row>
    <row r="1744" spans="1:12" x14ac:dyDescent="0.3">
      <c r="A1744" t="s">
        <v>2020</v>
      </c>
      <c r="B1744" s="1">
        <v>45740</v>
      </c>
      <c r="C1744" t="s">
        <v>57</v>
      </c>
      <c r="D1744" t="s">
        <v>268</v>
      </c>
      <c r="E1744" t="s">
        <v>275</v>
      </c>
      <c r="F1744">
        <v>19</v>
      </c>
      <c r="G1744" t="str">
        <f>_xlfn.XLOOKUP(C1744,Employee_Master!A:A,Employee_Master!B:B)</f>
        <v>Neha Sharma</v>
      </c>
      <c r="H1744" t="str">
        <f>_xlfn.XLOOKUP(D1744,Product_Master!A:A,Product_Master!B:B)</f>
        <v>Marker 50</v>
      </c>
      <c r="I1744">
        <f>_xlfn.XLOOKUP(D1744,Product_Master!A:A,Product_Master!D:D)</f>
        <v>50</v>
      </c>
      <c r="J1744">
        <f t="shared" si="27"/>
        <v>950</v>
      </c>
      <c r="K1744" t="str">
        <f>_xlfn.XLOOKUP(D1744,Product_Master!A:A,Product_Master!C:C)</f>
        <v>Office Supplies</v>
      </c>
      <c r="L1744" t="str">
        <f>_xlfn.XLOOKUP(C1744,Employee_Master!A:A,Employee_Master!B:B)</f>
        <v>Neha Sharma</v>
      </c>
    </row>
    <row r="1745" spans="1:12" x14ac:dyDescent="0.3">
      <c r="A1745" t="s">
        <v>2021</v>
      </c>
      <c r="B1745" s="1">
        <v>45858</v>
      </c>
      <c r="C1745" t="s">
        <v>81</v>
      </c>
      <c r="D1745" t="s">
        <v>228</v>
      </c>
      <c r="E1745" t="s">
        <v>275</v>
      </c>
      <c r="F1745">
        <v>15</v>
      </c>
      <c r="G1745" t="str">
        <f>_xlfn.XLOOKUP(C1745,Employee_Master!A:A,Employee_Master!B:B)</f>
        <v>Priya Verma</v>
      </c>
      <c r="H1745" t="str">
        <f>_xlfn.XLOOKUP(D1745,Product_Master!A:A,Product_Master!B:B)</f>
        <v>Marker 30</v>
      </c>
      <c r="I1745">
        <f>_xlfn.XLOOKUP(D1745,Product_Master!A:A,Product_Master!D:D)</f>
        <v>50</v>
      </c>
      <c r="J1745">
        <f t="shared" si="27"/>
        <v>750</v>
      </c>
      <c r="K1745" t="str">
        <f>_xlfn.XLOOKUP(D1745,Product_Master!A:A,Product_Master!C:C)</f>
        <v>Office Supplies</v>
      </c>
      <c r="L1745" t="str">
        <f>_xlfn.XLOOKUP(C1745,Employee_Master!A:A,Employee_Master!B:B)</f>
        <v>Priya Verma</v>
      </c>
    </row>
    <row r="1746" spans="1:12" x14ac:dyDescent="0.3">
      <c r="A1746" t="s">
        <v>2022</v>
      </c>
      <c r="B1746" s="1">
        <v>45684</v>
      </c>
      <c r="C1746" t="s">
        <v>55</v>
      </c>
      <c r="D1746" t="s">
        <v>222</v>
      </c>
      <c r="E1746" t="s">
        <v>290</v>
      </c>
      <c r="F1746">
        <v>4</v>
      </c>
      <c r="G1746" t="str">
        <f>_xlfn.XLOOKUP(C1746,Employee_Master!A:A,Employee_Master!B:B)</f>
        <v>Rahul Gupta</v>
      </c>
      <c r="H1746" t="str">
        <f>_xlfn.XLOOKUP(D1746,Product_Master!A:A,Product_Master!B:B)</f>
        <v>Cabinet 27</v>
      </c>
      <c r="I1746">
        <f>_xlfn.XLOOKUP(D1746,Product_Master!A:A,Product_Master!D:D)</f>
        <v>10000</v>
      </c>
      <c r="J1746">
        <f t="shared" si="27"/>
        <v>40000</v>
      </c>
      <c r="K1746" t="str">
        <f>_xlfn.XLOOKUP(D1746,Product_Master!A:A,Product_Master!C:C)</f>
        <v>Furniture</v>
      </c>
      <c r="L1746" t="str">
        <f>_xlfn.XLOOKUP(C1746,Employee_Master!A:A,Employee_Master!B:B)</f>
        <v>Rahul Gupta</v>
      </c>
    </row>
    <row r="1747" spans="1:12" x14ac:dyDescent="0.3">
      <c r="A1747" t="s">
        <v>2023</v>
      </c>
      <c r="B1747" s="1">
        <v>45724</v>
      </c>
      <c r="C1747" t="s">
        <v>32</v>
      </c>
      <c r="D1747" t="s">
        <v>250</v>
      </c>
      <c r="E1747" t="s">
        <v>290</v>
      </c>
      <c r="F1747">
        <v>6</v>
      </c>
      <c r="G1747" t="str">
        <f>_xlfn.XLOOKUP(C1747,Employee_Master!A:A,Employee_Master!B:B)</f>
        <v>Karan Gupta</v>
      </c>
      <c r="H1747" t="str">
        <f>_xlfn.XLOOKUP(D1747,Product_Master!A:A,Product_Master!B:B)</f>
        <v>Laptop 41</v>
      </c>
      <c r="I1747">
        <f>_xlfn.XLOOKUP(D1747,Product_Master!A:A,Product_Master!D:D)</f>
        <v>60000</v>
      </c>
      <c r="J1747">
        <f t="shared" si="27"/>
        <v>360000</v>
      </c>
      <c r="K1747" t="str">
        <f>_xlfn.XLOOKUP(D1747,Product_Master!A:A,Product_Master!C:C)</f>
        <v>Electronics</v>
      </c>
      <c r="L1747" t="str">
        <f>_xlfn.XLOOKUP(C1747,Employee_Master!A:A,Employee_Master!B:B)</f>
        <v>Karan Gupta</v>
      </c>
    </row>
    <row r="1748" spans="1:12" x14ac:dyDescent="0.3">
      <c r="A1748" t="s">
        <v>2024</v>
      </c>
      <c r="B1748" s="1">
        <v>45780</v>
      </c>
      <c r="C1748" t="s">
        <v>110</v>
      </c>
      <c r="D1748" t="s">
        <v>222</v>
      </c>
      <c r="E1748" t="s">
        <v>275</v>
      </c>
      <c r="F1748">
        <v>4</v>
      </c>
      <c r="G1748" t="str">
        <f>_xlfn.XLOOKUP(C1748,Employee_Master!A:A,Employee_Master!B:B)</f>
        <v>Pooja Sharma</v>
      </c>
      <c r="H1748" t="str">
        <f>_xlfn.XLOOKUP(D1748,Product_Master!A:A,Product_Master!B:B)</f>
        <v>Cabinet 27</v>
      </c>
      <c r="I1748">
        <f>_xlfn.XLOOKUP(D1748,Product_Master!A:A,Product_Master!D:D)</f>
        <v>10000</v>
      </c>
      <c r="J1748">
        <f t="shared" si="27"/>
        <v>40000</v>
      </c>
      <c r="K1748" t="str">
        <f>_xlfn.XLOOKUP(D1748,Product_Master!A:A,Product_Master!C:C)</f>
        <v>Furniture</v>
      </c>
      <c r="L1748" t="str">
        <f>_xlfn.XLOOKUP(C1748,Employee_Master!A:A,Employee_Master!B:B)</f>
        <v>Pooja Sharma</v>
      </c>
    </row>
    <row r="1749" spans="1:12" x14ac:dyDescent="0.3">
      <c r="A1749" t="s">
        <v>2025</v>
      </c>
      <c r="B1749" s="1">
        <v>45665</v>
      </c>
      <c r="C1749" t="s">
        <v>118</v>
      </c>
      <c r="D1749" t="s">
        <v>256</v>
      </c>
      <c r="E1749" t="s">
        <v>281</v>
      </c>
      <c r="F1749">
        <v>6</v>
      </c>
      <c r="G1749" t="str">
        <f>_xlfn.XLOOKUP(C1749,Employee_Master!A:A,Employee_Master!B:B)</f>
        <v>Pooja Patel</v>
      </c>
      <c r="H1749" t="str">
        <f>_xlfn.XLOOKUP(D1749,Product_Master!A:A,Product_Master!B:B)</f>
        <v>Monitor 44</v>
      </c>
      <c r="I1749">
        <f>_xlfn.XLOOKUP(D1749,Product_Master!A:A,Product_Master!D:D)</f>
        <v>15000</v>
      </c>
      <c r="J1749">
        <f t="shared" si="27"/>
        <v>90000</v>
      </c>
      <c r="K1749" t="str">
        <f>_xlfn.XLOOKUP(D1749,Product_Master!A:A,Product_Master!C:C)</f>
        <v>Electronics</v>
      </c>
      <c r="L1749" t="str">
        <f>_xlfn.XLOOKUP(C1749,Employee_Master!A:A,Employee_Master!B:B)</f>
        <v>Pooja Patel</v>
      </c>
    </row>
    <row r="1750" spans="1:12" x14ac:dyDescent="0.3">
      <c r="A1750" t="s">
        <v>2026</v>
      </c>
      <c r="B1750" s="1">
        <v>45903</v>
      </c>
      <c r="C1750" t="s">
        <v>60</v>
      </c>
      <c r="D1750" t="s">
        <v>202</v>
      </c>
      <c r="E1750" t="s">
        <v>275</v>
      </c>
      <c r="F1750">
        <v>20</v>
      </c>
      <c r="G1750" t="str">
        <f>_xlfn.XLOOKUP(C1750,Employee_Master!A:A,Employee_Master!B:B)</f>
        <v>Sneha Agarwal</v>
      </c>
      <c r="H1750" t="str">
        <f>_xlfn.XLOOKUP(D1750,Product_Master!A:A,Product_Master!B:B)</f>
        <v>Cabinet 17</v>
      </c>
      <c r="I1750">
        <f>_xlfn.XLOOKUP(D1750,Product_Master!A:A,Product_Master!D:D)</f>
        <v>10000</v>
      </c>
      <c r="J1750">
        <f t="shared" si="27"/>
        <v>200000</v>
      </c>
      <c r="K1750" t="str">
        <f>_xlfn.XLOOKUP(D1750,Product_Master!A:A,Product_Master!C:C)</f>
        <v>Furniture</v>
      </c>
      <c r="L1750" t="str">
        <f>_xlfn.XLOOKUP(C1750,Employee_Master!A:A,Employee_Master!B:B)</f>
        <v>Sneha Agarwal</v>
      </c>
    </row>
    <row r="1751" spans="1:12" x14ac:dyDescent="0.3">
      <c r="A1751" t="s">
        <v>2027</v>
      </c>
      <c r="B1751" s="1">
        <v>45836</v>
      </c>
      <c r="C1751" t="s">
        <v>27</v>
      </c>
      <c r="D1751" t="s">
        <v>236</v>
      </c>
      <c r="E1751" t="s">
        <v>290</v>
      </c>
      <c r="F1751">
        <v>12</v>
      </c>
      <c r="G1751" t="str">
        <f>_xlfn.XLOOKUP(C1751,Employee_Master!A:A,Employee_Master!B:B)</f>
        <v>Pooja Jain</v>
      </c>
      <c r="H1751" t="str">
        <f>_xlfn.XLOOKUP(D1751,Product_Master!A:A,Product_Master!B:B)</f>
        <v>Monitor 34</v>
      </c>
      <c r="I1751">
        <f>_xlfn.XLOOKUP(D1751,Product_Master!A:A,Product_Master!D:D)</f>
        <v>15000</v>
      </c>
      <c r="J1751">
        <f t="shared" si="27"/>
        <v>180000</v>
      </c>
      <c r="K1751" t="str">
        <f>_xlfn.XLOOKUP(D1751,Product_Master!A:A,Product_Master!C:C)</f>
        <v>Electronics</v>
      </c>
      <c r="L1751" t="str">
        <f>_xlfn.XLOOKUP(C1751,Employee_Master!A:A,Employee_Master!B:B)</f>
        <v>Pooja Jain</v>
      </c>
    </row>
    <row r="1752" spans="1:12" x14ac:dyDescent="0.3">
      <c r="A1752" t="s">
        <v>2028</v>
      </c>
      <c r="B1752" s="1">
        <v>45778</v>
      </c>
      <c r="C1752" t="s">
        <v>96</v>
      </c>
      <c r="D1752" t="s">
        <v>192</v>
      </c>
      <c r="E1752" t="s">
        <v>281</v>
      </c>
      <c r="F1752">
        <v>6</v>
      </c>
      <c r="G1752" t="str">
        <f>_xlfn.XLOOKUP(C1752,Employee_Master!A:A,Employee_Master!B:B)</f>
        <v>Neha Gupta</v>
      </c>
      <c r="H1752" t="str">
        <f>_xlfn.XLOOKUP(D1752,Product_Master!A:A,Product_Master!B:B)</f>
        <v>Mouse 12</v>
      </c>
      <c r="I1752">
        <f>_xlfn.XLOOKUP(D1752,Product_Master!A:A,Product_Master!D:D)</f>
        <v>500</v>
      </c>
      <c r="J1752">
        <f t="shared" si="27"/>
        <v>3000</v>
      </c>
      <c r="K1752" t="str">
        <f>_xlfn.XLOOKUP(D1752,Product_Master!A:A,Product_Master!C:C)</f>
        <v>Electronics</v>
      </c>
      <c r="L1752" t="str">
        <f>_xlfn.XLOOKUP(C1752,Employee_Master!A:A,Employee_Master!B:B)</f>
        <v>Neha Gupta</v>
      </c>
    </row>
    <row r="1753" spans="1:12" x14ac:dyDescent="0.3">
      <c r="A1753" t="s">
        <v>2029</v>
      </c>
      <c r="B1753" s="1">
        <v>45991</v>
      </c>
      <c r="C1753" t="s">
        <v>45</v>
      </c>
      <c r="D1753" t="s">
        <v>268</v>
      </c>
      <c r="E1753" t="s">
        <v>281</v>
      </c>
      <c r="F1753">
        <v>1</v>
      </c>
      <c r="G1753" t="str">
        <f>_xlfn.XLOOKUP(C1753,Employee_Master!A:A,Employee_Master!B:B)</f>
        <v>Karan Verma</v>
      </c>
      <c r="H1753" t="str">
        <f>_xlfn.XLOOKUP(D1753,Product_Master!A:A,Product_Master!B:B)</f>
        <v>Marker 50</v>
      </c>
      <c r="I1753">
        <f>_xlfn.XLOOKUP(D1753,Product_Master!A:A,Product_Master!D:D)</f>
        <v>50</v>
      </c>
      <c r="J1753">
        <f t="shared" si="27"/>
        <v>50</v>
      </c>
      <c r="K1753" t="str">
        <f>_xlfn.XLOOKUP(D1753,Product_Master!A:A,Product_Master!C:C)</f>
        <v>Office Supplies</v>
      </c>
      <c r="L1753" t="str">
        <f>_xlfn.XLOOKUP(C1753,Employee_Master!A:A,Employee_Master!B:B)</f>
        <v>Karan Verma</v>
      </c>
    </row>
    <row r="1754" spans="1:12" x14ac:dyDescent="0.3">
      <c r="A1754" t="s">
        <v>2030</v>
      </c>
      <c r="B1754" s="1">
        <v>45869</v>
      </c>
      <c r="C1754" t="s">
        <v>156</v>
      </c>
      <c r="D1754" t="s">
        <v>214</v>
      </c>
      <c r="E1754" t="s">
        <v>281</v>
      </c>
      <c r="F1754">
        <v>13</v>
      </c>
      <c r="G1754" t="str">
        <f>_xlfn.XLOOKUP(C1754,Employee_Master!A:A,Employee_Master!B:B)</f>
        <v>Sneha Yadav</v>
      </c>
      <c r="H1754" t="str">
        <f>_xlfn.XLOOKUP(D1754,Product_Master!A:A,Product_Master!B:B)</f>
        <v>Keyboard 23</v>
      </c>
      <c r="I1754">
        <f>_xlfn.XLOOKUP(D1754,Product_Master!A:A,Product_Master!D:D)</f>
        <v>1200</v>
      </c>
      <c r="J1754">
        <f t="shared" si="27"/>
        <v>15600</v>
      </c>
      <c r="K1754" t="str">
        <f>_xlfn.XLOOKUP(D1754,Product_Master!A:A,Product_Master!C:C)</f>
        <v>Electronics</v>
      </c>
      <c r="L1754" t="str">
        <f>_xlfn.XLOOKUP(C1754,Employee_Master!A:A,Employee_Master!B:B)</f>
        <v>Sneha Yadav</v>
      </c>
    </row>
    <row r="1755" spans="1:12" x14ac:dyDescent="0.3">
      <c r="A1755" t="s">
        <v>2031</v>
      </c>
      <c r="B1755" s="1">
        <v>45955</v>
      </c>
      <c r="C1755" t="s">
        <v>124</v>
      </c>
      <c r="D1755" t="s">
        <v>228</v>
      </c>
      <c r="E1755" t="s">
        <v>290</v>
      </c>
      <c r="F1755">
        <v>19</v>
      </c>
      <c r="G1755" t="str">
        <f>_xlfn.XLOOKUP(C1755,Employee_Master!A:A,Employee_Master!B:B)</f>
        <v>Karan Singh</v>
      </c>
      <c r="H1755" t="str">
        <f>_xlfn.XLOOKUP(D1755,Product_Master!A:A,Product_Master!B:B)</f>
        <v>Marker 30</v>
      </c>
      <c r="I1755">
        <f>_xlfn.XLOOKUP(D1755,Product_Master!A:A,Product_Master!D:D)</f>
        <v>50</v>
      </c>
      <c r="J1755">
        <f t="shared" si="27"/>
        <v>950</v>
      </c>
      <c r="K1755" t="str">
        <f>_xlfn.XLOOKUP(D1755,Product_Master!A:A,Product_Master!C:C)</f>
        <v>Office Supplies</v>
      </c>
      <c r="L1755" t="str">
        <f>_xlfn.XLOOKUP(C1755,Employee_Master!A:A,Employee_Master!B:B)</f>
        <v>Karan Singh</v>
      </c>
    </row>
    <row r="1756" spans="1:12" x14ac:dyDescent="0.3">
      <c r="A1756" t="s">
        <v>2032</v>
      </c>
      <c r="B1756" s="1">
        <v>45881</v>
      </c>
      <c r="C1756" t="s">
        <v>133</v>
      </c>
      <c r="D1756" t="s">
        <v>254</v>
      </c>
      <c r="E1756" t="s">
        <v>275</v>
      </c>
      <c r="F1756">
        <v>9</v>
      </c>
      <c r="G1756" t="str">
        <f>_xlfn.XLOOKUP(C1756,Employee_Master!A:A,Employee_Master!B:B)</f>
        <v>Neha Sharma</v>
      </c>
      <c r="H1756" t="str">
        <f>_xlfn.XLOOKUP(D1756,Product_Master!A:A,Product_Master!B:B)</f>
        <v>Keyboard 43</v>
      </c>
      <c r="I1756">
        <f>_xlfn.XLOOKUP(D1756,Product_Master!A:A,Product_Master!D:D)</f>
        <v>1200</v>
      </c>
      <c r="J1756">
        <f t="shared" si="27"/>
        <v>10800</v>
      </c>
      <c r="K1756" t="str">
        <f>_xlfn.XLOOKUP(D1756,Product_Master!A:A,Product_Master!C:C)</f>
        <v>Electronics</v>
      </c>
      <c r="L1756" t="str">
        <f>_xlfn.XLOOKUP(C1756,Employee_Master!A:A,Employee_Master!B:B)</f>
        <v>Neha Sharma</v>
      </c>
    </row>
    <row r="1757" spans="1:12" x14ac:dyDescent="0.3">
      <c r="A1757" t="s">
        <v>2033</v>
      </c>
      <c r="B1757" s="1">
        <v>45672</v>
      </c>
      <c r="C1757" t="s">
        <v>72</v>
      </c>
      <c r="D1757" t="s">
        <v>244</v>
      </c>
      <c r="E1757" t="s">
        <v>277</v>
      </c>
      <c r="F1757">
        <v>19</v>
      </c>
      <c r="G1757" t="str">
        <f>_xlfn.XLOOKUP(C1757,Employee_Master!A:A,Employee_Master!B:B)</f>
        <v>Karan Yadav</v>
      </c>
      <c r="H1757" t="str">
        <f>_xlfn.XLOOKUP(D1757,Product_Master!A:A,Product_Master!B:B)</f>
        <v>Notebook 38</v>
      </c>
      <c r="I1757">
        <f>_xlfn.XLOOKUP(D1757,Product_Master!A:A,Product_Master!D:D)</f>
        <v>100</v>
      </c>
      <c r="J1757">
        <f t="shared" si="27"/>
        <v>1900</v>
      </c>
      <c r="K1757" t="str">
        <f>_xlfn.XLOOKUP(D1757,Product_Master!A:A,Product_Master!C:C)</f>
        <v>Office Supplies</v>
      </c>
      <c r="L1757" t="str">
        <f>_xlfn.XLOOKUP(C1757,Employee_Master!A:A,Employee_Master!B:B)</f>
        <v>Karan Yadav</v>
      </c>
    </row>
    <row r="1758" spans="1:12" x14ac:dyDescent="0.3">
      <c r="A1758" t="s">
        <v>2034</v>
      </c>
      <c r="B1758" s="1">
        <v>45956</v>
      </c>
      <c r="C1758" t="s">
        <v>73</v>
      </c>
      <c r="D1758" t="s">
        <v>172</v>
      </c>
      <c r="E1758" t="s">
        <v>281</v>
      </c>
      <c r="F1758">
        <v>16</v>
      </c>
      <c r="G1758" t="str">
        <f>_xlfn.XLOOKUP(C1758,Employee_Master!A:A,Employee_Master!B:B)</f>
        <v>Sneha Jain</v>
      </c>
      <c r="H1758" t="str">
        <f>_xlfn.XLOOKUP(D1758,Product_Master!A:A,Product_Master!B:B)</f>
        <v>Keyboard 3</v>
      </c>
      <c r="I1758">
        <f>_xlfn.XLOOKUP(D1758,Product_Master!A:A,Product_Master!D:D)</f>
        <v>1200</v>
      </c>
      <c r="J1758">
        <f t="shared" si="27"/>
        <v>19200</v>
      </c>
      <c r="K1758" t="str">
        <f>_xlfn.XLOOKUP(D1758,Product_Master!A:A,Product_Master!C:C)</f>
        <v>Electronics</v>
      </c>
      <c r="L1758" t="str">
        <f>_xlfn.XLOOKUP(C1758,Employee_Master!A:A,Employee_Master!B:B)</f>
        <v>Sneha Jain</v>
      </c>
    </row>
    <row r="1759" spans="1:12" x14ac:dyDescent="0.3">
      <c r="A1759" t="s">
        <v>2035</v>
      </c>
      <c r="B1759" s="1">
        <v>45727</v>
      </c>
      <c r="C1759" t="s">
        <v>146</v>
      </c>
      <c r="D1759" t="s">
        <v>200</v>
      </c>
      <c r="E1759" t="s">
        <v>281</v>
      </c>
      <c r="F1759">
        <v>11</v>
      </c>
      <c r="G1759" t="str">
        <f>_xlfn.XLOOKUP(C1759,Employee_Master!A:A,Employee_Master!B:B)</f>
        <v>Rohit Sharma</v>
      </c>
      <c r="H1759" t="str">
        <f>_xlfn.XLOOKUP(D1759,Product_Master!A:A,Product_Master!B:B)</f>
        <v>Desk 16</v>
      </c>
      <c r="I1759">
        <f>_xlfn.XLOOKUP(D1759,Product_Master!A:A,Product_Master!D:D)</f>
        <v>12000</v>
      </c>
      <c r="J1759">
        <f t="shared" si="27"/>
        <v>132000</v>
      </c>
      <c r="K1759" t="str">
        <f>_xlfn.XLOOKUP(D1759,Product_Master!A:A,Product_Master!C:C)</f>
        <v>Furniture</v>
      </c>
      <c r="L1759" t="str">
        <f>_xlfn.XLOOKUP(C1759,Employee_Master!A:A,Employee_Master!B:B)</f>
        <v>Rohit Sharma</v>
      </c>
    </row>
    <row r="1760" spans="1:12" x14ac:dyDescent="0.3">
      <c r="A1760" t="s">
        <v>2036</v>
      </c>
      <c r="B1760" s="1">
        <v>45895</v>
      </c>
      <c r="C1760" t="s">
        <v>121</v>
      </c>
      <c r="D1760" t="s">
        <v>236</v>
      </c>
      <c r="E1760" t="s">
        <v>290</v>
      </c>
      <c r="F1760">
        <v>10</v>
      </c>
      <c r="G1760" t="str">
        <f>_xlfn.XLOOKUP(C1760,Employee_Master!A:A,Employee_Master!B:B)</f>
        <v>Amit Mehta</v>
      </c>
      <c r="H1760" t="str">
        <f>_xlfn.XLOOKUP(D1760,Product_Master!A:A,Product_Master!B:B)</f>
        <v>Monitor 34</v>
      </c>
      <c r="I1760">
        <f>_xlfn.XLOOKUP(D1760,Product_Master!A:A,Product_Master!D:D)</f>
        <v>15000</v>
      </c>
      <c r="J1760">
        <f t="shared" si="27"/>
        <v>150000</v>
      </c>
      <c r="K1760" t="str">
        <f>_xlfn.XLOOKUP(D1760,Product_Master!A:A,Product_Master!C:C)</f>
        <v>Electronics</v>
      </c>
      <c r="L1760" t="str">
        <f>_xlfn.XLOOKUP(C1760,Employee_Master!A:A,Employee_Master!B:B)</f>
        <v>Amit Mehta</v>
      </c>
    </row>
    <row r="1761" spans="1:12" x14ac:dyDescent="0.3">
      <c r="A1761" t="s">
        <v>2037</v>
      </c>
      <c r="B1761" s="1">
        <v>45690</v>
      </c>
      <c r="C1761" t="s">
        <v>69</v>
      </c>
      <c r="D1761" t="s">
        <v>181</v>
      </c>
      <c r="E1761" t="s">
        <v>277</v>
      </c>
      <c r="F1761">
        <v>5</v>
      </c>
      <c r="G1761" t="str">
        <f>_xlfn.XLOOKUP(C1761,Employee_Master!A:A,Employee_Master!B:B)</f>
        <v>Amit Verma</v>
      </c>
      <c r="H1761" t="str">
        <f>_xlfn.XLOOKUP(D1761,Product_Master!A:A,Product_Master!B:B)</f>
        <v>Cabinet 7</v>
      </c>
      <c r="I1761">
        <f>_xlfn.XLOOKUP(D1761,Product_Master!A:A,Product_Master!D:D)</f>
        <v>10000</v>
      </c>
      <c r="J1761">
        <f t="shared" si="27"/>
        <v>50000</v>
      </c>
      <c r="K1761" t="str">
        <f>_xlfn.XLOOKUP(D1761,Product_Master!A:A,Product_Master!C:C)</f>
        <v>Furniture</v>
      </c>
      <c r="L1761" t="str">
        <f>_xlfn.XLOOKUP(C1761,Employee_Master!A:A,Employee_Master!B:B)</f>
        <v>Amit Verma</v>
      </c>
    </row>
    <row r="1762" spans="1:12" x14ac:dyDescent="0.3">
      <c r="A1762" t="s">
        <v>2038</v>
      </c>
      <c r="B1762" s="1">
        <v>45922</v>
      </c>
      <c r="C1762" t="s">
        <v>116</v>
      </c>
      <c r="D1762" t="s">
        <v>212</v>
      </c>
      <c r="E1762" t="s">
        <v>281</v>
      </c>
      <c r="F1762">
        <v>15</v>
      </c>
      <c r="G1762" t="str">
        <f>_xlfn.XLOOKUP(C1762,Employee_Master!A:A,Employee_Master!B:B)</f>
        <v>Vikas Gupta</v>
      </c>
      <c r="H1762" t="str">
        <f>_xlfn.XLOOKUP(D1762,Product_Master!A:A,Product_Master!B:B)</f>
        <v>Mouse 22</v>
      </c>
      <c r="I1762">
        <f>_xlfn.XLOOKUP(D1762,Product_Master!A:A,Product_Master!D:D)</f>
        <v>500</v>
      </c>
      <c r="J1762">
        <f t="shared" si="27"/>
        <v>7500</v>
      </c>
      <c r="K1762" t="str">
        <f>_xlfn.XLOOKUP(D1762,Product_Master!A:A,Product_Master!C:C)</f>
        <v>Electronics</v>
      </c>
      <c r="L1762" t="str">
        <f>_xlfn.XLOOKUP(C1762,Employee_Master!A:A,Employee_Master!B:B)</f>
        <v>Vikas Gupta</v>
      </c>
    </row>
    <row r="1763" spans="1:12" x14ac:dyDescent="0.3">
      <c r="A1763" t="s">
        <v>2039</v>
      </c>
      <c r="B1763" s="1">
        <v>45663</v>
      </c>
      <c r="C1763" t="s">
        <v>146</v>
      </c>
      <c r="D1763" t="s">
        <v>218</v>
      </c>
      <c r="E1763" t="s">
        <v>290</v>
      </c>
      <c r="F1763">
        <v>9</v>
      </c>
      <c r="G1763" t="str">
        <f>_xlfn.XLOOKUP(C1763,Employee_Master!A:A,Employee_Master!B:B)</f>
        <v>Rohit Sharma</v>
      </c>
      <c r="H1763" t="str">
        <f>_xlfn.XLOOKUP(D1763,Product_Master!A:A,Product_Master!B:B)</f>
        <v>Office Chair 25</v>
      </c>
      <c r="I1763">
        <f>_xlfn.XLOOKUP(D1763,Product_Master!A:A,Product_Master!D:D)</f>
        <v>7000</v>
      </c>
      <c r="J1763">
        <f t="shared" si="27"/>
        <v>63000</v>
      </c>
      <c r="K1763" t="str">
        <f>_xlfn.XLOOKUP(D1763,Product_Master!A:A,Product_Master!C:C)</f>
        <v>Furniture</v>
      </c>
      <c r="L1763" t="str">
        <f>_xlfn.XLOOKUP(C1763,Employee_Master!A:A,Employee_Master!B:B)</f>
        <v>Rohit Sharma</v>
      </c>
    </row>
    <row r="1764" spans="1:12" x14ac:dyDescent="0.3">
      <c r="A1764" t="s">
        <v>2040</v>
      </c>
      <c r="B1764" s="1">
        <v>45858</v>
      </c>
      <c r="C1764" t="s">
        <v>96</v>
      </c>
      <c r="D1764" t="s">
        <v>248</v>
      </c>
      <c r="E1764" t="s">
        <v>290</v>
      </c>
      <c r="F1764">
        <v>11</v>
      </c>
      <c r="G1764" t="str">
        <f>_xlfn.XLOOKUP(C1764,Employee_Master!A:A,Employee_Master!B:B)</f>
        <v>Neha Gupta</v>
      </c>
      <c r="H1764" t="str">
        <f>_xlfn.XLOOKUP(D1764,Product_Master!A:A,Product_Master!B:B)</f>
        <v>Marker 40</v>
      </c>
      <c r="I1764">
        <f>_xlfn.XLOOKUP(D1764,Product_Master!A:A,Product_Master!D:D)</f>
        <v>50</v>
      </c>
      <c r="J1764">
        <f t="shared" si="27"/>
        <v>550</v>
      </c>
      <c r="K1764" t="str">
        <f>_xlfn.XLOOKUP(D1764,Product_Master!A:A,Product_Master!C:C)</f>
        <v>Office Supplies</v>
      </c>
      <c r="L1764" t="str">
        <f>_xlfn.XLOOKUP(C1764,Employee_Master!A:A,Employee_Master!B:B)</f>
        <v>Neha Gupta</v>
      </c>
    </row>
    <row r="1765" spans="1:12" x14ac:dyDescent="0.3">
      <c r="A1765" t="s">
        <v>2041</v>
      </c>
      <c r="B1765" s="1">
        <v>46022</v>
      </c>
      <c r="C1765" t="s">
        <v>141</v>
      </c>
      <c r="D1765" t="s">
        <v>230</v>
      </c>
      <c r="E1765" t="s">
        <v>277</v>
      </c>
      <c r="F1765">
        <v>16</v>
      </c>
      <c r="G1765" t="str">
        <f>_xlfn.XLOOKUP(C1765,Employee_Master!A:A,Employee_Master!B:B)</f>
        <v>Rahul Mehta</v>
      </c>
      <c r="H1765" t="str">
        <f>_xlfn.XLOOKUP(D1765,Product_Master!A:A,Product_Master!B:B)</f>
        <v>Laptop 31</v>
      </c>
      <c r="I1765">
        <f>_xlfn.XLOOKUP(D1765,Product_Master!A:A,Product_Master!D:D)</f>
        <v>60000</v>
      </c>
      <c r="J1765">
        <f t="shared" si="27"/>
        <v>960000</v>
      </c>
      <c r="K1765" t="str">
        <f>_xlfn.XLOOKUP(D1765,Product_Master!A:A,Product_Master!C:C)</f>
        <v>Electronics</v>
      </c>
      <c r="L1765" t="str">
        <f>_xlfn.XLOOKUP(C1765,Employee_Master!A:A,Employee_Master!B:B)</f>
        <v>Rahul Mehta</v>
      </c>
    </row>
    <row r="1766" spans="1:12" x14ac:dyDescent="0.3">
      <c r="A1766" t="s">
        <v>2042</v>
      </c>
      <c r="B1766" s="1">
        <v>45965</v>
      </c>
      <c r="C1766" t="s">
        <v>123</v>
      </c>
      <c r="D1766" t="s">
        <v>226</v>
      </c>
      <c r="E1766" t="s">
        <v>275</v>
      </c>
      <c r="F1766">
        <v>5</v>
      </c>
      <c r="G1766" t="str">
        <f>_xlfn.XLOOKUP(C1766,Employee_Master!A:A,Employee_Master!B:B)</f>
        <v>Pooja Jain</v>
      </c>
      <c r="H1766" t="str">
        <f>_xlfn.XLOOKUP(D1766,Product_Master!A:A,Product_Master!B:B)</f>
        <v>Printer Paper 29</v>
      </c>
      <c r="I1766">
        <f>_xlfn.XLOOKUP(D1766,Product_Master!A:A,Product_Master!D:D)</f>
        <v>300</v>
      </c>
      <c r="J1766">
        <f t="shared" si="27"/>
        <v>1500</v>
      </c>
      <c r="K1766" t="str">
        <f>_xlfn.XLOOKUP(D1766,Product_Master!A:A,Product_Master!C:C)</f>
        <v>Office Supplies</v>
      </c>
      <c r="L1766" t="str">
        <f>_xlfn.XLOOKUP(C1766,Employee_Master!A:A,Employee_Master!B:B)</f>
        <v>Pooja Jain</v>
      </c>
    </row>
    <row r="1767" spans="1:12" x14ac:dyDescent="0.3">
      <c r="A1767" t="s">
        <v>2043</v>
      </c>
      <c r="B1767" s="1">
        <v>45717</v>
      </c>
      <c r="C1767" t="s">
        <v>95</v>
      </c>
      <c r="D1767" t="s">
        <v>234</v>
      </c>
      <c r="E1767" t="s">
        <v>290</v>
      </c>
      <c r="F1767">
        <v>1</v>
      </c>
      <c r="G1767" t="str">
        <f>_xlfn.XLOOKUP(C1767,Employee_Master!A:A,Employee_Master!B:B)</f>
        <v>Neha Mehta</v>
      </c>
      <c r="H1767" t="str">
        <f>_xlfn.XLOOKUP(D1767,Product_Master!A:A,Product_Master!B:B)</f>
        <v>Keyboard 33</v>
      </c>
      <c r="I1767">
        <f>_xlfn.XLOOKUP(D1767,Product_Master!A:A,Product_Master!D:D)</f>
        <v>1200</v>
      </c>
      <c r="J1767">
        <f t="shared" si="27"/>
        <v>1200</v>
      </c>
      <c r="K1767" t="str">
        <f>_xlfn.XLOOKUP(D1767,Product_Master!A:A,Product_Master!C:C)</f>
        <v>Electronics</v>
      </c>
      <c r="L1767" t="str">
        <f>_xlfn.XLOOKUP(C1767,Employee_Master!A:A,Employee_Master!B:B)</f>
        <v>Neha Mehta</v>
      </c>
    </row>
    <row r="1768" spans="1:12" x14ac:dyDescent="0.3">
      <c r="A1768" t="s">
        <v>2044</v>
      </c>
      <c r="B1768" s="1">
        <v>45880</v>
      </c>
      <c r="C1768" t="s">
        <v>72</v>
      </c>
      <c r="D1768" t="s">
        <v>252</v>
      </c>
      <c r="E1768" t="s">
        <v>277</v>
      </c>
      <c r="F1768">
        <v>3</v>
      </c>
      <c r="G1768" t="str">
        <f>_xlfn.XLOOKUP(C1768,Employee_Master!A:A,Employee_Master!B:B)</f>
        <v>Karan Yadav</v>
      </c>
      <c r="H1768" t="str">
        <f>_xlfn.XLOOKUP(D1768,Product_Master!A:A,Product_Master!B:B)</f>
        <v>Mouse 42</v>
      </c>
      <c r="I1768">
        <f>_xlfn.XLOOKUP(D1768,Product_Master!A:A,Product_Master!D:D)</f>
        <v>500</v>
      </c>
      <c r="J1768">
        <f t="shared" si="27"/>
        <v>1500</v>
      </c>
      <c r="K1768" t="str">
        <f>_xlfn.XLOOKUP(D1768,Product_Master!A:A,Product_Master!C:C)</f>
        <v>Electronics</v>
      </c>
      <c r="L1768" t="str">
        <f>_xlfn.XLOOKUP(C1768,Employee_Master!A:A,Employee_Master!B:B)</f>
        <v>Karan Yadav</v>
      </c>
    </row>
    <row r="1769" spans="1:12" x14ac:dyDescent="0.3">
      <c r="A1769" t="s">
        <v>2045</v>
      </c>
      <c r="B1769" s="1">
        <v>45804</v>
      </c>
      <c r="C1769" t="s">
        <v>47</v>
      </c>
      <c r="D1769" t="s">
        <v>170</v>
      </c>
      <c r="E1769" t="s">
        <v>290</v>
      </c>
      <c r="F1769">
        <v>18</v>
      </c>
      <c r="G1769" t="str">
        <f>_xlfn.XLOOKUP(C1769,Employee_Master!A:A,Employee_Master!B:B)</f>
        <v>Amit Mehta</v>
      </c>
      <c r="H1769" t="str">
        <f>_xlfn.XLOOKUP(D1769,Product_Master!A:A,Product_Master!B:B)</f>
        <v>Mouse 2</v>
      </c>
      <c r="I1769">
        <f>_xlfn.XLOOKUP(D1769,Product_Master!A:A,Product_Master!D:D)</f>
        <v>500</v>
      </c>
      <c r="J1769">
        <f t="shared" si="27"/>
        <v>9000</v>
      </c>
      <c r="K1769" t="str">
        <f>_xlfn.XLOOKUP(D1769,Product_Master!A:A,Product_Master!C:C)</f>
        <v>Electronics</v>
      </c>
      <c r="L1769" t="str">
        <f>_xlfn.XLOOKUP(C1769,Employee_Master!A:A,Employee_Master!B:B)</f>
        <v>Amit Mehta</v>
      </c>
    </row>
    <row r="1770" spans="1:12" x14ac:dyDescent="0.3">
      <c r="A1770" t="s">
        <v>2046</v>
      </c>
      <c r="B1770" s="1">
        <v>45714</v>
      </c>
      <c r="C1770" t="s">
        <v>108</v>
      </c>
      <c r="D1770" t="s">
        <v>240</v>
      </c>
      <c r="E1770" t="s">
        <v>290</v>
      </c>
      <c r="F1770">
        <v>3</v>
      </c>
      <c r="G1770" t="str">
        <f>_xlfn.XLOOKUP(C1770,Employee_Master!A:A,Employee_Master!B:B)</f>
        <v>Priya Jain</v>
      </c>
      <c r="H1770" t="str">
        <f>_xlfn.XLOOKUP(D1770,Product_Master!A:A,Product_Master!B:B)</f>
        <v>Desk 36</v>
      </c>
      <c r="I1770">
        <f>_xlfn.XLOOKUP(D1770,Product_Master!A:A,Product_Master!D:D)</f>
        <v>12000</v>
      </c>
      <c r="J1770">
        <f t="shared" si="27"/>
        <v>36000</v>
      </c>
      <c r="K1770" t="str">
        <f>_xlfn.XLOOKUP(D1770,Product_Master!A:A,Product_Master!C:C)</f>
        <v>Furniture</v>
      </c>
      <c r="L1770" t="str">
        <f>_xlfn.XLOOKUP(C1770,Employee_Master!A:A,Employee_Master!B:B)</f>
        <v>Priya Jain</v>
      </c>
    </row>
    <row r="1771" spans="1:12" x14ac:dyDescent="0.3">
      <c r="A1771" t="s">
        <v>2047</v>
      </c>
      <c r="B1771" s="1">
        <v>45682</v>
      </c>
      <c r="C1771" t="s">
        <v>51</v>
      </c>
      <c r="D1771" t="s">
        <v>228</v>
      </c>
      <c r="E1771" t="s">
        <v>275</v>
      </c>
      <c r="F1771">
        <v>4</v>
      </c>
      <c r="G1771" t="str">
        <f>_xlfn.XLOOKUP(C1771,Employee_Master!A:A,Employee_Master!B:B)</f>
        <v>Vikas Agarwal</v>
      </c>
      <c r="H1771" t="str">
        <f>_xlfn.XLOOKUP(D1771,Product_Master!A:A,Product_Master!B:B)</f>
        <v>Marker 30</v>
      </c>
      <c r="I1771">
        <f>_xlfn.XLOOKUP(D1771,Product_Master!A:A,Product_Master!D:D)</f>
        <v>50</v>
      </c>
      <c r="J1771">
        <f t="shared" si="27"/>
        <v>200</v>
      </c>
      <c r="K1771" t="str">
        <f>_xlfn.XLOOKUP(D1771,Product_Master!A:A,Product_Master!C:C)</f>
        <v>Office Supplies</v>
      </c>
      <c r="L1771" t="str">
        <f>_xlfn.XLOOKUP(C1771,Employee_Master!A:A,Employee_Master!B:B)</f>
        <v>Vikas Agarwal</v>
      </c>
    </row>
    <row r="1772" spans="1:12" x14ac:dyDescent="0.3">
      <c r="A1772" t="s">
        <v>2048</v>
      </c>
      <c r="B1772" s="1">
        <v>45914</v>
      </c>
      <c r="C1772" t="s">
        <v>49</v>
      </c>
      <c r="D1772" t="s">
        <v>266</v>
      </c>
      <c r="E1772" t="s">
        <v>277</v>
      </c>
      <c r="F1772">
        <v>12</v>
      </c>
      <c r="G1772" t="str">
        <f>_xlfn.XLOOKUP(C1772,Employee_Master!A:A,Employee_Master!B:B)</f>
        <v>Amit Verma</v>
      </c>
      <c r="H1772" t="str">
        <f>_xlfn.XLOOKUP(D1772,Product_Master!A:A,Product_Master!B:B)</f>
        <v>Printer Paper 49</v>
      </c>
      <c r="I1772">
        <f>_xlfn.XLOOKUP(D1772,Product_Master!A:A,Product_Master!D:D)</f>
        <v>300</v>
      </c>
      <c r="J1772">
        <f t="shared" si="27"/>
        <v>3600</v>
      </c>
      <c r="K1772" t="str">
        <f>_xlfn.XLOOKUP(D1772,Product_Master!A:A,Product_Master!C:C)</f>
        <v>Office Supplies</v>
      </c>
      <c r="L1772" t="str">
        <f>_xlfn.XLOOKUP(C1772,Employee_Master!A:A,Employee_Master!B:B)</f>
        <v>Amit Verma</v>
      </c>
    </row>
    <row r="1773" spans="1:12" x14ac:dyDescent="0.3">
      <c r="A1773" t="s">
        <v>2049</v>
      </c>
      <c r="B1773" s="1">
        <v>45676</v>
      </c>
      <c r="C1773" t="s">
        <v>65</v>
      </c>
      <c r="D1773" t="s">
        <v>198</v>
      </c>
      <c r="E1773" t="s">
        <v>290</v>
      </c>
      <c r="F1773">
        <v>19</v>
      </c>
      <c r="G1773" t="str">
        <f>_xlfn.XLOOKUP(C1773,Employee_Master!A:A,Employee_Master!B:B)</f>
        <v>Neha Mehta</v>
      </c>
      <c r="H1773" t="str">
        <f>_xlfn.XLOOKUP(D1773,Product_Master!A:A,Product_Master!B:B)</f>
        <v>Office Chair 15</v>
      </c>
      <c r="I1773">
        <f>_xlfn.XLOOKUP(D1773,Product_Master!A:A,Product_Master!D:D)</f>
        <v>7000</v>
      </c>
      <c r="J1773">
        <f t="shared" si="27"/>
        <v>133000</v>
      </c>
      <c r="K1773" t="str">
        <f>_xlfn.XLOOKUP(D1773,Product_Master!A:A,Product_Master!C:C)</f>
        <v>Furniture</v>
      </c>
      <c r="L1773" t="str">
        <f>_xlfn.XLOOKUP(C1773,Employee_Master!A:A,Employee_Master!B:B)</f>
        <v>Neha Mehta</v>
      </c>
    </row>
    <row r="1774" spans="1:12" x14ac:dyDescent="0.3">
      <c r="A1774" t="s">
        <v>2050</v>
      </c>
      <c r="B1774" s="1">
        <v>45904</v>
      </c>
      <c r="C1774" t="s">
        <v>55</v>
      </c>
      <c r="D1774" t="s">
        <v>198</v>
      </c>
      <c r="E1774" t="s">
        <v>281</v>
      </c>
      <c r="F1774">
        <v>7</v>
      </c>
      <c r="G1774" t="str">
        <f>_xlfn.XLOOKUP(C1774,Employee_Master!A:A,Employee_Master!B:B)</f>
        <v>Rahul Gupta</v>
      </c>
      <c r="H1774" t="str">
        <f>_xlfn.XLOOKUP(D1774,Product_Master!A:A,Product_Master!B:B)</f>
        <v>Office Chair 15</v>
      </c>
      <c r="I1774">
        <f>_xlfn.XLOOKUP(D1774,Product_Master!A:A,Product_Master!D:D)</f>
        <v>7000</v>
      </c>
      <c r="J1774">
        <f t="shared" si="27"/>
        <v>49000</v>
      </c>
      <c r="K1774" t="str">
        <f>_xlfn.XLOOKUP(D1774,Product_Master!A:A,Product_Master!C:C)</f>
        <v>Furniture</v>
      </c>
      <c r="L1774" t="str">
        <f>_xlfn.XLOOKUP(C1774,Employee_Master!A:A,Employee_Master!B:B)</f>
        <v>Rahul Gupta</v>
      </c>
    </row>
    <row r="1775" spans="1:12" x14ac:dyDescent="0.3">
      <c r="A1775" t="s">
        <v>2051</v>
      </c>
      <c r="B1775" s="1">
        <v>45958</v>
      </c>
      <c r="C1775" t="s">
        <v>64</v>
      </c>
      <c r="D1775" t="s">
        <v>186</v>
      </c>
      <c r="E1775" t="s">
        <v>277</v>
      </c>
      <c r="F1775">
        <v>19</v>
      </c>
      <c r="G1775" t="str">
        <f>_xlfn.XLOOKUP(C1775,Employee_Master!A:A,Employee_Master!B:B)</f>
        <v>Anjali Jain</v>
      </c>
      <c r="H1775" t="str">
        <f>_xlfn.XLOOKUP(D1775,Product_Master!A:A,Product_Master!B:B)</f>
        <v>Printer Paper 9</v>
      </c>
      <c r="I1775">
        <f>_xlfn.XLOOKUP(D1775,Product_Master!A:A,Product_Master!D:D)</f>
        <v>300</v>
      </c>
      <c r="J1775">
        <f t="shared" si="27"/>
        <v>5700</v>
      </c>
      <c r="K1775" t="str">
        <f>_xlfn.XLOOKUP(D1775,Product_Master!A:A,Product_Master!C:C)</f>
        <v>Office Supplies</v>
      </c>
      <c r="L1775" t="str">
        <f>_xlfn.XLOOKUP(C1775,Employee_Master!A:A,Employee_Master!B:B)</f>
        <v>Anjali Jain</v>
      </c>
    </row>
    <row r="1776" spans="1:12" x14ac:dyDescent="0.3">
      <c r="A1776" t="s">
        <v>2052</v>
      </c>
      <c r="B1776" s="1">
        <v>45717</v>
      </c>
      <c r="C1776" t="s">
        <v>47</v>
      </c>
      <c r="D1776" t="s">
        <v>214</v>
      </c>
      <c r="E1776" t="s">
        <v>290</v>
      </c>
      <c r="F1776">
        <v>14</v>
      </c>
      <c r="G1776" t="str">
        <f>_xlfn.XLOOKUP(C1776,Employee_Master!A:A,Employee_Master!B:B)</f>
        <v>Amit Mehta</v>
      </c>
      <c r="H1776" t="str">
        <f>_xlfn.XLOOKUP(D1776,Product_Master!A:A,Product_Master!B:B)</f>
        <v>Keyboard 23</v>
      </c>
      <c r="I1776">
        <f>_xlfn.XLOOKUP(D1776,Product_Master!A:A,Product_Master!D:D)</f>
        <v>1200</v>
      </c>
      <c r="J1776">
        <f t="shared" si="27"/>
        <v>16800</v>
      </c>
      <c r="K1776" t="str">
        <f>_xlfn.XLOOKUP(D1776,Product_Master!A:A,Product_Master!C:C)</f>
        <v>Electronics</v>
      </c>
      <c r="L1776" t="str">
        <f>_xlfn.XLOOKUP(C1776,Employee_Master!A:A,Employee_Master!B:B)</f>
        <v>Amit Mehta</v>
      </c>
    </row>
    <row r="1777" spans="1:12" x14ac:dyDescent="0.3">
      <c r="A1777" t="s">
        <v>2053</v>
      </c>
      <c r="B1777" s="1">
        <v>45699</v>
      </c>
      <c r="C1777" t="s">
        <v>39</v>
      </c>
      <c r="D1777" t="s">
        <v>220</v>
      </c>
      <c r="E1777" t="s">
        <v>290</v>
      </c>
      <c r="F1777">
        <v>10</v>
      </c>
      <c r="G1777" t="str">
        <f>_xlfn.XLOOKUP(C1777,Employee_Master!A:A,Employee_Master!B:B)</f>
        <v>Amit Agarwal</v>
      </c>
      <c r="H1777" t="str">
        <f>_xlfn.XLOOKUP(D1777,Product_Master!A:A,Product_Master!B:B)</f>
        <v>Desk 26</v>
      </c>
      <c r="I1777">
        <f>_xlfn.XLOOKUP(D1777,Product_Master!A:A,Product_Master!D:D)</f>
        <v>12000</v>
      </c>
      <c r="J1777">
        <f t="shared" si="27"/>
        <v>120000</v>
      </c>
      <c r="K1777" t="str">
        <f>_xlfn.XLOOKUP(D1777,Product_Master!A:A,Product_Master!C:C)</f>
        <v>Furniture</v>
      </c>
      <c r="L1777" t="str">
        <f>_xlfn.XLOOKUP(C1777,Employee_Master!A:A,Employee_Master!B:B)</f>
        <v>Amit Agarwal</v>
      </c>
    </row>
    <row r="1778" spans="1:12" x14ac:dyDescent="0.3">
      <c r="A1778" t="s">
        <v>2054</v>
      </c>
      <c r="B1778" s="1">
        <v>45855</v>
      </c>
      <c r="C1778" t="s">
        <v>124</v>
      </c>
      <c r="D1778" t="s">
        <v>220</v>
      </c>
      <c r="E1778" t="s">
        <v>281</v>
      </c>
      <c r="F1778">
        <v>10</v>
      </c>
      <c r="G1778" t="str">
        <f>_xlfn.XLOOKUP(C1778,Employee_Master!A:A,Employee_Master!B:B)</f>
        <v>Karan Singh</v>
      </c>
      <c r="H1778" t="str">
        <f>_xlfn.XLOOKUP(D1778,Product_Master!A:A,Product_Master!B:B)</f>
        <v>Desk 26</v>
      </c>
      <c r="I1778">
        <f>_xlfn.XLOOKUP(D1778,Product_Master!A:A,Product_Master!D:D)</f>
        <v>12000</v>
      </c>
      <c r="J1778">
        <f t="shared" si="27"/>
        <v>120000</v>
      </c>
      <c r="K1778" t="str">
        <f>_xlfn.XLOOKUP(D1778,Product_Master!A:A,Product_Master!C:C)</f>
        <v>Furniture</v>
      </c>
      <c r="L1778" t="str">
        <f>_xlfn.XLOOKUP(C1778,Employee_Master!A:A,Employee_Master!B:B)</f>
        <v>Karan Singh</v>
      </c>
    </row>
    <row r="1779" spans="1:12" x14ac:dyDescent="0.3">
      <c r="A1779" t="s">
        <v>2055</v>
      </c>
      <c r="B1779" s="1">
        <v>45811</v>
      </c>
      <c r="C1779" t="s">
        <v>69</v>
      </c>
      <c r="D1779" t="s">
        <v>208</v>
      </c>
      <c r="E1779" t="s">
        <v>277</v>
      </c>
      <c r="F1779">
        <v>5</v>
      </c>
      <c r="G1779" t="str">
        <f>_xlfn.XLOOKUP(C1779,Employee_Master!A:A,Employee_Master!B:B)</f>
        <v>Amit Verma</v>
      </c>
      <c r="H1779" t="str">
        <f>_xlfn.XLOOKUP(D1779,Product_Master!A:A,Product_Master!B:B)</f>
        <v>Marker 20</v>
      </c>
      <c r="I1779">
        <f>_xlfn.XLOOKUP(D1779,Product_Master!A:A,Product_Master!D:D)</f>
        <v>50</v>
      </c>
      <c r="J1779">
        <f t="shared" si="27"/>
        <v>250</v>
      </c>
      <c r="K1779" t="str">
        <f>_xlfn.XLOOKUP(D1779,Product_Master!A:A,Product_Master!C:C)</f>
        <v>Office Supplies</v>
      </c>
      <c r="L1779" t="str">
        <f>_xlfn.XLOOKUP(C1779,Employee_Master!A:A,Employee_Master!B:B)</f>
        <v>Amit Verma</v>
      </c>
    </row>
    <row r="1780" spans="1:12" x14ac:dyDescent="0.3">
      <c r="A1780" t="s">
        <v>2056</v>
      </c>
      <c r="B1780" s="1">
        <v>45791</v>
      </c>
      <c r="C1780" t="s">
        <v>93</v>
      </c>
      <c r="D1780" t="s">
        <v>232</v>
      </c>
      <c r="E1780" t="s">
        <v>290</v>
      </c>
      <c r="F1780">
        <v>17</v>
      </c>
      <c r="G1780" t="str">
        <f>_xlfn.XLOOKUP(C1780,Employee_Master!A:A,Employee_Master!B:B)</f>
        <v>Rahul Patel</v>
      </c>
      <c r="H1780" t="str">
        <f>_xlfn.XLOOKUP(D1780,Product_Master!A:A,Product_Master!B:B)</f>
        <v>Mouse 32</v>
      </c>
      <c r="I1780">
        <f>_xlfn.XLOOKUP(D1780,Product_Master!A:A,Product_Master!D:D)</f>
        <v>500</v>
      </c>
      <c r="J1780">
        <f t="shared" si="27"/>
        <v>8500</v>
      </c>
      <c r="K1780" t="str">
        <f>_xlfn.XLOOKUP(D1780,Product_Master!A:A,Product_Master!C:C)</f>
        <v>Electronics</v>
      </c>
      <c r="L1780" t="str">
        <f>_xlfn.XLOOKUP(C1780,Employee_Master!A:A,Employee_Master!B:B)</f>
        <v>Rahul Patel</v>
      </c>
    </row>
    <row r="1781" spans="1:12" x14ac:dyDescent="0.3">
      <c r="A1781" t="s">
        <v>2057</v>
      </c>
      <c r="B1781" s="1">
        <v>45875</v>
      </c>
      <c r="C1781" t="s">
        <v>69</v>
      </c>
      <c r="D1781" t="s">
        <v>236</v>
      </c>
      <c r="E1781" t="s">
        <v>275</v>
      </c>
      <c r="F1781">
        <v>19</v>
      </c>
      <c r="G1781" t="str">
        <f>_xlfn.XLOOKUP(C1781,Employee_Master!A:A,Employee_Master!B:B)</f>
        <v>Amit Verma</v>
      </c>
      <c r="H1781" t="str">
        <f>_xlfn.XLOOKUP(D1781,Product_Master!A:A,Product_Master!B:B)</f>
        <v>Monitor 34</v>
      </c>
      <c r="I1781">
        <f>_xlfn.XLOOKUP(D1781,Product_Master!A:A,Product_Master!D:D)</f>
        <v>15000</v>
      </c>
      <c r="J1781">
        <f t="shared" si="27"/>
        <v>285000</v>
      </c>
      <c r="K1781" t="str">
        <f>_xlfn.XLOOKUP(D1781,Product_Master!A:A,Product_Master!C:C)</f>
        <v>Electronics</v>
      </c>
      <c r="L1781" t="str">
        <f>_xlfn.XLOOKUP(C1781,Employee_Master!A:A,Employee_Master!B:B)</f>
        <v>Amit Verma</v>
      </c>
    </row>
    <row r="1782" spans="1:12" x14ac:dyDescent="0.3">
      <c r="A1782" t="s">
        <v>2058</v>
      </c>
      <c r="B1782" s="1">
        <v>45753</v>
      </c>
      <c r="C1782" t="s">
        <v>83</v>
      </c>
      <c r="D1782" t="s">
        <v>214</v>
      </c>
      <c r="E1782" t="s">
        <v>290</v>
      </c>
      <c r="F1782">
        <v>3</v>
      </c>
      <c r="G1782" t="str">
        <f>_xlfn.XLOOKUP(C1782,Employee_Master!A:A,Employee_Master!B:B)</f>
        <v>Rahul Verma</v>
      </c>
      <c r="H1782" t="str">
        <f>_xlfn.XLOOKUP(D1782,Product_Master!A:A,Product_Master!B:B)</f>
        <v>Keyboard 23</v>
      </c>
      <c r="I1782">
        <f>_xlfn.XLOOKUP(D1782,Product_Master!A:A,Product_Master!D:D)</f>
        <v>1200</v>
      </c>
      <c r="J1782">
        <f t="shared" si="27"/>
        <v>3600</v>
      </c>
      <c r="K1782" t="str">
        <f>_xlfn.XLOOKUP(D1782,Product_Master!A:A,Product_Master!C:C)</f>
        <v>Electronics</v>
      </c>
      <c r="L1782" t="str">
        <f>_xlfn.XLOOKUP(C1782,Employee_Master!A:A,Employee_Master!B:B)</f>
        <v>Rahul Verma</v>
      </c>
    </row>
    <row r="1783" spans="1:12" x14ac:dyDescent="0.3">
      <c r="A1783" t="s">
        <v>2059</v>
      </c>
      <c r="B1783" s="1">
        <v>45768</v>
      </c>
      <c r="C1783" t="s">
        <v>135</v>
      </c>
      <c r="D1783" t="s">
        <v>230</v>
      </c>
      <c r="E1783" t="s">
        <v>281</v>
      </c>
      <c r="F1783">
        <v>4</v>
      </c>
      <c r="G1783" t="str">
        <f>_xlfn.XLOOKUP(C1783,Employee_Master!A:A,Employee_Master!B:B)</f>
        <v>Rohit Jain</v>
      </c>
      <c r="H1783" t="str">
        <f>_xlfn.XLOOKUP(D1783,Product_Master!A:A,Product_Master!B:B)</f>
        <v>Laptop 31</v>
      </c>
      <c r="I1783">
        <f>_xlfn.XLOOKUP(D1783,Product_Master!A:A,Product_Master!D:D)</f>
        <v>60000</v>
      </c>
      <c r="J1783">
        <f t="shared" si="27"/>
        <v>240000</v>
      </c>
      <c r="K1783" t="str">
        <f>_xlfn.XLOOKUP(D1783,Product_Master!A:A,Product_Master!C:C)</f>
        <v>Electronics</v>
      </c>
      <c r="L1783" t="str">
        <f>_xlfn.XLOOKUP(C1783,Employee_Master!A:A,Employee_Master!B:B)</f>
        <v>Rohit Jain</v>
      </c>
    </row>
    <row r="1784" spans="1:12" x14ac:dyDescent="0.3">
      <c r="A1784" t="s">
        <v>2060</v>
      </c>
      <c r="B1784" s="1">
        <v>45942</v>
      </c>
      <c r="C1784" t="s">
        <v>16</v>
      </c>
      <c r="D1784" t="s">
        <v>250</v>
      </c>
      <c r="E1784" t="s">
        <v>277</v>
      </c>
      <c r="F1784">
        <v>19</v>
      </c>
      <c r="G1784" t="str">
        <f>_xlfn.XLOOKUP(C1784,Employee_Master!A:A,Employee_Master!B:B)</f>
        <v>Priya Kumar</v>
      </c>
      <c r="H1784" t="str">
        <f>_xlfn.XLOOKUP(D1784,Product_Master!A:A,Product_Master!B:B)</f>
        <v>Laptop 41</v>
      </c>
      <c r="I1784">
        <f>_xlfn.XLOOKUP(D1784,Product_Master!A:A,Product_Master!D:D)</f>
        <v>60000</v>
      </c>
      <c r="J1784">
        <f t="shared" si="27"/>
        <v>1140000</v>
      </c>
      <c r="K1784" t="str">
        <f>_xlfn.XLOOKUP(D1784,Product_Master!A:A,Product_Master!C:C)</f>
        <v>Electronics</v>
      </c>
      <c r="L1784" t="str">
        <f>_xlfn.XLOOKUP(C1784,Employee_Master!A:A,Employee_Master!B:B)</f>
        <v>Priya Kumar</v>
      </c>
    </row>
    <row r="1785" spans="1:12" x14ac:dyDescent="0.3">
      <c r="A1785" t="s">
        <v>2061</v>
      </c>
      <c r="B1785" s="1">
        <v>45826</v>
      </c>
      <c r="C1785" t="s">
        <v>116</v>
      </c>
      <c r="D1785" t="s">
        <v>250</v>
      </c>
      <c r="E1785" t="s">
        <v>290</v>
      </c>
      <c r="F1785">
        <v>17</v>
      </c>
      <c r="G1785" t="str">
        <f>_xlfn.XLOOKUP(C1785,Employee_Master!A:A,Employee_Master!B:B)</f>
        <v>Vikas Gupta</v>
      </c>
      <c r="H1785" t="str">
        <f>_xlfn.XLOOKUP(D1785,Product_Master!A:A,Product_Master!B:B)</f>
        <v>Laptop 41</v>
      </c>
      <c r="I1785">
        <f>_xlfn.XLOOKUP(D1785,Product_Master!A:A,Product_Master!D:D)</f>
        <v>60000</v>
      </c>
      <c r="J1785">
        <f t="shared" si="27"/>
        <v>1020000</v>
      </c>
      <c r="K1785" t="str">
        <f>_xlfn.XLOOKUP(D1785,Product_Master!A:A,Product_Master!C:C)</f>
        <v>Electronics</v>
      </c>
      <c r="L1785" t="str">
        <f>_xlfn.XLOOKUP(C1785,Employee_Master!A:A,Employee_Master!B:B)</f>
        <v>Vikas Gupta</v>
      </c>
    </row>
    <row r="1786" spans="1:12" x14ac:dyDescent="0.3">
      <c r="A1786" t="s">
        <v>2062</v>
      </c>
      <c r="B1786" s="1">
        <v>45731</v>
      </c>
      <c r="C1786" t="s">
        <v>62</v>
      </c>
      <c r="D1786" t="s">
        <v>198</v>
      </c>
      <c r="E1786" t="s">
        <v>275</v>
      </c>
      <c r="F1786">
        <v>16</v>
      </c>
      <c r="G1786" t="str">
        <f>_xlfn.XLOOKUP(C1786,Employee_Master!A:A,Employee_Master!B:B)</f>
        <v>Neha Gupta</v>
      </c>
      <c r="H1786" t="str">
        <f>_xlfn.XLOOKUP(D1786,Product_Master!A:A,Product_Master!B:B)</f>
        <v>Office Chair 15</v>
      </c>
      <c r="I1786">
        <f>_xlfn.XLOOKUP(D1786,Product_Master!A:A,Product_Master!D:D)</f>
        <v>7000</v>
      </c>
      <c r="J1786">
        <f t="shared" si="27"/>
        <v>112000</v>
      </c>
      <c r="K1786" t="str">
        <f>_xlfn.XLOOKUP(D1786,Product_Master!A:A,Product_Master!C:C)</f>
        <v>Furniture</v>
      </c>
      <c r="L1786" t="str">
        <f>_xlfn.XLOOKUP(C1786,Employee_Master!A:A,Employee_Master!B:B)</f>
        <v>Neha Gupta</v>
      </c>
    </row>
    <row r="1787" spans="1:12" x14ac:dyDescent="0.3">
      <c r="A1787" t="s">
        <v>2063</v>
      </c>
      <c r="B1787" s="1">
        <v>45871</v>
      </c>
      <c r="C1787" t="s">
        <v>41</v>
      </c>
      <c r="D1787" t="s">
        <v>258</v>
      </c>
      <c r="E1787" t="s">
        <v>275</v>
      </c>
      <c r="F1787">
        <v>12</v>
      </c>
      <c r="G1787" t="str">
        <f>_xlfn.XLOOKUP(C1787,Employee_Master!A:A,Employee_Master!B:B)</f>
        <v>Neha Mehta</v>
      </c>
      <c r="H1787" t="str">
        <f>_xlfn.XLOOKUP(D1787,Product_Master!A:A,Product_Master!B:B)</f>
        <v>Office Chair 45</v>
      </c>
      <c r="I1787">
        <f>_xlfn.XLOOKUP(D1787,Product_Master!A:A,Product_Master!D:D)</f>
        <v>7000</v>
      </c>
      <c r="J1787">
        <f t="shared" si="27"/>
        <v>84000</v>
      </c>
      <c r="K1787" t="str">
        <f>_xlfn.XLOOKUP(D1787,Product_Master!A:A,Product_Master!C:C)</f>
        <v>Furniture</v>
      </c>
      <c r="L1787" t="str">
        <f>_xlfn.XLOOKUP(C1787,Employee_Master!A:A,Employee_Master!B:B)</f>
        <v>Neha Mehta</v>
      </c>
    </row>
    <row r="1788" spans="1:12" x14ac:dyDescent="0.3">
      <c r="A1788" t="s">
        <v>2064</v>
      </c>
      <c r="B1788" s="1">
        <v>45947</v>
      </c>
      <c r="C1788" t="s">
        <v>45</v>
      </c>
      <c r="D1788" t="s">
        <v>202</v>
      </c>
      <c r="E1788" t="s">
        <v>277</v>
      </c>
      <c r="F1788">
        <v>9</v>
      </c>
      <c r="G1788" t="str">
        <f>_xlfn.XLOOKUP(C1788,Employee_Master!A:A,Employee_Master!B:B)</f>
        <v>Karan Verma</v>
      </c>
      <c r="H1788" t="str">
        <f>_xlfn.XLOOKUP(D1788,Product_Master!A:A,Product_Master!B:B)</f>
        <v>Cabinet 17</v>
      </c>
      <c r="I1788">
        <f>_xlfn.XLOOKUP(D1788,Product_Master!A:A,Product_Master!D:D)</f>
        <v>10000</v>
      </c>
      <c r="J1788">
        <f t="shared" si="27"/>
        <v>90000</v>
      </c>
      <c r="K1788" t="str">
        <f>_xlfn.XLOOKUP(D1788,Product_Master!A:A,Product_Master!C:C)</f>
        <v>Furniture</v>
      </c>
      <c r="L1788" t="str">
        <f>_xlfn.XLOOKUP(C1788,Employee_Master!A:A,Employee_Master!B:B)</f>
        <v>Karan Verma</v>
      </c>
    </row>
    <row r="1789" spans="1:12" x14ac:dyDescent="0.3">
      <c r="A1789" t="s">
        <v>2065</v>
      </c>
      <c r="B1789" s="1">
        <v>45846</v>
      </c>
      <c r="C1789" t="s">
        <v>159</v>
      </c>
      <c r="D1789" t="s">
        <v>196</v>
      </c>
      <c r="E1789" t="s">
        <v>277</v>
      </c>
      <c r="F1789">
        <v>6</v>
      </c>
      <c r="G1789" t="str">
        <f>_xlfn.XLOOKUP(C1789,Employee_Master!A:A,Employee_Master!B:B)</f>
        <v>Karan Sharma</v>
      </c>
      <c r="H1789" t="str">
        <f>_xlfn.XLOOKUP(D1789,Product_Master!A:A,Product_Master!B:B)</f>
        <v>Monitor 14</v>
      </c>
      <c r="I1789">
        <f>_xlfn.XLOOKUP(D1789,Product_Master!A:A,Product_Master!D:D)</f>
        <v>15000</v>
      </c>
      <c r="J1789">
        <f t="shared" si="27"/>
        <v>90000</v>
      </c>
      <c r="K1789" t="str">
        <f>_xlfn.XLOOKUP(D1789,Product_Master!A:A,Product_Master!C:C)</f>
        <v>Electronics</v>
      </c>
      <c r="L1789" t="str">
        <f>_xlfn.XLOOKUP(C1789,Employee_Master!A:A,Employee_Master!B:B)</f>
        <v>Karan Sharma</v>
      </c>
    </row>
    <row r="1790" spans="1:12" x14ac:dyDescent="0.3">
      <c r="A1790" t="s">
        <v>2066</v>
      </c>
      <c r="B1790" s="1">
        <v>45674</v>
      </c>
      <c r="C1790" t="s">
        <v>77</v>
      </c>
      <c r="D1790" t="s">
        <v>167</v>
      </c>
      <c r="E1790" t="s">
        <v>290</v>
      </c>
      <c r="F1790">
        <v>13</v>
      </c>
      <c r="G1790" t="str">
        <f>_xlfn.XLOOKUP(C1790,Employee_Master!A:A,Employee_Master!B:B)</f>
        <v>Rohit Verma</v>
      </c>
      <c r="H1790" t="str">
        <f>_xlfn.XLOOKUP(D1790,Product_Master!A:A,Product_Master!B:B)</f>
        <v>Laptop 1</v>
      </c>
      <c r="I1790">
        <f>_xlfn.XLOOKUP(D1790,Product_Master!A:A,Product_Master!D:D)</f>
        <v>60000</v>
      </c>
      <c r="J1790">
        <f t="shared" si="27"/>
        <v>780000</v>
      </c>
      <c r="K1790" t="str">
        <f>_xlfn.XLOOKUP(D1790,Product_Master!A:A,Product_Master!C:C)</f>
        <v>Electronics</v>
      </c>
      <c r="L1790" t="str">
        <f>_xlfn.XLOOKUP(C1790,Employee_Master!A:A,Employee_Master!B:B)</f>
        <v>Rohit Verma</v>
      </c>
    </row>
    <row r="1791" spans="1:12" x14ac:dyDescent="0.3">
      <c r="A1791" t="s">
        <v>2067</v>
      </c>
      <c r="B1791" s="1">
        <v>45683</v>
      </c>
      <c r="C1791" t="s">
        <v>66</v>
      </c>
      <c r="D1791" t="s">
        <v>222</v>
      </c>
      <c r="E1791" t="s">
        <v>281</v>
      </c>
      <c r="F1791">
        <v>11</v>
      </c>
      <c r="G1791" t="str">
        <f>_xlfn.XLOOKUP(C1791,Employee_Master!A:A,Employee_Master!B:B)</f>
        <v>Rohit Yadav</v>
      </c>
      <c r="H1791" t="str">
        <f>_xlfn.XLOOKUP(D1791,Product_Master!A:A,Product_Master!B:B)</f>
        <v>Cabinet 27</v>
      </c>
      <c r="I1791">
        <f>_xlfn.XLOOKUP(D1791,Product_Master!A:A,Product_Master!D:D)</f>
        <v>10000</v>
      </c>
      <c r="J1791">
        <f t="shared" si="27"/>
        <v>110000</v>
      </c>
      <c r="K1791" t="str">
        <f>_xlfn.XLOOKUP(D1791,Product_Master!A:A,Product_Master!C:C)</f>
        <v>Furniture</v>
      </c>
      <c r="L1791" t="str">
        <f>_xlfn.XLOOKUP(C1791,Employee_Master!A:A,Employee_Master!B:B)</f>
        <v>Rohit Yadav</v>
      </c>
    </row>
    <row r="1792" spans="1:12" x14ac:dyDescent="0.3">
      <c r="A1792" t="s">
        <v>2068</v>
      </c>
      <c r="B1792" s="1">
        <v>45853</v>
      </c>
      <c r="C1792" t="s">
        <v>151</v>
      </c>
      <c r="D1792" t="s">
        <v>214</v>
      </c>
      <c r="E1792" t="s">
        <v>290</v>
      </c>
      <c r="F1792">
        <v>1</v>
      </c>
      <c r="G1792" t="str">
        <f>_xlfn.XLOOKUP(C1792,Employee_Master!A:A,Employee_Master!B:B)</f>
        <v>Neha Yadav</v>
      </c>
      <c r="H1792" t="str">
        <f>_xlfn.XLOOKUP(D1792,Product_Master!A:A,Product_Master!B:B)</f>
        <v>Keyboard 23</v>
      </c>
      <c r="I1792">
        <f>_xlfn.XLOOKUP(D1792,Product_Master!A:A,Product_Master!D:D)</f>
        <v>1200</v>
      </c>
      <c r="J1792">
        <f t="shared" si="27"/>
        <v>1200</v>
      </c>
      <c r="K1792" t="str">
        <f>_xlfn.XLOOKUP(D1792,Product_Master!A:A,Product_Master!C:C)</f>
        <v>Electronics</v>
      </c>
      <c r="L1792" t="str">
        <f>_xlfn.XLOOKUP(C1792,Employee_Master!A:A,Employee_Master!B:B)</f>
        <v>Neha Yadav</v>
      </c>
    </row>
    <row r="1793" spans="1:12" x14ac:dyDescent="0.3">
      <c r="A1793" t="s">
        <v>2069</v>
      </c>
      <c r="B1793" s="1">
        <v>45839</v>
      </c>
      <c r="C1793" t="s">
        <v>120</v>
      </c>
      <c r="D1793" t="s">
        <v>246</v>
      </c>
      <c r="E1793" t="s">
        <v>281</v>
      </c>
      <c r="F1793">
        <v>4</v>
      </c>
      <c r="G1793" t="str">
        <f>_xlfn.XLOOKUP(C1793,Employee_Master!A:A,Employee_Master!B:B)</f>
        <v>Priya Sharma</v>
      </c>
      <c r="H1793" t="str">
        <f>_xlfn.XLOOKUP(D1793,Product_Master!A:A,Product_Master!B:B)</f>
        <v>Printer Paper 39</v>
      </c>
      <c r="I1793">
        <f>_xlfn.XLOOKUP(D1793,Product_Master!A:A,Product_Master!D:D)</f>
        <v>300</v>
      </c>
      <c r="J1793">
        <f t="shared" si="27"/>
        <v>1200</v>
      </c>
      <c r="K1793" t="str">
        <f>_xlfn.XLOOKUP(D1793,Product_Master!A:A,Product_Master!C:C)</f>
        <v>Office Supplies</v>
      </c>
      <c r="L1793" t="str">
        <f>_xlfn.XLOOKUP(C1793,Employee_Master!A:A,Employee_Master!B:B)</f>
        <v>Priya Sharma</v>
      </c>
    </row>
    <row r="1794" spans="1:12" x14ac:dyDescent="0.3">
      <c r="A1794" t="s">
        <v>2070</v>
      </c>
      <c r="B1794" s="1">
        <v>45789</v>
      </c>
      <c r="C1794" t="s">
        <v>43</v>
      </c>
      <c r="D1794" t="s">
        <v>230</v>
      </c>
      <c r="E1794" t="s">
        <v>281</v>
      </c>
      <c r="F1794">
        <v>12</v>
      </c>
      <c r="G1794" t="str">
        <f>_xlfn.XLOOKUP(C1794,Employee_Master!A:A,Employee_Master!B:B)</f>
        <v>Anjali Kumar</v>
      </c>
      <c r="H1794" t="str">
        <f>_xlfn.XLOOKUP(D1794,Product_Master!A:A,Product_Master!B:B)</f>
        <v>Laptop 31</v>
      </c>
      <c r="I1794">
        <f>_xlfn.XLOOKUP(D1794,Product_Master!A:A,Product_Master!D:D)</f>
        <v>60000</v>
      </c>
      <c r="J1794">
        <f t="shared" si="27"/>
        <v>720000</v>
      </c>
      <c r="K1794" t="str">
        <f>_xlfn.XLOOKUP(D1794,Product_Master!A:A,Product_Master!C:C)</f>
        <v>Electronics</v>
      </c>
      <c r="L1794" t="str">
        <f>_xlfn.XLOOKUP(C1794,Employee_Master!A:A,Employee_Master!B:B)</f>
        <v>Anjali Kumar</v>
      </c>
    </row>
    <row r="1795" spans="1:12" x14ac:dyDescent="0.3">
      <c r="A1795" t="s">
        <v>2071</v>
      </c>
      <c r="B1795" s="1">
        <v>45815</v>
      </c>
      <c r="C1795" t="s">
        <v>149</v>
      </c>
      <c r="D1795" t="s">
        <v>196</v>
      </c>
      <c r="E1795" t="s">
        <v>277</v>
      </c>
      <c r="F1795">
        <v>18</v>
      </c>
      <c r="G1795" t="str">
        <f>_xlfn.XLOOKUP(C1795,Employee_Master!A:A,Employee_Master!B:B)</f>
        <v>Anjali Verma</v>
      </c>
      <c r="H1795" t="str">
        <f>_xlfn.XLOOKUP(D1795,Product_Master!A:A,Product_Master!B:B)</f>
        <v>Monitor 14</v>
      </c>
      <c r="I1795">
        <f>_xlfn.XLOOKUP(D1795,Product_Master!A:A,Product_Master!D:D)</f>
        <v>15000</v>
      </c>
      <c r="J1795">
        <f t="shared" ref="J1795:J1858" si="28">F1795*I1795</f>
        <v>270000</v>
      </c>
      <c r="K1795" t="str">
        <f>_xlfn.XLOOKUP(D1795,Product_Master!A:A,Product_Master!C:C)</f>
        <v>Electronics</v>
      </c>
      <c r="L1795" t="str">
        <f>_xlfn.XLOOKUP(C1795,Employee_Master!A:A,Employee_Master!B:B)</f>
        <v>Anjali Verma</v>
      </c>
    </row>
    <row r="1796" spans="1:12" x14ac:dyDescent="0.3">
      <c r="A1796" t="s">
        <v>2072</v>
      </c>
      <c r="B1796" s="1">
        <v>45778</v>
      </c>
      <c r="C1796" t="s">
        <v>32</v>
      </c>
      <c r="D1796" t="s">
        <v>218</v>
      </c>
      <c r="E1796" t="s">
        <v>290</v>
      </c>
      <c r="F1796">
        <v>4</v>
      </c>
      <c r="G1796" t="str">
        <f>_xlfn.XLOOKUP(C1796,Employee_Master!A:A,Employee_Master!B:B)</f>
        <v>Karan Gupta</v>
      </c>
      <c r="H1796" t="str">
        <f>_xlfn.XLOOKUP(D1796,Product_Master!A:A,Product_Master!B:B)</f>
        <v>Office Chair 25</v>
      </c>
      <c r="I1796">
        <f>_xlfn.XLOOKUP(D1796,Product_Master!A:A,Product_Master!D:D)</f>
        <v>7000</v>
      </c>
      <c r="J1796">
        <f t="shared" si="28"/>
        <v>28000</v>
      </c>
      <c r="K1796" t="str">
        <f>_xlfn.XLOOKUP(D1796,Product_Master!A:A,Product_Master!C:C)</f>
        <v>Furniture</v>
      </c>
      <c r="L1796" t="str">
        <f>_xlfn.XLOOKUP(C1796,Employee_Master!A:A,Employee_Master!B:B)</f>
        <v>Karan Gupta</v>
      </c>
    </row>
    <row r="1797" spans="1:12" x14ac:dyDescent="0.3">
      <c r="A1797" t="s">
        <v>2073</v>
      </c>
      <c r="B1797" s="1">
        <v>45945</v>
      </c>
      <c r="C1797" t="s">
        <v>77</v>
      </c>
      <c r="D1797" t="s">
        <v>248</v>
      </c>
      <c r="E1797" t="s">
        <v>277</v>
      </c>
      <c r="F1797">
        <v>15</v>
      </c>
      <c r="G1797" t="str">
        <f>_xlfn.XLOOKUP(C1797,Employee_Master!A:A,Employee_Master!B:B)</f>
        <v>Rohit Verma</v>
      </c>
      <c r="H1797" t="str">
        <f>_xlfn.XLOOKUP(D1797,Product_Master!A:A,Product_Master!B:B)</f>
        <v>Marker 40</v>
      </c>
      <c r="I1797">
        <f>_xlfn.XLOOKUP(D1797,Product_Master!A:A,Product_Master!D:D)</f>
        <v>50</v>
      </c>
      <c r="J1797">
        <f t="shared" si="28"/>
        <v>750</v>
      </c>
      <c r="K1797" t="str">
        <f>_xlfn.XLOOKUP(D1797,Product_Master!A:A,Product_Master!C:C)</f>
        <v>Office Supplies</v>
      </c>
      <c r="L1797" t="str">
        <f>_xlfn.XLOOKUP(C1797,Employee_Master!A:A,Employee_Master!B:B)</f>
        <v>Rohit Verma</v>
      </c>
    </row>
    <row r="1798" spans="1:12" x14ac:dyDescent="0.3">
      <c r="A1798" t="s">
        <v>2074</v>
      </c>
      <c r="B1798" s="1">
        <v>45984</v>
      </c>
      <c r="C1798" t="s">
        <v>77</v>
      </c>
      <c r="D1798" t="s">
        <v>228</v>
      </c>
      <c r="E1798" t="s">
        <v>290</v>
      </c>
      <c r="F1798">
        <v>1</v>
      </c>
      <c r="G1798" t="str">
        <f>_xlfn.XLOOKUP(C1798,Employee_Master!A:A,Employee_Master!B:B)</f>
        <v>Rohit Verma</v>
      </c>
      <c r="H1798" t="str">
        <f>_xlfn.XLOOKUP(D1798,Product_Master!A:A,Product_Master!B:B)</f>
        <v>Marker 30</v>
      </c>
      <c r="I1798">
        <f>_xlfn.XLOOKUP(D1798,Product_Master!A:A,Product_Master!D:D)</f>
        <v>50</v>
      </c>
      <c r="J1798">
        <f t="shared" si="28"/>
        <v>50</v>
      </c>
      <c r="K1798" t="str">
        <f>_xlfn.XLOOKUP(D1798,Product_Master!A:A,Product_Master!C:C)</f>
        <v>Office Supplies</v>
      </c>
      <c r="L1798" t="str">
        <f>_xlfn.XLOOKUP(C1798,Employee_Master!A:A,Employee_Master!B:B)</f>
        <v>Rohit Verma</v>
      </c>
    </row>
    <row r="1799" spans="1:12" x14ac:dyDescent="0.3">
      <c r="A1799" t="s">
        <v>2075</v>
      </c>
      <c r="B1799" s="1">
        <v>45712</v>
      </c>
      <c r="C1799" t="s">
        <v>126</v>
      </c>
      <c r="D1799" t="s">
        <v>202</v>
      </c>
      <c r="E1799" t="s">
        <v>275</v>
      </c>
      <c r="F1799">
        <v>9</v>
      </c>
      <c r="G1799" t="str">
        <f>_xlfn.XLOOKUP(C1799,Employee_Master!A:A,Employee_Master!B:B)</f>
        <v>Karan Singh</v>
      </c>
      <c r="H1799" t="str">
        <f>_xlfn.XLOOKUP(D1799,Product_Master!A:A,Product_Master!B:B)</f>
        <v>Cabinet 17</v>
      </c>
      <c r="I1799">
        <f>_xlfn.XLOOKUP(D1799,Product_Master!A:A,Product_Master!D:D)</f>
        <v>10000</v>
      </c>
      <c r="J1799">
        <f t="shared" si="28"/>
        <v>90000</v>
      </c>
      <c r="K1799" t="str">
        <f>_xlfn.XLOOKUP(D1799,Product_Master!A:A,Product_Master!C:C)</f>
        <v>Furniture</v>
      </c>
      <c r="L1799" t="str">
        <f>_xlfn.XLOOKUP(C1799,Employee_Master!A:A,Employee_Master!B:B)</f>
        <v>Karan Singh</v>
      </c>
    </row>
    <row r="1800" spans="1:12" x14ac:dyDescent="0.3">
      <c r="A1800" t="s">
        <v>2076</v>
      </c>
      <c r="B1800" s="1">
        <v>45986</v>
      </c>
      <c r="C1800" t="s">
        <v>136</v>
      </c>
      <c r="D1800" t="s">
        <v>172</v>
      </c>
      <c r="E1800" t="s">
        <v>290</v>
      </c>
      <c r="F1800">
        <v>10</v>
      </c>
      <c r="G1800" t="str">
        <f>_xlfn.XLOOKUP(C1800,Employee_Master!A:A,Employee_Master!B:B)</f>
        <v>Karan Yadav</v>
      </c>
      <c r="H1800" t="str">
        <f>_xlfn.XLOOKUP(D1800,Product_Master!A:A,Product_Master!B:B)</f>
        <v>Keyboard 3</v>
      </c>
      <c r="I1800">
        <f>_xlfn.XLOOKUP(D1800,Product_Master!A:A,Product_Master!D:D)</f>
        <v>1200</v>
      </c>
      <c r="J1800">
        <f t="shared" si="28"/>
        <v>12000</v>
      </c>
      <c r="K1800" t="str">
        <f>_xlfn.XLOOKUP(D1800,Product_Master!A:A,Product_Master!C:C)</f>
        <v>Electronics</v>
      </c>
      <c r="L1800" t="str">
        <f>_xlfn.XLOOKUP(C1800,Employee_Master!A:A,Employee_Master!B:B)</f>
        <v>Karan Yadav</v>
      </c>
    </row>
    <row r="1801" spans="1:12" x14ac:dyDescent="0.3">
      <c r="A1801" t="s">
        <v>2077</v>
      </c>
      <c r="B1801" s="1">
        <v>45964</v>
      </c>
      <c r="C1801" t="s">
        <v>85</v>
      </c>
      <c r="D1801" t="s">
        <v>206</v>
      </c>
      <c r="E1801" t="s">
        <v>275</v>
      </c>
      <c r="F1801">
        <v>12</v>
      </c>
      <c r="G1801" t="str">
        <f>_xlfn.XLOOKUP(C1801,Employee_Master!A:A,Employee_Master!B:B)</f>
        <v>Vikas Jain</v>
      </c>
      <c r="H1801" t="str">
        <f>_xlfn.XLOOKUP(D1801,Product_Master!A:A,Product_Master!B:B)</f>
        <v>Printer Paper 19</v>
      </c>
      <c r="I1801">
        <f>_xlfn.XLOOKUP(D1801,Product_Master!A:A,Product_Master!D:D)</f>
        <v>300</v>
      </c>
      <c r="J1801">
        <f t="shared" si="28"/>
        <v>3600</v>
      </c>
      <c r="K1801" t="str">
        <f>_xlfn.XLOOKUP(D1801,Product_Master!A:A,Product_Master!C:C)</f>
        <v>Office Supplies</v>
      </c>
      <c r="L1801" t="str">
        <f>_xlfn.XLOOKUP(C1801,Employee_Master!A:A,Employee_Master!B:B)</f>
        <v>Vikas Jain</v>
      </c>
    </row>
    <row r="1802" spans="1:12" x14ac:dyDescent="0.3">
      <c r="A1802" t="s">
        <v>2078</v>
      </c>
      <c r="B1802" s="1">
        <v>45919</v>
      </c>
      <c r="C1802" t="s">
        <v>112</v>
      </c>
      <c r="D1802" t="s">
        <v>246</v>
      </c>
      <c r="E1802" t="s">
        <v>281</v>
      </c>
      <c r="F1802">
        <v>13</v>
      </c>
      <c r="G1802" t="str">
        <f>_xlfn.XLOOKUP(C1802,Employee_Master!A:A,Employee_Master!B:B)</f>
        <v>Sneha Patel</v>
      </c>
      <c r="H1802" t="str">
        <f>_xlfn.XLOOKUP(D1802,Product_Master!A:A,Product_Master!B:B)</f>
        <v>Printer Paper 39</v>
      </c>
      <c r="I1802">
        <f>_xlfn.XLOOKUP(D1802,Product_Master!A:A,Product_Master!D:D)</f>
        <v>300</v>
      </c>
      <c r="J1802">
        <f t="shared" si="28"/>
        <v>3900</v>
      </c>
      <c r="K1802" t="str">
        <f>_xlfn.XLOOKUP(D1802,Product_Master!A:A,Product_Master!C:C)</f>
        <v>Office Supplies</v>
      </c>
      <c r="L1802" t="str">
        <f>_xlfn.XLOOKUP(C1802,Employee_Master!A:A,Employee_Master!B:B)</f>
        <v>Sneha Patel</v>
      </c>
    </row>
    <row r="1803" spans="1:12" x14ac:dyDescent="0.3">
      <c r="A1803" t="s">
        <v>2079</v>
      </c>
      <c r="B1803" s="1">
        <v>45992</v>
      </c>
      <c r="C1803" t="s">
        <v>120</v>
      </c>
      <c r="D1803" t="s">
        <v>179</v>
      </c>
      <c r="E1803" t="s">
        <v>275</v>
      </c>
      <c r="F1803">
        <v>3</v>
      </c>
      <c r="G1803" t="str">
        <f>_xlfn.XLOOKUP(C1803,Employee_Master!A:A,Employee_Master!B:B)</f>
        <v>Priya Sharma</v>
      </c>
      <c r="H1803" t="str">
        <f>_xlfn.XLOOKUP(D1803,Product_Master!A:A,Product_Master!B:B)</f>
        <v>Desk 6</v>
      </c>
      <c r="I1803">
        <f>_xlfn.XLOOKUP(D1803,Product_Master!A:A,Product_Master!D:D)</f>
        <v>12000</v>
      </c>
      <c r="J1803">
        <f t="shared" si="28"/>
        <v>36000</v>
      </c>
      <c r="K1803" t="str">
        <f>_xlfn.XLOOKUP(D1803,Product_Master!A:A,Product_Master!C:C)</f>
        <v>Furniture</v>
      </c>
      <c r="L1803" t="str">
        <f>_xlfn.XLOOKUP(C1803,Employee_Master!A:A,Employee_Master!B:B)</f>
        <v>Priya Sharma</v>
      </c>
    </row>
    <row r="1804" spans="1:12" x14ac:dyDescent="0.3">
      <c r="A1804" t="s">
        <v>2080</v>
      </c>
      <c r="B1804" s="1">
        <v>45755</v>
      </c>
      <c r="C1804" t="s">
        <v>66</v>
      </c>
      <c r="D1804" t="s">
        <v>244</v>
      </c>
      <c r="E1804" t="s">
        <v>275</v>
      </c>
      <c r="F1804">
        <v>12</v>
      </c>
      <c r="G1804" t="str">
        <f>_xlfn.XLOOKUP(C1804,Employee_Master!A:A,Employee_Master!B:B)</f>
        <v>Rohit Yadav</v>
      </c>
      <c r="H1804" t="str">
        <f>_xlfn.XLOOKUP(D1804,Product_Master!A:A,Product_Master!B:B)</f>
        <v>Notebook 38</v>
      </c>
      <c r="I1804">
        <f>_xlfn.XLOOKUP(D1804,Product_Master!A:A,Product_Master!D:D)</f>
        <v>100</v>
      </c>
      <c r="J1804">
        <f t="shared" si="28"/>
        <v>1200</v>
      </c>
      <c r="K1804" t="str">
        <f>_xlfn.XLOOKUP(D1804,Product_Master!A:A,Product_Master!C:C)</f>
        <v>Office Supplies</v>
      </c>
      <c r="L1804" t="str">
        <f>_xlfn.XLOOKUP(C1804,Employee_Master!A:A,Employee_Master!B:B)</f>
        <v>Rohit Yadav</v>
      </c>
    </row>
    <row r="1805" spans="1:12" x14ac:dyDescent="0.3">
      <c r="A1805" t="s">
        <v>2081</v>
      </c>
      <c r="B1805" s="1">
        <v>45738</v>
      </c>
      <c r="C1805" t="s">
        <v>107</v>
      </c>
      <c r="D1805" t="s">
        <v>234</v>
      </c>
      <c r="E1805" t="s">
        <v>275</v>
      </c>
      <c r="F1805">
        <v>18</v>
      </c>
      <c r="G1805" t="str">
        <f>_xlfn.XLOOKUP(C1805,Employee_Master!A:A,Employee_Master!B:B)</f>
        <v>Pooja Jain</v>
      </c>
      <c r="H1805" t="str">
        <f>_xlfn.XLOOKUP(D1805,Product_Master!A:A,Product_Master!B:B)</f>
        <v>Keyboard 33</v>
      </c>
      <c r="I1805">
        <f>_xlfn.XLOOKUP(D1805,Product_Master!A:A,Product_Master!D:D)</f>
        <v>1200</v>
      </c>
      <c r="J1805">
        <f t="shared" si="28"/>
        <v>21600</v>
      </c>
      <c r="K1805" t="str">
        <f>_xlfn.XLOOKUP(D1805,Product_Master!A:A,Product_Master!C:C)</f>
        <v>Electronics</v>
      </c>
      <c r="L1805" t="str">
        <f>_xlfn.XLOOKUP(C1805,Employee_Master!A:A,Employee_Master!B:B)</f>
        <v>Pooja Jain</v>
      </c>
    </row>
    <row r="1806" spans="1:12" x14ac:dyDescent="0.3">
      <c r="A1806" t="s">
        <v>2082</v>
      </c>
      <c r="B1806" s="1">
        <v>45954</v>
      </c>
      <c r="C1806" t="s">
        <v>158</v>
      </c>
      <c r="D1806" t="s">
        <v>170</v>
      </c>
      <c r="E1806" t="s">
        <v>277</v>
      </c>
      <c r="F1806">
        <v>6</v>
      </c>
      <c r="G1806" t="str">
        <f>_xlfn.XLOOKUP(C1806,Employee_Master!A:A,Employee_Master!B:B)</f>
        <v>Rohit Yadav</v>
      </c>
      <c r="H1806" t="str">
        <f>_xlfn.XLOOKUP(D1806,Product_Master!A:A,Product_Master!B:B)</f>
        <v>Mouse 2</v>
      </c>
      <c r="I1806">
        <f>_xlfn.XLOOKUP(D1806,Product_Master!A:A,Product_Master!D:D)</f>
        <v>500</v>
      </c>
      <c r="J1806">
        <f t="shared" si="28"/>
        <v>3000</v>
      </c>
      <c r="K1806" t="str">
        <f>_xlfn.XLOOKUP(D1806,Product_Master!A:A,Product_Master!C:C)</f>
        <v>Electronics</v>
      </c>
      <c r="L1806" t="str">
        <f>_xlfn.XLOOKUP(C1806,Employee_Master!A:A,Employee_Master!B:B)</f>
        <v>Rohit Yadav</v>
      </c>
    </row>
    <row r="1807" spans="1:12" x14ac:dyDescent="0.3">
      <c r="A1807" t="s">
        <v>2083</v>
      </c>
      <c r="B1807" s="1">
        <v>45861</v>
      </c>
      <c r="C1807" t="s">
        <v>156</v>
      </c>
      <c r="D1807" t="s">
        <v>254</v>
      </c>
      <c r="E1807" t="s">
        <v>275</v>
      </c>
      <c r="F1807">
        <v>13</v>
      </c>
      <c r="G1807" t="str">
        <f>_xlfn.XLOOKUP(C1807,Employee_Master!A:A,Employee_Master!B:B)</f>
        <v>Sneha Yadav</v>
      </c>
      <c r="H1807" t="str">
        <f>_xlfn.XLOOKUP(D1807,Product_Master!A:A,Product_Master!B:B)</f>
        <v>Keyboard 43</v>
      </c>
      <c r="I1807">
        <f>_xlfn.XLOOKUP(D1807,Product_Master!A:A,Product_Master!D:D)</f>
        <v>1200</v>
      </c>
      <c r="J1807">
        <f t="shared" si="28"/>
        <v>15600</v>
      </c>
      <c r="K1807" t="str">
        <f>_xlfn.XLOOKUP(D1807,Product_Master!A:A,Product_Master!C:C)</f>
        <v>Electronics</v>
      </c>
      <c r="L1807" t="str">
        <f>_xlfn.XLOOKUP(C1807,Employee_Master!A:A,Employee_Master!B:B)</f>
        <v>Sneha Yadav</v>
      </c>
    </row>
    <row r="1808" spans="1:12" x14ac:dyDescent="0.3">
      <c r="A1808" t="s">
        <v>2084</v>
      </c>
      <c r="B1808" s="1">
        <v>45778</v>
      </c>
      <c r="C1808" t="s">
        <v>45</v>
      </c>
      <c r="D1808" t="s">
        <v>176</v>
      </c>
      <c r="E1808" t="s">
        <v>277</v>
      </c>
      <c r="F1808">
        <v>6</v>
      </c>
      <c r="G1808" t="str">
        <f>_xlfn.XLOOKUP(C1808,Employee_Master!A:A,Employee_Master!B:B)</f>
        <v>Karan Verma</v>
      </c>
      <c r="H1808" t="str">
        <f>_xlfn.XLOOKUP(D1808,Product_Master!A:A,Product_Master!B:B)</f>
        <v>Office Chair 5</v>
      </c>
      <c r="I1808">
        <f>_xlfn.XLOOKUP(D1808,Product_Master!A:A,Product_Master!D:D)</f>
        <v>7000</v>
      </c>
      <c r="J1808">
        <f t="shared" si="28"/>
        <v>42000</v>
      </c>
      <c r="K1808" t="str">
        <f>_xlfn.XLOOKUP(D1808,Product_Master!A:A,Product_Master!C:C)</f>
        <v>Furniture</v>
      </c>
      <c r="L1808" t="str">
        <f>_xlfn.XLOOKUP(C1808,Employee_Master!A:A,Employee_Master!B:B)</f>
        <v>Karan Verma</v>
      </c>
    </row>
    <row r="1809" spans="1:12" x14ac:dyDescent="0.3">
      <c r="A1809" t="s">
        <v>2085</v>
      </c>
      <c r="B1809" s="1">
        <v>45803</v>
      </c>
      <c r="C1809" t="s">
        <v>116</v>
      </c>
      <c r="D1809" t="s">
        <v>216</v>
      </c>
      <c r="E1809" t="s">
        <v>290</v>
      </c>
      <c r="F1809">
        <v>4</v>
      </c>
      <c r="G1809" t="str">
        <f>_xlfn.XLOOKUP(C1809,Employee_Master!A:A,Employee_Master!B:B)</f>
        <v>Vikas Gupta</v>
      </c>
      <c r="H1809" t="str">
        <f>_xlfn.XLOOKUP(D1809,Product_Master!A:A,Product_Master!B:B)</f>
        <v>Monitor 24</v>
      </c>
      <c r="I1809">
        <f>_xlfn.XLOOKUP(D1809,Product_Master!A:A,Product_Master!D:D)</f>
        <v>15000</v>
      </c>
      <c r="J1809">
        <f t="shared" si="28"/>
        <v>60000</v>
      </c>
      <c r="K1809" t="str">
        <f>_xlfn.XLOOKUP(D1809,Product_Master!A:A,Product_Master!C:C)</f>
        <v>Electronics</v>
      </c>
      <c r="L1809" t="str">
        <f>_xlfn.XLOOKUP(C1809,Employee_Master!A:A,Employee_Master!B:B)</f>
        <v>Vikas Gupta</v>
      </c>
    </row>
    <row r="1810" spans="1:12" x14ac:dyDescent="0.3">
      <c r="A1810" t="s">
        <v>2086</v>
      </c>
      <c r="B1810" s="1">
        <v>45970</v>
      </c>
      <c r="C1810" t="s">
        <v>116</v>
      </c>
      <c r="D1810" t="s">
        <v>224</v>
      </c>
      <c r="E1810" t="s">
        <v>277</v>
      </c>
      <c r="F1810">
        <v>17</v>
      </c>
      <c r="G1810" t="str">
        <f>_xlfn.XLOOKUP(C1810,Employee_Master!A:A,Employee_Master!B:B)</f>
        <v>Vikas Gupta</v>
      </c>
      <c r="H1810" t="str">
        <f>_xlfn.XLOOKUP(D1810,Product_Master!A:A,Product_Master!B:B)</f>
        <v>Notebook 28</v>
      </c>
      <c r="I1810">
        <f>_xlfn.XLOOKUP(D1810,Product_Master!A:A,Product_Master!D:D)</f>
        <v>100</v>
      </c>
      <c r="J1810">
        <f t="shared" si="28"/>
        <v>1700</v>
      </c>
      <c r="K1810" t="str">
        <f>_xlfn.XLOOKUP(D1810,Product_Master!A:A,Product_Master!C:C)</f>
        <v>Office Supplies</v>
      </c>
      <c r="L1810" t="str">
        <f>_xlfn.XLOOKUP(C1810,Employee_Master!A:A,Employee_Master!B:B)</f>
        <v>Vikas Gupta</v>
      </c>
    </row>
    <row r="1811" spans="1:12" x14ac:dyDescent="0.3">
      <c r="A1811" t="s">
        <v>2087</v>
      </c>
      <c r="B1811" s="1">
        <v>45788</v>
      </c>
      <c r="C1811" t="s">
        <v>81</v>
      </c>
      <c r="D1811" t="s">
        <v>220</v>
      </c>
      <c r="E1811" t="s">
        <v>275</v>
      </c>
      <c r="F1811">
        <v>20</v>
      </c>
      <c r="G1811" t="str">
        <f>_xlfn.XLOOKUP(C1811,Employee_Master!A:A,Employee_Master!B:B)</f>
        <v>Priya Verma</v>
      </c>
      <c r="H1811" t="str">
        <f>_xlfn.XLOOKUP(D1811,Product_Master!A:A,Product_Master!B:B)</f>
        <v>Desk 26</v>
      </c>
      <c r="I1811">
        <f>_xlfn.XLOOKUP(D1811,Product_Master!A:A,Product_Master!D:D)</f>
        <v>12000</v>
      </c>
      <c r="J1811">
        <f t="shared" si="28"/>
        <v>240000</v>
      </c>
      <c r="K1811" t="str">
        <f>_xlfn.XLOOKUP(D1811,Product_Master!A:A,Product_Master!C:C)</f>
        <v>Furniture</v>
      </c>
      <c r="L1811" t="str">
        <f>_xlfn.XLOOKUP(C1811,Employee_Master!A:A,Employee_Master!B:B)</f>
        <v>Priya Verma</v>
      </c>
    </row>
    <row r="1812" spans="1:12" x14ac:dyDescent="0.3">
      <c r="A1812" t="s">
        <v>2088</v>
      </c>
      <c r="B1812" s="1">
        <v>45995</v>
      </c>
      <c r="C1812" t="s">
        <v>133</v>
      </c>
      <c r="D1812" t="s">
        <v>250</v>
      </c>
      <c r="E1812" t="s">
        <v>275</v>
      </c>
      <c r="F1812">
        <v>4</v>
      </c>
      <c r="G1812" t="str">
        <f>_xlfn.XLOOKUP(C1812,Employee_Master!A:A,Employee_Master!B:B)</f>
        <v>Neha Sharma</v>
      </c>
      <c r="H1812" t="str">
        <f>_xlfn.XLOOKUP(D1812,Product_Master!A:A,Product_Master!B:B)</f>
        <v>Laptop 41</v>
      </c>
      <c r="I1812">
        <f>_xlfn.XLOOKUP(D1812,Product_Master!A:A,Product_Master!D:D)</f>
        <v>60000</v>
      </c>
      <c r="J1812">
        <f t="shared" si="28"/>
        <v>240000</v>
      </c>
      <c r="K1812" t="str">
        <f>_xlfn.XLOOKUP(D1812,Product_Master!A:A,Product_Master!C:C)</f>
        <v>Electronics</v>
      </c>
      <c r="L1812" t="str">
        <f>_xlfn.XLOOKUP(C1812,Employee_Master!A:A,Employee_Master!B:B)</f>
        <v>Neha Sharma</v>
      </c>
    </row>
    <row r="1813" spans="1:12" x14ac:dyDescent="0.3">
      <c r="A1813" t="s">
        <v>2089</v>
      </c>
      <c r="B1813" s="1">
        <v>45681</v>
      </c>
      <c r="C1813" t="s">
        <v>49</v>
      </c>
      <c r="D1813" t="s">
        <v>194</v>
      </c>
      <c r="E1813" t="s">
        <v>281</v>
      </c>
      <c r="F1813">
        <v>6</v>
      </c>
      <c r="G1813" t="str">
        <f>_xlfn.XLOOKUP(C1813,Employee_Master!A:A,Employee_Master!B:B)</f>
        <v>Amit Verma</v>
      </c>
      <c r="H1813" t="str">
        <f>_xlfn.XLOOKUP(D1813,Product_Master!A:A,Product_Master!B:B)</f>
        <v>Keyboard 13</v>
      </c>
      <c r="I1813">
        <f>_xlfn.XLOOKUP(D1813,Product_Master!A:A,Product_Master!D:D)</f>
        <v>1200</v>
      </c>
      <c r="J1813">
        <f t="shared" si="28"/>
        <v>7200</v>
      </c>
      <c r="K1813" t="str">
        <f>_xlfn.XLOOKUP(D1813,Product_Master!A:A,Product_Master!C:C)</f>
        <v>Electronics</v>
      </c>
      <c r="L1813" t="str">
        <f>_xlfn.XLOOKUP(C1813,Employee_Master!A:A,Employee_Master!B:B)</f>
        <v>Amit Verma</v>
      </c>
    </row>
    <row r="1814" spans="1:12" x14ac:dyDescent="0.3">
      <c r="A1814" t="s">
        <v>2090</v>
      </c>
      <c r="B1814" s="1">
        <v>45892</v>
      </c>
      <c r="C1814" t="s">
        <v>132</v>
      </c>
      <c r="D1814" t="s">
        <v>218</v>
      </c>
      <c r="E1814" t="s">
        <v>277</v>
      </c>
      <c r="F1814">
        <v>9</v>
      </c>
      <c r="G1814" t="str">
        <f>_xlfn.XLOOKUP(C1814,Employee_Master!A:A,Employee_Master!B:B)</f>
        <v>Anjali Kumar</v>
      </c>
      <c r="H1814" t="str">
        <f>_xlfn.XLOOKUP(D1814,Product_Master!A:A,Product_Master!B:B)</f>
        <v>Office Chair 25</v>
      </c>
      <c r="I1814">
        <f>_xlfn.XLOOKUP(D1814,Product_Master!A:A,Product_Master!D:D)</f>
        <v>7000</v>
      </c>
      <c r="J1814">
        <f t="shared" si="28"/>
        <v>63000</v>
      </c>
      <c r="K1814" t="str">
        <f>_xlfn.XLOOKUP(D1814,Product_Master!A:A,Product_Master!C:C)</f>
        <v>Furniture</v>
      </c>
      <c r="L1814" t="str">
        <f>_xlfn.XLOOKUP(C1814,Employee_Master!A:A,Employee_Master!B:B)</f>
        <v>Anjali Kumar</v>
      </c>
    </row>
    <row r="1815" spans="1:12" x14ac:dyDescent="0.3">
      <c r="A1815" t="s">
        <v>2091</v>
      </c>
      <c r="B1815" s="1">
        <v>45761</v>
      </c>
      <c r="C1815" t="s">
        <v>149</v>
      </c>
      <c r="D1815" t="s">
        <v>192</v>
      </c>
      <c r="E1815" t="s">
        <v>290</v>
      </c>
      <c r="F1815">
        <v>12</v>
      </c>
      <c r="G1815" t="str">
        <f>_xlfn.XLOOKUP(C1815,Employee_Master!A:A,Employee_Master!B:B)</f>
        <v>Anjali Verma</v>
      </c>
      <c r="H1815" t="str">
        <f>_xlfn.XLOOKUP(D1815,Product_Master!A:A,Product_Master!B:B)</f>
        <v>Mouse 12</v>
      </c>
      <c r="I1815">
        <f>_xlfn.XLOOKUP(D1815,Product_Master!A:A,Product_Master!D:D)</f>
        <v>500</v>
      </c>
      <c r="J1815">
        <f t="shared" si="28"/>
        <v>6000</v>
      </c>
      <c r="K1815" t="str">
        <f>_xlfn.XLOOKUP(D1815,Product_Master!A:A,Product_Master!C:C)</f>
        <v>Electronics</v>
      </c>
      <c r="L1815" t="str">
        <f>_xlfn.XLOOKUP(C1815,Employee_Master!A:A,Employee_Master!B:B)</f>
        <v>Anjali Verma</v>
      </c>
    </row>
    <row r="1816" spans="1:12" x14ac:dyDescent="0.3">
      <c r="A1816" t="s">
        <v>2092</v>
      </c>
      <c r="B1816" s="1">
        <v>45686</v>
      </c>
      <c r="C1816" t="s">
        <v>7</v>
      </c>
      <c r="D1816" t="s">
        <v>236</v>
      </c>
      <c r="E1816" t="s">
        <v>275</v>
      </c>
      <c r="F1816">
        <v>6</v>
      </c>
      <c r="G1816" t="str">
        <f>_xlfn.XLOOKUP(C1816,Employee_Master!A:A,Employee_Master!B:B)</f>
        <v>Priya Sharma</v>
      </c>
      <c r="H1816" t="str">
        <f>_xlfn.XLOOKUP(D1816,Product_Master!A:A,Product_Master!B:B)</f>
        <v>Monitor 34</v>
      </c>
      <c r="I1816">
        <f>_xlfn.XLOOKUP(D1816,Product_Master!A:A,Product_Master!D:D)</f>
        <v>15000</v>
      </c>
      <c r="J1816">
        <f t="shared" si="28"/>
        <v>90000</v>
      </c>
      <c r="K1816" t="str">
        <f>_xlfn.XLOOKUP(D1816,Product_Master!A:A,Product_Master!C:C)</f>
        <v>Electronics</v>
      </c>
      <c r="L1816" t="str">
        <f>_xlfn.XLOOKUP(C1816,Employee_Master!A:A,Employee_Master!B:B)</f>
        <v>Priya Sharma</v>
      </c>
    </row>
    <row r="1817" spans="1:12" x14ac:dyDescent="0.3">
      <c r="A1817" t="s">
        <v>2093</v>
      </c>
      <c r="B1817" s="1">
        <v>45739</v>
      </c>
      <c r="C1817" t="s">
        <v>85</v>
      </c>
      <c r="D1817" t="s">
        <v>230</v>
      </c>
      <c r="E1817" t="s">
        <v>275</v>
      </c>
      <c r="F1817">
        <v>6</v>
      </c>
      <c r="G1817" t="str">
        <f>_xlfn.XLOOKUP(C1817,Employee_Master!A:A,Employee_Master!B:B)</f>
        <v>Vikas Jain</v>
      </c>
      <c r="H1817" t="str">
        <f>_xlfn.XLOOKUP(D1817,Product_Master!A:A,Product_Master!B:B)</f>
        <v>Laptop 31</v>
      </c>
      <c r="I1817">
        <f>_xlfn.XLOOKUP(D1817,Product_Master!A:A,Product_Master!D:D)</f>
        <v>60000</v>
      </c>
      <c r="J1817">
        <f t="shared" si="28"/>
        <v>360000</v>
      </c>
      <c r="K1817" t="str">
        <f>_xlfn.XLOOKUP(D1817,Product_Master!A:A,Product_Master!C:C)</f>
        <v>Electronics</v>
      </c>
      <c r="L1817" t="str">
        <f>_xlfn.XLOOKUP(C1817,Employee_Master!A:A,Employee_Master!B:B)</f>
        <v>Vikas Jain</v>
      </c>
    </row>
    <row r="1818" spans="1:12" x14ac:dyDescent="0.3">
      <c r="A1818" t="s">
        <v>2094</v>
      </c>
      <c r="B1818" s="1">
        <v>45948</v>
      </c>
      <c r="C1818" t="s">
        <v>62</v>
      </c>
      <c r="D1818" t="s">
        <v>226</v>
      </c>
      <c r="E1818" t="s">
        <v>281</v>
      </c>
      <c r="F1818">
        <v>3</v>
      </c>
      <c r="G1818" t="str">
        <f>_xlfn.XLOOKUP(C1818,Employee_Master!A:A,Employee_Master!B:B)</f>
        <v>Neha Gupta</v>
      </c>
      <c r="H1818" t="str">
        <f>_xlfn.XLOOKUP(D1818,Product_Master!A:A,Product_Master!B:B)</f>
        <v>Printer Paper 29</v>
      </c>
      <c r="I1818">
        <f>_xlfn.XLOOKUP(D1818,Product_Master!A:A,Product_Master!D:D)</f>
        <v>300</v>
      </c>
      <c r="J1818">
        <f t="shared" si="28"/>
        <v>900</v>
      </c>
      <c r="K1818" t="str">
        <f>_xlfn.XLOOKUP(D1818,Product_Master!A:A,Product_Master!C:C)</f>
        <v>Office Supplies</v>
      </c>
      <c r="L1818" t="str">
        <f>_xlfn.XLOOKUP(C1818,Employee_Master!A:A,Employee_Master!B:B)</f>
        <v>Neha Gupta</v>
      </c>
    </row>
    <row r="1819" spans="1:12" x14ac:dyDescent="0.3">
      <c r="A1819" t="s">
        <v>2095</v>
      </c>
      <c r="B1819" s="1">
        <v>45730</v>
      </c>
      <c r="C1819" t="s">
        <v>133</v>
      </c>
      <c r="D1819" t="s">
        <v>186</v>
      </c>
      <c r="E1819" t="s">
        <v>277</v>
      </c>
      <c r="F1819">
        <v>13</v>
      </c>
      <c r="G1819" t="str">
        <f>_xlfn.XLOOKUP(C1819,Employee_Master!A:A,Employee_Master!B:B)</f>
        <v>Neha Sharma</v>
      </c>
      <c r="H1819" t="str">
        <f>_xlfn.XLOOKUP(D1819,Product_Master!A:A,Product_Master!B:B)</f>
        <v>Printer Paper 9</v>
      </c>
      <c r="I1819">
        <f>_xlfn.XLOOKUP(D1819,Product_Master!A:A,Product_Master!D:D)</f>
        <v>300</v>
      </c>
      <c r="J1819">
        <f t="shared" si="28"/>
        <v>3900</v>
      </c>
      <c r="K1819" t="str">
        <f>_xlfn.XLOOKUP(D1819,Product_Master!A:A,Product_Master!C:C)</f>
        <v>Office Supplies</v>
      </c>
      <c r="L1819" t="str">
        <f>_xlfn.XLOOKUP(C1819,Employee_Master!A:A,Employee_Master!B:B)</f>
        <v>Neha Sharma</v>
      </c>
    </row>
    <row r="1820" spans="1:12" x14ac:dyDescent="0.3">
      <c r="A1820" t="s">
        <v>2096</v>
      </c>
      <c r="B1820" s="1">
        <v>45956</v>
      </c>
      <c r="C1820" t="s">
        <v>32</v>
      </c>
      <c r="D1820" t="s">
        <v>228</v>
      </c>
      <c r="E1820" t="s">
        <v>281</v>
      </c>
      <c r="F1820">
        <v>6</v>
      </c>
      <c r="G1820" t="str">
        <f>_xlfn.XLOOKUP(C1820,Employee_Master!A:A,Employee_Master!B:B)</f>
        <v>Karan Gupta</v>
      </c>
      <c r="H1820" t="str">
        <f>_xlfn.XLOOKUP(D1820,Product_Master!A:A,Product_Master!B:B)</f>
        <v>Marker 30</v>
      </c>
      <c r="I1820">
        <f>_xlfn.XLOOKUP(D1820,Product_Master!A:A,Product_Master!D:D)</f>
        <v>50</v>
      </c>
      <c r="J1820">
        <f t="shared" si="28"/>
        <v>300</v>
      </c>
      <c r="K1820" t="str">
        <f>_xlfn.XLOOKUP(D1820,Product_Master!A:A,Product_Master!C:C)</f>
        <v>Office Supplies</v>
      </c>
      <c r="L1820" t="str">
        <f>_xlfn.XLOOKUP(C1820,Employee_Master!A:A,Employee_Master!B:B)</f>
        <v>Karan Gupta</v>
      </c>
    </row>
    <row r="1821" spans="1:12" x14ac:dyDescent="0.3">
      <c r="A1821" t="s">
        <v>2097</v>
      </c>
      <c r="B1821" s="1">
        <v>45797</v>
      </c>
      <c r="C1821" t="s">
        <v>12</v>
      </c>
      <c r="D1821" t="s">
        <v>226</v>
      </c>
      <c r="E1821" t="s">
        <v>275</v>
      </c>
      <c r="F1821">
        <v>14</v>
      </c>
      <c r="G1821" t="str">
        <f>_xlfn.XLOOKUP(C1821,Employee_Master!A:A,Employee_Master!B:B)</f>
        <v>Sneha Mehta</v>
      </c>
      <c r="H1821" t="str">
        <f>_xlfn.XLOOKUP(D1821,Product_Master!A:A,Product_Master!B:B)</f>
        <v>Printer Paper 29</v>
      </c>
      <c r="I1821">
        <f>_xlfn.XLOOKUP(D1821,Product_Master!A:A,Product_Master!D:D)</f>
        <v>300</v>
      </c>
      <c r="J1821">
        <f t="shared" si="28"/>
        <v>4200</v>
      </c>
      <c r="K1821" t="str">
        <f>_xlfn.XLOOKUP(D1821,Product_Master!A:A,Product_Master!C:C)</f>
        <v>Office Supplies</v>
      </c>
      <c r="L1821" t="str">
        <f>_xlfn.XLOOKUP(C1821,Employee_Master!A:A,Employee_Master!B:B)</f>
        <v>Sneha Mehta</v>
      </c>
    </row>
    <row r="1822" spans="1:12" x14ac:dyDescent="0.3">
      <c r="A1822" t="s">
        <v>2098</v>
      </c>
      <c r="B1822" s="1">
        <v>45842</v>
      </c>
      <c r="C1822" t="s">
        <v>38</v>
      </c>
      <c r="D1822" t="s">
        <v>194</v>
      </c>
      <c r="E1822" t="s">
        <v>281</v>
      </c>
      <c r="F1822">
        <v>4</v>
      </c>
      <c r="G1822" t="str">
        <f>_xlfn.XLOOKUP(C1822,Employee_Master!A:A,Employee_Master!B:B)</f>
        <v>Karan Gupta</v>
      </c>
      <c r="H1822" t="str">
        <f>_xlfn.XLOOKUP(D1822,Product_Master!A:A,Product_Master!B:B)</f>
        <v>Keyboard 13</v>
      </c>
      <c r="I1822">
        <f>_xlfn.XLOOKUP(D1822,Product_Master!A:A,Product_Master!D:D)</f>
        <v>1200</v>
      </c>
      <c r="J1822">
        <f t="shared" si="28"/>
        <v>4800</v>
      </c>
      <c r="K1822" t="str">
        <f>_xlfn.XLOOKUP(D1822,Product_Master!A:A,Product_Master!C:C)</f>
        <v>Electronics</v>
      </c>
      <c r="L1822" t="str">
        <f>_xlfn.XLOOKUP(C1822,Employee_Master!A:A,Employee_Master!B:B)</f>
        <v>Karan Gupta</v>
      </c>
    </row>
    <row r="1823" spans="1:12" x14ac:dyDescent="0.3">
      <c r="A1823" t="s">
        <v>2099</v>
      </c>
      <c r="B1823" s="1">
        <v>45808</v>
      </c>
      <c r="C1823" t="s">
        <v>93</v>
      </c>
      <c r="D1823" t="s">
        <v>256</v>
      </c>
      <c r="E1823" t="s">
        <v>290</v>
      </c>
      <c r="F1823">
        <v>4</v>
      </c>
      <c r="G1823" t="str">
        <f>_xlfn.XLOOKUP(C1823,Employee_Master!A:A,Employee_Master!B:B)</f>
        <v>Rahul Patel</v>
      </c>
      <c r="H1823" t="str">
        <f>_xlfn.XLOOKUP(D1823,Product_Master!A:A,Product_Master!B:B)</f>
        <v>Monitor 44</v>
      </c>
      <c r="I1823">
        <f>_xlfn.XLOOKUP(D1823,Product_Master!A:A,Product_Master!D:D)</f>
        <v>15000</v>
      </c>
      <c r="J1823">
        <f t="shared" si="28"/>
        <v>60000</v>
      </c>
      <c r="K1823" t="str">
        <f>_xlfn.XLOOKUP(D1823,Product_Master!A:A,Product_Master!C:C)</f>
        <v>Electronics</v>
      </c>
      <c r="L1823" t="str">
        <f>_xlfn.XLOOKUP(C1823,Employee_Master!A:A,Employee_Master!B:B)</f>
        <v>Rahul Patel</v>
      </c>
    </row>
    <row r="1824" spans="1:12" x14ac:dyDescent="0.3">
      <c r="A1824" t="s">
        <v>2100</v>
      </c>
      <c r="B1824" s="1">
        <v>46009</v>
      </c>
      <c r="C1824" t="s">
        <v>10</v>
      </c>
      <c r="D1824" t="s">
        <v>210</v>
      </c>
      <c r="E1824" t="s">
        <v>290</v>
      </c>
      <c r="F1824">
        <v>5</v>
      </c>
      <c r="G1824" t="str">
        <f>_xlfn.XLOOKUP(C1824,Employee_Master!A:A,Employee_Master!B:B)</f>
        <v>Karan Yadav</v>
      </c>
      <c r="H1824" t="str">
        <f>_xlfn.XLOOKUP(D1824,Product_Master!A:A,Product_Master!B:B)</f>
        <v>Laptop 21</v>
      </c>
      <c r="I1824">
        <f>_xlfn.XLOOKUP(D1824,Product_Master!A:A,Product_Master!D:D)</f>
        <v>60000</v>
      </c>
      <c r="J1824">
        <f t="shared" si="28"/>
        <v>300000</v>
      </c>
      <c r="K1824" t="str">
        <f>_xlfn.XLOOKUP(D1824,Product_Master!A:A,Product_Master!C:C)</f>
        <v>Electronics</v>
      </c>
      <c r="L1824" t="str">
        <f>_xlfn.XLOOKUP(C1824,Employee_Master!A:A,Employee_Master!B:B)</f>
        <v>Karan Yadav</v>
      </c>
    </row>
    <row r="1825" spans="1:12" x14ac:dyDescent="0.3">
      <c r="A1825" t="s">
        <v>2101</v>
      </c>
      <c r="B1825" s="1">
        <v>45709</v>
      </c>
      <c r="C1825" t="s">
        <v>21</v>
      </c>
      <c r="D1825" t="s">
        <v>256</v>
      </c>
      <c r="E1825" t="s">
        <v>277</v>
      </c>
      <c r="F1825">
        <v>10</v>
      </c>
      <c r="G1825" t="str">
        <f>_xlfn.XLOOKUP(C1825,Employee_Master!A:A,Employee_Master!B:B)</f>
        <v>Karan Kumar</v>
      </c>
      <c r="H1825" t="str">
        <f>_xlfn.XLOOKUP(D1825,Product_Master!A:A,Product_Master!B:B)</f>
        <v>Monitor 44</v>
      </c>
      <c r="I1825">
        <f>_xlfn.XLOOKUP(D1825,Product_Master!A:A,Product_Master!D:D)</f>
        <v>15000</v>
      </c>
      <c r="J1825">
        <f t="shared" si="28"/>
        <v>150000</v>
      </c>
      <c r="K1825" t="str">
        <f>_xlfn.XLOOKUP(D1825,Product_Master!A:A,Product_Master!C:C)</f>
        <v>Electronics</v>
      </c>
      <c r="L1825" t="str">
        <f>_xlfn.XLOOKUP(C1825,Employee_Master!A:A,Employee_Master!B:B)</f>
        <v>Karan Kumar</v>
      </c>
    </row>
    <row r="1826" spans="1:12" x14ac:dyDescent="0.3">
      <c r="A1826" t="s">
        <v>2102</v>
      </c>
      <c r="B1826" s="1">
        <v>45905</v>
      </c>
      <c r="C1826" t="s">
        <v>158</v>
      </c>
      <c r="D1826" t="s">
        <v>238</v>
      </c>
      <c r="E1826" t="s">
        <v>275</v>
      </c>
      <c r="F1826">
        <v>10</v>
      </c>
      <c r="G1826" t="str">
        <f>_xlfn.XLOOKUP(C1826,Employee_Master!A:A,Employee_Master!B:B)</f>
        <v>Rohit Yadav</v>
      </c>
      <c r="H1826" t="str">
        <f>_xlfn.XLOOKUP(D1826,Product_Master!A:A,Product_Master!B:B)</f>
        <v>Office Chair 35</v>
      </c>
      <c r="I1826">
        <f>_xlfn.XLOOKUP(D1826,Product_Master!A:A,Product_Master!D:D)</f>
        <v>7000</v>
      </c>
      <c r="J1826">
        <f t="shared" si="28"/>
        <v>70000</v>
      </c>
      <c r="K1826" t="str">
        <f>_xlfn.XLOOKUP(D1826,Product_Master!A:A,Product_Master!C:C)</f>
        <v>Furniture</v>
      </c>
      <c r="L1826" t="str">
        <f>_xlfn.XLOOKUP(C1826,Employee_Master!A:A,Employee_Master!B:B)</f>
        <v>Rohit Yadav</v>
      </c>
    </row>
    <row r="1827" spans="1:12" x14ac:dyDescent="0.3">
      <c r="A1827" t="s">
        <v>2103</v>
      </c>
      <c r="B1827" s="1">
        <v>45855</v>
      </c>
      <c r="C1827" t="s">
        <v>120</v>
      </c>
      <c r="D1827" t="s">
        <v>181</v>
      </c>
      <c r="E1827" t="s">
        <v>277</v>
      </c>
      <c r="F1827">
        <v>20</v>
      </c>
      <c r="G1827" t="str">
        <f>_xlfn.XLOOKUP(C1827,Employee_Master!A:A,Employee_Master!B:B)</f>
        <v>Priya Sharma</v>
      </c>
      <c r="H1827" t="str">
        <f>_xlfn.XLOOKUP(D1827,Product_Master!A:A,Product_Master!B:B)</f>
        <v>Cabinet 7</v>
      </c>
      <c r="I1827">
        <f>_xlfn.XLOOKUP(D1827,Product_Master!A:A,Product_Master!D:D)</f>
        <v>10000</v>
      </c>
      <c r="J1827">
        <f t="shared" si="28"/>
        <v>200000</v>
      </c>
      <c r="K1827" t="str">
        <f>_xlfn.XLOOKUP(D1827,Product_Master!A:A,Product_Master!C:C)</f>
        <v>Furniture</v>
      </c>
      <c r="L1827" t="str">
        <f>_xlfn.XLOOKUP(C1827,Employee_Master!A:A,Employee_Master!B:B)</f>
        <v>Priya Sharma</v>
      </c>
    </row>
    <row r="1828" spans="1:12" x14ac:dyDescent="0.3">
      <c r="A1828" t="s">
        <v>2104</v>
      </c>
      <c r="B1828" s="1">
        <v>45861</v>
      </c>
      <c r="C1828" t="s">
        <v>159</v>
      </c>
      <c r="D1828" t="s">
        <v>208</v>
      </c>
      <c r="E1828" t="s">
        <v>275</v>
      </c>
      <c r="F1828">
        <v>2</v>
      </c>
      <c r="G1828" t="str">
        <f>_xlfn.XLOOKUP(C1828,Employee_Master!A:A,Employee_Master!B:B)</f>
        <v>Karan Sharma</v>
      </c>
      <c r="H1828" t="str">
        <f>_xlfn.XLOOKUP(D1828,Product_Master!A:A,Product_Master!B:B)</f>
        <v>Marker 20</v>
      </c>
      <c r="I1828">
        <f>_xlfn.XLOOKUP(D1828,Product_Master!A:A,Product_Master!D:D)</f>
        <v>50</v>
      </c>
      <c r="J1828">
        <f t="shared" si="28"/>
        <v>100</v>
      </c>
      <c r="K1828" t="str">
        <f>_xlfn.XLOOKUP(D1828,Product_Master!A:A,Product_Master!C:C)</f>
        <v>Office Supplies</v>
      </c>
      <c r="L1828" t="str">
        <f>_xlfn.XLOOKUP(C1828,Employee_Master!A:A,Employee_Master!B:B)</f>
        <v>Karan Sharma</v>
      </c>
    </row>
    <row r="1829" spans="1:12" x14ac:dyDescent="0.3">
      <c r="A1829" t="s">
        <v>2105</v>
      </c>
      <c r="B1829" s="1">
        <v>45782</v>
      </c>
      <c r="C1829" t="s">
        <v>116</v>
      </c>
      <c r="D1829" t="s">
        <v>167</v>
      </c>
      <c r="E1829" t="s">
        <v>281</v>
      </c>
      <c r="F1829">
        <v>3</v>
      </c>
      <c r="G1829" t="str">
        <f>_xlfn.XLOOKUP(C1829,Employee_Master!A:A,Employee_Master!B:B)</f>
        <v>Vikas Gupta</v>
      </c>
      <c r="H1829" t="str">
        <f>_xlfn.XLOOKUP(D1829,Product_Master!A:A,Product_Master!B:B)</f>
        <v>Laptop 1</v>
      </c>
      <c r="I1829">
        <f>_xlfn.XLOOKUP(D1829,Product_Master!A:A,Product_Master!D:D)</f>
        <v>60000</v>
      </c>
      <c r="J1829">
        <f t="shared" si="28"/>
        <v>180000</v>
      </c>
      <c r="K1829" t="str">
        <f>_xlfn.XLOOKUP(D1829,Product_Master!A:A,Product_Master!C:C)</f>
        <v>Electronics</v>
      </c>
      <c r="L1829" t="str">
        <f>_xlfn.XLOOKUP(C1829,Employee_Master!A:A,Employee_Master!B:B)</f>
        <v>Vikas Gupta</v>
      </c>
    </row>
    <row r="1830" spans="1:12" x14ac:dyDescent="0.3">
      <c r="A1830" t="s">
        <v>2106</v>
      </c>
      <c r="B1830" s="1">
        <v>45842</v>
      </c>
      <c r="C1830" t="s">
        <v>39</v>
      </c>
      <c r="D1830" t="s">
        <v>183</v>
      </c>
      <c r="E1830" t="s">
        <v>277</v>
      </c>
      <c r="F1830">
        <v>18</v>
      </c>
      <c r="G1830" t="str">
        <f>_xlfn.XLOOKUP(C1830,Employee_Master!A:A,Employee_Master!B:B)</f>
        <v>Amit Agarwal</v>
      </c>
      <c r="H1830" t="str">
        <f>_xlfn.XLOOKUP(D1830,Product_Master!A:A,Product_Master!B:B)</f>
        <v>Notebook 8</v>
      </c>
      <c r="I1830">
        <f>_xlfn.XLOOKUP(D1830,Product_Master!A:A,Product_Master!D:D)</f>
        <v>100</v>
      </c>
      <c r="J1830">
        <f t="shared" si="28"/>
        <v>1800</v>
      </c>
      <c r="K1830" t="str">
        <f>_xlfn.XLOOKUP(D1830,Product_Master!A:A,Product_Master!C:C)</f>
        <v>Office Supplies</v>
      </c>
      <c r="L1830" t="str">
        <f>_xlfn.XLOOKUP(C1830,Employee_Master!A:A,Employee_Master!B:B)</f>
        <v>Amit Agarwal</v>
      </c>
    </row>
    <row r="1831" spans="1:12" x14ac:dyDescent="0.3">
      <c r="A1831" t="s">
        <v>2107</v>
      </c>
      <c r="B1831" s="1">
        <v>45801</v>
      </c>
      <c r="C1831" t="s">
        <v>134</v>
      </c>
      <c r="D1831" t="s">
        <v>250</v>
      </c>
      <c r="E1831" t="s">
        <v>275</v>
      </c>
      <c r="F1831">
        <v>18</v>
      </c>
      <c r="G1831" t="str">
        <f>_xlfn.XLOOKUP(C1831,Employee_Master!A:A,Employee_Master!B:B)</f>
        <v>Rahul Gupta</v>
      </c>
      <c r="H1831" t="str">
        <f>_xlfn.XLOOKUP(D1831,Product_Master!A:A,Product_Master!B:B)</f>
        <v>Laptop 41</v>
      </c>
      <c r="I1831">
        <f>_xlfn.XLOOKUP(D1831,Product_Master!A:A,Product_Master!D:D)</f>
        <v>60000</v>
      </c>
      <c r="J1831">
        <f t="shared" si="28"/>
        <v>1080000</v>
      </c>
      <c r="K1831" t="str">
        <f>_xlfn.XLOOKUP(D1831,Product_Master!A:A,Product_Master!C:C)</f>
        <v>Electronics</v>
      </c>
      <c r="L1831" t="str">
        <f>_xlfn.XLOOKUP(C1831,Employee_Master!A:A,Employee_Master!B:B)</f>
        <v>Rahul Gupta</v>
      </c>
    </row>
    <row r="1832" spans="1:12" x14ac:dyDescent="0.3">
      <c r="A1832" t="s">
        <v>2108</v>
      </c>
      <c r="B1832" s="1">
        <v>45837</v>
      </c>
      <c r="C1832" t="s">
        <v>145</v>
      </c>
      <c r="D1832" t="s">
        <v>204</v>
      </c>
      <c r="E1832" t="s">
        <v>290</v>
      </c>
      <c r="F1832">
        <v>13</v>
      </c>
      <c r="G1832" t="str">
        <f>_xlfn.XLOOKUP(C1832,Employee_Master!A:A,Employee_Master!B:B)</f>
        <v>Rahul Gupta</v>
      </c>
      <c r="H1832" t="str">
        <f>_xlfn.XLOOKUP(D1832,Product_Master!A:A,Product_Master!B:B)</f>
        <v>Notebook 18</v>
      </c>
      <c r="I1832">
        <f>_xlfn.XLOOKUP(D1832,Product_Master!A:A,Product_Master!D:D)</f>
        <v>100</v>
      </c>
      <c r="J1832">
        <f t="shared" si="28"/>
        <v>1300</v>
      </c>
      <c r="K1832" t="str">
        <f>_xlfn.XLOOKUP(D1832,Product_Master!A:A,Product_Master!C:C)</f>
        <v>Office Supplies</v>
      </c>
      <c r="L1832" t="str">
        <f>_xlfn.XLOOKUP(C1832,Employee_Master!A:A,Employee_Master!B:B)</f>
        <v>Rahul Gupta</v>
      </c>
    </row>
    <row r="1833" spans="1:12" x14ac:dyDescent="0.3">
      <c r="A1833" t="s">
        <v>2109</v>
      </c>
      <c r="B1833" s="1">
        <v>45710</v>
      </c>
      <c r="C1833" t="s">
        <v>114</v>
      </c>
      <c r="D1833" t="s">
        <v>202</v>
      </c>
      <c r="E1833" t="s">
        <v>290</v>
      </c>
      <c r="F1833">
        <v>4</v>
      </c>
      <c r="G1833" t="str">
        <f>_xlfn.XLOOKUP(C1833,Employee_Master!A:A,Employee_Master!B:B)</f>
        <v>Anjali Sharma</v>
      </c>
      <c r="H1833" t="str">
        <f>_xlfn.XLOOKUP(D1833,Product_Master!A:A,Product_Master!B:B)</f>
        <v>Cabinet 17</v>
      </c>
      <c r="I1833">
        <f>_xlfn.XLOOKUP(D1833,Product_Master!A:A,Product_Master!D:D)</f>
        <v>10000</v>
      </c>
      <c r="J1833">
        <f t="shared" si="28"/>
        <v>40000</v>
      </c>
      <c r="K1833" t="str">
        <f>_xlfn.XLOOKUP(D1833,Product_Master!A:A,Product_Master!C:C)</f>
        <v>Furniture</v>
      </c>
      <c r="L1833" t="str">
        <f>_xlfn.XLOOKUP(C1833,Employee_Master!A:A,Employee_Master!B:B)</f>
        <v>Anjali Sharma</v>
      </c>
    </row>
    <row r="1834" spans="1:12" x14ac:dyDescent="0.3">
      <c r="A1834" t="s">
        <v>2110</v>
      </c>
      <c r="B1834" s="1">
        <v>45838</v>
      </c>
      <c r="C1834" t="s">
        <v>65</v>
      </c>
      <c r="D1834" t="s">
        <v>186</v>
      </c>
      <c r="E1834" t="s">
        <v>281</v>
      </c>
      <c r="F1834">
        <v>10</v>
      </c>
      <c r="G1834" t="str">
        <f>_xlfn.XLOOKUP(C1834,Employee_Master!A:A,Employee_Master!B:B)</f>
        <v>Neha Mehta</v>
      </c>
      <c r="H1834" t="str">
        <f>_xlfn.XLOOKUP(D1834,Product_Master!A:A,Product_Master!B:B)</f>
        <v>Printer Paper 9</v>
      </c>
      <c r="I1834">
        <f>_xlfn.XLOOKUP(D1834,Product_Master!A:A,Product_Master!D:D)</f>
        <v>300</v>
      </c>
      <c r="J1834">
        <f t="shared" si="28"/>
        <v>3000</v>
      </c>
      <c r="K1834" t="str">
        <f>_xlfn.XLOOKUP(D1834,Product_Master!A:A,Product_Master!C:C)</f>
        <v>Office Supplies</v>
      </c>
      <c r="L1834" t="str">
        <f>_xlfn.XLOOKUP(C1834,Employee_Master!A:A,Employee_Master!B:B)</f>
        <v>Neha Mehta</v>
      </c>
    </row>
    <row r="1835" spans="1:12" x14ac:dyDescent="0.3">
      <c r="A1835" t="s">
        <v>2111</v>
      </c>
      <c r="B1835" s="1">
        <v>45867</v>
      </c>
      <c r="C1835" t="s">
        <v>100</v>
      </c>
      <c r="D1835" t="s">
        <v>181</v>
      </c>
      <c r="E1835" t="s">
        <v>277</v>
      </c>
      <c r="F1835">
        <v>16</v>
      </c>
      <c r="G1835" t="str">
        <f>_xlfn.XLOOKUP(C1835,Employee_Master!A:A,Employee_Master!B:B)</f>
        <v>Anjali Jain</v>
      </c>
      <c r="H1835" t="str">
        <f>_xlfn.XLOOKUP(D1835,Product_Master!A:A,Product_Master!B:B)</f>
        <v>Cabinet 7</v>
      </c>
      <c r="I1835">
        <f>_xlfn.XLOOKUP(D1835,Product_Master!A:A,Product_Master!D:D)</f>
        <v>10000</v>
      </c>
      <c r="J1835">
        <f t="shared" si="28"/>
        <v>160000</v>
      </c>
      <c r="K1835" t="str">
        <f>_xlfn.XLOOKUP(D1835,Product_Master!A:A,Product_Master!C:C)</f>
        <v>Furniture</v>
      </c>
      <c r="L1835" t="str">
        <f>_xlfn.XLOOKUP(C1835,Employee_Master!A:A,Employee_Master!B:B)</f>
        <v>Anjali Jain</v>
      </c>
    </row>
    <row r="1836" spans="1:12" x14ac:dyDescent="0.3">
      <c r="A1836" t="s">
        <v>2112</v>
      </c>
      <c r="B1836" s="1">
        <v>45969</v>
      </c>
      <c r="C1836" t="s">
        <v>59</v>
      </c>
      <c r="D1836" t="s">
        <v>266</v>
      </c>
      <c r="E1836" t="s">
        <v>277</v>
      </c>
      <c r="F1836">
        <v>4</v>
      </c>
      <c r="G1836" t="str">
        <f>_xlfn.XLOOKUP(C1836,Employee_Master!A:A,Employee_Master!B:B)</f>
        <v>Pooja Jain</v>
      </c>
      <c r="H1836" t="str">
        <f>_xlfn.XLOOKUP(D1836,Product_Master!A:A,Product_Master!B:B)</f>
        <v>Printer Paper 49</v>
      </c>
      <c r="I1836">
        <f>_xlfn.XLOOKUP(D1836,Product_Master!A:A,Product_Master!D:D)</f>
        <v>300</v>
      </c>
      <c r="J1836">
        <f t="shared" si="28"/>
        <v>1200</v>
      </c>
      <c r="K1836" t="str">
        <f>_xlfn.XLOOKUP(D1836,Product_Master!A:A,Product_Master!C:C)</f>
        <v>Office Supplies</v>
      </c>
      <c r="L1836" t="str">
        <f>_xlfn.XLOOKUP(C1836,Employee_Master!A:A,Employee_Master!B:B)</f>
        <v>Pooja Jain</v>
      </c>
    </row>
    <row r="1837" spans="1:12" x14ac:dyDescent="0.3">
      <c r="A1837" t="s">
        <v>2113</v>
      </c>
      <c r="B1837" s="1">
        <v>45847</v>
      </c>
      <c r="C1837" t="s">
        <v>137</v>
      </c>
      <c r="D1837" t="s">
        <v>238</v>
      </c>
      <c r="E1837" t="s">
        <v>275</v>
      </c>
      <c r="F1837">
        <v>6</v>
      </c>
      <c r="G1837" t="str">
        <f>_xlfn.XLOOKUP(C1837,Employee_Master!A:A,Employee_Master!B:B)</f>
        <v>Priya Mehta</v>
      </c>
      <c r="H1837" t="str">
        <f>_xlfn.XLOOKUP(D1837,Product_Master!A:A,Product_Master!B:B)</f>
        <v>Office Chair 35</v>
      </c>
      <c r="I1837">
        <f>_xlfn.XLOOKUP(D1837,Product_Master!A:A,Product_Master!D:D)</f>
        <v>7000</v>
      </c>
      <c r="J1837">
        <f t="shared" si="28"/>
        <v>42000</v>
      </c>
      <c r="K1837" t="str">
        <f>_xlfn.XLOOKUP(D1837,Product_Master!A:A,Product_Master!C:C)</f>
        <v>Furniture</v>
      </c>
      <c r="L1837" t="str">
        <f>_xlfn.XLOOKUP(C1837,Employee_Master!A:A,Employee_Master!B:B)</f>
        <v>Priya Mehta</v>
      </c>
    </row>
    <row r="1838" spans="1:12" x14ac:dyDescent="0.3">
      <c r="A1838" t="s">
        <v>2114</v>
      </c>
      <c r="B1838" s="1">
        <v>45700</v>
      </c>
      <c r="C1838" t="s">
        <v>141</v>
      </c>
      <c r="D1838" t="s">
        <v>246</v>
      </c>
      <c r="E1838" t="s">
        <v>277</v>
      </c>
      <c r="F1838">
        <v>17</v>
      </c>
      <c r="G1838" t="str">
        <f>_xlfn.XLOOKUP(C1838,Employee_Master!A:A,Employee_Master!B:B)</f>
        <v>Rahul Mehta</v>
      </c>
      <c r="H1838" t="str">
        <f>_xlfn.XLOOKUP(D1838,Product_Master!A:A,Product_Master!B:B)</f>
        <v>Printer Paper 39</v>
      </c>
      <c r="I1838">
        <f>_xlfn.XLOOKUP(D1838,Product_Master!A:A,Product_Master!D:D)</f>
        <v>300</v>
      </c>
      <c r="J1838">
        <f t="shared" si="28"/>
        <v>5100</v>
      </c>
      <c r="K1838" t="str">
        <f>_xlfn.XLOOKUP(D1838,Product_Master!A:A,Product_Master!C:C)</f>
        <v>Office Supplies</v>
      </c>
      <c r="L1838" t="str">
        <f>_xlfn.XLOOKUP(C1838,Employee_Master!A:A,Employee_Master!B:B)</f>
        <v>Rahul Mehta</v>
      </c>
    </row>
    <row r="1839" spans="1:12" x14ac:dyDescent="0.3">
      <c r="A1839" t="s">
        <v>2115</v>
      </c>
      <c r="B1839" s="1">
        <v>45687</v>
      </c>
      <c r="C1839" t="s">
        <v>123</v>
      </c>
      <c r="D1839" t="s">
        <v>196</v>
      </c>
      <c r="E1839" t="s">
        <v>275</v>
      </c>
      <c r="F1839">
        <v>18</v>
      </c>
      <c r="G1839" t="str">
        <f>_xlfn.XLOOKUP(C1839,Employee_Master!A:A,Employee_Master!B:B)</f>
        <v>Pooja Jain</v>
      </c>
      <c r="H1839" t="str">
        <f>_xlfn.XLOOKUP(D1839,Product_Master!A:A,Product_Master!B:B)</f>
        <v>Monitor 14</v>
      </c>
      <c r="I1839">
        <f>_xlfn.XLOOKUP(D1839,Product_Master!A:A,Product_Master!D:D)</f>
        <v>15000</v>
      </c>
      <c r="J1839">
        <f t="shared" si="28"/>
        <v>270000</v>
      </c>
      <c r="K1839" t="str">
        <f>_xlfn.XLOOKUP(D1839,Product_Master!A:A,Product_Master!C:C)</f>
        <v>Electronics</v>
      </c>
      <c r="L1839" t="str">
        <f>_xlfn.XLOOKUP(C1839,Employee_Master!A:A,Employee_Master!B:B)</f>
        <v>Pooja Jain</v>
      </c>
    </row>
    <row r="1840" spans="1:12" x14ac:dyDescent="0.3">
      <c r="A1840" t="s">
        <v>2116</v>
      </c>
      <c r="B1840" s="1">
        <v>45877</v>
      </c>
      <c r="C1840" t="s">
        <v>102</v>
      </c>
      <c r="D1840" t="s">
        <v>248</v>
      </c>
      <c r="E1840" t="s">
        <v>277</v>
      </c>
      <c r="F1840">
        <v>8</v>
      </c>
      <c r="G1840" t="str">
        <f>_xlfn.XLOOKUP(C1840,Employee_Master!A:A,Employee_Master!B:B)</f>
        <v>Rohit Patel</v>
      </c>
      <c r="H1840" t="str">
        <f>_xlfn.XLOOKUP(D1840,Product_Master!A:A,Product_Master!B:B)</f>
        <v>Marker 40</v>
      </c>
      <c r="I1840">
        <f>_xlfn.XLOOKUP(D1840,Product_Master!A:A,Product_Master!D:D)</f>
        <v>50</v>
      </c>
      <c r="J1840">
        <f t="shared" si="28"/>
        <v>400</v>
      </c>
      <c r="K1840" t="str">
        <f>_xlfn.XLOOKUP(D1840,Product_Master!A:A,Product_Master!C:C)</f>
        <v>Office Supplies</v>
      </c>
      <c r="L1840" t="str">
        <f>_xlfn.XLOOKUP(C1840,Employee_Master!A:A,Employee_Master!B:B)</f>
        <v>Rohit Patel</v>
      </c>
    </row>
    <row r="1841" spans="1:12" x14ac:dyDescent="0.3">
      <c r="A1841" t="s">
        <v>2117</v>
      </c>
      <c r="B1841" s="1">
        <v>45982</v>
      </c>
      <c r="C1841" t="s">
        <v>21</v>
      </c>
      <c r="D1841" t="s">
        <v>181</v>
      </c>
      <c r="E1841" t="s">
        <v>275</v>
      </c>
      <c r="F1841">
        <v>6</v>
      </c>
      <c r="G1841" t="str">
        <f>_xlfn.XLOOKUP(C1841,Employee_Master!A:A,Employee_Master!B:B)</f>
        <v>Karan Kumar</v>
      </c>
      <c r="H1841" t="str">
        <f>_xlfn.XLOOKUP(D1841,Product_Master!A:A,Product_Master!B:B)</f>
        <v>Cabinet 7</v>
      </c>
      <c r="I1841">
        <f>_xlfn.XLOOKUP(D1841,Product_Master!A:A,Product_Master!D:D)</f>
        <v>10000</v>
      </c>
      <c r="J1841">
        <f t="shared" si="28"/>
        <v>60000</v>
      </c>
      <c r="K1841" t="str">
        <f>_xlfn.XLOOKUP(D1841,Product_Master!A:A,Product_Master!C:C)</f>
        <v>Furniture</v>
      </c>
      <c r="L1841" t="str">
        <f>_xlfn.XLOOKUP(C1841,Employee_Master!A:A,Employee_Master!B:B)</f>
        <v>Karan Kumar</v>
      </c>
    </row>
    <row r="1842" spans="1:12" x14ac:dyDescent="0.3">
      <c r="A1842" t="s">
        <v>2118</v>
      </c>
      <c r="B1842" s="1">
        <v>45984</v>
      </c>
      <c r="C1842" t="s">
        <v>43</v>
      </c>
      <c r="D1842" t="s">
        <v>214</v>
      </c>
      <c r="E1842" t="s">
        <v>275</v>
      </c>
      <c r="F1842">
        <v>14</v>
      </c>
      <c r="G1842" t="str">
        <f>_xlfn.XLOOKUP(C1842,Employee_Master!A:A,Employee_Master!B:B)</f>
        <v>Anjali Kumar</v>
      </c>
      <c r="H1842" t="str">
        <f>_xlfn.XLOOKUP(D1842,Product_Master!A:A,Product_Master!B:B)</f>
        <v>Keyboard 23</v>
      </c>
      <c r="I1842">
        <f>_xlfn.XLOOKUP(D1842,Product_Master!A:A,Product_Master!D:D)</f>
        <v>1200</v>
      </c>
      <c r="J1842">
        <f t="shared" si="28"/>
        <v>16800</v>
      </c>
      <c r="K1842" t="str">
        <f>_xlfn.XLOOKUP(D1842,Product_Master!A:A,Product_Master!C:C)</f>
        <v>Electronics</v>
      </c>
      <c r="L1842" t="str">
        <f>_xlfn.XLOOKUP(C1842,Employee_Master!A:A,Employee_Master!B:B)</f>
        <v>Anjali Kumar</v>
      </c>
    </row>
    <row r="1843" spans="1:12" x14ac:dyDescent="0.3">
      <c r="A1843" t="s">
        <v>2119</v>
      </c>
      <c r="B1843" s="1">
        <v>45980</v>
      </c>
      <c r="C1843" t="s">
        <v>66</v>
      </c>
      <c r="D1843" t="s">
        <v>238</v>
      </c>
      <c r="E1843" t="s">
        <v>290</v>
      </c>
      <c r="F1843">
        <v>1</v>
      </c>
      <c r="G1843" t="str">
        <f>_xlfn.XLOOKUP(C1843,Employee_Master!A:A,Employee_Master!B:B)</f>
        <v>Rohit Yadav</v>
      </c>
      <c r="H1843" t="str">
        <f>_xlfn.XLOOKUP(D1843,Product_Master!A:A,Product_Master!B:B)</f>
        <v>Office Chair 35</v>
      </c>
      <c r="I1843">
        <f>_xlfn.XLOOKUP(D1843,Product_Master!A:A,Product_Master!D:D)</f>
        <v>7000</v>
      </c>
      <c r="J1843">
        <f t="shared" si="28"/>
        <v>7000</v>
      </c>
      <c r="K1843" t="str">
        <f>_xlfn.XLOOKUP(D1843,Product_Master!A:A,Product_Master!C:C)</f>
        <v>Furniture</v>
      </c>
      <c r="L1843" t="str">
        <f>_xlfn.XLOOKUP(C1843,Employee_Master!A:A,Employee_Master!B:B)</f>
        <v>Rohit Yadav</v>
      </c>
    </row>
    <row r="1844" spans="1:12" x14ac:dyDescent="0.3">
      <c r="A1844" t="s">
        <v>2120</v>
      </c>
      <c r="B1844" s="1">
        <v>45877</v>
      </c>
      <c r="C1844" t="s">
        <v>38</v>
      </c>
      <c r="D1844" t="s">
        <v>190</v>
      </c>
      <c r="E1844" t="s">
        <v>281</v>
      </c>
      <c r="F1844">
        <v>19</v>
      </c>
      <c r="G1844" t="str">
        <f>_xlfn.XLOOKUP(C1844,Employee_Master!A:A,Employee_Master!B:B)</f>
        <v>Karan Gupta</v>
      </c>
      <c r="H1844" t="str">
        <f>_xlfn.XLOOKUP(D1844,Product_Master!A:A,Product_Master!B:B)</f>
        <v>Laptop 11</v>
      </c>
      <c r="I1844">
        <f>_xlfn.XLOOKUP(D1844,Product_Master!A:A,Product_Master!D:D)</f>
        <v>60000</v>
      </c>
      <c r="J1844">
        <f t="shared" si="28"/>
        <v>1140000</v>
      </c>
      <c r="K1844" t="str">
        <f>_xlfn.XLOOKUP(D1844,Product_Master!A:A,Product_Master!C:C)</f>
        <v>Electronics</v>
      </c>
      <c r="L1844" t="str">
        <f>_xlfn.XLOOKUP(C1844,Employee_Master!A:A,Employee_Master!B:B)</f>
        <v>Karan Gupta</v>
      </c>
    </row>
    <row r="1845" spans="1:12" x14ac:dyDescent="0.3">
      <c r="A1845" t="s">
        <v>2121</v>
      </c>
      <c r="B1845" s="1">
        <v>46003</v>
      </c>
      <c r="C1845" t="s">
        <v>12</v>
      </c>
      <c r="D1845" t="s">
        <v>246</v>
      </c>
      <c r="E1845" t="s">
        <v>290</v>
      </c>
      <c r="F1845">
        <v>19</v>
      </c>
      <c r="G1845" t="str">
        <f>_xlfn.XLOOKUP(C1845,Employee_Master!A:A,Employee_Master!B:B)</f>
        <v>Sneha Mehta</v>
      </c>
      <c r="H1845" t="str">
        <f>_xlfn.XLOOKUP(D1845,Product_Master!A:A,Product_Master!B:B)</f>
        <v>Printer Paper 39</v>
      </c>
      <c r="I1845">
        <f>_xlfn.XLOOKUP(D1845,Product_Master!A:A,Product_Master!D:D)</f>
        <v>300</v>
      </c>
      <c r="J1845">
        <f t="shared" si="28"/>
        <v>5700</v>
      </c>
      <c r="K1845" t="str">
        <f>_xlfn.XLOOKUP(D1845,Product_Master!A:A,Product_Master!C:C)</f>
        <v>Office Supplies</v>
      </c>
      <c r="L1845" t="str">
        <f>_xlfn.XLOOKUP(C1845,Employee_Master!A:A,Employee_Master!B:B)</f>
        <v>Sneha Mehta</v>
      </c>
    </row>
    <row r="1846" spans="1:12" x14ac:dyDescent="0.3">
      <c r="A1846" t="s">
        <v>2122</v>
      </c>
      <c r="B1846" s="1">
        <v>45747</v>
      </c>
      <c r="C1846" t="s">
        <v>127</v>
      </c>
      <c r="D1846" t="s">
        <v>236</v>
      </c>
      <c r="E1846" t="s">
        <v>275</v>
      </c>
      <c r="F1846">
        <v>14</v>
      </c>
      <c r="G1846" t="str">
        <f>_xlfn.XLOOKUP(C1846,Employee_Master!A:A,Employee_Master!B:B)</f>
        <v>Rahul Jain</v>
      </c>
      <c r="H1846" t="str">
        <f>_xlfn.XLOOKUP(D1846,Product_Master!A:A,Product_Master!B:B)</f>
        <v>Monitor 34</v>
      </c>
      <c r="I1846">
        <f>_xlfn.XLOOKUP(D1846,Product_Master!A:A,Product_Master!D:D)</f>
        <v>15000</v>
      </c>
      <c r="J1846">
        <f t="shared" si="28"/>
        <v>210000</v>
      </c>
      <c r="K1846" t="str">
        <f>_xlfn.XLOOKUP(D1846,Product_Master!A:A,Product_Master!C:C)</f>
        <v>Electronics</v>
      </c>
      <c r="L1846" t="str">
        <f>_xlfn.XLOOKUP(C1846,Employee_Master!A:A,Employee_Master!B:B)</f>
        <v>Rahul Jain</v>
      </c>
    </row>
    <row r="1847" spans="1:12" x14ac:dyDescent="0.3">
      <c r="A1847" t="s">
        <v>2123</v>
      </c>
      <c r="B1847" s="1">
        <v>45739</v>
      </c>
      <c r="C1847" t="s">
        <v>37</v>
      </c>
      <c r="D1847" t="s">
        <v>186</v>
      </c>
      <c r="E1847" t="s">
        <v>275</v>
      </c>
      <c r="F1847">
        <v>8</v>
      </c>
      <c r="G1847" t="str">
        <f>_xlfn.XLOOKUP(C1847,Employee_Master!A:A,Employee_Master!B:B)</f>
        <v>Rahul Yadav</v>
      </c>
      <c r="H1847" t="str">
        <f>_xlfn.XLOOKUP(D1847,Product_Master!A:A,Product_Master!B:B)</f>
        <v>Printer Paper 9</v>
      </c>
      <c r="I1847">
        <f>_xlfn.XLOOKUP(D1847,Product_Master!A:A,Product_Master!D:D)</f>
        <v>300</v>
      </c>
      <c r="J1847">
        <f t="shared" si="28"/>
        <v>2400</v>
      </c>
      <c r="K1847" t="str">
        <f>_xlfn.XLOOKUP(D1847,Product_Master!A:A,Product_Master!C:C)</f>
        <v>Office Supplies</v>
      </c>
      <c r="L1847" t="str">
        <f>_xlfn.XLOOKUP(C1847,Employee_Master!A:A,Employee_Master!B:B)</f>
        <v>Rahul Yadav</v>
      </c>
    </row>
    <row r="1848" spans="1:12" x14ac:dyDescent="0.3">
      <c r="A1848" t="s">
        <v>2124</v>
      </c>
      <c r="B1848" s="1">
        <v>45690</v>
      </c>
      <c r="C1848" t="s">
        <v>4</v>
      </c>
      <c r="D1848" t="s">
        <v>170</v>
      </c>
      <c r="E1848" t="s">
        <v>277</v>
      </c>
      <c r="F1848">
        <v>12</v>
      </c>
      <c r="G1848" t="str">
        <f>_xlfn.XLOOKUP(C1848,Employee_Master!A:A,Employee_Master!B:B)</f>
        <v>Priya Sharma</v>
      </c>
      <c r="H1848" t="str">
        <f>_xlfn.XLOOKUP(D1848,Product_Master!A:A,Product_Master!B:B)</f>
        <v>Mouse 2</v>
      </c>
      <c r="I1848">
        <f>_xlfn.XLOOKUP(D1848,Product_Master!A:A,Product_Master!D:D)</f>
        <v>500</v>
      </c>
      <c r="J1848">
        <f t="shared" si="28"/>
        <v>6000</v>
      </c>
      <c r="K1848" t="str">
        <f>_xlfn.XLOOKUP(D1848,Product_Master!A:A,Product_Master!C:C)</f>
        <v>Electronics</v>
      </c>
      <c r="L1848" t="str">
        <f>_xlfn.XLOOKUP(C1848,Employee_Master!A:A,Employee_Master!B:B)</f>
        <v>Priya Sharma</v>
      </c>
    </row>
    <row r="1849" spans="1:12" x14ac:dyDescent="0.3">
      <c r="A1849" t="s">
        <v>2125</v>
      </c>
      <c r="B1849" s="1">
        <v>45718</v>
      </c>
      <c r="C1849" t="s">
        <v>121</v>
      </c>
      <c r="D1849" t="s">
        <v>220</v>
      </c>
      <c r="E1849" t="s">
        <v>275</v>
      </c>
      <c r="F1849">
        <v>20</v>
      </c>
      <c r="G1849" t="str">
        <f>_xlfn.XLOOKUP(C1849,Employee_Master!A:A,Employee_Master!B:B)</f>
        <v>Amit Mehta</v>
      </c>
      <c r="H1849" t="str">
        <f>_xlfn.XLOOKUP(D1849,Product_Master!A:A,Product_Master!B:B)</f>
        <v>Desk 26</v>
      </c>
      <c r="I1849">
        <f>_xlfn.XLOOKUP(D1849,Product_Master!A:A,Product_Master!D:D)</f>
        <v>12000</v>
      </c>
      <c r="J1849">
        <f t="shared" si="28"/>
        <v>240000</v>
      </c>
      <c r="K1849" t="str">
        <f>_xlfn.XLOOKUP(D1849,Product_Master!A:A,Product_Master!C:C)</f>
        <v>Furniture</v>
      </c>
      <c r="L1849" t="str">
        <f>_xlfn.XLOOKUP(C1849,Employee_Master!A:A,Employee_Master!B:B)</f>
        <v>Amit Mehta</v>
      </c>
    </row>
    <row r="1850" spans="1:12" x14ac:dyDescent="0.3">
      <c r="A1850" t="s">
        <v>2126</v>
      </c>
      <c r="B1850" s="1">
        <v>45989</v>
      </c>
      <c r="C1850" t="s">
        <v>35</v>
      </c>
      <c r="D1850" t="s">
        <v>210</v>
      </c>
      <c r="E1850" t="s">
        <v>290</v>
      </c>
      <c r="F1850">
        <v>19</v>
      </c>
      <c r="G1850" t="str">
        <f>_xlfn.XLOOKUP(C1850,Employee_Master!A:A,Employee_Master!B:B)</f>
        <v>Rahul Yadav</v>
      </c>
      <c r="H1850" t="str">
        <f>_xlfn.XLOOKUP(D1850,Product_Master!A:A,Product_Master!B:B)</f>
        <v>Laptop 21</v>
      </c>
      <c r="I1850">
        <f>_xlfn.XLOOKUP(D1850,Product_Master!A:A,Product_Master!D:D)</f>
        <v>60000</v>
      </c>
      <c r="J1850">
        <f t="shared" si="28"/>
        <v>1140000</v>
      </c>
      <c r="K1850" t="str">
        <f>_xlfn.XLOOKUP(D1850,Product_Master!A:A,Product_Master!C:C)</f>
        <v>Electronics</v>
      </c>
      <c r="L1850" t="str">
        <f>_xlfn.XLOOKUP(C1850,Employee_Master!A:A,Employee_Master!B:B)</f>
        <v>Rahul Yadav</v>
      </c>
    </row>
    <row r="1851" spans="1:12" x14ac:dyDescent="0.3">
      <c r="A1851" t="s">
        <v>2127</v>
      </c>
      <c r="B1851" s="1">
        <v>45692</v>
      </c>
      <c r="C1851" t="s">
        <v>51</v>
      </c>
      <c r="D1851" t="s">
        <v>194</v>
      </c>
      <c r="E1851" t="s">
        <v>281</v>
      </c>
      <c r="F1851">
        <v>1</v>
      </c>
      <c r="G1851" t="str">
        <f>_xlfn.XLOOKUP(C1851,Employee_Master!A:A,Employee_Master!B:B)</f>
        <v>Vikas Agarwal</v>
      </c>
      <c r="H1851" t="str">
        <f>_xlfn.XLOOKUP(D1851,Product_Master!A:A,Product_Master!B:B)</f>
        <v>Keyboard 13</v>
      </c>
      <c r="I1851">
        <f>_xlfn.XLOOKUP(D1851,Product_Master!A:A,Product_Master!D:D)</f>
        <v>1200</v>
      </c>
      <c r="J1851">
        <f t="shared" si="28"/>
        <v>1200</v>
      </c>
      <c r="K1851" t="str">
        <f>_xlfn.XLOOKUP(D1851,Product_Master!A:A,Product_Master!C:C)</f>
        <v>Electronics</v>
      </c>
      <c r="L1851" t="str">
        <f>_xlfn.XLOOKUP(C1851,Employee_Master!A:A,Employee_Master!B:B)</f>
        <v>Vikas Agarwal</v>
      </c>
    </row>
    <row r="1852" spans="1:12" x14ac:dyDescent="0.3">
      <c r="A1852" t="s">
        <v>2128</v>
      </c>
      <c r="B1852" s="1">
        <v>45743</v>
      </c>
      <c r="C1852" t="s">
        <v>39</v>
      </c>
      <c r="D1852" t="s">
        <v>198</v>
      </c>
      <c r="E1852" t="s">
        <v>281</v>
      </c>
      <c r="F1852">
        <v>2</v>
      </c>
      <c r="G1852" t="str">
        <f>_xlfn.XLOOKUP(C1852,Employee_Master!A:A,Employee_Master!B:B)</f>
        <v>Amit Agarwal</v>
      </c>
      <c r="H1852" t="str">
        <f>_xlfn.XLOOKUP(D1852,Product_Master!A:A,Product_Master!B:B)</f>
        <v>Office Chair 15</v>
      </c>
      <c r="I1852">
        <f>_xlfn.XLOOKUP(D1852,Product_Master!A:A,Product_Master!D:D)</f>
        <v>7000</v>
      </c>
      <c r="J1852">
        <f t="shared" si="28"/>
        <v>14000</v>
      </c>
      <c r="K1852" t="str">
        <f>_xlfn.XLOOKUP(D1852,Product_Master!A:A,Product_Master!C:C)</f>
        <v>Furniture</v>
      </c>
      <c r="L1852" t="str">
        <f>_xlfn.XLOOKUP(C1852,Employee_Master!A:A,Employee_Master!B:B)</f>
        <v>Amit Agarwal</v>
      </c>
    </row>
    <row r="1853" spans="1:12" x14ac:dyDescent="0.3">
      <c r="A1853" t="s">
        <v>2129</v>
      </c>
      <c r="B1853" s="1">
        <v>45807</v>
      </c>
      <c r="C1853" t="s">
        <v>29</v>
      </c>
      <c r="D1853" t="s">
        <v>218</v>
      </c>
      <c r="E1853" t="s">
        <v>275</v>
      </c>
      <c r="F1853">
        <v>10</v>
      </c>
      <c r="G1853" t="str">
        <f>_xlfn.XLOOKUP(C1853,Employee_Master!A:A,Employee_Master!B:B)</f>
        <v>Priya Kumar</v>
      </c>
      <c r="H1853" t="str">
        <f>_xlfn.XLOOKUP(D1853,Product_Master!A:A,Product_Master!B:B)</f>
        <v>Office Chair 25</v>
      </c>
      <c r="I1853">
        <f>_xlfn.XLOOKUP(D1853,Product_Master!A:A,Product_Master!D:D)</f>
        <v>7000</v>
      </c>
      <c r="J1853">
        <f t="shared" si="28"/>
        <v>70000</v>
      </c>
      <c r="K1853" t="str">
        <f>_xlfn.XLOOKUP(D1853,Product_Master!A:A,Product_Master!C:C)</f>
        <v>Furniture</v>
      </c>
      <c r="L1853" t="str">
        <f>_xlfn.XLOOKUP(C1853,Employee_Master!A:A,Employee_Master!B:B)</f>
        <v>Priya Kumar</v>
      </c>
    </row>
    <row r="1854" spans="1:12" x14ac:dyDescent="0.3">
      <c r="A1854" t="s">
        <v>2130</v>
      </c>
      <c r="B1854" s="1">
        <v>45780</v>
      </c>
      <c r="C1854" t="s">
        <v>62</v>
      </c>
      <c r="D1854" t="s">
        <v>244</v>
      </c>
      <c r="E1854" t="s">
        <v>277</v>
      </c>
      <c r="F1854">
        <v>17</v>
      </c>
      <c r="G1854" t="str">
        <f>_xlfn.XLOOKUP(C1854,Employee_Master!A:A,Employee_Master!B:B)</f>
        <v>Neha Gupta</v>
      </c>
      <c r="H1854" t="str">
        <f>_xlfn.XLOOKUP(D1854,Product_Master!A:A,Product_Master!B:B)</f>
        <v>Notebook 38</v>
      </c>
      <c r="I1854">
        <f>_xlfn.XLOOKUP(D1854,Product_Master!A:A,Product_Master!D:D)</f>
        <v>100</v>
      </c>
      <c r="J1854">
        <f t="shared" si="28"/>
        <v>1700</v>
      </c>
      <c r="K1854" t="str">
        <f>_xlfn.XLOOKUP(D1854,Product_Master!A:A,Product_Master!C:C)</f>
        <v>Office Supplies</v>
      </c>
      <c r="L1854" t="str">
        <f>_xlfn.XLOOKUP(C1854,Employee_Master!A:A,Employee_Master!B:B)</f>
        <v>Neha Gupta</v>
      </c>
    </row>
    <row r="1855" spans="1:12" x14ac:dyDescent="0.3">
      <c r="A1855" t="s">
        <v>2131</v>
      </c>
      <c r="B1855" s="1">
        <v>45944</v>
      </c>
      <c r="C1855" t="s">
        <v>137</v>
      </c>
      <c r="D1855" t="s">
        <v>172</v>
      </c>
      <c r="E1855" t="s">
        <v>281</v>
      </c>
      <c r="F1855">
        <v>1</v>
      </c>
      <c r="G1855" t="str">
        <f>_xlfn.XLOOKUP(C1855,Employee_Master!A:A,Employee_Master!B:B)</f>
        <v>Priya Mehta</v>
      </c>
      <c r="H1855" t="str">
        <f>_xlfn.XLOOKUP(D1855,Product_Master!A:A,Product_Master!B:B)</f>
        <v>Keyboard 3</v>
      </c>
      <c r="I1855">
        <f>_xlfn.XLOOKUP(D1855,Product_Master!A:A,Product_Master!D:D)</f>
        <v>1200</v>
      </c>
      <c r="J1855">
        <f t="shared" si="28"/>
        <v>1200</v>
      </c>
      <c r="K1855" t="str">
        <f>_xlfn.XLOOKUP(D1855,Product_Master!A:A,Product_Master!C:C)</f>
        <v>Electronics</v>
      </c>
      <c r="L1855" t="str">
        <f>_xlfn.XLOOKUP(C1855,Employee_Master!A:A,Employee_Master!B:B)</f>
        <v>Priya Mehta</v>
      </c>
    </row>
    <row r="1856" spans="1:12" x14ac:dyDescent="0.3">
      <c r="A1856" t="s">
        <v>2132</v>
      </c>
      <c r="B1856" s="1">
        <v>45715</v>
      </c>
      <c r="C1856" t="s">
        <v>97</v>
      </c>
      <c r="D1856" t="s">
        <v>242</v>
      </c>
      <c r="E1856" t="s">
        <v>275</v>
      </c>
      <c r="F1856">
        <v>1</v>
      </c>
      <c r="G1856" t="str">
        <f>_xlfn.XLOOKUP(C1856,Employee_Master!A:A,Employee_Master!B:B)</f>
        <v>Anjali Singh</v>
      </c>
      <c r="H1856" t="str">
        <f>_xlfn.XLOOKUP(D1856,Product_Master!A:A,Product_Master!B:B)</f>
        <v>Cabinet 37</v>
      </c>
      <c r="I1856">
        <f>_xlfn.XLOOKUP(D1856,Product_Master!A:A,Product_Master!D:D)</f>
        <v>10000</v>
      </c>
      <c r="J1856">
        <f t="shared" si="28"/>
        <v>10000</v>
      </c>
      <c r="K1856" t="str">
        <f>_xlfn.XLOOKUP(D1856,Product_Master!A:A,Product_Master!C:C)</f>
        <v>Furniture</v>
      </c>
      <c r="L1856" t="str">
        <f>_xlfn.XLOOKUP(C1856,Employee_Master!A:A,Employee_Master!B:B)</f>
        <v>Anjali Singh</v>
      </c>
    </row>
    <row r="1857" spans="1:12" x14ac:dyDescent="0.3">
      <c r="A1857" t="s">
        <v>2133</v>
      </c>
      <c r="B1857" s="1">
        <v>45737</v>
      </c>
      <c r="C1857" t="s">
        <v>151</v>
      </c>
      <c r="D1857" t="s">
        <v>266</v>
      </c>
      <c r="E1857" t="s">
        <v>275</v>
      </c>
      <c r="F1857">
        <v>9</v>
      </c>
      <c r="G1857" t="str">
        <f>_xlfn.XLOOKUP(C1857,Employee_Master!A:A,Employee_Master!B:B)</f>
        <v>Neha Yadav</v>
      </c>
      <c r="H1857" t="str">
        <f>_xlfn.XLOOKUP(D1857,Product_Master!A:A,Product_Master!B:B)</f>
        <v>Printer Paper 49</v>
      </c>
      <c r="I1857">
        <f>_xlfn.XLOOKUP(D1857,Product_Master!A:A,Product_Master!D:D)</f>
        <v>300</v>
      </c>
      <c r="J1857">
        <f t="shared" si="28"/>
        <v>2700</v>
      </c>
      <c r="K1857" t="str">
        <f>_xlfn.XLOOKUP(D1857,Product_Master!A:A,Product_Master!C:C)</f>
        <v>Office Supplies</v>
      </c>
      <c r="L1857" t="str">
        <f>_xlfn.XLOOKUP(C1857,Employee_Master!A:A,Employee_Master!B:B)</f>
        <v>Neha Yadav</v>
      </c>
    </row>
    <row r="1858" spans="1:12" x14ac:dyDescent="0.3">
      <c r="A1858" t="s">
        <v>2134</v>
      </c>
      <c r="B1858" s="1">
        <v>45897</v>
      </c>
      <c r="C1858" t="s">
        <v>160</v>
      </c>
      <c r="D1858" t="s">
        <v>256</v>
      </c>
      <c r="E1858" t="s">
        <v>275</v>
      </c>
      <c r="F1858">
        <v>18</v>
      </c>
      <c r="G1858" t="str">
        <f>_xlfn.XLOOKUP(C1858,Employee_Master!A:A,Employee_Master!B:B)</f>
        <v>Anjali Jain</v>
      </c>
      <c r="H1858" t="str">
        <f>_xlfn.XLOOKUP(D1858,Product_Master!A:A,Product_Master!B:B)</f>
        <v>Monitor 44</v>
      </c>
      <c r="I1858">
        <f>_xlfn.XLOOKUP(D1858,Product_Master!A:A,Product_Master!D:D)</f>
        <v>15000</v>
      </c>
      <c r="J1858">
        <f t="shared" si="28"/>
        <v>270000</v>
      </c>
      <c r="K1858" t="str">
        <f>_xlfn.XLOOKUP(D1858,Product_Master!A:A,Product_Master!C:C)</f>
        <v>Electronics</v>
      </c>
      <c r="L1858" t="str">
        <f>_xlfn.XLOOKUP(C1858,Employee_Master!A:A,Employee_Master!B:B)</f>
        <v>Anjali Jain</v>
      </c>
    </row>
    <row r="1859" spans="1:12" x14ac:dyDescent="0.3">
      <c r="A1859" t="s">
        <v>2135</v>
      </c>
      <c r="B1859" s="1">
        <v>45679</v>
      </c>
      <c r="C1859" t="s">
        <v>27</v>
      </c>
      <c r="D1859" t="s">
        <v>242</v>
      </c>
      <c r="E1859" t="s">
        <v>275</v>
      </c>
      <c r="F1859">
        <v>20</v>
      </c>
      <c r="G1859" t="str">
        <f>_xlfn.XLOOKUP(C1859,Employee_Master!A:A,Employee_Master!B:B)</f>
        <v>Pooja Jain</v>
      </c>
      <c r="H1859" t="str">
        <f>_xlfn.XLOOKUP(D1859,Product_Master!A:A,Product_Master!B:B)</f>
        <v>Cabinet 37</v>
      </c>
      <c r="I1859">
        <f>_xlfn.XLOOKUP(D1859,Product_Master!A:A,Product_Master!D:D)</f>
        <v>10000</v>
      </c>
      <c r="J1859">
        <f t="shared" ref="J1859:J1922" si="29">F1859*I1859</f>
        <v>200000</v>
      </c>
      <c r="K1859" t="str">
        <f>_xlfn.XLOOKUP(D1859,Product_Master!A:A,Product_Master!C:C)</f>
        <v>Furniture</v>
      </c>
      <c r="L1859" t="str">
        <f>_xlfn.XLOOKUP(C1859,Employee_Master!A:A,Employee_Master!B:B)</f>
        <v>Pooja Jain</v>
      </c>
    </row>
    <row r="1860" spans="1:12" x14ac:dyDescent="0.3">
      <c r="A1860" t="s">
        <v>2136</v>
      </c>
      <c r="B1860" s="1">
        <v>45843</v>
      </c>
      <c r="C1860" t="s">
        <v>85</v>
      </c>
      <c r="D1860" t="s">
        <v>264</v>
      </c>
      <c r="E1860" t="s">
        <v>290</v>
      </c>
      <c r="F1860">
        <v>2</v>
      </c>
      <c r="G1860" t="str">
        <f>_xlfn.XLOOKUP(C1860,Employee_Master!A:A,Employee_Master!B:B)</f>
        <v>Vikas Jain</v>
      </c>
      <c r="H1860" t="str">
        <f>_xlfn.XLOOKUP(D1860,Product_Master!A:A,Product_Master!B:B)</f>
        <v>Notebook 48</v>
      </c>
      <c r="I1860">
        <f>_xlfn.XLOOKUP(D1860,Product_Master!A:A,Product_Master!D:D)</f>
        <v>100</v>
      </c>
      <c r="J1860">
        <f t="shared" si="29"/>
        <v>200</v>
      </c>
      <c r="K1860" t="str">
        <f>_xlfn.XLOOKUP(D1860,Product_Master!A:A,Product_Master!C:C)</f>
        <v>Office Supplies</v>
      </c>
      <c r="L1860" t="str">
        <f>_xlfn.XLOOKUP(C1860,Employee_Master!A:A,Employee_Master!B:B)</f>
        <v>Vikas Jain</v>
      </c>
    </row>
    <row r="1861" spans="1:12" x14ac:dyDescent="0.3">
      <c r="A1861" t="s">
        <v>2137</v>
      </c>
      <c r="B1861" s="1">
        <v>46003</v>
      </c>
      <c r="C1861" t="s">
        <v>124</v>
      </c>
      <c r="D1861" t="s">
        <v>264</v>
      </c>
      <c r="E1861" t="s">
        <v>275</v>
      </c>
      <c r="F1861">
        <v>13</v>
      </c>
      <c r="G1861" t="str">
        <f>_xlfn.XLOOKUP(C1861,Employee_Master!A:A,Employee_Master!B:B)</f>
        <v>Karan Singh</v>
      </c>
      <c r="H1861" t="str">
        <f>_xlfn.XLOOKUP(D1861,Product_Master!A:A,Product_Master!B:B)</f>
        <v>Notebook 48</v>
      </c>
      <c r="I1861">
        <f>_xlfn.XLOOKUP(D1861,Product_Master!A:A,Product_Master!D:D)</f>
        <v>100</v>
      </c>
      <c r="J1861">
        <f t="shared" si="29"/>
        <v>1300</v>
      </c>
      <c r="K1861" t="str">
        <f>_xlfn.XLOOKUP(D1861,Product_Master!A:A,Product_Master!C:C)</f>
        <v>Office Supplies</v>
      </c>
      <c r="L1861" t="str">
        <f>_xlfn.XLOOKUP(C1861,Employee_Master!A:A,Employee_Master!B:B)</f>
        <v>Karan Singh</v>
      </c>
    </row>
    <row r="1862" spans="1:12" x14ac:dyDescent="0.3">
      <c r="A1862" t="s">
        <v>2138</v>
      </c>
      <c r="B1862" s="1">
        <v>45763</v>
      </c>
      <c r="C1862" t="s">
        <v>20</v>
      </c>
      <c r="D1862" t="s">
        <v>190</v>
      </c>
      <c r="E1862" t="s">
        <v>281</v>
      </c>
      <c r="F1862">
        <v>5</v>
      </c>
      <c r="G1862" t="str">
        <f>_xlfn.XLOOKUP(C1862,Employee_Master!A:A,Employee_Master!B:B)</f>
        <v>Sneha Mehta</v>
      </c>
      <c r="H1862" t="str">
        <f>_xlfn.XLOOKUP(D1862,Product_Master!A:A,Product_Master!B:B)</f>
        <v>Laptop 11</v>
      </c>
      <c r="I1862">
        <f>_xlfn.XLOOKUP(D1862,Product_Master!A:A,Product_Master!D:D)</f>
        <v>60000</v>
      </c>
      <c r="J1862">
        <f t="shared" si="29"/>
        <v>300000</v>
      </c>
      <c r="K1862" t="str">
        <f>_xlfn.XLOOKUP(D1862,Product_Master!A:A,Product_Master!C:C)</f>
        <v>Electronics</v>
      </c>
      <c r="L1862" t="str">
        <f>_xlfn.XLOOKUP(C1862,Employee_Master!A:A,Employee_Master!B:B)</f>
        <v>Sneha Mehta</v>
      </c>
    </row>
    <row r="1863" spans="1:12" x14ac:dyDescent="0.3">
      <c r="A1863" t="s">
        <v>2139</v>
      </c>
      <c r="B1863" s="1">
        <v>45830</v>
      </c>
      <c r="C1863" t="s">
        <v>97</v>
      </c>
      <c r="D1863" t="s">
        <v>208</v>
      </c>
      <c r="E1863" t="s">
        <v>277</v>
      </c>
      <c r="F1863">
        <v>4</v>
      </c>
      <c r="G1863" t="str">
        <f>_xlfn.XLOOKUP(C1863,Employee_Master!A:A,Employee_Master!B:B)</f>
        <v>Anjali Singh</v>
      </c>
      <c r="H1863" t="str">
        <f>_xlfn.XLOOKUP(D1863,Product_Master!A:A,Product_Master!B:B)</f>
        <v>Marker 20</v>
      </c>
      <c r="I1863">
        <f>_xlfn.XLOOKUP(D1863,Product_Master!A:A,Product_Master!D:D)</f>
        <v>50</v>
      </c>
      <c r="J1863">
        <f t="shared" si="29"/>
        <v>200</v>
      </c>
      <c r="K1863" t="str">
        <f>_xlfn.XLOOKUP(D1863,Product_Master!A:A,Product_Master!C:C)</f>
        <v>Office Supplies</v>
      </c>
      <c r="L1863" t="str">
        <f>_xlfn.XLOOKUP(C1863,Employee_Master!A:A,Employee_Master!B:B)</f>
        <v>Anjali Singh</v>
      </c>
    </row>
    <row r="1864" spans="1:12" x14ac:dyDescent="0.3">
      <c r="A1864" t="s">
        <v>2140</v>
      </c>
      <c r="B1864" s="1">
        <v>45946</v>
      </c>
      <c r="C1864" t="s">
        <v>92</v>
      </c>
      <c r="D1864" t="s">
        <v>240</v>
      </c>
      <c r="E1864" t="s">
        <v>277</v>
      </c>
      <c r="F1864">
        <v>4</v>
      </c>
      <c r="G1864" t="str">
        <f>_xlfn.XLOOKUP(C1864,Employee_Master!A:A,Employee_Master!B:B)</f>
        <v>Sneha Mehta</v>
      </c>
      <c r="H1864" t="str">
        <f>_xlfn.XLOOKUP(D1864,Product_Master!A:A,Product_Master!B:B)</f>
        <v>Desk 36</v>
      </c>
      <c r="I1864">
        <f>_xlfn.XLOOKUP(D1864,Product_Master!A:A,Product_Master!D:D)</f>
        <v>12000</v>
      </c>
      <c r="J1864">
        <f t="shared" si="29"/>
        <v>48000</v>
      </c>
      <c r="K1864" t="str">
        <f>_xlfn.XLOOKUP(D1864,Product_Master!A:A,Product_Master!C:C)</f>
        <v>Furniture</v>
      </c>
      <c r="L1864" t="str">
        <f>_xlfn.XLOOKUP(C1864,Employee_Master!A:A,Employee_Master!B:B)</f>
        <v>Sneha Mehta</v>
      </c>
    </row>
    <row r="1865" spans="1:12" x14ac:dyDescent="0.3">
      <c r="A1865" t="s">
        <v>2141</v>
      </c>
      <c r="B1865" s="1">
        <v>45900</v>
      </c>
      <c r="C1865" t="s">
        <v>102</v>
      </c>
      <c r="D1865" t="s">
        <v>222</v>
      </c>
      <c r="E1865" t="s">
        <v>290</v>
      </c>
      <c r="F1865">
        <v>8</v>
      </c>
      <c r="G1865" t="str">
        <f>_xlfn.XLOOKUP(C1865,Employee_Master!A:A,Employee_Master!B:B)</f>
        <v>Rohit Patel</v>
      </c>
      <c r="H1865" t="str">
        <f>_xlfn.XLOOKUP(D1865,Product_Master!A:A,Product_Master!B:B)</f>
        <v>Cabinet 27</v>
      </c>
      <c r="I1865">
        <f>_xlfn.XLOOKUP(D1865,Product_Master!A:A,Product_Master!D:D)</f>
        <v>10000</v>
      </c>
      <c r="J1865">
        <f t="shared" si="29"/>
        <v>80000</v>
      </c>
      <c r="K1865" t="str">
        <f>_xlfn.XLOOKUP(D1865,Product_Master!A:A,Product_Master!C:C)</f>
        <v>Furniture</v>
      </c>
      <c r="L1865" t="str">
        <f>_xlfn.XLOOKUP(C1865,Employee_Master!A:A,Employee_Master!B:B)</f>
        <v>Rohit Patel</v>
      </c>
    </row>
    <row r="1866" spans="1:12" x14ac:dyDescent="0.3">
      <c r="A1866" t="s">
        <v>2142</v>
      </c>
      <c r="B1866" s="1">
        <v>46006</v>
      </c>
      <c r="C1866" t="s">
        <v>66</v>
      </c>
      <c r="D1866" t="s">
        <v>218</v>
      </c>
      <c r="E1866" t="s">
        <v>277</v>
      </c>
      <c r="F1866">
        <v>2</v>
      </c>
      <c r="G1866" t="str">
        <f>_xlfn.XLOOKUP(C1866,Employee_Master!A:A,Employee_Master!B:B)</f>
        <v>Rohit Yadav</v>
      </c>
      <c r="H1866" t="str">
        <f>_xlfn.XLOOKUP(D1866,Product_Master!A:A,Product_Master!B:B)</f>
        <v>Office Chair 25</v>
      </c>
      <c r="I1866">
        <f>_xlfn.XLOOKUP(D1866,Product_Master!A:A,Product_Master!D:D)</f>
        <v>7000</v>
      </c>
      <c r="J1866">
        <f t="shared" si="29"/>
        <v>14000</v>
      </c>
      <c r="K1866" t="str">
        <f>_xlfn.XLOOKUP(D1866,Product_Master!A:A,Product_Master!C:C)</f>
        <v>Furniture</v>
      </c>
      <c r="L1866" t="str">
        <f>_xlfn.XLOOKUP(C1866,Employee_Master!A:A,Employee_Master!B:B)</f>
        <v>Rohit Yadav</v>
      </c>
    </row>
    <row r="1867" spans="1:12" x14ac:dyDescent="0.3">
      <c r="A1867" t="s">
        <v>2143</v>
      </c>
      <c r="B1867" s="1">
        <v>45874</v>
      </c>
      <c r="C1867" t="s">
        <v>85</v>
      </c>
      <c r="D1867" t="s">
        <v>224</v>
      </c>
      <c r="E1867" t="s">
        <v>275</v>
      </c>
      <c r="F1867">
        <v>1</v>
      </c>
      <c r="G1867" t="str">
        <f>_xlfn.XLOOKUP(C1867,Employee_Master!A:A,Employee_Master!B:B)</f>
        <v>Vikas Jain</v>
      </c>
      <c r="H1867" t="str">
        <f>_xlfn.XLOOKUP(D1867,Product_Master!A:A,Product_Master!B:B)</f>
        <v>Notebook 28</v>
      </c>
      <c r="I1867">
        <f>_xlfn.XLOOKUP(D1867,Product_Master!A:A,Product_Master!D:D)</f>
        <v>100</v>
      </c>
      <c r="J1867">
        <f t="shared" si="29"/>
        <v>100</v>
      </c>
      <c r="K1867" t="str">
        <f>_xlfn.XLOOKUP(D1867,Product_Master!A:A,Product_Master!C:C)</f>
        <v>Office Supplies</v>
      </c>
      <c r="L1867" t="str">
        <f>_xlfn.XLOOKUP(C1867,Employee_Master!A:A,Employee_Master!B:B)</f>
        <v>Vikas Jain</v>
      </c>
    </row>
    <row r="1868" spans="1:12" x14ac:dyDescent="0.3">
      <c r="A1868" t="s">
        <v>2144</v>
      </c>
      <c r="B1868" s="1">
        <v>45809</v>
      </c>
      <c r="C1868" t="s">
        <v>73</v>
      </c>
      <c r="D1868" t="s">
        <v>228</v>
      </c>
      <c r="E1868" t="s">
        <v>290</v>
      </c>
      <c r="F1868">
        <v>14</v>
      </c>
      <c r="G1868" t="str">
        <f>_xlfn.XLOOKUP(C1868,Employee_Master!A:A,Employee_Master!B:B)</f>
        <v>Sneha Jain</v>
      </c>
      <c r="H1868" t="str">
        <f>_xlfn.XLOOKUP(D1868,Product_Master!A:A,Product_Master!B:B)</f>
        <v>Marker 30</v>
      </c>
      <c r="I1868">
        <f>_xlfn.XLOOKUP(D1868,Product_Master!A:A,Product_Master!D:D)</f>
        <v>50</v>
      </c>
      <c r="J1868">
        <f t="shared" si="29"/>
        <v>700</v>
      </c>
      <c r="K1868" t="str">
        <f>_xlfn.XLOOKUP(D1868,Product_Master!A:A,Product_Master!C:C)</f>
        <v>Office Supplies</v>
      </c>
      <c r="L1868" t="str">
        <f>_xlfn.XLOOKUP(C1868,Employee_Master!A:A,Employee_Master!B:B)</f>
        <v>Sneha Jain</v>
      </c>
    </row>
    <row r="1869" spans="1:12" x14ac:dyDescent="0.3">
      <c r="A1869" t="s">
        <v>2145</v>
      </c>
      <c r="B1869" s="1">
        <v>45666</v>
      </c>
      <c r="C1869" t="s">
        <v>155</v>
      </c>
      <c r="D1869" t="s">
        <v>230</v>
      </c>
      <c r="E1869" t="s">
        <v>290</v>
      </c>
      <c r="F1869">
        <v>8</v>
      </c>
      <c r="G1869" t="str">
        <f>_xlfn.XLOOKUP(C1869,Employee_Master!A:A,Employee_Master!B:B)</f>
        <v>Rahul Singh</v>
      </c>
      <c r="H1869" t="str">
        <f>_xlfn.XLOOKUP(D1869,Product_Master!A:A,Product_Master!B:B)</f>
        <v>Laptop 31</v>
      </c>
      <c r="I1869">
        <f>_xlfn.XLOOKUP(D1869,Product_Master!A:A,Product_Master!D:D)</f>
        <v>60000</v>
      </c>
      <c r="J1869">
        <f t="shared" si="29"/>
        <v>480000</v>
      </c>
      <c r="K1869" t="str">
        <f>_xlfn.XLOOKUP(D1869,Product_Master!A:A,Product_Master!C:C)</f>
        <v>Electronics</v>
      </c>
      <c r="L1869" t="str">
        <f>_xlfn.XLOOKUP(C1869,Employee_Master!A:A,Employee_Master!B:B)</f>
        <v>Rahul Singh</v>
      </c>
    </row>
    <row r="1870" spans="1:12" x14ac:dyDescent="0.3">
      <c r="A1870" t="s">
        <v>2146</v>
      </c>
      <c r="B1870" s="1">
        <v>45781</v>
      </c>
      <c r="C1870" t="s">
        <v>92</v>
      </c>
      <c r="D1870" t="s">
        <v>196</v>
      </c>
      <c r="E1870" t="s">
        <v>275</v>
      </c>
      <c r="F1870">
        <v>10</v>
      </c>
      <c r="G1870" t="str">
        <f>_xlfn.XLOOKUP(C1870,Employee_Master!A:A,Employee_Master!B:B)</f>
        <v>Sneha Mehta</v>
      </c>
      <c r="H1870" t="str">
        <f>_xlfn.XLOOKUP(D1870,Product_Master!A:A,Product_Master!B:B)</f>
        <v>Monitor 14</v>
      </c>
      <c r="I1870">
        <f>_xlfn.XLOOKUP(D1870,Product_Master!A:A,Product_Master!D:D)</f>
        <v>15000</v>
      </c>
      <c r="J1870">
        <f t="shared" si="29"/>
        <v>150000</v>
      </c>
      <c r="K1870" t="str">
        <f>_xlfn.XLOOKUP(D1870,Product_Master!A:A,Product_Master!C:C)</f>
        <v>Electronics</v>
      </c>
      <c r="L1870" t="str">
        <f>_xlfn.XLOOKUP(C1870,Employee_Master!A:A,Employee_Master!B:B)</f>
        <v>Sneha Mehta</v>
      </c>
    </row>
    <row r="1871" spans="1:12" x14ac:dyDescent="0.3">
      <c r="A1871" t="s">
        <v>2147</v>
      </c>
      <c r="B1871" s="1">
        <v>45803</v>
      </c>
      <c r="C1871" t="s">
        <v>105</v>
      </c>
      <c r="D1871" t="s">
        <v>200</v>
      </c>
      <c r="E1871" t="s">
        <v>275</v>
      </c>
      <c r="F1871">
        <v>20</v>
      </c>
      <c r="G1871" t="str">
        <f>_xlfn.XLOOKUP(C1871,Employee_Master!A:A,Employee_Master!B:B)</f>
        <v>Vikas Singh</v>
      </c>
      <c r="H1871" t="str">
        <f>_xlfn.XLOOKUP(D1871,Product_Master!A:A,Product_Master!B:B)</f>
        <v>Desk 16</v>
      </c>
      <c r="I1871">
        <f>_xlfn.XLOOKUP(D1871,Product_Master!A:A,Product_Master!D:D)</f>
        <v>12000</v>
      </c>
      <c r="J1871">
        <f t="shared" si="29"/>
        <v>240000</v>
      </c>
      <c r="K1871" t="str">
        <f>_xlfn.XLOOKUP(D1871,Product_Master!A:A,Product_Master!C:C)</f>
        <v>Furniture</v>
      </c>
      <c r="L1871" t="str">
        <f>_xlfn.XLOOKUP(C1871,Employee_Master!A:A,Employee_Master!B:B)</f>
        <v>Vikas Singh</v>
      </c>
    </row>
    <row r="1872" spans="1:12" x14ac:dyDescent="0.3">
      <c r="A1872" t="s">
        <v>2148</v>
      </c>
      <c r="B1872" s="1">
        <v>45734</v>
      </c>
      <c r="C1872" t="s">
        <v>89</v>
      </c>
      <c r="D1872" t="s">
        <v>264</v>
      </c>
      <c r="E1872" t="s">
        <v>275</v>
      </c>
      <c r="F1872">
        <v>9</v>
      </c>
      <c r="G1872" t="str">
        <f>_xlfn.XLOOKUP(C1872,Employee_Master!A:A,Employee_Master!B:B)</f>
        <v>Amit Agarwal</v>
      </c>
      <c r="H1872" t="str">
        <f>_xlfn.XLOOKUP(D1872,Product_Master!A:A,Product_Master!B:B)</f>
        <v>Notebook 48</v>
      </c>
      <c r="I1872">
        <f>_xlfn.XLOOKUP(D1872,Product_Master!A:A,Product_Master!D:D)</f>
        <v>100</v>
      </c>
      <c r="J1872">
        <f t="shared" si="29"/>
        <v>900</v>
      </c>
      <c r="K1872" t="str">
        <f>_xlfn.XLOOKUP(D1872,Product_Master!A:A,Product_Master!C:C)</f>
        <v>Office Supplies</v>
      </c>
      <c r="L1872" t="str">
        <f>_xlfn.XLOOKUP(C1872,Employee_Master!A:A,Employee_Master!B:B)</f>
        <v>Amit Agarwal</v>
      </c>
    </row>
    <row r="1873" spans="1:12" x14ac:dyDescent="0.3">
      <c r="A1873" t="s">
        <v>2149</v>
      </c>
      <c r="B1873" s="1">
        <v>45736</v>
      </c>
      <c r="C1873" t="s">
        <v>55</v>
      </c>
      <c r="D1873" t="s">
        <v>238</v>
      </c>
      <c r="E1873" t="s">
        <v>277</v>
      </c>
      <c r="F1873">
        <v>9</v>
      </c>
      <c r="G1873" t="str">
        <f>_xlfn.XLOOKUP(C1873,Employee_Master!A:A,Employee_Master!B:B)</f>
        <v>Rahul Gupta</v>
      </c>
      <c r="H1873" t="str">
        <f>_xlfn.XLOOKUP(D1873,Product_Master!A:A,Product_Master!B:B)</f>
        <v>Office Chair 35</v>
      </c>
      <c r="I1873">
        <f>_xlfn.XLOOKUP(D1873,Product_Master!A:A,Product_Master!D:D)</f>
        <v>7000</v>
      </c>
      <c r="J1873">
        <f t="shared" si="29"/>
        <v>63000</v>
      </c>
      <c r="K1873" t="str">
        <f>_xlfn.XLOOKUP(D1873,Product_Master!A:A,Product_Master!C:C)</f>
        <v>Furniture</v>
      </c>
      <c r="L1873" t="str">
        <f>_xlfn.XLOOKUP(C1873,Employee_Master!A:A,Employee_Master!B:B)</f>
        <v>Rahul Gupta</v>
      </c>
    </row>
    <row r="1874" spans="1:12" x14ac:dyDescent="0.3">
      <c r="A1874" t="s">
        <v>2150</v>
      </c>
      <c r="B1874" s="1">
        <v>45861</v>
      </c>
      <c r="C1874" t="s">
        <v>66</v>
      </c>
      <c r="D1874" t="s">
        <v>246</v>
      </c>
      <c r="E1874" t="s">
        <v>277</v>
      </c>
      <c r="F1874">
        <v>15</v>
      </c>
      <c r="G1874" t="str">
        <f>_xlfn.XLOOKUP(C1874,Employee_Master!A:A,Employee_Master!B:B)</f>
        <v>Rohit Yadav</v>
      </c>
      <c r="H1874" t="str">
        <f>_xlfn.XLOOKUP(D1874,Product_Master!A:A,Product_Master!B:B)</f>
        <v>Printer Paper 39</v>
      </c>
      <c r="I1874">
        <f>_xlfn.XLOOKUP(D1874,Product_Master!A:A,Product_Master!D:D)</f>
        <v>300</v>
      </c>
      <c r="J1874">
        <f t="shared" si="29"/>
        <v>4500</v>
      </c>
      <c r="K1874" t="str">
        <f>_xlfn.XLOOKUP(D1874,Product_Master!A:A,Product_Master!C:C)</f>
        <v>Office Supplies</v>
      </c>
      <c r="L1874" t="str">
        <f>_xlfn.XLOOKUP(C1874,Employee_Master!A:A,Employee_Master!B:B)</f>
        <v>Rohit Yadav</v>
      </c>
    </row>
    <row r="1875" spans="1:12" x14ac:dyDescent="0.3">
      <c r="A1875" t="s">
        <v>2151</v>
      </c>
      <c r="B1875" s="1">
        <v>45744</v>
      </c>
      <c r="C1875" t="s">
        <v>153</v>
      </c>
      <c r="D1875" t="s">
        <v>232</v>
      </c>
      <c r="E1875" t="s">
        <v>281</v>
      </c>
      <c r="F1875">
        <v>16</v>
      </c>
      <c r="G1875" t="str">
        <f>_xlfn.XLOOKUP(C1875,Employee_Master!A:A,Employee_Master!B:B)</f>
        <v>Rohit Kumar</v>
      </c>
      <c r="H1875" t="str">
        <f>_xlfn.XLOOKUP(D1875,Product_Master!A:A,Product_Master!B:B)</f>
        <v>Mouse 32</v>
      </c>
      <c r="I1875">
        <f>_xlfn.XLOOKUP(D1875,Product_Master!A:A,Product_Master!D:D)</f>
        <v>500</v>
      </c>
      <c r="J1875">
        <f t="shared" si="29"/>
        <v>8000</v>
      </c>
      <c r="K1875" t="str">
        <f>_xlfn.XLOOKUP(D1875,Product_Master!A:A,Product_Master!C:C)</f>
        <v>Electronics</v>
      </c>
      <c r="L1875" t="str">
        <f>_xlfn.XLOOKUP(C1875,Employee_Master!A:A,Employee_Master!B:B)</f>
        <v>Rohit Kumar</v>
      </c>
    </row>
    <row r="1876" spans="1:12" x14ac:dyDescent="0.3">
      <c r="A1876" t="s">
        <v>2152</v>
      </c>
      <c r="B1876" s="1">
        <v>45903</v>
      </c>
      <c r="C1876" t="s">
        <v>83</v>
      </c>
      <c r="D1876" t="s">
        <v>186</v>
      </c>
      <c r="E1876" t="s">
        <v>281</v>
      </c>
      <c r="F1876">
        <v>4</v>
      </c>
      <c r="G1876" t="str">
        <f>_xlfn.XLOOKUP(C1876,Employee_Master!A:A,Employee_Master!B:B)</f>
        <v>Rahul Verma</v>
      </c>
      <c r="H1876" t="str">
        <f>_xlfn.XLOOKUP(D1876,Product_Master!A:A,Product_Master!B:B)</f>
        <v>Printer Paper 9</v>
      </c>
      <c r="I1876">
        <f>_xlfn.XLOOKUP(D1876,Product_Master!A:A,Product_Master!D:D)</f>
        <v>300</v>
      </c>
      <c r="J1876">
        <f t="shared" si="29"/>
        <v>1200</v>
      </c>
      <c r="K1876" t="str">
        <f>_xlfn.XLOOKUP(D1876,Product_Master!A:A,Product_Master!C:C)</f>
        <v>Office Supplies</v>
      </c>
      <c r="L1876" t="str">
        <f>_xlfn.XLOOKUP(C1876,Employee_Master!A:A,Employee_Master!B:B)</f>
        <v>Rahul Verma</v>
      </c>
    </row>
    <row r="1877" spans="1:12" x14ac:dyDescent="0.3">
      <c r="A1877" t="s">
        <v>2153</v>
      </c>
      <c r="B1877" s="1">
        <v>45867</v>
      </c>
      <c r="C1877" t="s">
        <v>93</v>
      </c>
      <c r="D1877" t="s">
        <v>183</v>
      </c>
      <c r="E1877" t="s">
        <v>290</v>
      </c>
      <c r="F1877">
        <v>2</v>
      </c>
      <c r="G1877" t="str">
        <f>_xlfn.XLOOKUP(C1877,Employee_Master!A:A,Employee_Master!B:B)</f>
        <v>Rahul Patel</v>
      </c>
      <c r="H1877" t="str">
        <f>_xlfn.XLOOKUP(D1877,Product_Master!A:A,Product_Master!B:B)</f>
        <v>Notebook 8</v>
      </c>
      <c r="I1877">
        <f>_xlfn.XLOOKUP(D1877,Product_Master!A:A,Product_Master!D:D)</f>
        <v>100</v>
      </c>
      <c r="J1877">
        <f t="shared" si="29"/>
        <v>200</v>
      </c>
      <c r="K1877" t="str">
        <f>_xlfn.XLOOKUP(D1877,Product_Master!A:A,Product_Master!C:C)</f>
        <v>Office Supplies</v>
      </c>
      <c r="L1877" t="str">
        <f>_xlfn.XLOOKUP(C1877,Employee_Master!A:A,Employee_Master!B:B)</f>
        <v>Rahul Patel</v>
      </c>
    </row>
    <row r="1878" spans="1:12" x14ac:dyDescent="0.3">
      <c r="A1878" t="s">
        <v>2154</v>
      </c>
      <c r="B1878" s="1">
        <v>45872</v>
      </c>
      <c r="C1878" t="s">
        <v>87</v>
      </c>
      <c r="D1878" t="s">
        <v>170</v>
      </c>
      <c r="E1878" t="s">
        <v>281</v>
      </c>
      <c r="F1878">
        <v>12</v>
      </c>
      <c r="G1878" t="str">
        <f>_xlfn.XLOOKUP(C1878,Employee_Master!A:A,Employee_Master!B:B)</f>
        <v>Rahul Sharma</v>
      </c>
      <c r="H1878" t="str">
        <f>_xlfn.XLOOKUP(D1878,Product_Master!A:A,Product_Master!B:B)</f>
        <v>Mouse 2</v>
      </c>
      <c r="I1878">
        <f>_xlfn.XLOOKUP(D1878,Product_Master!A:A,Product_Master!D:D)</f>
        <v>500</v>
      </c>
      <c r="J1878">
        <f t="shared" si="29"/>
        <v>6000</v>
      </c>
      <c r="K1878" t="str">
        <f>_xlfn.XLOOKUP(D1878,Product_Master!A:A,Product_Master!C:C)</f>
        <v>Electronics</v>
      </c>
      <c r="L1878" t="str">
        <f>_xlfn.XLOOKUP(C1878,Employee_Master!A:A,Employee_Master!B:B)</f>
        <v>Rahul Sharma</v>
      </c>
    </row>
    <row r="1879" spans="1:12" x14ac:dyDescent="0.3">
      <c r="A1879" t="s">
        <v>2155</v>
      </c>
      <c r="B1879" s="1">
        <v>45953</v>
      </c>
      <c r="C1879" t="s">
        <v>30</v>
      </c>
      <c r="D1879" t="s">
        <v>206</v>
      </c>
      <c r="E1879" t="s">
        <v>281</v>
      </c>
      <c r="F1879">
        <v>2</v>
      </c>
      <c r="G1879" t="str">
        <f>_xlfn.XLOOKUP(C1879,Employee_Master!A:A,Employee_Master!B:B)</f>
        <v>Neha Singh</v>
      </c>
      <c r="H1879" t="str">
        <f>_xlfn.XLOOKUP(D1879,Product_Master!A:A,Product_Master!B:B)</f>
        <v>Printer Paper 19</v>
      </c>
      <c r="I1879">
        <f>_xlfn.XLOOKUP(D1879,Product_Master!A:A,Product_Master!D:D)</f>
        <v>300</v>
      </c>
      <c r="J1879">
        <f t="shared" si="29"/>
        <v>600</v>
      </c>
      <c r="K1879" t="str">
        <f>_xlfn.XLOOKUP(D1879,Product_Master!A:A,Product_Master!C:C)</f>
        <v>Office Supplies</v>
      </c>
      <c r="L1879" t="str">
        <f>_xlfn.XLOOKUP(C1879,Employee_Master!A:A,Employee_Master!B:B)</f>
        <v>Neha Singh</v>
      </c>
    </row>
    <row r="1880" spans="1:12" x14ac:dyDescent="0.3">
      <c r="A1880" t="s">
        <v>2156</v>
      </c>
      <c r="B1880" s="1">
        <v>45844</v>
      </c>
      <c r="C1880" t="s">
        <v>73</v>
      </c>
      <c r="D1880" t="s">
        <v>232</v>
      </c>
      <c r="E1880" t="s">
        <v>281</v>
      </c>
      <c r="F1880">
        <v>4</v>
      </c>
      <c r="G1880" t="str">
        <f>_xlfn.XLOOKUP(C1880,Employee_Master!A:A,Employee_Master!B:B)</f>
        <v>Sneha Jain</v>
      </c>
      <c r="H1880" t="str">
        <f>_xlfn.XLOOKUP(D1880,Product_Master!A:A,Product_Master!B:B)</f>
        <v>Mouse 32</v>
      </c>
      <c r="I1880">
        <f>_xlfn.XLOOKUP(D1880,Product_Master!A:A,Product_Master!D:D)</f>
        <v>500</v>
      </c>
      <c r="J1880">
        <f t="shared" si="29"/>
        <v>2000</v>
      </c>
      <c r="K1880" t="str">
        <f>_xlfn.XLOOKUP(D1880,Product_Master!A:A,Product_Master!C:C)</f>
        <v>Electronics</v>
      </c>
      <c r="L1880" t="str">
        <f>_xlfn.XLOOKUP(C1880,Employee_Master!A:A,Employee_Master!B:B)</f>
        <v>Sneha Jain</v>
      </c>
    </row>
    <row r="1881" spans="1:12" x14ac:dyDescent="0.3">
      <c r="A1881" t="s">
        <v>2157</v>
      </c>
      <c r="B1881" s="1">
        <v>45920</v>
      </c>
      <c r="C1881" t="s">
        <v>153</v>
      </c>
      <c r="D1881" t="s">
        <v>244</v>
      </c>
      <c r="E1881" t="s">
        <v>275</v>
      </c>
      <c r="F1881">
        <v>7</v>
      </c>
      <c r="G1881" t="str">
        <f>_xlfn.XLOOKUP(C1881,Employee_Master!A:A,Employee_Master!B:B)</f>
        <v>Rohit Kumar</v>
      </c>
      <c r="H1881" t="str">
        <f>_xlfn.XLOOKUP(D1881,Product_Master!A:A,Product_Master!B:B)</f>
        <v>Notebook 38</v>
      </c>
      <c r="I1881">
        <f>_xlfn.XLOOKUP(D1881,Product_Master!A:A,Product_Master!D:D)</f>
        <v>100</v>
      </c>
      <c r="J1881">
        <f t="shared" si="29"/>
        <v>700</v>
      </c>
      <c r="K1881" t="str">
        <f>_xlfn.XLOOKUP(D1881,Product_Master!A:A,Product_Master!C:C)</f>
        <v>Office Supplies</v>
      </c>
      <c r="L1881" t="str">
        <f>_xlfn.XLOOKUP(C1881,Employee_Master!A:A,Employee_Master!B:B)</f>
        <v>Rohit Kumar</v>
      </c>
    </row>
    <row r="1882" spans="1:12" x14ac:dyDescent="0.3">
      <c r="A1882" t="s">
        <v>2158</v>
      </c>
      <c r="B1882" s="1">
        <v>45914</v>
      </c>
      <c r="C1882" t="s">
        <v>16</v>
      </c>
      <c r="D1882" t="s">
        <v>167</v>
      </c>
      <c r="E1882" t="s">
        <v>277</v>
      </c>
      <c r="F1882">
        <v>5</v>
      </c>
      <c r="G1882" t="str">
        <f>_xlfn.XLOOKUP(C1882,Employee_Master!A:A,Employee_Master!B:B)</f>
        <v>Priya Kumar</v>
      </c>
      <c r="H1882" t="str">
        <f>_xlfn.XLOOKUP(D1882,Product_Master!A:A,Product_Master!B:B)</f>
        <v>Laptop 1</v>
      </c>
      <c r="I1882">
        <f>_xlfn.XLOOKUP(D1882,Product_Master!A:A,Product_Master!D:D)</f>
        <v>60000</v>
      </c>
      <c r="J1882">
        <f t="shared" si="29"/>
        <v>300000</v>
      </c>
      <c r="K1882" t="str">
        <f>_xlfn.XLOOKUP(D1882,Product_Master!A:A,Product_Master!C:C)</f>
        <v>Electronics</v>
      </c>
      <c r="L1882" t="str">
        <f>_xlfn.XLOOKUP(C1882,Employee_Master!A:A,Employee_Master!B:B)</f>
        <v>Priya Kumar</v>
      </c>
    </row>
    <row r="1883" spans="1:12" x14ac:dyDescent="0.3">
      <c r="A1883" t="s">
        <v>2159</v>
      </c>
      <c r="B1883" s="1">
        <v>45957</v>
      </c>
      <c r="C1883" t="s">
        <v>68</v>
      </c>
      <c r="D1883" t="s">
        <v>174</v>
      </c>
      <c r="E1883" t="s">
        <v>275</v>
      </c>
      <c r="F1883">
        <v>18</v>
      </c>
      <c r="G1883" t="str">
        <f>_xlfn.XLOOKUP(C1883,Employee_Master!A:A,Employee_Master!B:B)</f>
        <v>Priya Kumar</v>
      </c>
      <c r="H1883" t="str">
        <f>_xlfn.XLOOKUP(D1883,Product_Master!A:A,Product_Master!B:B)</f>
        <v>Monitor 4</v>
      </c>
      <c r="I1883">
        <f>_xlfn.XLOOKUP(D1883,Product_Master!A:A,Product_Master!D:D)</f>
        <v>15000</v>
      </c>
      <c r="J1883">
        <f t="shared" si="29"/>
        <v>270000</v>
      </c>
      <c r="K1883" t="str">
        <f>_xlfn.XLOOKUP(D1883,Product_Master!A:A,Product_Master!C:C)</f>
        <v>Electronics</v>
      </c>
      <c r="L1883" t="str">
        <f>_xlfn.XLOOKUP(C1883,Employee_Master!A:A,Employee_Master!B:B)</f>
        <v>Priya Kumar</v>
      </c>
    </row>
    <row r="1884" spans="1:12" x14ac:dyDescent="0.3">
      <c r="A1884" t="s">
        <v>2160</v>
      </c>
      <c r="B1884" s="1">
        <v>45760</v>
      </c>
      <c r="C1884" t="s">
        <v>81</v>
      </c>
      <c r="D1884" t="s">
        <v>198</v>
      </c>
      <c r="E1884" t="s">
        <v>281</v>
      </c>
      <c r="F1884">
        <v>14</v>
      </c>
      <c r="G1884" t="str">
        <f>_xlfn.XLOOKUP(C1884,Employee_Master!A:A,Employee_Master!B:B)</f>
        <v>Priya Verma</v>
      </c>
      <c r="H1884" t="str">
        <f>_xlfn.XLOOKUP(D1884,Product_Master!A:A,Product_Master!B:B)</f>
        <v>Office Chair 15</v>
      </c>
      <c r="I1884">
        <f>_xlfn.XLOOKUP(D1884,Product_Master!A:A,Product_Master!D:D)</f>
        <v>7000</v>
      </c>
      <c r="J1884">
        <f t="shared" si="29"/>
        <v>98000</v>
      </c>
      <c r="K1884" t="str">
        <f>_xlfn.XLOOKUP(D1884,Product_Master!A:A,Product_Master!C:C)</f>
        <v>Furniture</v>
      </c>
      <c r="L1884" t="str">
        <f>_xlfn.XLOOKUP(C1884,Employee_Master!A:A,Employee_Master!B:B)</f>
        <v>Priya Verma</v>
      </c>
    </row>
    <row r="1885" spans="1:12" x14ac:dyDescent="0.3">
      <c r="A1885" t="s">
        <v>2161</v>
      </c>
      <c r="B1885" s="1">
        <v>45712</v>
      </c>
      <c r="C1885" t="s">
        <v>153</v>
      </c>
      <c r="D1885" t="s">
        <v>172</v>
      </c>
      <c r="E1885" t="s">
        <v>281</v>
      </c>
      <c r="F1885">
        <v>2</v>
      </c>
      <c r="G1885" t="str">
        <f>_xlfn.XLOOKUP(C1885,Employee_Master!A:A,Employee_Master!B:B)</f>
        <v>Rohit Kumar</v>
      </c>
      <c r="H1885" t="str">
        <f>_xlfn.XLOOKUP(D1885,Product_Master!A:A,Product_Master!B:B)</f>
        <v>Keyboard 3</v>
      </c>
      <c r="I1885">
        <f>_xlfn.XLOOKUP(D1885,Product_Master!A:A,Product_Master!D:D)</f>
        <v>1200</v>
      </c>
      <c r="J1885">
        <f t="shared" si="29"/>
        <v>2400</v>
      </c>
      <c r="K1885" t="str">
        <f>_xlfn.XLOOKUP(D1885,Product_Master!A:A,Product_Master!C:C)</f>
        <v>Electronics</v>
      </c>
      <c r="L1885" t="str">
        <f>_xlfn.XLOOKUP(C1885,Employee_Master!A:A,Employee_Master!B:B)</f>
        <v>Rohit Kumar</v>
      </c>
    </row>
    <row r="1886" spans="1:12" x14ac:dyDescent="0.3">
      <c r="A1886" t="s">
        <v>2162</v>
      </c>
      <c r="B1886" s="1">
        <v>45779</v>
      </c>
      <c r="C1886" t="s">
        <v>136</v>
      </c>
      <c r="D1886" t="s">
        <v>210</v>
      </c>
      <c r="E1886" t="s">
        <v>277</v>
      </c>
      <c r="F1886">
        <v>5</v>
      </c>
      <c r="G1886" t="str">
        <f>_xlfn.XLOOKUP(C1886,Employee_Master!A:A,Employee_Master!B:B)</f>
        <v>Karan Yadav</v>
      </c>
      <c r="H1886" t="str">
        <f>_xlfn.XLOOKUP(D1886,Product_Master!A:A,Product_Master!B:B)</f>
        <v>Laptop 21</v>
      </c>
      <c r="I1886">
        <f>_xlfn.XLOOKUP(D1886,Product_Master!A:A,Product_Master!D:D)</f>
        <v>60000</v>
      </c>
      <c r="J1886">
        <f t="shared" si="29"/>
        <v>300000</v>
      </c>
      <c r="K1886" t="str">
        <f>_xlfn.XLOOKUP(D1886,Product_Master!A:A,Product_Master!C:C)</f>
        <v>Electronics</v>
      </c>
      <c r="L1886" t="str">
        <f>_xlfn.XLOOKUP(C1886,Employee_Master!A:A,Employee_Master!B:B)</f>
        <v>Karan Yadav</v>
      </c>
    </row>
    <row r="1887" spans="1:12" x14ac:dyDescent="0.3">
      <c r="A1887" t="s">
        <v>2163</v>
      </c>
      <c r="B1887" s="1">
        <v>45972</v>
      </c>
      <c r="C1887" t="s">
        <v>72</v>
      </c>
      <c r="D1887" t="s">
        <v>206</v>
      </c>
      <c r="E1887" t="s">
        <v>281</v>
      </c>
      <c r="F1887">
        <v>19</v>
      </c>
      <c r="G1887" t="str">
        <f>_xlfn.XLOOKUP(C1887,Employee_Master!A:A,Employee_Master!B:B)</f>
        <v>Karan Yadav</v>
      </c>
      <c r="H1887" t="str">
        <f>_xlfn.XLOOKUP(D1887,Product_Master!A:A,Product_Master!B:B)</f>
        <v>Printer Paper 19</v>
      </c>
      <c r="I1887">
        <f>_xlfn.XLOOKUP(D1887,Product_Master!A:A,Product_Master!D:D)</f>
        <v>300</v>
      </c>
      <c r="J1887">
        <f t="shared" si="29"/>
        <v>5700</v>
      </c>
      <c r="K1887" t="str">
        <f>_xlfn.XLOOKUP(D1887,Product_Master!A:A,Product_Master!C:C)</f>
        <v>Office Supplies</v>
      </c>
      <c r="L1887" t="str">
        <f>_xlfn.XLOOKUP(C1887,Employee_Master!A:A,Employee_Master!B:B)</f>
        <v>Karan Yadav</v>
      </c>
    </row>
    <row r="1888" spans="1:12" x14ac:dyDescent="0.3">
      <c r="A1888" t="s">
        <v>2164</v>
      </c>
      <c r="B1888" s="1">
        <v>45767</v>
      </c>
      <c r="C1888" t="s">
        <v>126</v>
      </c>
      <c r="D1888" t="s">
        <v>183</v>
      </c>
      <c r="E1888" t="s">
        <v>281</v>
      </c>
      <c r="F1888">
        <v>4</v>
      </c>
      <c r="G1888" t="str">
        <f>_xlfn.XLOOKUP(C1888,Employee_Master!A:A,Employee_Master!B:B)</f>
        <v>Karan Singh</v>
      </c>
      <c r="H1888" t="str">
        <f>_xlfn.XLOOKUP(D1888,Product_Master!A:A,Product_Master!B:B)</f>
        <v>Notebook 8</v>
      </c>
      <c r="I1888">
        <f>_xlfn.XLOOKUP(D1888,Product_Master!A:A,Product_Master!D:D)</f>
        <v>100</v>
      </c>
      <c r="J1888">
        <f t="shared" si="29"/>
        <v>400</v>
      </c>
      <c r="K1888" t="str">
        <f>_xlfn.XLOOKUP(D1888,Product_Master!A:A,Product_Master!C:C)</f>
        <v>Office Supplies</v>
      </c>
      <c r="L1888" t="str">
        <f>_xlfn.XLOOKUP(C1888,Employee_Master!A:A,Employee_Master!B:B)</f>
        <v>Karan Singh</v>
      </c>
    </row>
    <row r="1889" spans="1:12" x14ac:dyDescent="0.3">
      <c r="A1889" t="s">
        <v>2165</v>
      </c>
      <c r="B1889" s="1">
        <v>45676</v>
      </c>
      <c r="C1889" t="s">
        <v>18</v>
      </c>
      <c r="D1889" t="s">
        <v>196</v>
      </c>
      <c r="E1889" t="s">
        <v>275</v>
      </c>
      <c r="F1889">
        <v>11</v>
      </c>
      <c r="G1889" t="str">
        <f>_xlfn.XLOOKUP(C1889,Employee_Master!A:A,Employee_Master!B:B)</f>
        <v>Pooja Verma</v>
      </c>
      <c r="H1889" t="str">
        <f>_xlfn.XLOOKUP(D1889,Product_Master!A:A,Product_Master!B:B)</f>
        <v>Monitor 14</v>
      </c>
      <c r="I1889">
        <f>_xlfn.XLOOKUP(D1889,Product_Master!A:A,Product_Master!D:D)</f>
        <v>15000</v>
      </c>
      <c r="J1889">
        <f t="shared" si="29"/>
        <v>165000</v>
      </c>
      <c r="K1889" t="str">
        <f>_xlfn.XLOOKUP(D1889,Product_Master!A:A,Product_Master!C:C)</f>
        <v>Electronics</v>
      </c>
      <c r="L1889" t="str">
        <f>_xlfn.XLOOKUP(C1889,Employee_Master!A:A,Employee_Master!B:B)</f>
        <v>Pooja Verma</v>
      </c>
    </row>
    <row r="1890" spans="1:12" x14ac:dyDescent="0.3">
      <c r="A1890" t="s">
        <v>2166</v>
      </c>
      <c r="B1890" s="1">
        <v>45973</v>
      </c>
      <c r="C1890" t="s">
        <v>98</v>
      </c>
      <c r="D1890" t="s">
        <v>214</v>
      </c>
      <c r="E1890" t="s">
        <v>277</v>
      </c>
      <c r="F1890">
        <v>1</v>
      </c>
      <c r="G1890" t="str">
        <f>_xlfn.XLOOKUP(C1890,Employee_Master!A:A,Employee_Master!B:B)</f>
        <v>Vikas Yadav</v>
      </c>
      <c r="H1890" t="str">
        <f>_xlfn.XLOOKUP(D1890,Product_Master!A:A,Product_Master!B:B)</f>
        <v>Keyboard 23</v>
      </c>
      <c r="I1890">
        <f>_xlfn.XLOOKUP(D1890,Product_Master!A:A,Product_Master!D:D)</f>
        <v>1200</v>
      </c>
      <c r="J1890">
        <f t="shared" si="29"/>
        <v>1200</v>
      </c>
      <c r="K1890" t="str">
        <f>_xlfn.XLOOKUP(D1890,Product_Master!A:A,Product_Master!C:C)</f>
        <v>Electronics</v>
      </c>
      <c r="L1890" t="str">
        <f>_xlfn.XLOOKUP(C1890,Employee_Master!A:A,Employee_Master!B:B)</f>
        <v>Vikas Yadav</v>
      </c>
    </row>
    <row r="1891" spans="1:12" x14ac:dyDescent="0.3">
      <c r="A1891" t="s">
        <v>2167</v>
      </c>
      <c r="B1891" s="1">
        <v>45698</v>
      </c>
      <c r="C1891" t="s">
        <v>8</v>
      </c>
      <c r="D1891" t="s">
        <v>218</v>
      </c>
      <c r="E1891" t="s">
        <v>290</v>
      </c>
      <c r="F1891">
        <v>11</v>
      </c>
      <c r="G1891" t="str">
        <f>_xlfn.XLOOKUP(C1891,Employee_Master!A:A,Employee_Master!B:B)</f>
        <v>Karan Patel</v>
      </c>
      <c r="H1891" t="str">
        <f>_xlfn.XLOOKUP(D1891,Product_Master!A:A,Product_Master!B:B)</f>
        <v>Office Chair 25</v>
      </c>
      <c r="I1891">
        <f>_xlfn.XLOOKUP(D1891,Product_Master!A:A,Product_Master!D:D)</f>
        <v>7000</v>
      </c>
      <c r="J1891">
        <f t="shared" si="29"/>
        <v>77000</v>
      </c>
      <c r="K1891" t="str">
        <f>_xlfn.XLOOKUP(D1891,Product_Master!A:A,Product_Master!C:C)</f>
        <v>Furniture</v>
      </c>
      <c r="L1891" t="str">
        <f>_xlfn.XLOOKUP(C1891,Employee_Master!A:A,Employee_Master!B:B)</f>
        <v>Karan Patel</v>
      </c>
    </row>
    <row r="1892" spans="1:12" x14ac:dyDescent="0.3">
      <c r="A1892" t="s">
        <v>2168</v>
      </c>
      <c r="B1892" s="1">
        <v>45795</v>
      </c>
      <c r="C1892" t="s">
        <v>100</v>
      </c>
      <c r="D1892" t="s">
        <v>181</v>
      </c>
      <c r="E1892" t="s">
        <v>281</v>
      </c>
      <c r="F1892">
        <v>2</v>
      </c>
      <c r="G1892" t="str">
        <f>_xlfn.XLOOKUP(C1892,Employee_Master!A:A,Employee_Master!B:B)</f>
        <v>Anjali Jain</v>
      </c>
      <c r="H1892" t="str">
        <f>_xlfn.XLOOKUP(D1892,Product_Master!A:A,Product_Master!B:B)</f>
        <v>Cabinet 7</v>
      </c>
      <c r="I1892">
        <f>_xlfn.XLOOKUP(D1892,Product_Master!A:A,Product_Master!D:D)</f>
        <v>10000</v>
      </c>
      <c r="J1892">
        <f t="shared" si="29"/>
        <v>20000</v>
      </c>
      <c r="K1892" t="str">
        <f>_xlfn.XLOOKUP(D1892,Product_Master!A:A,Product_Master!C:C)</f>
        <v>Furniture</v>
      </c>
      <c r="L1892" t="str">
        <f>_xlfn.XLOOKUP(C1892,Employee_Master!A:A,Employee_Master!B:B)</f>
        <v>Anjali Jain</v>
      </c>
    </row>
    <row r="1893" spans="1:12" x14ac:dyDescent="0.3">
      <c r="A1893" t="s">
        <v>2169</v>
      </c>
      <c r="B1893" s="1">
        <v>45683</v>
      </c>
      <c r="C1893" t="s">
        <v>112</v>
      </c>
      <c r="D1893" t="s">
        <v>220</v>
      </c>
      <c r="E1893" t="s">
        <v>277</v>
      </c>
      <c r="F1893">
        <v>7</v>
      </c>
      <c r="G1893" t="str">
        <f>_xlfn.XLOOKUP(C1893,Employee_Master!A:A,Employee_Master!B:B)</f>
        <v>Sneha Patel</v>
      </c>
      <c r="H1893" t="str">
        <f>_xlfn.XLOOKUP(D1893,Product_Master!A:A,Product_Master!B:B)</f>
        <v>Desk 26</v>
      </c>
      <c r="I1893">
        <f>_xlfn.XLOOKUP(D1893,Product_Master!A:A,Product_Master!D:D)</f>
        <v>12000</v>
      </c>
      <c r="J1893">
        <f t="shared" si="29"/>
        <v>84000</v>
      </c>
      <c r="K1893" t="str">
        <f>_xlfn.XLOOKUP(D1893,Product_Master!A:A,Product_Master!C:C)</f>
        <v>Furniture</v>
      </c>
      <c r="L1893" t="str">
        <f>_xlfn.XLOOKUP(C1893,Employee_Master!A:A,Employee_Master!B:B)</f>
        <v>Sneha Patel</v>
      </c>
    </row>
    <row r="1894" spans="1:12" x14ac:dyDescent="0.3">
      <c r="A1894" t="s">
        <v>2170</v>
      </c>
      <c r="B1894" s="1">
        <v>45937</v>
      </c>
      <c r="C1894" t="s">
        <v>134</v>
      </c>
      <c r="D1894" t="s">
        <v>208</v>
      </c>
      <c r="E1894" t="s">
        <v>290</v>
      </c>
      <c r="F1894">
        <v>4</v>
      </c>
      <c r="G1894" t="str">
        <f>_xlfn.XLOOKUP(C1894,Employee_Master!A:A,Employee_Master!B:B)</f>
        <v>Rahul Gupta</v>
      </c>
      <c r="H1894" t="str">
        <f>_xlfn.XLOOKUP(D1894,Product_Master!A:A,Product_Master!B:B)</f>
        <v>Marker 20</v>
      </c>
      <c r="I1894">
        <f>_xlfn.XLOOKUP(D1894,Product_Master!A:A,Product_Master!D:D)</f>
        <v>50</v>
      </c>
      <c r="J1894">
        <f t="shared" si="29"/>
        <v>200</v>
      </c>
      <c r="K1894" t="str">
        <f>_xlfn.XLOOKUP(D1894,Product_Master!A:A,Product_Master!C:C)</f>
        <v>Office Supplies</v>
      </c>
      <c r="L1894" t="str">
        <f>_xlfn.XLOOKUP(C1894,Employee_Master!A:A,Employee_Master!B:B)</f>
        <v>Rahul Gupta</v>
      </c>
    </row>
    <row r="1895" spans="1:12" x14ac:dyDescent="0.3">
      <c r="A1895" t="s">
        <v>2171</v>
      </c>
      <c r="B1895" s="1">
        <v>45965</v>
      </c>
      <c r="C1895" t="s">
        <v>146</v>
      </c>
      <c r="D1895" t="s">
        <v>210</v>
      </c>
      <c r="E1895" t="s">
        <v>281</v>
      </c>
      <c r="F1895">
        <v>20</v>
      </c>
      <c r="G1895" t="str">
        <f>_xlfn.XLOOKUP(C1895,Employee_Master!A:A,Employee_Master!B:B)</f>
        <v>Rohit Sharma</v>
      </c>
      <c r="H1895" t="str">
        <f>_xlfn.XLOOKUP(D1895,Product_Master!A:A,Product_Master!B:B)</f>
        <v>Laptop 21</v>
      </c>
      <c r="I1895">
        <f>_xlfn.XLOOKUP(D1895,Product_Master!A:A,Product_Master!D:D)</f>
        <v>60000</v>
      </c>
      <c r="J1895">
        <f t="shared" si="29"/>
        <v>1200000</v>
      </c>
      <c r="K1895" t="str">
        <f>_xlfn.XLOOKUP(D1895,Product_Master!A:A,Product_Master!C:C)</f>
        <v>Electronics</v>
      </c>
      <c r="L1895" t="str">
        <f>_xlfn.XLOOKUP(C1895,Employee_Master!A:A,Employee_Master!B:B)</f>
        <v>Rohit Sharma</v>
      </c>
    </row>
    <row r="1896" spans="1:12" x14ac:dyDescent="0.3">
      <c r="A1896" t="s">
        <v>2172</v>
      </c>
      <c r="B1896" s="1">
        <v>45679</v>
      </c>
      <c r="C1896" t="s">
        <v>153</v>
      </c>
      <c r="D1896" t="s">
        <v>262</v>
      </c>
      <c r="E1896" t="s">
        <v>275</v>
      </c>
      <c r="F1896">
        <v>17</v>
      </c>
      <c r="G1896" t="str">
        <f>_xlfn.XLOOKUP(C1896,Employee_Master!A:A,Employee_Master!B:B)</f>
        <v>Rohit Kumar</v>
      </c>
      <c r="H1896" t="str">
        <f>_xlfn.XLOOKUP(D1896,Product_Master!A:A,Product_Master!B:B)</f>
        <v>Cabinet 47</v>
      </c>
      <c r="I1896">
        <f>_xlfn.XLOOKUP(D1896,Product_Master!A:A,Product_Master!D:D)</f>
        <v>10000</v>
      </c>
      <c r="J1896">
        <f t="shared" si="29"/>
        <v>170000</v>
      </c>
      <c r="K1896" t="str">
        <f>_xlfn.XLOOKUP(D1896,Product_Master!A:A,Product_Master!C:C)</f>
        <v>Furniture</v>
      </c>
      <c r="L1896" t="str">
        <f>_xlfn.XLOOKUP(C1896,Employee_Master!A:A,Employee_Master!B:B)</f>
        <v>Rohit Kumar</v>
      </c>
    </row>
    <row r="1897" spans="1:12" x14ac:dyDescent="0.3">
      <c r="A1897" t="s">
        <v>2173</v>
      </c>
      <c r="B1897" s="1">
        <v>45889</v>
      </c>
      <c r="C1897" t="s">
        <v>126</v>
      </c>
      <c r="D1897" t="s">
        <v>206</v>
      </c>
      <c r="E1897" t="s">
        <v>275</v>
      </c>
      <c r="F1897">
        <v>5</v>
      </c>
      <c r="G1897" t="str">
        <f>_xlfn.XLOOKUP(C1897,Employee_Master!A:A,Employee_Master!B:B)</f>
        <v>Karan Singh</v>
      </c>
      <c r="H1897" t="str">
        <f>_xlfn.XLOOKUP(D1897,Product_Master!A:A,Product_Master!B:B)</f>
        <v>Printer Paper 19</v>
      </c>
      <c r="I1897">
        <f>_xlfn.XLOOKUP(D1897,Product_Master!A:A,Product_Master!D:D)</f>
        <v>300</v>
      </c>
      <c r="J1897">
        <f t="shared" si="29"/>
        <v>1500</v>
      </c>
      <c r="K1897" t="str">
        <f>_xlfn.XLOOKUP(D1897,Product_Master!A:A,Product_Master!C:C)</f>
        <v>Office Supplies</v>
      </c>
      <c r="L1897" t="str">
        <f>_xlfn.XLOOKUP(C1897,Employee_Master!A:A,Employee_Master!B:B)</f>
        <v>Karan Singh</v>
      </c>
    </row>
    <row r="1898" spans="1:12" x14ac:dyDescent="0.3">
      <c r="A1898" t="s">
        <v>2174</v>
      </c>
      <c r="B1898" s="1">
        <v>45713</v>
      </c>
      <c r="C1898" t="s">
        <v>53</v>
      </c>
      <c r="D1898" t="s">
        <v>242</v>
      </c>
      <c r="E1898" t="s">
        <v>290</v>
      </c>
      <c r="F1898">
        <v>19</v>
      </c>
      <c r="G1898" t="str">
        <f>_xlfn.XLOOKUP(C1898,Employee_Master!A:A,Employee_Master!B:B)</f>
        <v>Karan Sharma</v>
      </c>
      <c r="H1898" t="str">
        <f>_xlfn.XLOOKUP(D1898,Product_Master!A:A,Product_Master!B:B)</f>
        <v>Cabinet 37</v>
      </c>
      <c r="I1898">
        <f>_xlfn.XLOOKUP(D1898,Product_Master!A:A,Product_Master!D:D)</f>
        <v>10000</v>
      </c>
      <c r="J1898">
        <f t="shared" si="29"/>
        <v>190000</v>
      </c>
      <c r="K1898" t="str">
        <f>_xlfn.XLOOKUP(D1898,Product_Master!A:A,Product_Master!C:C)</f>
        <v>Furniture</v>
      </c>
      <c r="L1898" t="str">
        <f>_xlfn.XLOOKUP(C1898,Employee_Master!A:A,Employee_Master!B:B)</f>
        <v>Karan Sharma</v>
      </c>
    </row>
    <row r="1899" spans="1:12" x14ac:dyDescent="0.3">
      <c r="A1899" t="s">
        <v>2175</v>
      </c>
      <c r="B1899" s="1">
        <v>45713</v>
      </c>
      <c r="C1899" t="s">
        <v>92</v>
      </c>
      <c r="D1899" t="s">
        <v>181</v>
      </c>
      <c r="E1899" t="s">
        <v>277</v>
      </c>
      <c r="F1899">
        <v>12</v>
      </c>
      <c r="G1899" t="str">
        <f>_xlfn.XLOOKUP(C1899,Employee_Master!A:A,Employee_Master!B:B)</f>
        <v>Sneha Mehta</v>
      </c>
      <c r="H1899" t="str">
        <f>_xlfn.XLOOKUP(D1899,Product_Master!A:A,Product_Master!B:B)</f>
        <v>Cabinet 7</v>
      </c>
      <c r="I1899">
        <f>_xlfn.XLOOKUP(D1899,Product_Master!A:A,Product_Master!D:D)</f>
        <v>10000</v>
      </c>
      <c r="J1899">
        <f t="shared" si="29"/>
        <v>120000</v>
      </c>
      <c r="K1899" t="str">
        <f>_xlfn.XLOOKUP(D1899,Product_Master!A:A,Product_Master!C:C)</f>
        <v>Furniture</v>
      </c>
      <c r="L1899" t="str">
        <f>_xlfn.XLOOKUP(C1899,Employee_Master!A:A,Employee_Master!B:B)</f>
        <v>Sneha Mehta</v>
      </c>
    </row>
    <row r="1900" spans="1:12" x14ac:dyDescent="0.3">
      <c r="A1900" t="s">
        <v>2176</v>
      </c>
      <c r="B1900" s="1">
        <v>45680</v>
      </c>
      <c r="C1900" t="s">
        <v>34</v>
      </c>
      <c r="D1900" t="s">
        <v>167</v>
      </c>
      <c r="E1900" t="s">
        <v>277</v>
      </c>
      <c r="F1900">
        <v>8</v>
      </c>
      <c r="G1900" t="str">
        <f>_xlfn.XLOOKUP(C1900,Employee_Master!A:A,Employee_Master!B:B)</f>
        <v>Priya Sharma</v>
      </c>
      <c r="H1900" t="str">
        <f>_xlfn.XLOOKUP(D1900,Product_Master!A:A,Product_Master!B:B)</f>
        <v>Laptop 1</v>
      </c>
      <c r="I1900">
        <f>_xlfn.XLOOKUP(D1900,Product_Master!A:A,Product_Master!D:D)</f>
        <v>60000</v>
      </c>
      <c r="J1900">
        <f t="shared" si="29"/>
        <v>480000</v>
      </c>
      <c r="K1900" t="str">
        <f>_xlfn.XLOOKUP(D1900,Product_Master!A:A,Product_Master!C:C)</f>
        <v>Electronics</v>
      </c>
      <c r="L1900" t="str">
        <f>_xlfn.XLOOKUP(C1900,Employee_Master!A:A,Employee_Master!B:B)</f>
        <v>Priya Sharma</v>
      </c>
    </row>
    <row r="1901" spans="1:12" x14ac:dyDescent="0.3">
      <c r="A1901" t="s">
        <v>2177</v>
      </c>
      <c r="B1901" s="1">
        <v>45982</v>
      </c>
      <c r="C1901" t="s">
        <v>55</v>
      </c>
      <c r="D1901" t="s">
        <v>254</v>
      </c>
      <c r="E1901" t="s">
        <v>290</v>
      </c>
      <c r="F1901">
        <v>20</v>
      </c>
      <c r="G1901" t="str">
        <f>_xlfn.XLOOKUP(C1901,Employee_Master!A:A,Employee_Master!B:B)</f>
        <v>Rahul Gupta</v>
      </c>
      <c r="H1901" t="str">
        <f>_xlfn.XLOOKUP(D1901,Product_Master!A:A,Product_Master!B:B)</f>
        <v>Keyboard 43</v>
      </c>
      <c r="I1901">
        <f>_xlfn.XLOOKUP(D1901,Product_Master!A:A,Product_Master!D:D)</f>
        <v>1200</v>
      </c>
      <c r="J1901">
        <f t="shared" si="29"/>
        <v>24000</v>
      </c>
      <c r="K1901" t="str">
        <f>_xlfn.XLOOKUP(D1901,Product_Master!A:A,Product_Master!C:C)</f>
        <v>Electronics</v>
      </c>
      <c r="L1901" t="str">
        <f>_xlfn.XLOOKUP(C1901,Employee_Master!A:A,Employee_Master!B:B)</f>
        <v>Rahul Gupta</v>
      </c>
    </row>
    <row r="1902" spans="1:12" x14ac:dyDescent="0.3">
      <c r="A1902" t="s">
        <v>2178</v>
      </c>
      <c r="B1902" s="1">
        <v>45921</v>
      </c>
      <c r="C1902" t="s">
        <v>12</v>
      </c>
      <c r="D1902" t="s">
        <v>179</v>
      </c>
      <c r="E1902" t="s">
        <v>281</v>
      </c>
      <c r="F1902">
        <v>12</v>
      </c>
      <c r="G1902" t="str">
        <f>_xlfn.XLOOKUP(C1902,Employee_Master!A:A,Employee_Master!B:B)</f>
        <v>Sneha Mehta</v>
      </c>
      <c r="H1902" t="str">
        <f>_xlfn.XLOOKUP(D1902,Product_Master!A:A,Product_Master!B:B)</f>
        <v>Desk 6</v>
      </c>
      <c r="I1902">
        <f>_xlfn.XLOOKUP(D1902,Product_Master!A:A,Product_Master!D:D)</f>
        <v>12000</v>
      </c>
      <c r="J1902">
        <f t="shared" si="29"/>
        <v>144000</v>
      </c>
      <c r="K1902" t="str">
        <f>_xlfn.XLOOKUP(D1902,Product_Master!A:A,Product_Master!C:C)</f>
        <v>Furniture</v>
      </c>
      <c r="L1902" t="str">
        <f>_xlfn.XLOOKUP(C1902,Employee_Master!A:A,Employee_Master!B:B)</f>
        <v>Sneha Mehta</v>
      </c>
    </row>
    <row r="1903" spans="1:12" x14ac:dyDescent="0.3">
      <c r="A1903" t="s">
        <v>2179</v>
      </c>
      <c r="B1903" s="1">
        <v>45916</v>
      </c>
      <c r="C1903" t="s">
        <v>155</v>
      </c>
      <c r="D1903" t="s">
        <v>252</v>
      </c>
      <c r="E1903" t="s">
        <v>275</v>
      </c>
      <c r="F1903">
        <v>14</v>
      </c>
      <c r="G1903" t="str">
        <f>_xlfn.XLOOKUP(C1903,Employee_Master!A:A,Employee_Master!B:B)</f>
        <v>Rahul Singh</v>
      </c>
      <c r="H1903" t="str">
        <f>_xlfn.XLOOKUP(D1903,Product_Master!A:A,Product_Master!B:B)</f>
        <v>Mouse 42</v>
      </c>
      <c r="I1903">
        <f>_xlfn.XLOOKUP(D1903,Product_Master!A:A,Product_Master!D:D)</f>
        <v>500</v>
      </c>
      <c r="J1903">
        <f t="shared" si="29"/>
        <v>7000</v>
      </c>
      <c r="K1903" t="str">
        <f>_xlfn.XLOOKUP(D1903,Product_Master!A:A,Product_Master!C:C)</f>
        <v>Electronics</v>
      </c>
      <c r="L1903" t="str">
        <f>_xlfn.XLOOKUP(C1903,Employee_Master!A:A,Employee_Master!B:B)</f>
        <v>Rahul Singh</v>
      </c>
    </row>
    <row r="1904" spans="1:12" x14ac:dyDescent="0.3">
      <c r="A1904" t="s">
        <v>2180</v>
      </c>
      <c r="B1904" s="1">
        <v>45752</v>
      </c>
      <c r="C1904" t="s">
        <v>100</v>
      </c>
      <c r="D1904" t="s">
        <v>176</v>
      </c>
      <c r="E1904" t="s">
        <v>275</v>
      </c>
      <c r="F1904">
        <v>9</v>
      </c>
      <c r="G1904" t="str">
        <f>_xlfn.XLOOKUP(C1904,Employee_Master!A:A,Employee_Master!B:B)</f>
        <v>Anjali Jain</v>
      </c>
      <c r="H1904" t="str">
        <f>_xlfn.XLOOKUP(D1904,Product_Master!A:A,Product_Master!B:B)</f>
        <v>Office Chair 5</v>
      </c>
      <c r="I1904">
        <f>_xlfn.XLOOKUP(D1904,Product_Master!A:A,Product_Master!D:D)</f>
        <v>7000</v>
      </c>
      <c r="J1904">
        <f t="shared" si="29"/>
        <v>63000</v>
      </c>
      <c r="K1904" t="str">
        <f>_xlfn.XLOOKUP(D1904,Product_Master!A:A,Product_Master!C:C)</f>
        <v>Furniture</v>
      </c>
      <c r="L1904" t="str">
        <f>_xlfn.XLOOKUP(C1904,Employee_Master!A:A,Employee_Master!B:B)</f>
        <v>Anjali Jain</v>
      </c>
    </row>
    <row r="1905" spans="1:12" x14ac:dyDescent="0.3">
      <c r="A1905" t="s">
        <v>2181</v>
      </c>
      <c r="B1905" s="1">
        <v>45929</v>
      </c>
      <c r="C1905" t="s">
        <v>139</v>
      </c>
      <c r="D1905" t="s">
        <v>194</v>
      </c>
      <c r="E1905" t="s">
        <v>275</v>
      </c>
      <c r="F1905">
        <v>15</v>
      </c>
      <c r="G1905" t="str">
        <f>_xlfn.XLOOKUP(C1905,Employee_Master!A:A,Employee_Master!B:B)</f>
        <v>Sneha Verma</v>
      </c>
      <c r="H1905" t="str">
        <f>_xlfn.XLOOKUP(D1905,Product_Master!A:A,Product_Master!B:B)</f>
        <v>Keyboard 13</v>
      </c>
      <c r="I1905">
        <f>_xlfn.XLOOKUP(D1905,Product_Master!A:A,Product_Master!D:D)</f>
        <v>1200</v>
      </c>
      <c r="J1905">
        <f t="shared" si="29"/>
        <v>18000</v>
      </c>
      <c r="K1905" t="str">
        <f>_xlfn.XLOOKUP(D1905,Product_Master!A:A,Product_Master!C:C)</f>
        <v>Electronics</v>
      </c>
      <c r="L1905" t="str">
        <f>_xlfn.XLOOKUP(C1905,Employee_Master!A:A,Employee_Master!B:B)</f>
        <v>Sneha Verma</v>
      </c>
    </row>
    <row r="1906" spans="1:12" x14ac:dyDescent="0.3">
      <c r="A1906" t="s">
        <v>2182</v>
      </c>
      <c r="B1906" s="1">
        <v>45870</v>
      </c>
      <c r="C1906" t="s">
        <v>139</v>
      </c>
      <c r="D1906" t="s">
        <v>262</v>
      </c>
      <c r="E1906" t="s">
        <v>290</v>
      </c>
      <c r="F1906">
        <v>19</v>
      </c>
      <c r="G1906" t="str">
        <f>_xlfn.XLOOKUP(C1906,Employee_Master!A:A,Employee_Master!B:B)</f>
        <v>Sneha Verma</v>
      </c>
      <c r="H1906" t="str">
        <f>_xlfn.XLOOKUP(D1906,Product_Master!A:A,Product_Master!B:B)</f>
        <v>Cabinet 47</v>
      </c>
      <c r="I1906">
        <f>_xlfn.XLOOKUP(D1906,Product_Master!A:A,Product_Master!D:D)</f>
        <v>10000</v>
      </c>
      <c r="J1906">
        <f t="shared" si="29"/>
        <v>190000</v>
      </c>
      <c r="K1906" t="str">
        <f>_xlfn.XLOOKUP(D1906,Product_Master!A:A,Product_Master!C:C)</f>
        <v>Furniture</v>
      </c>
      <c r="L1906" t="str">
        <f>_xlfn.XLOOKUP(C1906,Employee_Master!A:A,Employee_Master!B:B)</f>
        <v>Sneha Verma</v>
      </c>
    </row>
    <row r="1907" spans="1:12" x14ac:dyDescent="0.3">
      <c r="A1907" t="s">
        <v>2183</v>
      </c>
      <c r="B1907" s="1">
        <v>45847</v>
      </c>
      <c r="C1907" t="s">
        <v>55</v>
      </c>
      <c r="D1907" t="s">
        <v>258</v>
      </c>
      <c r="E1907" t="s">
        <v>277</v>
      </c>
      <c r="F1907">
        <v>2</v>
      </c>
      <c r="G1907" t="str">
        <f>_xlfn.XLOOKUP(C1907,Employee_Master!A:A,Employee_Master!B:B)</f>
        <v>Rahul Gupta</v>
      </c>
      <c r="H1907" t="str">
        <f>_xlfn.XLOOKUP(D1907,Product_Master!A:A,Product_Master!B:B)</f>
        <v>Office Chair 45</v>
      </c>
      <c r="I1907">
        <f>_xlfn.XLOOKUP(D1907,Product_Master!A:A,Product_Master!D:D)</f>
        <v>7000</v>
      </c>
      <c r="J1907">
        <f t="shared" si="29"/>
        <v>14000</v>
      </c>
      <c r="K1907" t="str">
        <f>_xlfn.XLOOKUP(D1907,Product_Master!A:A,Product_Master!C:C)</f>
        <v>Furniture</v>
      </c>
      <c r="L1907" t="str">
        <f>_xlfn.XLOOKUP(C1907,Employee_Master!A:A,Employee_Master!B:B)</f>
        <v>Rahul Gupta</v>
      </c>
    </row>
    <row r="1908" spans="1:12" x14ac:dyDescent="0.3">
      <c r="A1908" t="s">
        <v>2184</v>
      </c>
      <c r="B1908" s="1">
        <v>46008</v>
      </c>
      <c r="C1908" t="s">
        <v>96</v>
      </c>
      <c r="D1908" t="s">
        <v>214</v>
      </c>
      <c r="E1908" t="s">
        <v>277</v>
      </c>
      <c r="F1908">
        <v>8</v>
      </c>
      <c r="G1908" t="str">
        <f>_xlfn.XLOOKUP(C1908,Employee_Master!A:A,Employee_Master!B:B)</f>
        <v>Neha Gupta</v>
      </c>
      <c r="H1908" t="str">
        <f>_xlfn.XLOOKUP(D1908,Product_Master!A:A,Product_Master!B:B)</f>
        <v>Keyboard 23</v>
      </c>
      <c r="I1908">
        <f>_xlfn.XLOOKUP(D1908,Product_Master!A:A,Product_Master!D:D)</f>
        <v>1200</v>
      </c>
      <c r="J1908">
        <f t="shared" si="29"/>
        <v>9600</v>
      </c>
      <c r="K1908" t="str">
        <f>_xlfn.XLOOKUP(D1908,Product_Master!A:A,Product_Master!C:C)</f>
        <v>Electronics</v>
      </c>
      <c r="L1908" t="str">
        <f>_xlfn.XLOOKUP(C1908,Employee_Master!A:A,Employee_Master!B:B)</f>
        <v>Neha Gupta</v>
      </c>
    </row>
    <row r="1909" spans="1:12" x14ac:dyDescent="0.3">
      <c r="A1909" t="s">
        <v>2185</v>
      </c>
      <c r="B1909" s="1">
        <v>45824</v>
      </c>
      <c r="C1909" t="s">
        <v>85</v>
      </c>
      <c r="D1909" t="s">
        <v>194</v>
      </c>
      <c r="E1909" t="s">
        <v>281</v>
      </c>
      <c r="F1909">
        <v>2</v>
      </c>
      <c r="G1909" t="str">
        <f>_xlfn.XLOOKUP(C1909,Employee_Master!A:A,Employee_Master!B:B)</f>
        <v>Vikas Jain</v>
      </c>
      <c r="H1909" t="str">
        <f>_xlfn.XLOOKUP(D1909,Product_Master!A:A,Product_Master!B:B)</f>
        <v>Keyboard 13</v>
      </c>
      <c r="I1909">
        <f>_xlfn.XLOOKUP(D1909,Product_Master!A:A,Product_Master!D:D)</f>
        <v>1200</v>
      </c>
      <c r="J1909">
        <f t="shared" si="29"/>
        <v>2400</v>
      </c>
      <c r="K1909" t="str">
        <f>_xlfn.XLOOKUP(D1909,Product_Master!A:A,Product_Master!C:C)</f>
        <v>Electronics</v>
      </c>
      <c r="L1909" t="str">
        <f>_xlfn.XLOOKUP(C1909,Employee_Master!A:A,Employee_Master!B:B)</f>
        <v>Vikas Jain</v>
      </c>
    </row>
    <row r="1910" spans="1:12" x14ac:dyDescent="0.3">
      <c r="A1910" t="s">
        <v>2186</v>
      </c>
      <c r="B1910" s="1">
        <v>45966</v>
      </c>
      <c r="C1910" t="s">
        <v>107</v>
      </c>
      <c r="D1910" t="s">
        <v>183</v>
      </c>
      <c r="E1910" t="s">
        <v>275</v>
      </c>
      <c r="F1910">
        <v>3</v>
      </c>
      <c r="G1910" t="str">
        <f>_xlfn.XLOOKUP(C1910,Employee_Master!A:A,Employee_Master!B:B)</f>
        <v>Pooja Jain</v>
      </c>
      <c r="H1910" t="str">
        <f>_xlfn.XLOOKUP(D1910,Product_Master!A:A,Product_Master!B:B)</f>
        <v>Notebook 8</v>
      </c>
      <c r="I1910">
        <f>_xlfn.XLOOKUP(D1910,Product_Master!A:A,Product_Master!D:D)</f>
        <v>100</v>
      </c>
      <c r="J1910">
        <f t="shared" si="29"/>
        <v>300</v>
      </c>
      <c r="K1910" t="str">
        <f>_xlfn.XLOOKUP(D1910,Product_Master!A:A,Product_Master!C:C)</f>
        <v>Office Supplies</v>
      </c>
      <c r="L1910" t="str">
        <f>_xlfn.XLOOKUP(C1910,Employee_Master!A:A,Employee_Master!B:B)</f>
        <v>Pooja Jain</v>
      </c>
    </row>
    <row r="1911" spans="1:12" x14ac:dyDescent="0.3">
      <c r="A1911" t="s">
        <v>2187</v>
      </c>
      <c r="B1911" s="1">
        <v>46009</v>
      </c>
      <c r="C1911" t="s">
        <v>118</v>
      </c>
      <c r="D1911" t="s">
        <v>218</v>
      </c>
      <c r="E1911" t="s">
        <v>281</v>
      </c>
      <c r="F1911">
        <v>15</v>
      </c>
      <c r="G1911" t="str">
        <f>_xlfn.XLOOKUP(C1911,Employee_Master!A:A,Employee_Master!B:B)</f>
        <v>Pooja Patel</v>
      </c>
      <c r="H1911" t="str">
        <f>_xlfn.XLOOKUP(D1911,Product_Master!A:A,Product_Master!B:B)</f>
        <v>Office Chair 25</v>
      </c>
      <c r="I1911">
        <f>_xlfn.XLOOKUP(D1911,Product_Master!A:A,Product_Master!D:D)</f>
        <v>7000</v>
      </c>
      <c r="J1911">
        <f t="shared" si="29"/>
        <v>105000</v>
      </c>
      <c r="K1911" t="str">
        <f>_xlfn.XLOOKUP(D1911,Product_Master!A:A,Product_Master!C:C)</f>
        <v>Furniture</v>
      </c>
      <c r="L1911" t="str">
        <f>_xlfn.XLOOKUP(C1911,Employee_Master!A:A,Employee_Master!B:B)</f>
        <v>Pooja Patel</v>
      </c>
    </row>
    <row r="1912" spans="1:12" x14ac:dyDescent="0.3">
      <c r="A1912" t="s">
        <v>2188</v>
      </c>
      <c r="B1912" s="1">
        <v>45788</v>
      </c>
      <c r="C1912" t="s">
        <v>21</v>
      </c>
      <c r="D1912" t="s">
        <v>238</v>
      </c>
      <c r="E1912" t="s">
        <v>277</v>
      </c>
      <c r="F1912">
        <v>20</v>
      </c>
      <c r="G1912" t="str">
        <f>_xlfn.XLOOKUP(C1912,Employee_Master!A:A,Employee_Master!B:B)</f>
        <v>Karan Kumar</v>
      </c>
      <c r="H1912" t="str">
        <f>_xlfn.XLOOKUP(D1912,Product_Master!A:A,Product_Master!B:B)</f>
        <v>Office Chair 35</v>
      </c>
      <c r="I1912">
        <f>_xlfn.XLOOKUP(D1912,Product_Master!A:A,Product_Master!D:D)</f>
        <v>7000</v>
      </c>
      <c r="J1912">
        <f t="shared" si="29"/>
        <v>140000</v>
      </c>
      <c r="K1912" t="str">
        <f>_xlfn.XLOOKUP(D1912,Product_Master!A:A,Product_Master!C:C)</f>
        <v>Furniture</v>
      </c>
      <c r="L1912" t="str">
        <f>_xlfn.XLOOKUP(C1912,Employee_Master!A:A,Employee_Master!B:B)</f>
        <v>Karan Kumar</v>
      </c>
    </row>
    <row r="1913" spans="1:12" x14ac:dyDescent="0.3">
      <c r="A1913" t="s">
        <v>2189</v>
      </c>
      <c r="B1913" s="1">
        <v>45813</v>
      </c>
      <c r="C1913" t="s">
        <v>134</v>
      </c>
      <c r="D1913" t="s">
        <v>236</v>
      </c>
      <c r="E1913" t="s">
        <v>281</v>
      </c>
      <c r="F1913">
        <v>9</v>
      </c>
      <c r="G1913" t="str">
        <f>_xlfn.XLOOKUP(C1913,Employee_Master!A:A,Employee_Master!B:B)</f>
        <v>Rahul Gupta</v>
      </c>
      <c r="H1913" t="str">
        <f>_xlfn.XLOOKUP(D1913,Product_Master!A:A,Product_Master!B:B)</f>
        <v>Monitor 34</v>
      </c>
      <c r="I1913">
        <f>_xlfn.XLOOKUP(D1913,Product_Master!A:A,Product_Master!D:D)</f>
        <v>15000</v>
      </c>
      <c r="J1913">
        <f t="shared" si="29"/>
        <v>135000</v>
      </c>
      <c r="K1913" t="str">
        <f>_xlfn.XLOOKUP(D1913,Product_Master!A:A,Product_Master!C:C)</f>
        <v>Electronics</v>
      </c>
      <c r="L1913" t="str">
        <f>_xlfn.XLOOKUP(C1913,Employee_Master!A:A,Employee_Master!B:B)</f>
        <v>Rahul Gupta</v>
      </c>
    </row>
    <row r="1914" spans="1:12" x14ac:dyDescent="0.3">
      <c r="A1914" t="s">
        <v>2190</v>
      </c>
      <c r="B1914" s="1">
        <v>45953</v>
      </c>
      <c r="C1914" t="s">
        <v>143</v>
      </c>
      <c r="D1914" t="s">
        <v>246</v>
      </c>
      <c r="E1914" t="s">
        <v>277</v>
      </c>
      <c r="F1914">
        <v>3</v>
      </c>
      <c r="G1914" t="str">
        <f>_xlfn.XLOOKUP(C1914,Employee_Master!A:A,Employee_Master!B:B)</f>
        <v>Neha Yadav</v>
      </c>
      <c r="H1914" t="str">
        <f>_xlfn.XLOOKUP(D1914,Product_Master!A:A,Product_Master!B:B)</f>
        <v>Printer Paper 39</v>
      </c>
      <c r="I1914">
        <f>_xlfn.XLOOKUP(D1914,Product_Master!A:A,Product_Master!D:D)</f>
        <v>300</v>
      </c>
      <c r="J1914">
        <f t="shared" si="29"/>
        <v>900</v>
      </c>
      <c r="K1914" t="str">
        <f>_xlfn.XLOOKUP(D1914,Product_Master!A:A,Product_Master!C:C)</f>
        <v>Office Supplies</v>
      </c>
      <c r="L1914" t="str">
        <f>_xlfn.XLOOKUP(C1914,Employee_Master!A:A,Employee_Master!B:B)</f>
        <v>Neha Yadav</v>
      </c>
    </row>
    <row r="1915" spans="1:12" x14ac:dyDescent="0.3">
      <c r="A1915" t="s">
        <v>2191</v>
      </c>
      <c r="B1915" s="1">
        <v>45993</v>
      </c>
      <c r="C1915" t="s">
        <v>55</v>
      </c>
      <c r="D1915" t="s">
        <v>240</v>
      </c>
      <c r="E1915" t="s">
        <v>290</v>
      </c>
      <c r="F1915">
        <v>2</v>
      </c>
      <c r="G1915" t="str">
        <f>_xlfn.XLOOKUP(C1915,Employee_Master!A:A,Employee_Master!B:B)</f>
        <v>Rahul Gupta</v>
      </c>
      <c r="H1915" t="str">
        <f>_xlfn.XLOOKUP(D1915,Product_Master!A:A,Product_Master!B:B)</f>
        <v>Desk 36</v>
      </c>
      <c r="I1915">
        <f>_xlfn.XLOOKUP(D1915,Product_Master!A:A,Product_Master!D:D)</f>
        <v>12000</v>
      </c>
      <c r="J1915">
        <f t="shared" si="29"/>
        <v>24000</v>
      </c>
      <c r="K1915" t="str">
        <f>_xlfn.XLOOKUP(D1915,Product_Master!A:A,Product_Master!C:C)</f>
        <v>Furniture</v>
      </c>
      <c r="L1915" t="str">
        <f>_xlfn.XLOOKUP(C1915,Employee_Master!A:A,Employee_Master!B:B)</f>
        <v>Rahul Gupta</v>
      </c>
    </row>
    <row r="1916" spans="1:12" x14ac:dyDescent="0.3">
      <c r="A1916" t="s">
        <v>2192</v>
      </c>
      <c r="B1916" s="1">
        <v>45686</v>
      </c>
      <c r="C1916" t="s">
        <v>124</v>
      </c>
      <c r="D1916" t="s">
        <v>240</v>
      </c>
      <c r="E1916" t="s">
        <v>290</v>
      </c>
      <c r="F1916">
        <v>10</v>
      </c>
      <c r="G1916" t="str">
        <f>_xlfn.XLOOKUP(C1916,Employee_Master!A:A,Employee_Master!B:B)</f>
        <v>Karan Singh</v>
      </c>
      <c r="H1916" t="str">
        <f>_xlfn.XLOOKUP(D1916,Product_Master!A:A,Product_Master!B:B)</f>
        <v>Desk 36</v>
      </c>
      <c r="I1916">
        <f>_xlfn.XLOOKUP(D1916,Product_Master!A:A,Product_Master!D:D)</f>
        <v>12000</v>
      </c>
      <c r="J1916">
        <f t="shared" si="29"/>
        <v>120000</v>
      </c>
      <c r="K1916" t="str">
        <f>_xlfn.XLOOKUP(D1916,Product_Master!A:A,Product_Master!C:C)</f>
        <v>Furniture</v>
      </c>
      <c r="L1916" t="str">
        <f>_xlfn.XLOOKUP(C1916,Employee_Master!A:A,Employee_Master!B:B)</f>
        <v>Karan Singh</v>
      </c>
    </row>
    <row r="1917" spans="1:12" x14ac:dyDescent="0.3">
      <c r="A1917" t="s">
        <v>2193</v>
      </c>
      <c r="B1917" s="1">
        <v>45902</v>
      </c>
      <c r="C1917" t="s">
        <v>75</v>
      </c>
      <c r="D1917" t="s">
        <v>174</v>
      </c>
      <c r="E1917" t="s">
        <v>281</v>
      </c>
      <c r="F1917">
        <v>12</v>
      </c>
      <c r="G1917" t="str">
        <f>_xlfn.XLOOKUP(C1917,Employee_Master!A:A,Employee_Master!B:B)</f>
        <v>Vikas Sharma</v>
      </c>
      <c r="H1917" t="str">
        <f>_xlfn.XLOOKUP(D1917,Product_Master!A:A,Product_Master!B:B)</f>
        <v>Monitor 4</v>
      </c>
      <c r="I1917">
        <f>_xlfn.XLOOKUP(D1917,Product_Master!A:A,Product_Master!D:D)</f>
        <v>15000</v>
      </c>
      <c r="J1917">
        <f t="shared" si="29"/>
        <v>180000</v>
      </c>
      <c r="K1917" t="str">
        <f>_xlfn.XLOOKUP(D1917,Product_Master!A:A,Product_Master!C:C)</f>
        <v>Electronics</v>
      </c>
      <c r="L1917" t="str">
        <f>_xlfn.XLOOKUP(C1917,Employee_Master!A:A,Employee_Master!B:B)</f>
        <v>Vikas Sharma</v>
      </c>
    </row>
    <row r="1918" spans="1:12" x14ac:dyDescent="0.3">
      <c r="A1918" t="s">
        <v>2194</v>
      </c>
      <c r="B1918" s="1">
        <v>45698</v>
      </c>
      <c r="C1918" t="s">
        <v>123</v>
      </c>
      <c r="D1918" t="s">
        <v>167</v>
      </c>
      <c r="E1918" t="s">
        <v>281</v>
      </c>
      <c r="F1918">
        <v>4</v>
      </c>
      <c r="G1918" t="str">
        <f>_xlfn.XLOOKUP(C1918,Employee_Master!A:A,Employee_Master!B:B)</f>
        <v>Pooja Jain</v>
      </c>
      <c r="H1918" t="str">
        <f>_xlfn.XLOOKUP(D1918,Product_Master!A:A,Product_Master!B:B)</f>
        <v>Laptop 1</v>
      </c>
      <c r="I1918">
        <f>_xlfn.XLOOKUP(D1918,Product_Master!A:A,Product_Master!D:D)</f>
        <v>60000</v>
      </c>
      <c r="J1918">
        <f t="shared" si="29"/>
        <v>240000</v>
      </c>
      <c r="K1918" t="str">
        <f>_xlfn.XLOOKUP(D1918,Product_Master!A:A,Product_Master!C:C)</f>
        <v>Electronics</v>
      </c>
      <c r="L1918" t="str">
        <f>_xlfn.XLOOKUP(C1918,Employee_Master!A:A,Employee_Master!B:B)</f>
        <v>Pooja Jain</v>
      </c>
    </row>
    <row r="1919" spans="1:12" x14ac:dyDescent="0.3">
      <c r="A1919" t="s">
        <v>2195</v>
      </c>
      <c r="B1919" s="1">
        <v>46012</v>
      </c>
      <c r="C1919" t="s">
        <v>136</v>
      </c>
      <c r="D1919" t="s">
        <v>174</v>
      </c>
      <c r="E1919" t="s">
        <v>277</v>
      </c>
      <c r="F1919">
        <v>6</v>
      </c>
      <c r="G1919" t="str">
        <f>_xlfn.XLOOKUP(C1919,Employee_Master!A:A,Employee_Master!B:B)</f>
        <v>Karan Yadav</v>
      </c>
      <c r="H1919" t="str">
        <f>_xlfn.XLOOKUP(D1919,Product_Master!A:A,Product_Master!B:B)</f>
        <v>Monitor 4</v>
      </c>
      <c r="I1919">
        <f>_xlfn.XLOOKUP(D1919,Product_Master!A:A,Product_Master!D:D)</f>
        <v>15000</v>
      </c>
      <c r="J1919">
        <f t="shared" si="29"/>
        <v>90000</v>
      </c>
      <c r="K1919" t="str">
        <f>_xlfn.XLOOKUP(D1919,Product_Master!A:A,Product_Master!C:C)</f>
        <v>Electronics</v>
      </c>
      <c r="L1919" t="str">
        <f>_xlfn.XLOOKUP(C1919,Employee_Master!A:A,Employee_Master!B:B)</f>
        <v>Karan Yadav</v>
      </c>
    </row>
    <row r="1920" spans="1:12" x14ac:dyDescent="0.3">
      <c r="A1920" t="s">
        <v>2196</v>
      </c>
      <c r="B1920" s="1">
        <v>45821</v>
      </c>
      <c r="C1920" t="s">
        <v>127</v>
      </c>
      <c r="D1920" t="s">
        <v>206</v>
      </c>
      <c r="E1920" t="s">
        <v>277</v>
      </c>
      <c r="F1920">
        <v>4</v>
      </c>
      <c r="G1920" t="str">
        <f>_xlfn.XLOOKUP(C1920,Employee_Master!A:A,Employee_Master!B:B)</f>
        <v>Rahul Jain</v>
      </c>
      <c r="H1920" t="str">
        <f>_xlfn.XLOOKUP(D1920,Product_Master!A:A,Product_Master!B:B)</f>
        <v>Printer Paper 19</v>
      </c>
      <c r="I1920">
        <f>_xlfn.XLOOKUP(D1920,Product_Master!A:A,Product_Master!D:D)</f>
        <v>300</v>
      </c>
      <c r="J1920">
        <f t="shared" si="29"/>
        <v>1200</v>
      </c>
      <c r="K1920" t="str">
        <f>_xlfn.XLOOKUP(D1920,Product_Master!A:A,Product_Master!C:C)</f>
        <v>Office Supplies</v>
      </c>
      <c r="L1920" t="str">
        <f>_xlfn.XLOOKUP(C1920,Employee_Master!A:A,Employee_Master!B:B)</f>
        <v>Rahul Jain</v>
      </c>
    </row>
    <row r="1921" spans="1:12" x14ac:dyDescent="0.3">
      <c r="A1921" t="s">
        <v>2197</v>
      </c>
      <c r="B1921" s="1">
        <v>45922</v>
      </c>
      <c r="C1921" t="s">
        <v>136</v>
      </c>
      <c r="D1921" t="s">
        <v>224</v>
      </c>
      <c r="E1921" t="s">
        <v>290</v>
      </c>
      <c r="F1921">
        <v>13</v>
      </c>
      <c r="G1921" t="str">
        <f>_xlfn.XLOOKUP(C1921,Employee_Master!A:A,Employee_Master!B:B)</f>
        <v>Karan Yadav</v>
      </c>
      <c r="H1921" t="str">
        <f>_xlfn.XLOOKUP(D1921,Product_Master!A:A,Product_Master!B:B)</f>
        <v>Notebook 28</v>
      </c>
      <c r="I1921">
        <f>_xlfn.XLOOKUP(D1921,Product_Master!A:A,Product_Master!D:D)</f>
        <v>100</v>
      </c>
      <c r="J1921">
        <f t="shared" si="29"/>
        <v>1300</v>
      </c>
      <c r="K1921" t="str">
        <f>_xlfn.XLOOKUP(D1921,Product_Master!A:A,Product_Master!C:C)</f>
        <v>Office Supplies</v>
      </c>
      <c r="L1921" t="str">
        <f>_xlfn.XLOOKUP(C1921,Employee_Master!A:A,Employee_Master!B:B)</f>
        <v>Karan Yadav</v>
      </c>
    </row>
    <row r="1922" spans="1:12" x14ac:dyDescent="0.3">
      <c r="A1922" t="s">
        <v>2198</v>
      </c>
      <c r="B1922" s="1">
        <v>45901</v>
      </c>
      <c r="C1922" t="s">
        <v>39</v>
      </c>
      <c r="D1922" t="s">
        <v>204</v>
      </c>
      <c r="E1922" t="s">
        <v>275</v>
      </c>
      <c r="F1922">
        <v>20</v>
      </c>
      <c r="G1922" t="str">
        <f>_xlfn.XLOOKUP(C1922,Employee_Master!A:A,Employee_Master!B:B)</f>
        <v>Amit Agarwal</v>
      </c>
      <c r="H1922" t="str">
        <f>_xlfn.XLOOKUP(D1922,Product_Master!A:A,Product_Master!B:B)</f>
        <v>Notebook 18</v>
      </c>
      <c r="I1922">
        <f>_xlfn.XLOOKUP(D1922,Product_Master!A:A,Product_Master!D:D)</f>
        <v>100</v>
      </c>
      <c r="J1922">
        <f t="shared" si="29"/>
        <v>2000</v>
      </c>
      <c r="K1922" t="str">
        <f>_xlfn.XLOOKUP(D1922,Product_Master!A:A,Product_Master!C:C)</f>
        <v>Office Supplies</v>
      </c>
      <c r="L1922" t="str">
        <f>_xlfn.XLOOKUP(C1922,Employee_Master!A:A,Employee_Master!B:B)</f>
        <v>Amit Agarwal</v>
      </c>
    </row>
    <row r="1923" spans="1:12" x14ac:dyDescent="0.3">
      <c r="A1923" t="s">
        <v>2199</v>
      </c>
      <c r="B1923" s="1">
        <v>45878</v>
      </c>
      <c r="C1923" t="s">
        <v>20</v>
      </c>
      <c r="D1923" t="s">
        <v>183</v>
      </c>
      <c r="E1923" t="s">
        <v>275</v>
      </c>
      <c r="F1923">
        <v>18</v>
      </c>
      <c r="G1923" t="str">
        <f>_xlfn.XLOOKUP(C1923,Employee_Master!A:A,Employee_Master!B:B)</f>
        <v>Sneha Mehta</v>
      </c>
      <c r="H1923" t="str">
        <f>_xlfn.XLOOKUP(D1923,Product_Master!A:A,Product_Master!B:B)</f>
        <v>Notebook 8</v>
      </c>
      <c r="I1923">
        <f>_xlfn.XLOOKUP(D1923,Product_Master!A:A,Product_Master!D:D)</f>
        <v>100</v>
      </c>
      <c r="J1923">
        <f t="shared" ref="J1923:J1986" si="30">F1923*I1923</f>
        <v>1800</v>
      </c>
      <c r="K1923" t="str">
        <f>_xlfn.XLOOKUP(D1923,Product_Master!A:A,Product_Master!C:C)</f>
        <v>Office Supplies</v>
      </c>
      <c r="L1923" t="str">
        <f>_xlfn.XLOOKUP(C1923,Employee_Master!A:A,Employee_Master!B:B)</f>
        <v>Sneha Mehta</v>
      </c>
    </row>
    <row r="1924" spans="1:12" x14ac:dyDescent="0.3">
      <c r="A1924" t="s">
        <v>2200</v>
      </c>
      <c r="B1924" s="1">
        <v>45799</v>
      </c>
      <c r="C1924" t="s">
        <v>55</v>
      </c>
      <c r="D1924" t="s">
        <v>179</v>
      </c>
      <c r="E1924" t="s">
        <v>275</v>
      </c>
      <c r="F1924">
        <v>18</v>
      </c>
      <c r="G1924" t="str">
        <f>_xlfn.XLOOKUP(C1924,Employee_Master!A:A,Employee_Master!B:B)</f>
        <v>Rahul Gupta</v>
      </c>
      <c r="H1924" t="str">
        <f>_xlfn.XLOOKUP(D1924,Product_Master!A:A,Product_Master!B:B)</f>
        <v>Desk 6</v>
      </c>
      <c r="I1924">
        <f>_xlfn.XLOOKUP(D1924,Product_Master!A:A,Product_Master!D:D)</f>
        <v>12000</v>
      </c>
      <c r="J1924">
        <f t="shared" si="30"/>
        <v>216000</v>
      </c>
      <c r="K1924" t="str">
        <f>_xlfn.XLOOKUP(D1924,Product_Master!A:A,Product_Master!C:C)</f>
        <v>Furniture</v>
      </c>
      <c r="L1924" t="str">
        <f>_xlfn.XLOOKUP(C1924,Employee_Master!A:A,Employee_Master!B:B)</f>
        <v>Rahul Gupta</v>
      </c>
    </row>
    <row r="1925" spans="1:12" x14ac:dyDescent="0.3">
      <c r="A1925" t="s">
        <v>2201</v>
      </c>
      <c r="B1925" s="1">
        <v>45790</v>
      </c>
      <c r="C1925" t="s">
        <v>10</v>
      </c>
      <c r="D1925" t="s">
        <v>266</v>
      </c>
      <c r="E1925" t="s">
        <v>275</v>
      </c>
      <c r="F1925">
        <v>3</v>
      </c>
      <c r="G1925" t="str">
        <f>_xlfn.XLOOKUP(C1925,Employee_Master!A:A,Employee_Master!B:B)</f>
        <v>Karan Yadav</v>
      </c>
      <c r="H1925" t="str">
        <f>_xlfn.XLOOKUP(D1925,Product_Master!A:A,Product_Master!B:B)</f>
        <v>Printer Paper 49</v>
      </c>
      <c r="I1925">
        <f>_xlfn.XLOOKUP(D1925,Product_Master!A:A,Product_Master!D:D)</f>
        <v>300</v>
      </c>
      <c r="J1925">
        <f t="shared" si="30"/>
        <v>900</v>
      </c>
      <c r="K1925" t="str">
        <f>_xlfn.XLOOKUP(D1925,Product_Master!A:A,Product_Master!C:C)</f>
        <v>Office Supplies</v>
      </c>
      <c r="L1925" t="str">
        <f>_xlfn.XLOOKUP(C1925,Employee_Master!A:A,Employee_Master!B:B)</f>
        <v>Karan Yadav</v>
      </c>
    </row>
    <row r="1926" spans="1:12" x14ac:dyDescent="0.3">
      <c r="A1926" t="s">
        <v>2202</v>
      </c>
      <c r="B1926" s="1">
        <v>45678</v>
      </c>
      <c r="C1926" t="s">
        <v>20</v>
      </c>
      <c r="D1926" t="s">
        <v>202</v>
      </c>
      <c r="E1926" t="s">
        <v>290</v>
      </c>
      <c r="F1926">
        <v>19</v>
      </c>
      <c r="G1926" t="str">
        <f>_xlfn.XLOOKUP(C1926,Employee_Master!A:A,Employee_Master!B:B)</f>
        <v>Sneha Mehta</v>
      </c>
      <c r="H1926" t="str">
        <f>_xlfn.XLOOKUP(D1926,Product_Master!A:A,Product_Master!B:B)</f>
        <v>Cabinet 17</v>
      </c>
      <c r="I1926">
        <f>_xlfn.XLOOKUP(D1926,Product_Master!A:A,Product_Master!D:D)</f>
        <v>10000</v>
      </c>
      <c r="J1926">
        <f t="shared" si="30"/>
        <v>190000</v>
      </c>
      <c r="K1926" t="str">
        <f>_xlfn.XLOOKUP(D1926,Product_Master!A:A,Product_Master!C:C)</f>
        <v>Furniture</v>
      </c>
      <c r="L1926" t="str">
        <f>_xlfn.XLOOKUP(C1926,Employee_Master!A:A,Employee_Master!B:B)</f>
        <v>Sneha Mehta</v>
      </c>
    </row>
    <row r="1927" spans="1:12" x14ac:dyDescent="0.3">
      <c r="A1927" t="s">
        <v>2203</v>
      </c>
      <c r="B1927" s="1">
        <v>45817</v>
      </c>
      <c r="C1927" t="s">
        <v>137</v>
      </c>
      <c r="D1927" t="s">
        <v>254</v>
      </c>
      <c r="E1927" t="s">
        <v>281</v>
      </c>
      <c r="F1927">
        <v>7</v>
      </c>
      <c r="G1927" t="str">
        <f>_xlfn.XLOOKUP(C1927,Employee_Master!A:A,Employee_Master!B:B)</f>
        <v>Priya Mehta</v>
      </c>
      <c r="H1927" t="str">
        <f>_xlfn.XLOOKUP(D1927,Product_Master!A:A,Product_Master!B:B)</f>
        <v>Keyboard 43</v>
      </c>
      <c r="I1927">
        <f>_xlfn.XLOOKUP(D1927,Product_Master!A:A,Product_Master!D:D)</f>
        <v>1200</v>
      </c>
      <c r="J1927">
        <f t="shared" si="30"/>
        <v>8400</v>
      </c>
      <c r="K1927" t="str">
        <f>_xlfn.XLOOKUP(D1927,Product_Master!A:A,Product_Master!C:C)</f>
        <v>Electronics</v>
      </c>
      <c r="L1927" t="str">
        <f>_xlfn.XLOOKUP(C1927,Employee_Master!A:A,Employee_Master!B:B)</f>
        <v>Priya Mehta</v>
      </c>
    </row>
    <row r="1928" spans="1:12" x14ac:dyDescent="0.3">
      <c r="A1928" t="s">
        <v>2204</v>
      </c>
      <c r="B1928" s="1">
        <v>45934</v>
      </c>
      <c r="C1928" t="s">
        <v>124</v>
      </c>
      <c r="D1928" t="s">
        <v>204</v>
      </c>
      <c r="E1928" t="s">
        <v>290</v>
      </c>
      <c r="F1928">
        <v>14</v>
      </c>
      <c r="G1928" t="str">
        <f>_xlfn.XLOOKUP(C1928,Employee_Master!A:A,Employee_Master!B:B)</f>
        <v>Karan Singh</v>
      </c>
      <c r="H1928" t="str">
        <f>_xlfn.XLOOKUP(D1928,Product_Master!A:A,Product_Master!B:B)</f>
        <v>Notebook 18</v>
      </c>
      <c r="I1928">
        <f>_xlfn.XLOOKUP(D1928,Product_Master!A:A,Product_Master!D:D)</f>
        <v>100</v>
      </c>
      <c r="J1928">
        <f t="shared" si="30"/>
        <v>1400</v>
      </c>
      <c r="K1928" t="str">
        <f>_xlfn.XLOOKUP(D1928,Product_Master!A:A,Product_Master!C:C)</f>
        <v>Office Supplies</v>
      </c>
      <c r="L1928" t="str">
        <f>_xlfn.XLOOKUP(C1928,Employee_Master!A:A,Employee_Master!B:B)</f>
        <v>Karan Singh</v>
      </c>
    </row>
    <row r="1929" spans="1:12" x14ac:dyDescent="0.3">
      <c r="A1929" t="s">
        <v>2205</v>
      </c>
      <c r="B1929" s="1">
        <v>45752</v>
      </c>
      <c r="C1929" t="s">
        <v>124</v>
      </c>
      <c r="D1929" t="s">
        <v>167</v>
      </c>
      <c r="E1929" t="s">
        <v>281</v>
      </c>
      <c r="F1929">
        <v>7</v>
      </c>
      <c r="G1929" t="str">
        <f>_xlfn.XLOOKUP(C1929,Employee_Master!A:A,Employee_Master!B:B)</f>
        <v>Karan Singh</v>
      </c>
      <c r="H1929" t="str">
        <f>_xlfn.XLOOKUP(D1929,Product_Master!A:A,Product_Master!B:B)</f>
        <v>Laptop 1</v>
      </c>
      <c r="I1929">
        <f>_xlfn.XLOOKUP(D1929,Product_Master!A:A,Product_Master!D:D)</f>
        <v>60000</v>
      </c>
      <c r="J1929">
        <f t="shared" si="30"/>
        <v>420000</v>
      </c>
      <c r="K1929" t="str">
        <f>_xlfn.XLOOKUP(D1929,Product_Master!A:A,Product_Master!C:C)</f>
        <v>Electronics</v>
      </c>
      <c r="L1929" t="str">
        <f>_xlfn.XLOOKUP(C1929,Employee_Master!A:A,Employee_Master!B:B)</f>
        <v>Karan Singh</v>
      </c>
    </row>
    <row r="1930" spans="1:12" x14ac:dyDescent="0.3">
      <c r="A1930" t="s">
        <v>2206</v>
      </c>
      <c r="B1930" s="1">
        <v>45728</v>
      </c>
      <c r="C1930" t="s">
        <v>141</v>
      </c>
      <c r="D1930" t="s">
        <v>200</v>
      </c>
      <c r="E1930" t="s">
        <v>277</v>
      </c>
      <c r="F1930">
        <v>1</v>
      </c>
      <c r="G1930" t="str">
        <f>_xlfn.XLOOKUP(C1930,Employee_Master!A:A,Employee_Master!B:B)</f>
        <v>Rahul Mehta</v>
      </c>
      <c r="H1930" t="str">
        <f>_xlfn.XLOOKUP(D1930,Product_Master!A:A,Product_Master!B:B)</f>
        <v>Desk 16</v>
      </c>
      <c r="I1930">
        <f>_xlfn.XLOOKUP(D1930,Product_Master!A:A,Product_Master!D:D)</f>
        <v>12000</v>
      </c>
      <c r="J1930">
        <f t="shared" si="30"/>
        <v>12000</v>
      </c>
      <c r="K1930" t="str">
        <f>_xlfn.XLOOKUP(D1930,Product_Master!A:A,Product_Master!C:C)</f>
        <v>Furniture</v>
      </c>
      <c r="L1930" t="str">
        <f>_xlfn.XLOOKUP(C1930,Employee_Master!A:A,Employee_Master!B:B)</f>
        <v>Rahul Mehta</v>
      </c>
    </row>
    <row r="1931" spans="1:12" x14ac:dyDescent="0.3">
      <c r="A1931" t="s">
        <v>2207</v>
      </c>
      <c r="B1931" s="1">
        <v>45951</v>
      </c>
      <c r="C1931" t="s">
        <v>92</v>
      </c>
      <c r="D1931" t="s">
        <v>214</v>
      </c>
      <c r="E1931" t="s">
        <v>281</v>
      </c>
      <c r="F1931">
        <v>9</v>
      </c>
      <c r="G1931" t="str">
        <f>_xlfn.XLOOKUP(C1931,Employee_Master!A:A,Employee_Master!B:B)</f>
        <v>Sneha Mehta</v>
      </c>
      <c r="H1931" t="str">
        <f>_xlfn.XLOOKUP(D1931,Product_Master!A:A,Product_Master!B:B)</f>
        <v>Keyboard 23</v>
      </c>
      <c r="I1931">
        <f>_xlfn.XLOOKUP(D1931,Product_Master!A:A,Product_Master!D:D)</f>
        <v>1200</v>
      </c>
      <c r="J1931">
        <f t="shared" si="30"/>
        <v>10800</v>
      </c>
      <c r="K1931" t="str">
        <f>_xlfn.XLOOKUP(D1931,Product_Master!A:A,Product_Master!C:C)</f>
        <v>Electronics</v>
      </c>
      <c r="L1931" t="str">
        <f>_xlfn.XLOOKUP(C1931,Employee_Master!A:A,Employee_Master!B:B)</f>
        <v>Sneha Mehta</v>
      </c>
    </row>
    <row r="1932" spans="1:12" x14ac:dyDescent="0.3">
      <c r="A1932" t="s">
        <v>2208</v>
      </c>
      <c r="B1932" s="1">
        <v>45961</v>
      </c>
      <c r="C1932" t="s">
        <v>122</v>
      </c>
      <c r="D1932" t="s">
        <v>167</v>
      </c>
      <c r="E1932" t="s">
        <v>290</v>
      </c>
      <c r="F1932">
        <v>17</v>
      </c>
      <c r="G1932" t="str">
        <f>_xlfn.XLOOKUP(C1932,Employee_Master!A:A,Employee_Master!B:B)</f>
        <v>Sneha Agarwal</v>
      </c>
      <c r="H1932" t="str">
        <f>_xlfn.XLOOKUP(D1932,Product_Master!A:A,Product_Master!B:B)</f>
        <v>Laptop 1</v>
      </c>
      <c r="I1932">
        <f>_xlfn.XLOOKUP(D1932,Product_Master!A:A,Product_Master!D:D)</f>
        <v>60000</v>
      </c>
      <c r="J1932">
        <f t="shared" si="30"/>
        <v>1020000</v>
      </c>
      <c r="K1932" t="str">
        <f>_xlfn.XLOOKUP(D1932,Product_Master!A:A,Product_Master!C:C)</f>
        <v>Electronics</v>
      </c>
      <c r="L1932" t="str">
        <f>_xlfn.XLOOKUP(C1932,Employee_Master!A:A,Employee_Master!B:B)</f>
        <v>Sneha Agarwal</v>
      </c>
    </row>
    <row r="1933" spans="1:12" x14ac:dyDescent="0.3">
      <c r="A1933" t="s">
        <v>2209</v>
      </c>
      <c r="B1933" s="1">
        <v>45950</v>
      </c>
      <c r="C1933" t="s">
        <v>148</v>
      </c>
      <c r="D1933" t="s">
        <v>196</v>
      </c>
      <c r="E1933" t="s">
        <v>277</v>
      </c>
      <c r="F1933">
        <v>6</v>
      </c>
      <c r="G1933" t="str">
        <f>_xlfn.XLOOKUP(C1933,Employee_Master!A:A,Employee_Master!B:B)</f>
        <v>Vikas Agarwal</v>
      </c>
      <c r="H1933" t="str">
        <f>_xlfn.XLOOKUP(D1933,Product_Master!A:A,Product_Master!B:B)</f>
        <v>Monitor 14</v>
      </c>
      <c r="I1933">
        <f>_xlfn.XLOOKUP(D1933,Product_Master!A:A,Product_Master!D:D)</f>
        <v>15000</v>
      </c>
      <c r="J1933">
        <f t="shared" si="30"/>
        <v>90000</v>
      </c>
      <c r="K1933" t="str">
        <f>_xlfn.XLOOKUP(D1933,Product_Master!A:A,Product_Master!C:C)</f>
        <v>Electronics</v>
      </c>
      <c r="L1933" t="str">
        <f>_xlfn.XLOOKUP(C1933,Employee_Master!A:A,Employee_Master!B:B)</f>
        <v>Vikas Agarwal</v>
      </c>
    </row>
    <row r="1934" spans="1:12" x14ac:dyDescent="0.3">
      <c r="A1934" t="s">
        <v>2210</v>
      </c>
      <c r="B1934" s="1">
        <v>45885</v>
      </c>
      <c r="C1934" t="s">
        <v>66</v>
      </c>
      <c r="D1934" t="s">
        <v>181</v>
      </c>
      <c r="E1934" t="s">
        <v>290</v>
      </c>
      <c r="F1934">
        <v>4</v>
      </c>
      <c r="G1934" t="str">
        <f>_xlfn.XLOOKUP(C1934,Employee_Master!A:A,Employee_Master!B:B)</f>
        <v>Rohit Yadav</v>
      </c>
      <c r="H1934" t="str">
        <f>_xlfn.XLOOKUP(D1934,Product_Master!A:A,Product_Master!B:B)</f>
        <v>Cabinet 7</v>
      </c>
      <c r="I1934">
        <f>_xlfn.XLOOKUP(D1934,Product_Master!A:A,Product_Master!D:D)</f>
        <v>10000</v>
      </c>
      <c r="J1934">
        <f t="shared" si="30"/>
        <v>40000</v>
      </c>
      <c r="K1934" t="str">
        <f>_xlfn.XLOOKUP(D1934,Product_Master!A:A,Product_Master!C:C)</f>
        <v>Furniture</v>
      </c>
      <c r="L1934" t="str">
        <f>_xlfn.XLOOKUP(C1934,Employee_Master!A:A,Employee_Master!B:B)</f>
        <v>Rohit Yadav</v>
      </c>
    </row>
    <row r="1935" spans="1:12" x14ac:dyDescent="0.3">
      <c r="A1935" t="s">
        <v>2211</v>
      </c>
      <c r="B1935" s="1">
        <v>45999</v>
      </c>
      <c r="C1935" t="s">
        <v>135</v>
      </c>
      <c r="D1935" t="s">
        <v>179</v>
      </c>
      <c r="E1935" t="s">
        <v>275</v>
      </c>
      <c r="F1935">
        <v>13</v>
      </c>
      <c r="G1935" t="str">
        <f>_xlfn.XLOOKUP(C1935,Employee_Master!A:A,Employee_Master!B:B)</f>
        <v>Rohit Jain</v>
      </c>
      <c r="H1935" t="str">
        <f>_xlfn.XLOOKUP(D1935,Product_Master!A:A,Product_Master!B:B)</f>
        <v>Desk 6</v>
      </c>
      <c r="I1935">
        <f>_xlfn.XLOOKUP(D1935,Product_Master!A:A,Product_Master!D:D)</f>
        <v>12000</v>
      </c>
      <c r="J1935">
        <f t="shared" si="30"/>
        <v>156000</v>
      </c>
      <c r="K1935" t="str">
        <f>_xlfn.XLOOKUP(D1935,Product_Master!A:A,Product_Master!C:C)</f>
        <v>Furniture</v>
      </c>
      <c r="L1935" t="str">
        <f>_xlfn.XLOOKUP(C1935,Employee_Master!A:A,Employee_Master!B:B)</f>
        <v>Rohit Jain</v>
      </c>
    </row>
    <row r="1936" spans="1:12" x14ac:dyDescent="0.3">
      <c r="A1936" t="s">
        <v>2212</v>
      </c>
      <c r="B1936" s="1">
        <v>45736</v>
      </c>
      <c r="C1936" t="s">
        <v>20</v>
      </c>
      <c r="D1936" t="s">
        <v>212</v>
      </c>
      <c r="E1936" t="s">
        <v>277</v>
      </c>
      <c r="F1936">
        <v>3</v>
      </c>
      <c r="G1936" t="str">
        <f>_xlfn.XLOOKUP(C1936,Employee_Master!A:A,Employee_Master!B:B)</f>
        <v>Sneha Mehta</v>
      </c>
      <c r="H1936" t="str">
        <f>_xlfn.XLOOKUP(D1936,Product_Master!A:A,Product_Master!B:B)</f>
        <v>Mouse 22</v>
      </c>
      <c r="I1936">
        <f>_xlfn.XLOOKUP(D1936,Product_Master!A:A,Product_Master!D:D)</f>
        <v>500</v>
      </c>
      <c r="J1936">
        <f t="shared" si="30"/>
        <v>1500</v>
      </c>
      <c r="K1936" t="str">
        <f>_xlfn.XLOOKUP(D1936,Product_Master!A:A,Product_Master!C:C)</f>
        <v>Electronics</v>
      </c>
      <c r="L1936" t="str">
        <f>_xlfn.XLOOKUP(C1936,Employee_Master!A:A,Employee_Master!B:B)</f>
        <v>Sneha Mehta</v>
      </c>
    </row>
    <row r="1937" spans="1:12" x14ac:dyDescent="0.3">
      <c r="A1937" t="s">
        <v>2213</v>
      </c>
      <c r="B1937" s="1">
        <v>45902</v>
      </c>
      <c r="C1937" t="s">
        <v>34</v>
      </c>
      <c r="D1937" t="s">
        <v>186</v>
      </c>
      <c r="E1937" t="s">
        <v>275</v>
      </c>
      <c r="F1937">
        <v>16</v>
      </c>
      <c r="G1937" t="str">
        <f>_xlfn.XLOOKUP(C1937,Employee_Master!A:A,Employee_Master!B:B)</f>
        <v>Priya Sharma</v>
      </c>
      <c r="H1937" t="str">
        <f>_xlfn.XLOOKUP(D1937,Product_Master!A:A,Product_Master!B:B)</f>
        <v>Printer Paper 9</v>
      </c>
      <c r="I1937">
        <f>_xlfn.XLOOKUP(D1937,Product_Master!A:A,Product_Master!D:D)</f>
        <v>300</v>
      </c>
      <c r="J1937">
        <f t="shared" si="30"/>
        <v>4800</v>
      </c>
      <c r="K1937" t="str">
        <f>_xlfn.XLOOKUP(D1937,Product_Master!A:A,Product_Master!C:C)</f>
        <v>Office Supplies</v>
      </c>
      <c r="L1937" t="str">
        <f>_xlfn.XLOOKUP(C1937,Employee_Master!A:A,Employee_Master!B:B)</f>
        <v>Priya Sharma</v>
      </c>
    </row>
    <row r="1938" spans="1:12" x14ac:dyDescent="0.3">
      <c r="A1938" t="s">
        <v>2214</v>
      </c>
      <c r="B1938" s="1">
        <v>45771</v>
      </c>
      <c r="C1938" t="s">
        <v>107</v>
      </c>
      <c r="D1938" t="s">
        <v>232</v>
      </c>
      <c r="E1938" t="s">
        <v>290</v>
      </c>
      <c r="F1938">
        <v>15</v>
      </c>
      <c r="G1938" t="str">
        <f>_xlfn.XLOOKUP(C1938,Employee_Master!A:A,Employee_Master!B:B)</f>
        <v>Pooja Jain</v>
      </c>
      <c r="H1938" t="str">
        <f>_xlfn.XLOOKUP(D1938,Product_Master!A:A,Product_Master!B:B)</f>
        <v>Mouse 32</v>
      </c>
      <c r="I1938">
        <f>_xlfn.XLOOKUP(D1938,Product_Master!A:A,Product_Master!D:D)</f>
        <v>500</v>
      </c>
      <c r="J1938">
        <f t="shared" si="30"/>
        <v>7500</v>
      </c>
      <c r="K1938" t="str">
        <f>_xlfn.XLOOKUP(D1938,Product_Master!A:A,Product_Master!C:C)</f>
        <v>Electronics</v>
      </c>
      <c r="L1938" t="str">
        <f>_xlfn.XLOOKUP(C1938,Employee_Master!A:A,Employee_Master!B:B)</f>
        <v>Pooja Jain</v>
      </c>
    </row>
    <row r="1939" spans="1:12" x14ac:dyDescent="0.3">
      <c r="A1939" t="s">
        <v>2215</v>
      </c>
      <c r="B1939" s="1">
        <v>45995</v>
      </c>
      <c r="C1939" t="s">
        <v>149</v>
      </c>
      <c r="D1939" t="s">
        <v>238</v>
      </c>
      <c r="E1939" t="s">
        <v>277</v>
      </c>
      <c r="F1939">
        <v>19</v>
      </c>
      <c r="G1939" t="str">
        <f>_xlfn.XLOOKUP(C1939,Employee_Master!A:A,Employee_Master!B:B)</f>
        <v>Anjali Verma</v>
      </c>
      <c r="H1939" t="str">
        <f>_xlfn.XLOOKUP(D1939,Product_Master!A:A,Product_Master!B:B)</f>
        <v>Office Chair 35</v>
      </c>
      <c r="I1939">
        <f>_xlfn.XLOOKUP(D1939,Product_Master!A:A,Product_Master!D:D)</f>
        <v>7000</v>
      </c>
      <c r="J1939">
        <f t="shared" si="30"/>
        <v>133000</v>
      </c>
      <c r="K1939" t="str">
        <f>_xlfn.XLOOKUP(D1939,Product_Master!A:A,Product_Master!C:C)</f>
        <v>Furniture</v>
      </c>
      <c r="L1939" t="str">
        <f>_xlfn.XLOOKUP(C1939,Employee_Master!A:A,Employee_Master!B:B)</f>
        <v>Anjali Verma</v>
      </c>
    </row>
    <row r="1940" spans="1:12" x14ac:dyDescent="0.3">
      <c r="A1940" t="s">
        <v>2216</v>
      </c>
      <c r="B1940" s="1">
        <v>45916</v>
      </c>
      <c r="C1940" t="s">
        <v>25</v>
      </c>
      <c r="D1940" t="s">
        <v>202</v>
      </c>
      <c r="E1940" t="s">
        <v>281</v>
      </c>
      <c r="F1940">
        <v>20</v>
      </c>
      <c r="G1940" t="str">
        <f>_xlfn.XLOOKUP(C1940,Employee_Master!A:A,Employee_Master!B:B)</f>
        <v>Pooja Singh</v>
      </c>
      <c r="H1940" t="str">
        <f>_xlfn.XLOOKUP(D1940,Product_Master!A:A,Product_Master!B:B)</f>
        <v>Cabinet 17</v>
      </c>
      <c r="I1940">
        <f>_xlfn.XLOOKUP(D1940,Product_Master!A:A,Product_Master!D:D)</f>
        <v>10000</v>
      </c>
      <c r="J1940">
        <f t="shared" si="30"/>
        <v>200000</v>
      </c>
      <c r="K1940" t="str">
        <f>_xlfn.XLOOKUP(D1940,Product_Master!A:A,Product_Master!C:C)</f>
        <v>Furniture</v>
      </c>
      <c r="L1940" t="str">
        <f>_xlfn.XLOOKUP(C1940,Employee_Master!A:A,Employee_Master!B:B)</f>
        <v>Pooja Singh</v>
      </c>
    </row>
    <row r="1941" spans="1:12" x14ac:dyDescent="0.3">
      <c r="A1941" t="s">
        <v>2217</v>
      </c>
      <c r="B1941" s="1">
        <v>45788</v>
      </c>
      <c r="C1941" t="s">
        <v>55</v>
      </c>
      <c r="D1941" t="s">
        <v>252</v>
      </c>
      <c r="E1941" t="s">
        <v>290</v>
      </c>
      <c r="F1941">
        <v>13</v>
      </c>
      <c r="G1941" t="str">
        <f>_xlfn.XLOOKUP(C1941,Employee_Master!A:A,Employee_Master!B:B)</f>
        <v>Rahul Gupta</v>
      </c>
      <c r="H1941" t="str">
        <f>_xlfn.XLOOKUP(D1941,Product_Master!A:A,Product_Master!B:B)</f>
        <v>Mouse 42</v>
      </c>
      <c r="I1941">
        <f>_xlfn.XLOOKUP(D1941,Product_Master!A:A,Product_Master!D:D)</f>
        <v>500</v>
      </c>
      <c r="J1941">
        <f t="shared" si="30"/>
        <v>6500</v>
      </c>
      <c r="K1941" t="str">
        <f>_xlfn.XLOOKUP(D1941,Product_Master!A:A,Product_Master!C:C)</f>
        <v>Electronics</v>
      </c>
      <c r="L1941" t="str">
        <f>_xlfn.XLOOKUP(C1941,Employee_Master!A:A,Employee_Master!B:B)</f>
        <v>Rahul Gupta</v>
      </c>
    </row>
    <row r="1942" spans="1:12" x14ac:dyDescent="0.3">
      <c r="A1942" t="s">
        <v>2218</v>
      </c>
      <c r="B1942" s="1">
        <v>45850</v>
      </c>
      <c r="C1942" t="s">
        <v>102</v>
      </c>
      <c r="D1942" t="s">
        <v>170</v>
      </c>
      <c r="E1942" t="s">
        <v>275</v>
      </c>
      <c r="F1942">
        <v>20</v>
      </c>
      <c r="G1942" t="str">
        <f>_xlfn.XLOOKUP(C1942,Employee_Master!A:A,Employee_Master!B:B)</f>
        <v>Rohit Patel</v>
      </c>
      <c r="H1942" t="str">
        <f>_xlfn.XLOOKUP(D1942,Product_Master!A:A,Product_Master!B:B)</f>
        <v>Mouse 2</v>
      </c>
      <c r="I1942">
        <f>_xlfn.XLOOKUP(D1942,Product_Master!A:A,Product_Master!D:D)</f>
        <v>500</v>
      </c>
      <c r="J1942">
        <f t="shared" si="30"/>
        <v>10000</v>
      </c>
      <c r="K1942" t="str">
        <f>_xlfn.XLOOKUP(D1942,Product_Master!A:A,Product_Master!C:C)</f>
        <v>Electronics</v>
      </c>
      <c r="L1942" t="str">
        <f>_xlfn.XLOOKUP(C1942,Employee_Master!A:A,Employee_Master!B:B)</f>
        <v>Rohit Patel</v>
      </c>
    </row>
    <row r="1943" spans="1:12" x14ac:dyDescent="0.3">
      <c r="A1943" t="s">
        <v>2219</v>
      </c>
      <c r="B1943" s="1">
        <v>45971</v>
      </c>
      <c r="C1943" t="s">
        <v>81</v>
      </c>
      <c r="D1943" t="s">
        <v>224</v>
      </c>
      <c r="E1943" t="s">
        <v>275</v>
      </c>
      <c r="F1943">
        <v>18</v>
      </c>
      <c r="G1943" t="str">
        <f>_xlfn.XLOOKUP(C1943,Employee_Master!A:A,Employee_Master!B:B)</f>
        <v>Priya Verma</v>
      </c>
      <c r="H1943" t="str">
        <f>_xlfn.XLOOKUP(D1943,Product_Master!A:A,Product_Master!B:B)</f>
        <v>Notebook 28</v>
      </c>
      <c r="I1943">
        <f>_xlfn.XLOOKUP(D1943,Product_Master!A:A,Product_Master!D:D)</f>
        <v>100</v>
      </c>
      <c r="J1943">
        <f t="shared" si="30"/>
        <v>1800</v>
      </c>
      <c r="K1943" t="str">
        <f>_xlfn.XLOOKUP(D1943,Product_Master!A:A,Product_Master!C:C)</f>
        <v>Office Supplies</v>
      </c>
      <c r="L1943" t="str">
        <f>_xlfn.XLOOKUP(C1943,Employee_Master!A:A,Employee_Master!B:B)</f>
        <v>Priya Verma</v>
      </c>
    </row>
    <row r="1944" spans="1:12" x14ac:dyDescent="0.3">
      <c r="A1944" t="s">
        <v>2220</v>
      </c>
      <c r="B1944" s="1">
        <v>45831</v>
      </c>
      <c r="C1944" t="s">
        <v>49</v>
      </c>
      <c r="D1944" t="s">
        <v>172</v>
      </c>
      <c r="E1944" t="s">
        <v>277</v>
      </c>
      <c r="F1944">
        <v>20</v>
      </c>
      <c r="G1944" t="str">
        <f>_xlfn.XLOOKUP(C1944,Employee_Master!A:A,Employee_Master!B:B)</f>
        <v>Amit Verma</v>
      </c>
      <c r="H1944" t="str">
        <f>_xlfn.XLOOKUP(D1944,Product_Master!A:A,Product_Master!B:B)</f>
        <v>Keyboard 3</v>
      </c>
      <c r="I1944">
        <f>_xlfn.XLOOKUP(D1944,Product_Master!A:A,Product_Master!D:D)</f>
        <v>1200</v>
      </c>
      <c r="J1944">
        <f t="shared" si="30"/>
        <v>24000</v>
      </c>
      <c r="K1944" t="str">
        <f>_xlfn.XLOOKUP(D1944,Product_Master!A:A,Product_Master!C:C)</f>
        <v>Electronics</v>
      </c>
      <c r="L1944" t="str">
        <f>_xlfn.XLOOKUP(C1944,Employee_Master!A:A,Employee_Master!B:B)</f>
        <v>Amit Verma</v>
      </c>
    </row>
    <row r="1945" spans="1:12" x14ac:dyDescent="0.3">
      <c r="A1945" t="s">
        <v>2221</v>
      </c>
      <c r="B1945" s="1">
        <v>45678</v>
      </c>
      <c r="C1945" t="s">
        <v>97</v>
      </c>
      <c r="D1945" t="s">
        <v>170</v>
      </c>
      <c r="E1945" t="s">
        <v>277</v>
      </c>
      <c r="F1945">
        <v>16</v>
      </c>
      <c r="G1945" t="str">
        <f>_xlfn.XLOOKUP(C1945,Employee_Master!A:A,Employee_Master!B:B)</f>
        <v>Anjali Singh</v>
      </c>
      <c r="H1945" t="str">
        <f>_xlfn.XLOOKUP(D1945,Product_Master!A:A,Product_Master!B:B)</f>
        <v>Mouse 2</v>
      </c>
      <c r="I1945">
        <f>_xlfn.XLOOKUP(D1945,Product_Master!A:A,Product_Master!D:D)</f>
        <v>500</v>
      </c>
      <c r="J1945">
        <f t="shared" si="30"/>
        <v>8000</v>
      </c>
      <c r="K1945" t="str">
        <f>_xlfn.XLOOKUP(D1945,Product_Master!A:A,Product_Master!C:C)</f>
        <v>Electronics</v>
      </c>
      <c r="L1945" t="str">
        <f>_xlfn.XLOOKUP(C1945,Employee_Master!A:A,Employee_Master!B:B)</f>
        <v>Anjali Singh</v>
      </c>
    </row>
    <row r="1946" spans="1:12" x14ac:dyDescent="0.3">
      <c r="A1946" t="s">
        <v>2222</v>
      </c>
      <c r="B1946" s="1">
        <v>45785</v>
      </c>
      <c r="C1946" t="s">
        <v>152</v>
      </c>
      <c r="D1946" t="s">
        <v>244</v>
      </c>
      <c r="E1946" t="s">
        <v>290</v>
      </c>
      <c r="F1946">
        <v>2</v>
      </c>
      <c r="G1946" t="str">
        <f>_xlfn.XLOOKUP(C1946,Employee_Master!A:A,Employee_Master!B:B)</f>
        <v>Vikas Singh</v>
      </c>
      <c r="H1946" t="str">
        <f>_xlfn.XLOOKUP(D1946,Product_Master!A:A,Product_Master!B:B)</f>
        <v>Notebook 38</v>
      </c>
      <c r="I1946">
        <f>_xlfn.XLOOKUP(D1946,Product_Master!A:A,Product_Master!D:D)</f>
        <v>100</v>
      </c>
      <c r="J1946">
        <f t="shared" si="30"/>
        <v>200</v>
      </c>
      <c r="K1946" t="str">
        <f>_xlfn.XLOOKUP(D1946,Product_Master!A:A,Product_Master!C:C)</f>
        <v>Office Supplies</v>
      </c>
      <c r="L1946" t="str">
        <f>_xlfn.XLOOKUP(C1946,Employee_Master!A:A,Employee_Master!B:B)</f>
        <v>Vikas Singh</v>
      </c>
    </row>
    <row r="1947" spans="1:12" x14ac:dyDescent="0.3">
      <c r="A1947" t="s">
        <v>2223</v>
      </c>
      <c r="B1947" s="1">
        <v>46015</v>
      </c>
      <c r="C1947" t="s">
        <v>21</v>
      </c>
      <c r="D1947" t="s">
        <v>216</v>
      </c>
      <c r="E1947" t="s">
        <v>275</v>
      </c>
      <c r="F1947">
        <v>13</v>
      </c>
      <c r="G1947" t="str">
        <f>_xlfn.XLOOKUP(C1947,Employee_Master!A:A,Employee_Master!B:B)</f>
        <v>Karan Kumar</v>
      </c>
      <c r="H1947" t="str">
        <f>_xlfn.XLOOKUP(D1947,Product_Master!A:A,Product_Master!B:B)</f>
        <v>Monitor 24</v>
      </c>
      <c r="I1947">
        <f>_xlfn.XLOOKUP(D1947,Product_Master!A:A,Product_Master!D:D)</f>
        <v>15000</v>
      </c>
      <c r="J1947">
        <f t="shared" si="30"/>
        <v>195000</v>
      </c>
      <c r="K1947" t="str">
        <f>_xlfn.XLOOKUP(D1947,Product_Master!A:A,Product_Master!C:C)</f>
        <v>Electronics</v>
      </c>
      <c r="L1947" t="str">
        <f>_xlfn.XLOOKUP(C1947,Employee_Master!A:A,Employee_Master!B:B)</f>
        <v>Karan Kumar</v>
      </c>
    </row>
    <row r="1948" spans="1:12" x14ac:dyDescent="0.3">
      <c r="A1948" t="s">
        <v>2224</v>
      </c>
      <c r="B1948" s="1">
        <v>45727</v>
      </c>
      <c r="C1948" t="s">
        <v>133</v>
      </c>
      <c r="D1948" t="s">
        <v>170</v>
      </c>
      <c r="E1948" t="s">
        <v>277</v>
      </c>
      <c r="F1948">
        <v>17</v>
      </c>
      <c r="G1948" t="str">
        <f>_xlfn.XLOOKUP(C1948,Employee_Master!A:A,Employee_Master!B:B)</f>
        <v>Neha Sharma</v>
      </c>
      <c r="H1948" t="str">
        <f>_xlfn.XLOOKUP(D1948,Product_Master!A:A,Product_Master!B:B)</f>
        <v>Mouse 2</v>
      </c>
      <c r="I1948">
        <f>_xlfn.XLOOKUP(D1948,Product_Master!A:A,Product_Master!D:D)</f>
        <v>500</v>
      </c>
      <c r="J1948">
        <f t="shared" si="30"/>
        <v>8500</v>
      </c>
      <c r="K1948" t="str">
        <f>_xlfn.XLOOKUP(D1948,Product_Master!A:A,Product_Master!C:C)</f>
        <v>Electronics</v>
      </c>
      <c r="L1948" t="str">
        <f>_xlfn.XLOOKUP(C1948,Employee_Master!A:A,Employee_Master!B:B)</f>
        <v>Neha Sharma</v>
      </c>
    </row>
    <row r="1949" spans="1:12" x14ac:dyDescent="0.3">
      <c r="A1949" t="s">
        <v>2225</v>
      </c>
      <c r="B1949" s="1">
        <v>45798</v>
      </c>
      <c r="C1949" t="s">
        <v>34</v>
      </c>
      <c r="D1949" t="s">
        <v>183</v>
      </c>
      <c r="E1949" t="s">
        <v>277</v>
      </c>
      <c r="F1949">
        <v>5</v>
      </c>
      <c r="G1949" t="str">
        <f>_xlfn.XLOOKUP(C1949,Employee_Master!A:A,Employee_Master!B:B)</f>
        <v>Priya Sharma</v>
      </c>
      <c r="H1949" t="str">
        <f>_xlfn.XLOOKUP(D1949,Product_Master!A:A,Product_Master!B:B)</f>
        <v>Notebook 8</v>
      </c>
      <c r="I1949">
        <f>_xlfn.XLOOKUP(D1949,Product_Master!A:A,Product_Master!D:D)</f>
        <v>100</v>
      </c>
      <c r="J1949">
        <f t="shared" si="30"/>
        <v>500</v>
      </c>
      <c r="K1949" t="str">
        <f>_xlfn.XLOOKUP(D1949,Product_Master!A:A,Product_Master!C:C)</f>
        <v>Office Supplies</v>
      </c>
      <c r="L1949" t="str">
        <f>_xlfn.XLOOKUP(C1949,Employee_Master!A:A,Employee_Master!B:B)</f>
        <v>Priya Sharma</v>
      </c>
    </row>
    <row r="1950" spans="1:12" x14ac:dyDescent="0.3">
      <c r="A1950" t="s">
        <v>2226</v>
      </c>
      <c r="B1950" s="1">
        <v>45864</v>
      </c>
      <c r="C1950" t="s">
        <v>21</v>
      </c>
      <c r="D1950" t="s">
        <v>260</v>
      </c>
      <c r="E1950" t="s">
        <v>277</v>
      </c>
      <c r="F1950">
        <v>16</v>
      </c>
      <c r="G1950" t="str">
        <f>_xlfn.XLOOKUP(C1950,Employee_Master!A:A,Employee_Master!B:B)</f>
        <v>Karan Kumar</v>
      </c>
      <c r="H1950" t="str">
        <f>_xlfn.XLOOKUP(D1950,Product_Master!A:A,Product_Master!B:B)</f>
        <v>Desk 46</v>
      </c>
      <c r="I1950">
        <f>_xlfn.XLOOKUP(D1950,Product_Master!A:A,Product_Master!D:D)</f>
        <v>12000</v>
      </c>
      <c r="J1950">
        <f t="shared" si="30"/>
        <v>192000</v>
      </c>
      <c r="K1950" t="str">
        <f>_xlfn.XLOOKUP(D1950,Product_Master!A:A,Product_Master!C:C)</f>
        <v>Furniture</v>
      </c>
      <c r="L1950" t="str">
        <f>_xlfn.XLOOKUP(C1950,Employee_Master!A:A,Employee_Master!B:B)</f>
        <v>Karan Kumar</v>
      </c>
    </row>
    <row r="1951" spans="1:12" x14ac:dyDescent="0.3">
      <c r="A1951" t="s">
        <v>2227</v>
      </c>
      <c r="B1951" s="1">
        <v>45957</v>
      </c>
      <c r="C1951" t="s">
        <v>96</v>
      </c>
      <c r="D1951" t="s">
        <v>200</v>
      </c>
      <c r="E1951" t="s">
        <v>281</v>
      </c>
      <c r="F1951">
        <v>11</v>
      </c>
      <c r="G1951" t="str">
        <f>_xlfn.XLOOKUP(C1951,Employee_Master!A:A,Employee_Master!B:B)</f>
        <v>Neha Gupta</v>
      </c>
      <c r="H1951" t="str">
        <f>_xlfn.XLOOKUP(D1951,Product_Master!A:A,Product_Master!B:B)</f>
        <v>Desk 16</v>
      </c>
      <c r="I1951">
        <f>_xlfn.XLOOKUP(D1951,Product_Master!A:A,Product_Master!D:D)</f>
        <v>12000</v>
      </c>
      <c r="J1951">
        <f t="shared" si="30"/>
        <v>132000</v>
      </c>
      <c r="K1951" t="str">
        <f>_xlfn.XLOOKUP(D1951,Product_Master!A:A,Product_Master!C:C)</f>
        <v>Furniture</v>
      </c>
      <c r="L1951" t="str">
        <f>_xlfn.XLOOKUP(C1951,Employee_Master!A:A,Employee_Master!B:B)</f>
        <v>Neha Gupta</v>
      </c>
    </row>
    <row r="1952" spans="1:12" x14ac:dyDescent="0.3">
      <c r="A1952" t="s">
        <v>2228</v>
      </c>
      <c r="B1952" s="1">
        <v>45887</v>
      </c>
      <c r="C1952" t="s">
        <v>137</v>
      </c>
      <c r="D1952" t="s">
        <v>242</v>
      </c>
      <c r="E1952" t="s">
        <v>275</v>
      </c>
      <c r="F1952">
        <v>18</v>
      </c>
      <c r="G1952" t="str">
        <f>_xlfn.XLOOKUP(C1952,Employee_Master!A:A,Employee_Master!B:B)</f>
        <v>Priya Mehta</v>
      </c>
      <c r="H1952" t="str">
        <f>_xlfn.XLOOKUP(D1952,Product_Master!A:A,Product_Master!B:B)</f>
        <v>Cabinet 37</v>
      </c>
      <c r="I1952">
        <f>_xlfn.XLOOKUP(D1952,Product_Master!A:A,Product_Master!D:D)</f>
        <v>10000</v>
      </c>
      <c r="J1952">
        <f t="shared" si="30"/>
        <v>180000</v>
      </c>
      <c r="K1952" t="str">
        <f>_xlfn.XLOOKUP(D1952,Product_Master!A:A,Product_Master!C:C)</f>
        <v>Furniture</v>
      </c>
      <c r="L1952" t="str">
        <f>_xlfn.XLOOKUP(C1952,Employee_Master!A:A,Employee_Master!B:B)</f>
        <v>Priya Mehta</v>
      </c>
    </row>
    <row r="1953" spans="1:12" x14ac:dyDescent="0.3">
      <c r="A1953" t="s">
        <v>2229</v>
      </c>
      <c r="B1953" s="1">
        <v>45748</v>
      </c>
      <c r="C1953" t="s">
        <v>141</v>
      </c>
      <c r="D1953" t="s">
        <v>236</v>
      </c>
      <c r="E1953" t="s">
        <v>275</v>
      </c>
      <c r="F1953">
        <v>9</v>
      </c>
      <c r="G1953" t="str">
        <f>_xlfn.XLOOKUP(C1953,Employee_Master!A:A,Employee_Master!B:B)</f>
        <v>Rahul Mehta</v>
      </c>
      <c r="H1953" t="str">
        <f>_xlfn.XLOOKUP(D1953,Product_Master!A:A,Product_Master!B:B)</f>
        <v>Monitor 34</v>
      </c>
      <c r="I1953">
        <f>_xlfn.XLOOKUP(D1953,Product_Master!A:A,Product_Master!D:D)</f>
        <v>15000</v>
      </c>
      <c r="J1953">
        <f t="shared" si="30"/>
        <v>135000</v>
      </c>
      <c r="K1953" t="str">
        <f>_xlfn.XLOOKUP(D1953,Product_Master!A:A,Product_Master!C:C)</f>
        <v>Electronics</v>
      </c>
      <c r="L1953" t="str">
        <f>_xlfn.XLOOKUP(C1953,Employee_Master!A:A,Employee_Master!B:B)</f>
        <v>Rahul Mehta</v>
      </c>
    </row>
    <row r="1954" spans="1:12" x14ac:dyDescent="0.3">
      <c r="A1954" t="s">
        <v>2230</v>
      </c>
      <c r="B1954" s="1">
        <v>45692</v>
      </c>
      <c r="C1954" t="s">
        <v>16</v>
      </c>
      <c r="D1954" t="s">
        <v>176</v>
      </c>
      <c r="E1954" t="s">
        <v>281</v>
      </c>
      <c r="F1954">
        <v>6</v>
      </c>
      <c r="G1954" t="str">
        <f>_xlfn.XLOOKUP(C1954,Employee_Master!A:A,Employee_Master!B:B)</f>
        <v>Priya Kumar</v>
      </c>
      <c r="H1954" t="str">
        <f>_xlfn.XLOOKUP(D1954,Product_Master!A:A,Product_Master!B:B)</f>
        <v>Office Chair 5</v>
      </c>
      <c r="I1954">
        <f>_xlfn.XLOOKUP(D1954,Product_Master!A:A,Product_Master!D:D)</f>
        <v>7000</v>
      </c>
      <c r="J1954">
        <f t="shared" si="30"/>
        <v>42000</v>
      </c>
      <c r="K1954" t="str">
        <f>_xlfn.XLOOKUP(D1954,Product_Master!A:A,Product_Master!C:C)</f>
        <v>Furniture</v>
      </c>
      <c r="L1954" t="str">
        <f>_xlfn.XLOOKUP(C1954,Employee_Master!A:A,Employee_Master!B:B)</f>
        <v>Priya Kumar</v>
      </c>
    </row>
    <row r="1955" spans="1:12" x14ac:dyDescent="0.3">
      <c r="A1955" t="s">
        <v>2231</v>
      </c>
      <c r="B1955" s="1">
        <v>45755</v>
      </c>
      <c r="C1955" t="s">
        <v>68</v>
      </c>
      <c r="D1955" t="s">
        <v>238</v>
      </c>
      <c r="E1955" t="s">
        <v>275</v>
      </c>
      <c r="F1955">
        <v>15</v>
      </c>
      <c r="G1955" t="str">
        <f>_xlfn.XLOOKUP(C1955,Employee_Master!A:A,Employee_Master!B:B)</f>
        <v>Priya Kumar</v>
      </c>
      <c r="H1955" t="str">
        <f>_xlfn.XLOOKUP(D1955,Product_Master!A:A,Product_Master!B:B)</f>
        <v>Office Chair 35</v>
      </c>
      <c r="I1955">
        <f>_xlfn.XLOOKUP(D1955,Product_Master!A:A,Product_Master!D:D)</f>
        <v>7000</v>
      </c>
      <c r="J1955">
        <f t="shared" si="30"/>
        <v>105000</v>
      </c>
      <c r="K1955" t="str">
        <f>_xlfn.XLOOKUP(D1955,Product_Master!A:A,Product_Master!C:C)</f>
        <v>Furniture</v>
      </c>
      <c r="L1955" t="str">
        <f>_xlfn.XLOOKUP(C1955,Employee_Master!A:A,Employee_Master!B:B)</f>
        <v>Priya Kumar</v>
      </c>
    </row>
    <row r="1956" spans="1:12" x14ac:dyDescent="0.3">
      <c r="A1956" t="s">
        <v>2232</v>
      </c>
      <c r="B1956" s="1">
        <v>45778</v>
      </c>
      <c r="C1956" t="s">
        <v>100</v>
      </c>
      <c r="D1956" t="s">
        <v>266</v>
      </c>
      <c r="E1956" t="s">
        <v>290</v>
      </c>
      <c r="F1956">
        <v>7</v>
      </c>
      <c r="G1956" t="str">
        <f>_xlfn.XLOOKUP(C1956,Employee_Master!A:A,Employee_Master!B:B)</f>
        <v>Anjali Jain</v>
      </c>
      <c r="H1956" t="str">
        <f>_xlfn.XLOOKUP(D1956,Product_Master!A:A,Product_Master!B:B)</f>
        <v>Printer Paper 49</v>
      </c>
      <c r="I1956">
        <f>_xlfn.XLOOKUP(D1956,Product_Master!A:A,Product_Master!D:D)</f>
        <v>300</v>
      </c>
      <c r="J1956">
        <f t="shared" si="30"/>
        <v>2100</v>
      </c>
      <c r="K1956" t="str">
        <f>_xlfn.XLOOKUP(D1956,Product_Master!A:A,Product_Master!C:C)</f>
        <v>Office Supplies</v>
      </c>
      <c r="L1956" t="str">
        <f>_xlfn.XLOOKUP(C1956,Employee_Master!A:A,Employee_Master!B:B)</f>
        <v>Anjali Jain</v>
      </c>
    </row>
    <row r="1957" spans="1:12" x14ac:dyDescent="0.3">
      <c r="A1957" t="s">
        <v>2233</v>
      </c>
      <c r="B1957" s="1">
        <v>45734</v>
      </c>
      <c r="C1957" t="s">
        <v>18</v>
      </c>
      <c r="D1957" t="s">
        <v>256</v>
      </c>
      <c r="E1957" t="s">
        <v>275</v>
      </c>
      <c r="F1957">
        <v>11</v>
      </c>
      <c r="G1957" t="str">
        <f>_xlfn.XLOOKUP(C1957,Employee_Master!A:A,Employee_Master!B:B)</f>
        <v>Pooja Verma</v>
      </c>
      <c r="H1957" t="str">
        <f>_xlfn.XLOOKUP(D1957,Product_Master!A:A,Product_Master!B:B)</f>
        <v>Monitor 44</v>
      </c>
      <c r="I1957">
        <f>_xlfn.XLOOKUP(D1957,Product_Master!A:A,Product_Master!D:D)</f>
        <v>15000</v>
      </c>
      <c r="J1957">
        <f t="shared" si="30"/>
        <v>165000</v>
      </c>
      <c r="K1957" t="str">
        <f>_xlfn.XLOOKUP(D1957,Product_Master!A:A,Product_Master!C:C)</f>
        <v>Electronics</v>
      </c>
      <c r="L1957" t="str">
        <f>_xlfn.XLOOKUP(C1957,Employee_Master!A:A,Employee_Master!B:B)</f>
        <v>Pooja Verma</v>
      </c>
    </row>
    <row r="1958" spans="1:12" x14ac:dyDescent="0.3">
      <c r="A1958" t="s">
        <v>2234</v>
      </c>
      <c r="B1958" s="1">
        <v>45844</v>
      </c>
      <c r="C1958" t="s">
        <v>83</v>
      </c>
      <c r="D1958" t="s">
        <v>188</v>
      </c>
      <c r="E1958" t="s">
        <v>281</v>
      </c>
      <c r="F1958">
        <v>18</v>
      </c>
      <c r="G1958" t="str">
        <f>_xlfn.XLOOKUP(C1958,Employee_Master!A:A,Employee_Master!B:B)</f>
        <v>Rahul Verma</v>
      </c>
      <c r="H1958" t="str">
        <f>_xlfn.XLOOKUP(D1958,Product_Master!A:A,Product_Master!B:B)</f>
        <v>Marker 10</v>
      </c>
      <c r="I1958">
        <f>_xlfn.XLOOKUP(D1958,Product_Master!A:A,Product_Master!D:D)</f>
        <v>50</v>
      </c>
      <c r="J1958">
        <f t="shared" si="30"/>
        <v>900</v>
      </c>
      <c r="K1958" t="str">
        <f>_xlfn.XLOOKUP(D1958,Product_Master!A:A,Product_Master!C:C)</f>
        <v>Office Supplies</v>
      </c>
      <c r="L1958" t="str">
        <f>_xlfn.XLOOKUP(C1958,Employee_Master!A:A,Employee_Master!B:B)</f>
        <v>Rahul Verma</v>
      </c>
    </row>
    <row r="1959" spans="1:12" x14ac:dyDescent="0.3">
      <c r="A1959" t="s">
        <v>2235</v>
      </c>
      <c r="B1959" s="1">
        <v>45916</v>
      </c>
      <c r="C1959" t="s">
        <v>124</v>
      </c>
      <c r="D1959" t="s">
        <v>232</v>
      </c>
      <c r="E1959" t="s">
        <v>281</v>
      </c>
      <c r="F1959">
        <v>3</v>
      </c>
      <c r="G1959" t="str">
        <f>_xlfn.XLOOKUP(C1959,Employee_Master!A:A,Employee_Master!B:B)</f>
        <v>Karan Singh</v>
      </c>
      <c r="H1959" t="str">
        <f>_xlfn.XLOOKUP(D1959,Product_Master!A:A,Product_Master!B:B)</f>
        <v>Mouse 32</v>
      </c>
      <c r="I1959">
        <f>_xlfn.XLOOKUP(D1959,Product_Master!A:A,Product_Master!D:D)</f>
        <v>500</v>
      </c>
      <c r="J1959">
        <f t="shared" si="30"/>
        <v>1500</v>
      </c>
      <c r="K1959" t="str">
        <f>_xlfn.XLOOKUP(D1959,Product_Master!A:A,Product_Master!C:C)</f>
        <v>Electronics</v>
      </c>
      <c r="L1959" t="str">
        <f>_xlfn.XLOOKUP(C1959,Employee_Master!A:A,Employee_Master!B:B)</f>
        <v>Karan Singh</v>
      </c>
    </row>
    <row r="1960" spans="1:12" x14ac:dyDescent="0.3">
      <c r="A1960" t="s">
        <v>2236</v>
      </c>
      <c r="B1960" s="1">
        <v>46014</v>
      </c>
      <c r="C1960" t="s">
        <v>105</v>
      </c>
      <c r="D1960" t="s">
        <v>220</v>
      </c>
      <c r="E1960" t="s">
        <v>275</v>
      </c>
      <c r="F1960">
        <v>17</v>
      </c>
      <c r="G1960" t="str">
        <f>_xlfn.XLOOKUP(C1960,Employee_Master!A:A,Employee_Master!B:B)</f>
        <v>Vikas Singh</v>
      </c>
      <c r="H1960" t="str">
        <f>_xlfn.XLOOKUP(D1960,Product_Master!A:A,Product_Master!B:B)</f>
        <v>Desk 26</v>
      </c>
      <c r="I1960">
        <f>_xlfn.XLOOKUP(D1960,Product_Master!A:A,Product_Master!D:D)</f>
        <v>12000</v>
      </c>
      <c r="J1960">
        <f t="shared" si="30"/>
        <v>204000</v>
      </c>
      <c r="K1960" t="str">
        <f>_xlfn.XLOOKUP(D1960,Product_Master!A:A,Product_Master!C:C)</f>
        <v>Furniture</v>
      </c>
      <c r="L1960" t="str">
        <f>_xlfn.XLOOKUP(C1960,Employee_Master!A:A,Employee_Master!B:B)</f>
        <v>Vikas Singh</v>
      </c>
    </row>
    <row r="1961" spans="1:12" x14ac:dyDescent="0.3">
      <c r="A1961" t="s">
        <v>2237</v>
      </c>
      <c r="B1961" s="1">
        <v>46012</v>
      </c>
      <c r="C1961" t="s">
        <v>156</v>
      </c>
      <c r="D1961" t="s">
        <v>246</v>
      </c>
      <c r="E1961" t="s">
        <v>281</v>
      </c>
      <c r="F1961">
        <v>2</v>
      </c>
      <c r="G1961" t="str">
        <f>_xlfn.XLOOKUP(C1961,Employee_Master!A:A,Employee_Master!B:B)</f>
        <v>Sneha Yadav</v>
      </c>
      <c r="H1961" t="str">
        <f>_xlfn.XLOOKUP(D1961,Product_Master!A:A,Product_Master!B:B)</f>
        <v>Printer Paper 39</v>
      </c>
      <c r="I1961">
        <f>_xlfn.XLOOKUP(D1961,Product_Master!A:A,Product_Master!D:D)</f>
        <v>300</v>
      </c>
      <c r="J1961">
        <f t="shared" si="30"/>
        <v>600</v>
      </c>
      <c r="K1961" t="str">
        <f>_xlfn.XLOOKUP(D1961,Product_Master!A:A,Product_Master!C:C)</f>
        <v>Office Supplies</v>
      </c>
      <c r="L1961" t="str">
        <f>_xlfn.XLOOKUP(C1961,Employee_Master!A:A,Employee_Master!B:B)</f>
        <v>Sneha Yadav</v>
      </c>
    </row>
    <row r="1962" spans="1:12" x14ac:dyDescent="0.3">
      <c r="A1962" t="s">
        <v>2238</v>
      </c>
      <c r="B1962" s="1">
        <v>45975</v>
      </c>
      <c r="C1962" t="s">
        <v>59</v>
      </c>
      <c r="D1962" t="s">
        <v>216</v>
      </c>
      <c r="E1962" t="s">
        <v>277</v>
      </c>
      <c r="F1962">
        <v>4</v>
      </c>
      <c r="G1962" t="str">
        <f>_xlfn.XLOOKUP(C1962,Employee_Master!A:A,Employee_Master!B:B)</f>
        <v>Pooja Jain</v>
      </c>
      <c r="H1962" t="str">
        <f>_xlfn.XLOOKUP(D1962,Product_Master!A:A,Product_Master!B:B)</f>
        <v>Monitor 24</v>
      </c>
      <c r="I1962">
        <f>_xlfn.XLOOKUP(D1962,Product_Master!A:A,Product_Master!D:D)</f>
        <v>15000</v>
      </c>
      <c r="J1962">
        <f t="shared" si="30"/>
        <v>60000</v>
      </c>
      <c r="K1962" t="str">
        <f>_xlfn.XLOOKUP(D1962,Product_Master!A:A,Product_Master!C:C)</f>
        <v>Electronics</v>
      </c>
      <c r="L1962" t="str">
        <f>_xlfn.XLOOKUP(C1962,Employee_Master!A:A,Employee_Master!B:B)</f>
        <v>Pooja Jain</v>
      </c>
    </row>
    <row r="1963" spans="1:12" x14ac:dyDescent="0.3">
      <c r="A1963" t="s">
        <v>2239</v>
      </c>
      <c r="B1963" s="1">
        <v>45728</v>
      </c>
      <c r="C1963" t="s">
        <v>45</v>
      </c>
      <c r="D1963" t="s">
        <v>208</v>
      </c>
      <c r="E1963" t="s">
        <v>277</v>
      </c>
      <c r="F1963">
        <v>6</v>
      </c>
      <c r="G1963" t="str">
        <f>_xlfn.XLOOKUP(C1963,Employee_Master!A:A,Employee_Master!B:B)</f>
        <v>Karan Verma</v>
      </c>
      <c r="H1963" t="str">
        <f>_xlfn.XLOOKUP(D1963,Product_Master!A:A,Product_Master!B:B)</f>
        <v>Marker 20</v>
      </c>
      <c r="I1963">
        <f>_xlfn.XLOOKUP(D1963,Product_Master!A:A,Product_Master!D:D)</f>
        <v>50</v>
      </c>
      <c r="J1963">
        <f t="shared" si="30"/>
        <v>300</v>
      </c>
      <c r="K1963" t="str">
        <f>_xlfn.XLOOKUP(D1963,Product_Master!A:A,Product_Master!C:C)</f>
        <v>Office Supplies</v>
      </c>
      <c r="L1963" t="str">
        <f>_xlfn.XLOOKUP(C1963,Employee_Master!A:A,Employee_Master!B:B)</f>
        <v>Karan Verma</v>
      </c>
    </row>
    <row r="1964" spans="1:12" x14ac:dyDescent="0.3">
      <c r="A1964" t="s">
        <v>2240</v>
      </c>
      <c r="B1964" s="1">
        <v>45790</v>
      </c>
      <c r="C1964" t="s">
        <v>102</v>
      </c>
      <c r="D1964" t="s">
        <v>214</v>
      </c>
      <c r="E1964" t="s">
        <v>275</v>
      </c>
      <c r="F1964">
        <v>12</v>
      </c>
      <c r="G1964" t="str">
        <f>_xlfn.XLOOKUP(C1964,Employee_Master!A:A,Employee_Master!B:B)</f>
        <v>Rohit Patel</v>
      </c>
      <c r="H1964" t="str">
        <f>_xlfn.XLOOKUP(D1964,Product_Master!A:A,Product_Master!B:B)</f>
        <v>Keyboard 23</v>
      </c>
      <c r="I1964">
        <f>_xlfn.XLOOKUP(D1964,Product_Master!A:A,Product_Master!D:D)</f>
        <v>1200</v>
      </c>
      <c r="J1964">
        <f t="shared" si="30"/>
        <v>14400</v>
      </c>
      <c r="K1964" t="str">
        <f>_xlfn.XLOOKUP(D1964,Product_Master!A:A,Product_Master!C:C)</f>
        <v>Electronics</v>
      </c>
      <c r="L1964" t="str">
        <f>_xlfn.XLOOKUP(C1964,Employee_Master!A:A,Employee_Master!B:B)</f>
        <v>Rohit Patel</v>
      </c>
    </row>
    <row r="1965" spans="1:12" x14ac:dyDescent="0.3">
      <c r="A1965" t="s">
        <v>2241</v>
      </c>
      <c r="B1965" s="1">
        <v>45894</v>
      </c>
      <c r="C1965" t="s">
        <v>118</v>
      </c>
      <c r="D1965" t="s">
        <v>210</v>
      </c>
      <c r="E1965" t="s">
        <v>281</v>
      </c>
      <c r="F1965">
        <v>7</v>
      </c>
      <c r="G1965" t="str">
        <f>_xlfn.XLOOKUP(C1965,Employee_Master!A:A,Employee_Master!B:B)</f>
        <v>Pooja Patel</v>
      </c>
      <c r="H1965" t="str">
        <f>_xlfn.XLOOKUP(D1965,Product_Master!A:A,Product_Master!B:B)</f>
        <v>Laptop 21</v>
      </c>
      <c r="I1965">
        <f>_xlfn.XLOOKUP(D1965,Product_Master!A:A,Product_Master!D:D)</f>
        <v>60000</v>
      </c>
      <c r="J1965">
        <f t="shared" si="30"/>
        <v>420000</v>
      </c>
      <c r="K1965" t="str">
        <f>_xlfn.XLOOKUP(D1965,Product_Master!A:A,Product_Master!C:C)</f>
        <v>Electronics</v>
      </c>
      <c r="L1965" t="str">
        <f>_xlfn.XLOOKUP(C1965,Employee_Master!A:A,Employee_Master!B:B)</f>
        <v>Pooja Patel</v>
      </c>
    </row>
    <row r="1966" spans="1:12" x14ac:dyDescent="0.3">
      <c r="A1966" t="s">
        <v>2242</v>
      </c>
      <c r="B1966" s="1">
        <v>45772</v>
      </c>
      <c r="C1966" t="s">
        <v>159</v>
      </c>
      <c r="D1966" t="s">
        <v>179</v>
      </c>
      <c r="E1966" t="s">
        <v>290</v>
      </c>
      <c r="F1966">
        <v>3</v>
      </c>
      <c r="G1966" t="str">
        <f>_xlfn.XLOOKUP(C1966,Employee_Master!A:A,Employee_Master!B:B)</f>
        <v>Karan Sharma</v>
      </c>
      <c r="H1966" t="str">
        <f>_xlfn.XLOOKUP(D1966,Product_Master!A:A,Product_Master!B:B)</f>
        <v>Desk 6</v>
      </c>
      <c r="I1966">
        <f>_xlfn.XLOOKUP(D1966,Product_Master!A:A,Product_Master!D:D)</f>
        <v>12000</v>
      </c>
      <c r="J1966">
        <f t="shared" si="30"/>
        <v>36000</v>
      </c>
      <c r="K1966" t="str">
        <f>_xlfn.XLOOKUP(D1966,Product_Master!A:A,Product_Master!C:C)</f>
        <v>Furniture</v>
      </c>
      <c r="L1966" t="str">
        <f>_xlfn.XLOOKUP(C1966,Employee_Master!A:A,Employee_Master!B:B)</f>
        <v>Karan Sharma</v>
      </c>
    </row>
    <row r="1967" spans="1:12" x14ac:dyDescent="0.3">
      <c r="A1967" t="s">
        <v>2243</v>
      </c>
      <c r="B1967" s="1">
        <v>45947</v>
      </c>
      <c r="C1967" t="s">
        <v>130</v>
      </c>
      <c r="D1967" t="s">
        <v>264</v>
      </c>
      <c r="E1967" t="s">
        <v>281</v>
      </c>
      <c r="F1967">
        <v>20</v>
      </c>
      <c r="G1967" t="str">
        <f>_xlfn.XLOOKUP(C1967,Employee_Master!A:A,Employee_Master!B:B)</f>
        <v>Sneha Gupta</v>
      </c>
      <c r="H1967" t="str">
        <f>_xlfn.XLOOKUP(D1967,Product_Master!A:A,Product_Master!B:B)</f>
        <v>Notebook 48</v>
      </c>
      <c r="I1967">
        <f>_xlfn.XLOOKUP(D1967,Product_Master!A:A,Product_Master!D:D)</f>
        <v>100</v>
      </c>
      <c r="J1967">
        <f t="shared" si="30"/>
        <v>2000</v>
      </c>
      <c r="K1967" t="str">
        <f>_xlfn.XLOOKUP(D1967,Product_Master!A:A,Product_Master!C:C)</f>
        <v>Office Supplies</v>
      </c>
      <c r="L1967" t="str">
        <f>_xlfn.XLOOKUP(C1967,Employee_Master!A:A,Employee_Master!B:B)</f>
        <v>Sneha Gupta</v>
      </c>
    </row>
    <row r="1968" spans="1:12" x14ac:dyDescent="0.3">
      <c r="A1968" t="s">
        <v>2244</v>
      </c>
      <c r="B1968" s="1">
        <v>45747</v>
      </c>
      <c r="C1968" t="s">
        <v>68</v>
      </c>
      <c r="D1968" t="s">
        <v>258</v>
      </c>
      <c r="E1968" t="s">
        <v>290</v>
      </c>
      <c r="F1968">
        <v>1</v>
      </c>
      <c r="G1968" t="str">
        <f>_xlfn.XLOOKUP(C1968,Employee_Master!A:A,Employee_Master!B:B)</f>
        <v>Priya Kumar</v>
      </c>
      <c r="H1968" t="str">
        <f>_xlfn.XLOOKUP(D1968,Product_Master!A:A,Product_Master!B:B)</f>
        <v>Office Chair 45</v>
      </c>
      <c r="I1968">
        <f>_xlfn.XLOOKUP(D1968,Product_Master!A:A,Product_Master!D:D)</f>
        <v>7000</v>
      </c>
      <c r="J1968">
        <f t="shared" si="30"/>
        <v>7000</v>
      </c>
      <c r="K1968" t="str">
        <f>_xlfn.XLOOKUP(D1968,Product_Master!A:A,Product_Master!C:C)</f>
        <v>Furniture</v>
      </c>
      <c r="L1968" t="str">
        <f>_xlfn.XLOOKUP(C1968,Employee_Master!A:A,Employee_Master!B:B)</f>
        <v>Priya Kumar</v>
      </c>
    </row>
    <row r="1969" spans="1:12" x14ac:dyDescent="0.3">
      <c r="A1969" t="s">
        <v>2245</v>
      </c>
      <c r="B1969" s="1">
        <v>45905</v>
      </c>
      <c r="C1969" t="s">
        <v>146</v>
      </c>
      <c r="D1969" t="s">
        <v>181</v>
      </c>
      <c r="E1969" t="s">
        <v>277</v>
      </c>
      <c r="F1969">
        <v>9</v>
      </c>
      <c r="G1969" t="str">
        <f>_xlfn.XLOOKUP(C1969,Employee_Master!A:A,Employee_Master!B:B)</f>
        <v>Rohit Sharma</v>
      </c>
      <c r="H1969" t="str">
        <f>_xlfn.XLOOKUP(D1969,Product_Master!A:A,Product_Master!B:B)</f>
        <v>Cabinet 7</v>
      </c>
      <c r="I1969">
        <f>_xlfn.XLOOKUP(D1969,Product_Master!A:A,Product_Master!D:D)</f>
        <v>10000</v>
      </c>
      <c r="J1969">
        <f t="shared" si="30"/>
        <v>90000</v>
      </c>
      <c r="K1969" t="str">
        <f>_xlfn.XLOOKUP(D1969,Product_Master!A:A,Product_Master!C:C)</f>
        <v>Furniture</v>
      </c>
      <c r="L1969" t="str">
        <f>_xlfn.XLOOKUP(C1969,Employee_Master!A:A,Employee_Master!B:B)</f>
        <v>Rohit Sharma</v>
      </c>
    </row>
    <row r="1970" spans="1:12" x14ac:dyDescent="0.3">
      <c r="A1970" t="s">
        <v>2246</v>
      </c>
      <c r="B1970" s="1">
        <v>46012</v>
      </c>
      <c r="C1970" t="s">
        <v>101</v>
      </c>
      <c r="D1970" t="s">
        <v>210</v>
      </c>
      <c r="E1970" t="s">
        <v>290</v>
      </c>
      <c r="F1970">
        <v>17</v>
      </c>
      <c r="G1970" t="str">
        <f>_xlfn.XLOOKUP(C1970,Employee_Master!A:A,Employee_Master!B:B)</f>
        <v>Pooja Verma</v>
      </c>
      <c r="H1970" t="str">
        <f>_xlfn.XLOOKUP(D1970,Product_Master!A:A,Product_Master!B:B)</f>
        <v>Laptop 21</v>
      </c>
      <c r="I1970">
        <f>_xlfn.XLOOKUP(D1970,Product_Master!A:A,Product_Master!D:D)</f>
        <v>60000</v>
      </c>
      <c r="J1970">
        <f t="shared" si="30"/>
        <v>1020000</v>
      </c>
      <c r="K1970" t="str">
        <f>_xlfn.XLOOKUP(D1970,Product_Master!A:A,Product_Master!C:C)</f>
        <v>Electronics</v>
      </c>
      <c r="L1970" t="str">
        <f>_xlfn.XLOOKUP(C1970,Employee_Master!A:A,Employee_Master!B:B)</f>
        <v>Pooja Verma</v>
      </c>
    </row>
    <row r="1971" spans="1:12" x14ac:dyDescent="0.3">
      <c r="A1971" t="s">
        <v>2247</v>
      </c>
      <c r="B1971" s="1">
        <v>45978</v>
      </c>
      <c r="C1971" t="s">
        <v>134</v>
      </c>
      <c r="D1971" t="s">
        <v>230</v>
      </c>
      <c r="E1971" t="s">
        <v>275</v>
      </c>
      <c r="F1971">
        <v>3</v>
      </c>
      <c r="G1971" t="str">
        <f>_xlfn.XLOOKUP(C1971,Employee_Master!A:A,Employee_Master!B:B)</f>
        <v>Rahul Gupta</v>
      </c>
      <c r="H1971" t="str">
        <f>_xlfn.XLOOKUP(D1971,Product_Master!A:A,Product_Master!B:B)</f>
        <v>Laptop 31</v>
      </c>
      <c r="I1971">
        <f>_xlfn.XLOOKUP(D1971,Product_Master!A:A,Product_Master!D:D)</f>
        <v>60000</v>
      </c>
      <c r="J1971">
        <f t="shared" si="30"/>
        <v>180000</v>
      </c>
      <c r="K1971" t="str">
        <f>_xlfn.XLOOKUP(D1971,Product_Master!A:A,Product_Master!C:C)</f>
        <v>Electronics</v>
      </c>
      <c r="L1971" t="str">
        <f>_xlfn.XLOOKUP(C1971,Employee_Master!A:A,Employee_Master!B:B)</f>
        <v>Rahul Gupta</v>
      </c>
    </row>
    <row r="1972" spans="1:12" x14ac:dyDescent="0.3">
      <c r="A1972" t="s">
        <v>2248</v>
      </c>
      <c r="B1972" s="1">
        <v>45769</v>
      </c>
      <c r="C1972" t="s">
        <v>124</v>
      </c>
      <c r="D1972" t="s">
        <v>181</v>
      </c>
      <c r="E1972" t="s">
        <v>277</v>
      </c>
      <c r="F1972">
        <v>11</v>
      </c>
      <c r="G1972" t="str">
        <f>_xlfn.XLOOKUP(C1972,Employee_Master!A:A,Employee_Master!B:B)</f>
        <v>Karan Singh</v>
      </c>
      <c r="H1972" t="str">
        <f>_xlfn.XLOOKUP(D1972,Product_Master!A:A,Product_Master!B:B)</f>
        <v>Cabinet 7</v>
      </c>
      <c r="I1972">
        <f>_xlfn.XLOOKUP(D1972,Product_Master!A:A,Product_Master!D:D)</f>
        <v>10000</v>
      </c>
      <c r="J1972">
        <f t="shared" si="30"/>
        <v>110000</v>
      </c>
      <c r="K1972" t="str">
        <f>_xlfn.XLOOKUP(D1972,Product_Master!A:A,Product_Master!C:C)</f>
        <v>Furniture</v>
      </c>
      <c r="L1972" t="str">
        <f>_xlfn.XLOOKUP(C1972,Employee_Master!A:A,Employee_Master!B:B)</f>
        <v>Karan Singh</v>
      </c>
    </row>
    <row r="1973" spans="1:12" x14ac:dyDescent="0.3">
      <c r="A1973" t="s">
        <v>2249</v>
      </c>
      <c r="B1973" s="1">
        <v>45696</v>
      </c>
      <c r="C1973" t="s">
        <v>43</v>
      </c>
      <c r="D1973" t="s">
        <v>188</v>
      </c>
      <c r="E1973" t="s">
        <v>281</v>
      </c>
      <c r="F1973">
        <v>6</v>
      </c>
      <c r="G1973" t="str">
        <f>_xlfn.XLOOKUP(C1973,Employee_Master!A:A,Employee_Master!B:B)</f>
        <v>Anjali Kumar</v>
      </c>
      <c r="H1973" t="str">
        <f>_xlfn.XLOOKUP(D1973,Product_Master!A:A,Product_Master!B:B)</f>
        <v>Marker 10</v>
      </c>
      <c r="I1973">
        <f>_xlfn.XLOOKUP(D1973,Product_Master!A:A,Product_Master!D:D)</f>
        <v>50</v>
      </c>
      <c r="J1973">
        <f t="shared" si="30"/>
        <v>300</v>
      </c>
      <c r="K1973" t="str">
        <f>_xlfn.XLOOKUP(D1973,Product_Master!A:A,Product_Master!C:C)</f>
        <v>Office Supplies</v>
      </c>
      <c r="L1973" t="str">
        <f>_xlfn.XLOOKUP(C1973,Employee_Master!A:A,Employee_Master!B:B)</f>
        <v>Anjali Kumar</v>
      </c>
    </row>
    <row r="1974" spans="1:12" x14ac:dyDescent="0.3">
      <c r="A1974" t="s">
        <v>2250</v>
      </c>
      <c r="B1974" s="1">
        <v>45683</v>
      </c>
      <c r="C1974" t="s">
        <v>20</v>
      </c>
      <c r="D1974" t="s">
        <v>222</v>
      </c>
      <c r="E1974" t="s">
        <v>290</v>
      </c>
      <c r="F1974">
        <v>6</v>
      </c>
      <c r="G1974" t="str">
        <f>_xlfn.XLOOKUP(C1974,Employee_Master!A:A,Employee_Master!B:B)</f>
        <v>Sneha Mehta</v>
      </c>
      <c r="H1974" t="str">
        <f>_xlfn.XLOOKUP(D1974,Product_Master!A:A,Product_Master!B:B)</f>
        <v>Cabinet 27</v>
      </c>
      <c r="I1974">
        <f>_xlfn.XLOOKUP(D1974,Product_Master!A:A,Product_Master!D:D)</f>
        <v>10000</v>
      </c>
      <c r="J1974">
        <f t="shared" si="30"/>
        <v>60000</v>
      </c>
      <c r="K1974" t="str">
        <f>_xlfn.XLOOKUP(D1974,Product_Master!A:A,Product_Master!C:C)</f>
        <v>Furniture</v>
      </c>
      <c r="L1974" t="str">
        <f>_xlfn.XLOOKUP(C1974,Employee_Master!A:A,Employee_Master!B:B)</f>
        <v>Sneha Mehta</v>
      </c>
    </row>
    <row r="1975" spans="1:12" x14ac:dyDescent="0.3">
      <c r="A1975" t="s">
        <v>2251</v>
      </c>
      <c r="B1975" s="1">
        <v>45730</v>
      </c>
      <c r="C1975" t="s">
        <v>160</v>
      </c>
      <c r="D1975" t="s">
        <v>206</v>
      </c>
      <c r="E1975" t="s">
        <v>290</v>
      </c>
      <c r="F1975">
        <v>9</v>
      </c>
      <c r="G1975" t="str">
        <f>_xlfn.XLOOKUP(C1975,Employee_Master!A:A,Employee_Master!B:B)</f>
        <v>Anjali Jain</v>
      </c>
      <c r="H1975" t="str">
        <f>_xlfn.XLOOKUP(D1975,Product_Master!A:A,Product_Master!B:B)</f>
        <v>Printer Paper 19</v>
      </c>
      <c r="I1975">
        <f>_xlfn.XLOOKUP(D1975,Product_Master!A:A,Product_Master!D:D)</f>
        <v>300</v>
      </c>
      <c r="J1975">
        <f t="shared" si="30"/>
        <v>2700</v>
      </c>
      <c r="K1975" t="str">
        <f>_xlfn.XLOOKUP(D1975,Product_Master!A:A,Product_Master!C:C)</f>
        <v>Office Supplies</v>
      </c>
      <c r="L1975" t="str">
        <f>_xlfn.XLOOKUP(C1975,Employee_Master!A:A,Employee_Master!B:B)</f>
        <v>Anjali Jain</v>
      </c>
    </row>
    <row r="1976" spans="1:12" x14ac:dyDescent="0.3">
      <c r="A1976" t="s">
        <v>2252</v>
      </c>
      <c r="B1976" s="1">
        <v>45687</v>
      </c>
      <c r="C1976" t="s">
        <v>79</v>
      </c>
      <c r="D1976" t="s">
        <v>210</v>
      </c>
      <c r="E1976" t="s">
        <v>281</v>
      </c>
      <c r="F1976">
        <v>1</v>
      </c>
      <c r="G1976" t="str">
        <f>_xlfn.XLOOKUP(C1976,Employee_Master!A:A,Employee_Master!B:B)</f>
        <v>Anjali Singh</v>
      </c>
      <c r="H1976" t="str">
        <f>_xlfn.XLOOKUP(D1976,Product_Master!A:A,Product_Master!B:B)</f>
        <v>Laptop 21</v>
      </c>
      <c r="I1976">
        <f>_xlfn.XLOOKUP(D1976,Product_Master!A:A,Product_Master!D:D)</f>
        <v>60000</v>
      </c>
      <c r="J1976">
        <f t="shared" si="30"/>
        <v>60000</v>
      </c>
      <c r="K1976" t="str">
        <f>_xlfn.XLOOKUP(D1976,Product_Master!A:A,Product_Master!C:C)</f>
        <v>Electronics</v>
      </c>
      <c r="L1976" t="str">
        <f>_xlfn.XLOOKUP(C1976,Employee_Master!A:A,Employee_Master!B:B)</f>
        <v>Anjali Singh</v>
      </c>
    </row>
    <row r="1977" spans="1:12" x14ac:dyDescent="0.3">
      <c r="A1977" t="s">
        <v>2253</v>
      </c>
      <c r="B1977" s="1">
        <v>45993</v>
      </c>
      <c r="C1977" t="s">
        <v>93</v>
      </c>
      <c r="D1977" t="s">
        <v>264</v>
      </c>
      <c r="E1977" t="s">
        <v>275</v>
      </c>
      <c r="F1977">
        <v>13</v>
      </c>
      <c r="G1977" t="str">
        <f>_xlfn.XLOOKUP(C1977,Employee_Master!A:A,Employee_Master!B:B)</f>
        <v>Rahul Patel</v>
      </c>
      <c r="H1977" t="str">
        <f>_xlfn.XLOOKUP(D1977,Product_Master!A:A,Product_Master!B:B)</f>
        <v>Notebook 48</v>
      </c>
      <c r="I1977">
        <f>_xlfn.XLOOKUP(D1977,Product_Master!A:A,Product_Master!D:D)</f>
        <v>100</v>
      </c>
      <c r="J1977">
        <f t="shared" si="30"/>
        <v>1300</v>
      </c>
      <c r="K1977" t="str">
        <f>_xlfn.XLOOKUP(D1977,Product_Master!A:A,Product_Master!C:C)</f>
        <v>Office Supplies</v>
      </c>
      <c r="L1977" t="str">
        <f>_xlfn.XLOOKUP(C1977,Employee_Master!A:A,Employee_Master!B:B)</f>
        <v>Rahul Patel</v>
      </c>
    </row>
    <row r="1978" spans="1:12" x14ac:dyDescent="0.3">
      <c r="A1978" t="s">
        <v>2254</v>
      </c>
      <c r="B1978" s="1">
        <v>45807</v>
      </c>
      <c r="C1978" t="s">
        <v>83</v>
      </c>
      <c r="D1978" t="s">
        <v>214</v>
      </c>
      <c r="E1978" t="s">
        <v>281</v>
      </c>
      <c r="F1978">
        <v>16</v>
      </c>
      <c r="G1978" t="str">
        <f>_xlfn.XLOOKUP(C1978,Employee_Master!A:A,Employee_Master!B:B)</f>
        <v>Rahul Verma</v>
      </c>
      <c r="H1978" t="str">
        <f>_xlfn.XLOOKUP(D1978,Product_Master!A:A,Product_Master!B:B)</f>
        <v>Keyboard 23</v>
      </c>
      <c r="I1978">
        <f>_xlfn.XLOOKUP(D1978,Product_Master!A:A,Product_Master!D:D)</f>
        <v>1200</v>
      </c>
      <c r="J1978">
        <f t="shared" si="30"/>
        <v>19200</v>
      </c>
      <c r="K1978" t="str">
        <f>_xlfn.XLOOKUP(D1978,Product_Master!A:A,Product_Master!C:C)</f>
        <v>Electronics</v>
      </c>
      <c r="L1978" t="str">
        <f>_xlfn.XLOOKUP(C1978,Employee_Master!A:A,Employee_Master!B:B)</f>
        <v>Rahul Verma</v>
      </c>
    </row>
    <row r="1979" spans="1:12" x14ac:dyDescent="0.3">
      <c r="A1979" t="s">
        <v>2255</v>
      </c>
      <c r="B1979" s="1">
        <v>45701</v>
      </c>
      <c r="C1979" t="s">
        <v>60</v>
      </c>
      <c r="D1979" t="s">
        <v>244</v>
      </c>
      <c r="E1979" t="s">
        <v>275</v>
      </c>
      <c r="F1979">
        <v>1</v>
      </c>
      <c r="G1979" t="str">
        <f>_xlfn.XLOOKUP(C1979,Employee_Master!A:A,Employee_Master!B:B)</f>
        <v>Sneha Agarwal</v>
      </c>
      <c r="H1979" t="str">
        <f>_xlfn.XLOOKUP(D1979,Product_Master!A:A,Product_Master!B:B)</f>
        <v>Notebook 38</v>
      </c>
      <c r="I1979">
        <f>_xlfn.XLOOKUP(D1979,Product_Master!A:A,Product_Master!D:D)</f>
        <v>100</v>
      </c>
      <c r="J1979">
        <f t="shared" si="30"/>
        <v>100</v>
      </c>
      <c r="K1979" t="str">
        <f>_xlfn.XLOOKUP(D1979,Product_Master!A:A,Product_Master!C:C)</f>
        <v>Office Supplies</v>
      </c>
      <c r="L1979" t="str">
        <f>_xlfn.XLOOKUP(C1979,Employee_Master!A:A,Employee_Master!B:B)</f>
        <v>Sneha Agarwal</v>
      </c>
    </row>
    <row r="1980" spans="1:12" x14ac:dyDescent="0.3">
      <c r="A1980" t="s">
        <v>2256</v>
      </c>
      <c r="B1980" s="1">
        <v>45689</v>
      </c>
      <c r="C1980" t="s">
        <v>35</v>
      </c>
      <c r="D1980" t="s">
        <v>181</v>
      </c>
      <c r="E1980" t="s">
        <v>275</v>
      </c>
      <c r="F1980">
        <v>6</v>
      </c>
      <c r="G1980" t="str">
        <f>_xlfn.XLOOKUP(C1980,Employee_Master!A:A,Employee_Master!B:B)</f>
        <v>Rahul Yadav</v>
      </c>
      <c r="H1980" t="str">
        <f>_xlfn.XLOOKUP(D1980,Product_Master!A:A,Product_Master!B:B)</f>
        <v>Cabinet 7</v>
      </c>
      <c r="I1980">
        <f>_xlfn.XLOOKUP(D1980,Product_Master!A:A,Product_Master!D:D)</f>
        <v>10000</v>
      </c>
      <c r="J1980">
        <f t="shared" si="30"/>
        <v>60000</v>
      </c>
      <c r="K1980" t="str">
        <f>_xlfn.XLOOKUP(D1980,Product_Master!A:A,Product_Master!C:C)</f>
        <v>Furniture</v>
      </c>
      <c r="L1980" t="str">
        <f>_xlfn.XLOOKUP(C1980,Employee_Master!A:A,Employee_Master!B:B)</f>
        <v>Rahul Yadav</v>
      </c>
    </row>
    <row r="1981" spans="1:12" x14ac:dyDescent="0.3">
      <c r="A1981" t="s">
        <v>2257</v>
      </c>
      <c r="B1981" s="1">
        <v>45812</v>
      </c>
      <c r="C1981" t="s">
        <v>87</v>
      </c>
      <c r="D1981" t="s">
        <v>183</v>
      </c>
      <c r="E1981" t="s">
        <v>290</v>
      </c>
      <c r="F1981">
        <v>13</v>
      </c>
      <c r="G1981" t="str">
        <f>_xlfn.XLOOKUP(C1981,Employee_Master!A:A,Employee_Master!B:B)</f>
        <v>Rahul Sharma</v>
      </c>
      <c r="H1981" t="str">
        <f>_xlfn.XLOOKUP(D1981,Product_Master!A:A,Product_Master!B:B)</f>
        <v>Notebook 8</v>
      </c>
      <c r="I1981">
        <f>_xlfn.XLOOKUP(D1981,Product_Master!A:A,Product_Master!D:D)</f>
        <v>100</v>
      </c>
      <c r="J1981">
        <f t="shared" si="30"/>
        <v>1300</v>
      </c>
      <c r="K1981" t="str">
        <f>_xlfn.XLOOKUP(D1981,Product_Master!A:A,Product_Master!C:C)</f>
        <v>Office Supplies</v>
      </c>
      <c r="L1981" t="str">
        <f>_xlfn.XLOOKUP(C1981,Employee_Master!A:A,Employee_Master!B:B)</f>
        <v>Rahul Sharma</v>
      </c>
    </row>
    <row r="1982" spans="1:12" x14ac:dyDescent="0.3">
      <c r="A1982" t="s">
        <v>2258</v>
      </c>
      <c r="B1982" s="1">
        <v>45961</v>
      </c>
      <c r="C1982" t="s">
        <v>146</v>
      </c>
      <c r="D1982" t="s">
        <v>234</v>
      </c>
      <c r="E1982" t="s">
        <v>281</v>
      </c>
      <c r="F1982">
        <v>8</v>
      </c>
      <c r="G1982" t="str">
        <f>_xlfn.XLOOKUP(C1982,Employee_Master!A:A,Employee_Master!B:B)</f>
        <v>Rohit Sharma</v>
      </c>
      <c r="H1982" t="str">
        <f>_xlfn.XLOOKUP(D1982,Product_Master!A:A,Product_Master!B:B)</f>
        <v>Keyboard 33</v>
      </c>
      <c r="I1982">
        <f>_xlfn.XLOOKUP(D1982,Product_Master!A:A,Product_Master!D:D)</f>
        <v>1200</v>
      </c>
      <c r="J1982">
        <f t="shared" si="30"/>
        <v>9600</v>
      </c>
      <c r="K1982" t="str">
        <f>_xlfn.XLOOKUP(D1982,Product_Master!A:A,Product_Master!C:C)</f>
        <v>Electronics</v>
      </c>
      <c r="L1982" t="str">
        <f>_xlfn.XLOOKUP(C1982,Employee_Master!A:A,Employee_Master!B:B)</f>
        <v>Rohit Sharma</v>
      </c>
    </row>
    <row r="1983" spans="1:12" x14ac:dyDescent="0.3">
      <c r="A1983" t="s">
        <v>2259</v>
      </c>
      <c r="B1983" s="1">
        <v>45927</v>
      </c>
      <c r="C1983" t="s">
        <v>39</v>
      </c>
      <c r="D1983" t="s">
        <v>212</v>
      </c>
      <c r="E1983" t="s">
        <v>281</v>
      </c>
      <c r="F1983">
        <v>19</v>
      </c>
      <c r="G1983" t="str">
        <f>_xlfn.XLOOKUP(C1983,Employee_Master!A:A,Employee_Master!B:B)</f>
        <v>Amit Agarwal</v>
      </c>
      <c r="H1983" t="str">
        <f>_xlfn.XLOOKUP(D1983,Product_Master!A:A,Product_Master!B:B)</f>
        <v>Mouse 22</v>
      </c>
      <c r="I1983">
        <f>_xlfn.XLOOKUP(D1983,Product_Master!A:A,Product_Master!D:D)</f>
        <v>500</v>
      </c>
      <c r="J1983">
        <f t="shared" si="30"/>
        <v>9500</v>
      </c>
      <c r="K1983" t="str">
        <f>_xlfn.XLOOKUP(D1983,Product_Master!A:A,Product_Master!C:C)</f>
        <v>Electronics</v>
      </c>
      <c r="L1983" t="str">
        <f>_xlfn.XLOOKUP(C1983,Employee_Master!A:A,Employee_Master!B:B)</f>
        <v>Amit Agarwal</v>
      </c>
    </row>
    <row r="1984" spans="1:12" x14ac:dyDescent="0.3">
      <c r="A1984" t="s">
        <v>2260</v>
      </c>
      <c r="B1984" s="1">
        <v>45815</v>
      </c>
      <c r="C1984" t="s">
        <v>149</v>
      </c>
      <c r="D1984" t="s">
        <v>196</v>
      </c>
      <c r="E1984" t="s">
        <v>281</v>
      </c>
      <c r="F1984">
        <v>19</v>
      </c>
      <c r="G1984" t="str">
        <f>_xlfn.XLOOKUP(C1984,Employee_Master!A:A,Employee_Master!B:B)</f>
        <v>Anjali Verma</v>
      </c>
      <c r="H1984" t="str">
        <f>_xlfn.XLOOKUP(D1984,Product_Master!A:A,Product_Master!B:B)</f>
        <v>Monitor 14</v>
      </c>
      <c r="I1984">
        <f>_xlfn.XLOOKUP(D1984,Product_Master!A:A,Product_Master!D:D)</f>
        <v>15000</v>
      </c>
      <c r="J1984">
        <f t="shared" si="30"/>
        <v>285000</v>
      </c>
      <c r="K1984" t="str">
        <f>_xlfn.XLOOKUP(D1984,Product_Master!A:A,Product_Master!C:C)</f>
        <v>Electronics</v>
      </c>
      <c r="L1984" t="str">
        <f>_xlfn.XLOOKUP(C1984,Employee_Master!A:A,Employee_Master!B:B)</f>
        <v>Anjali Verma</v>
      </c>
    </row>
    <row r="1985" spans="1:12" x14ac:dyDescent="0.3">
      <c r="A1985" t="s">
        <v>2261</v>
      </c>
      <c r="B1985" s="1">
        <v>45895</v>
      </c>
      <c r="C1985" t="s">
        <v>47</v>
      </c>
      <c r="D1985" t="s">
        <v>172</v>
      </c>
      <c r="E1985" t="s">
        <v>290</v>
      </c>
      <c r="F1985">
        <v>5</v>
      </c>
      <c r="G1985" t="str">
        <f>_xlfn.XLOOKUP(C1985,Employee_Master!A:A,Employee_Master!B:B)</f>
        <v>Amit Mehta</v>
      </c>
      <c r="H1985" t="str">
        <f>_xlfn.XLOOKUP(D1985,Product_Master!A:A,Product_Master!B:B)</f>
        <v>Keyboard 3</v>
      </c>
      <c r="I1985">
        <f>_xlfn.XLOOKUP(D1985,Product_Master!A:A,Product_Master!D:D)</f>
        <v>1200</v>
      </c>
      <c r="J1985">
        <f t="shared" si="30"/>
        <v>6000</v>
      </c>
      <c r="K1985" t="str">
        <f>_xlfn.XLOOKUP(D1985,Product_Master!A:A,Product_Master!C:C)</f>
        <v>Electronics</v>
      </c>
      <c r="L1985" t="str">
        <f>_xlfn.XLOOKUP(C1985,Employee_Master!A:A,Employee_Master!B:B)</f>
        <v>Amit Mehta</v>
      </c>
    </row>
    <row r="1986" spans="1:12" x14ac:dyDescent="0.3">
      <c r="A1986" t="s">
        <v>2262</v>
      </c>
      <c r="B1986" s="1">
        <v>45837</v>
      </c>
      <c r="C1986" t="s">
        <v>32</v>
      </c>
      <c r="D1986" t="s">
        <v>190</v>
      </c>
      <c r="E1986" t="s">
        <v>275</v>
      </c>
      <c r="F1986">
        <v>13</v>
      </c>
      <c r="G1986" t="str">
        <f>_xlfn.XLOOKUP(C1986,Employee_Master!A:A,Employee_Master!B:B)</f>
        <v>Karan Gupta</v>
      </c>
      <c r="H1986" t="str">
        <f>_xlfn.XLOOKUP(D1986,Product_Master!A:A,Product_Master!B:B)</f>
        <v>Laptop 11</v>
      </c>
      <c r="I1986">
        <f>_xlfn.XLOOKUP(D1986,Product_Master!A:A,Product_Master!D:D)</f>
        <v>60000</v>
      </c>
      <c r="J1986">
        <f t="shared" si="30"/>
        <v>780000</v>
      </c>
      <c r="K1986" t="str">
        <f>_xlfn.XLOOKUP(D1986,Product_Master!A:A,Product_Master!C:C)</f>
        <v>Electronics</v>
      </c>
      <c r="L1986" t="str">
        <f>_xlfn.XLOOKUP(C1986,Employee_Master!A:A,Employee_Master!B:B)</f>
        <v>Karan Gupta</v>
      </c>
    </row>
    <row r="1987" spans="1:12" x14ac:dyDescent="0.3">
      <c r="A1987" t="s">
        <v>2263</v>
      </c>
      <c r="B1987" s="1">
        <v>45762</v>
      </c>
      <c r="C1987" t="s">
        <v>12</v>
      </c>
      <c r="D1987" t="s">
        <v>246</v>
      </c>
      <c r="E1987" t="s">
        <v>281</v>
      </c>
      <c r="F1987">
        <v>12</v>
      </c>
      <c r="G1987" t="str">
        <f>_xlfn.XLOOKUP(C1987,Employee_Master!A:A,Employee_Master!B:B)</f>
        <v>Sneha Mehta</v>
      </c>
      <c r="H1987" t="str">
        <f>_xlfn.XLOOKUP(D1987,Product_Master!A:A,Product_Master!B:B)</f>
        <v>Printer Paper 39</v>
      </c>
      <c r="I1987">
        <f>_xlfn.XLOOKUP(D1987,Product_Master!A:A,Product_Master!D:D)</f>
        <v>300</v>
      </c>
      <c r="J1987">
        <f t="shared" ref="J1987:J2050" si="31">F1987*I1987</f>
        <v>3600</v>
      </c>
      <c r="K1987" t="str">
        <f>_xlfn.XLOOKUP(D1987,Product_Master!A:A,Product_Master!C:C)</f>
        <v>Office Supplies</v>
      </c>
      <c r="L1987" t="str">
        <f>_xlfn.XLOOKUP(C1987,Employee_Master!A:A,Employee_Master!B:B)</f>
        <v>Sneha Mehta</v>
      </c>
    </row>
    <row r="1988" spans="1:12" x14ac:dyDescent="0.3">
      <c r="A1988" t="s">
        <v>2264</v>
      </c>
      <c r="B1988" s="1">
        <v>46022</v>
      </c>
      <c r="C1988" t="s">
        <v>114</v>
      </c>
      <c r="D1988" t="s">
        <v>204</v>
      </c>
      <c r="E1988" t="s">
        <v>281</v>
      </c>
      <c r="F1988">
        <v>3</v>
      </c>
      <c r="G1988" t="str">
        <f>_xlfn.XLOOKUP(C1988,Employee_Master!A:A,Employee_Master!B:B)</f>
        <v>Anjali Sharma</v>
      </c>
      <c r="H1988" t="str">
        <f>_xlfn.XLOOKUP(D1988,Product_Master!A:A,Product_Master!B:B)</f>
        <v>Notebook 18</v>
      </c>
      <c r="I1988">
        <f>_xlfn.XLOOKUP(D1988,Product_Master!A:A,Product_Master!D:D)</f>
        <v>100</v>
      </c>
      <c r="J1988">
        <f t="shared" si="31"/>
        <v>300</v>
      </c>
      <c r="K1988" t="str">
        <f>_xlfn.XLOOKUP(D1988,Product_Master!A:A,Product_Master!C:C)</f>
        <v>Office Supplies</v>
      </c>
      <c r="L1988" t="str">
        <f>_xlfn.XLOOKUP(C1988,Employee_Master!A:A,Employee_Master!B:B)</f>
        <v>Anjali Sharma</v>
      </c>
    </row>
    <row r="1989" spans="1:12" x14ac:dyDescent="0.3">
      <c r="A1989" t="s">
        <v>2265</v>
      </c>
      <c r="B1989" s="1">
        <v>45815</v>
      </c>
      <c r="C1989" t="s">
        <v>143</v>
      </c>
      <c r="D1989" t="s">
        <v>216</v>
      </c>
      <c r="E1989" t="s">
        <v>290</v>
      </c>
      <c r="F1989">
        <v>2</v>
      </c>
      <c r="G1989" t="str">
        <f>_xlfn.XLOOKUP(C1989,Employee_Master!A:A,Employee_Master!B:B)</f>
        <v>Neha Yadav</v>
      </c>
      <c r="H1989" t="str">
        <f>_xlfn.XLOOKUP(D1989,Product_Master!A:A,Product_Master!B:B)</f>
        <v>Monitor 24</v>
      </c>
      <c r="I1989">
        <f>_xlfn.XLOOKUP(D1989,Product_Master!A:A,Product_Master!D:D)</f>
        <v>15000</v>
      </c>
      <c r="J1989">
        <f t="shared" si="31"/>
        <v>30000</v>
      </c>
      <c r="K1989" t="str">
        <f>_xlfn.XLOOKUP(D1989,Product_Master!A:A,Product_Master!C:C)</f>
        <v>Electronics</v>
      </c>
      <c r="L1989" t="str">
        <f>_xlfn.XLOOKUP(C1989,Employee_Master!A:A,Employee_Master!B:B)</f>
        <v>Neha Yadav</v>
      </c>
    </row>
    <row r="1990" spans="1:12" x14ac:dyDescent="0.3">
      <c r="A1990" t="s">
        <v>2266</v>
      </c>
      <c r="B1990" s="1">
        <v>45774</v>
      </c>
      <c r="C1990" t="s">
        <v>83</v>
      </c>
      <c r="D1990" t="s">
        <v>266</v>
      </c>
      <c r="E1990" t="s">
        <v>290</v>
      </c>
      <c r="F1990">
        <v>20</v>
      </c>
      <c r="G1990" t="str">
        <f>_xlfn.XLOOKUP(C1990,Employee_Master!A:A,Employee_Master!B:B)</f>
        <v>Rahul Verma</v>
      </c>
      <c r="H1990" t="str">
        <f>_xlfn.XLOOKUP(D1990,Product_Master!A:A,Product_Master!B:B)</f>
        <v>Printer Paper 49</v>
      </c>
      <c r="I1990">
        <f>_xlfn.XLOOKUP(D1990,Product_Master!A:A,Product_Master!D:D)</f>
        <v>300</v>
      </c>
      <c r="J1990">
        <f t="shared" si="31"/>
        <v>6000</v>
      </c>
      <c r="K1990" t="str">
        <f>_xlfn.XLOOKUP(D1990,Product_Master!A:A,Product_Master!C:C)</f>
        <v>Office Supplies</v>
      </c>
      <c r="L1990" t="str">
        <f>_xlfn.XLOOKUP(C1990,Employee_Master!A:A,Employee_Master!B:B)</f>
        <v>Rahul Verma</v>
      </c>
    </row>
    <row r="1991" spans="1:12" x14ac:dyDescent="0.3">
      <c r="A1991" t="s">
        <v>2267</v>
      </c>
      <c r="B1991" s="1">
        <v>45733</v>
      </c>
      <c r="C1991" t="s">
        <v>8</v>
      </c>
      <c r="D1991" t="s">
        <v>214</v>
      </c>
      <c r="E1991" t="s">
        <v>290</v>
      </c>
      <c r="F1991">
        <v>6</v>
      </c>
      <c r="G1991" t="str">
        <f>_xlfn.XLOOKUP(C1991,Employee_Master!A:A,Employee_Master!B:B)</f>
        <v>Karan Patel</v>
      </c>
      <c r="H1991" t="str">
        <f>_xlfn.XLOOKUP(D1991,Product_Master!A:A,Product_Master!B:B)</f>
        <v>Keyboard 23</v>
      </c>
      <c r="I1991">
        <f>_xlfn.XLOOKUP(D1991,Product_Master!A:A,Product_Master!D:D)</f>
        <v>1200</v>
      </c>
      <c r="J1991">
        <f t="shared" si="31"/>
        <v>7200</v>
      </c>
      <c r="K1991" t="str">
        <f>_xlfn.XLOOKUP(D1991,Product_Master!A:A,Product_Master!C:C)</f>
        <v>Electronics</v>
      </c>
      <c r="L1991" t="str">
        <f>_xlfn.XLOOKUP(C1991,Employee_Master!A:A,Employee_Master!B:B)</f>
        <v>Karan Patel</v>
      </c>
    </row>
    <row r="1992" spans="1:12" x14ac:dyDescent="0.3">
      <c r="A1992" t="s">
        <v>2268</v>
      </c>
      <c r="B1992" s="1">
        <v>45986</v>
      </c>
      <c r="C1992" t="s">
        <v>23</v>
      </c>
      <c r="D1992" t="s">
        <v>167</v>
      </c>
      <c r="E1992" t="s">
        <v>290</v>
      </c>
      <c r="F1992">
        <v>2</v>
      </c>
      <c r="G1992" t="str">
        <f>_xlfn.XLOOKUP(C1992,Employee_Master!A:A,Employee_Master!B:B)</f>
        <v>Rohit Jain</v>
      </c>
      <c r="H1992" t="str">
        <f>_xlfn.XLOOKUP(D1992,Product_Master!A:A,Product_Master!B:B)</f>
        <v>Laptop 1</v>
      </c>
      <c r="I1992">
        <f>_xlfn.XLOOKUP(D1992,Product_Master!A:A,Product_Master!D:D)</f>
        <v>60000</v>
      </c>
      <c r="J1992">
        <f t="shared" si="31"/>
        <v>120000</v>
      </c>
      <c r="K1992" t="str">
        <f>_xlfn.XLOOKUP(D1992,Product_Master!A:A,Product_Master!C:C)</f>
        <v>Electronics</v>
      </c>
      <c r="L1992" t="str">
        <f>_xlfn.XLOOKUP(C1992,Employee_Master!A:A,Employee_Master!B:B)</f>
        <v>Rohit Jain</v>
      </c>
    </row>
    <row r="1993" spans="1:12" x14ac:dyDescent="0.3">
      <c r="A1993" t="s">
        <v>2269</v>
      </c>
      <c r="B1993" s="1">
        <v>45975</v>
      </c>
      <c r="C1993" t="s">
        <v>134</v>
      </c>
      <c r="D1993" t="s">
        <v>266</v>
      </c>
      <c r="E1993" t="s">
        <v>277</v>
      </c>
      <c r="F1993">
        <v>4</v>
      </c>
      <c r="G1993" t="str">
        <f>_xlfn.XLOOKUP(C1993,Employee_Master!A:A,Employee_Master!B:B)</f>
        <v>Rahul Gupta</v>
      </c>
      <c r="H1993" t="str">
        <f>_xlfn.XLOOKUP(D1993,Product_Master!A:A,Product_Master!B:B)</f>
        <v>Printer Paper 49</v>
      </c>
      <c r="I1993">
        <f>_xlfn.XLOOKUP(D1993,Product_Master!A:A,Product_Master!D:D)</f>
        <v>300</v>
      </c>
      <c r="J1993">
        <f t="shared" si="31"/>
        <v>1200</v>
      </c>
      <c r="K1993" t="str">
        <f>_xlfn.XLOOKUP(D1993,Product_Master!A:A,Product_Master!C:C)</f>
        <v>Office Supplies</v>
      </c>
      <c r="L1993" t="str">
        <f>_xlfn.XLOOKUP(C1993,Employee_Master!A:A,Employee_Master!B:B)</f>
        <v>Rahul Gupta</v>
      </c>
    </row>
    <row r="1994" spans="1:12" x14ac:dyDescent="0.3">
      <c r="A1994" t="s">
        <v>2270</v>
      </c>
      <c r="B1994" s="1">
        <v>45888</v>
      </c>
      <c r="C1994" t="s">
        <v>145</v>
      </c>
      <c r="D1994" t="s">
        <v>179</v>
      </c>
      <c r="E1994" t="s">
        <v>290</v>
      </c>
      <c r="F1994">
        <v>16</v>
      </c>
      <c r="G1994" t="str">
        <f>_xlfn.XLOOKUP(C1994,Employee_Master!A:A,Employee_Master!B:B)</f>
        <v>Rahul Gupta</v>
      </c>
      <c r="H1994" t="str">
        <f>_xlfn.XLOOKUP(D1994,Product_Master!A:A,Product_Master!B:B)</f>
        <v>Desk 6</v>
      </c>
      <c r="I1994">
        <f>_xlfn.XLOOKUP(D1994,Product_Master!A:A,Product_Master!D:D)</f>
        <v>12000</v>
      </c>
      <c r="J1994">
        <f t="shared" si="31"/>
        <v>192000</v>
      </c>
      <c r="K1994" t="str">
        <f>_xlfn.XLOOKUP(D1994,Product_Master!A:A,Product_Master!C:C)</f>
        <v>Furniture</v>
      </c>
      <c r="L1994" t="str">
        <f>_xlfn.XLOOKUP(C1994,Employee_Master!A:A,Employee_Master!B:B)</f>
        <v>Rahul Gupta</v>
      </c>
    </row>
    <row r="1995" spans="1:12" x14ac:dyDescent="0.3">
      <c r="A1995" t="s">
        <v>2271</v>
      </c>
      <c r="B1995" s="1">
        <v>45661</v>
      </c>
      <c r="C1995" t="s">
        <v>120</v>
      </c>
      <c r="D1995" t="s">
        <v>192</v>
      </c>
      <c r="E1995" t="s">
        <v>290</v>
      </c>
      <c r="F1995">
        <v>2</v>
      </c>
      <c r="G1995" t="str">
        <f>_xlfn.XLOOKUP(C1995,Employee_Master!A:A,Employee_Master!B:B)</f>
        <v>Priya Sharma</v>
      </c>
      <c r="H1995" t="str">
        <f>_xlfn.XLOOKUP(D1995,Product_Master!A:A,Product_Master!B:B)</f>
        <v>Mouse 12</v>
      </c>
      <c r="I1995">
        <f>_xlfn.XLOOKUP(D1995,Product_Master!A:A,Product_Master!D:D)</f>
        <v>500</v>
      </c>
      <c r="J1995">
        <f t="shared" si="31"/>
        <v>1000</v>
      </c>
      <c r="K1995" t="str">
        <f>_xlfn.XLOOKUP(D1995,Product_Master!A:A,Product_Master!C:C)</f>
        <v>Electronics</v>
      </c>
      <c r="L1995" t="str">
        <f>_xlfn.XLOOKUP(C1995,Employee_Master!A:A,Employee_Master!B:B)</f>
        <v>Priya Sharma</v>
      </c>
    </row>
    <row r="1996" spans="1:12" x14ac:dyDescent="0.3">
      <c r="A1996" t="s">
        <v>2272</v>
      </c>
      <c r="B1996" s="1">
        <v>45706</v>
      </c>
      <c r="C1996" t="s">
        <v>97</v>
      </c>
      <c r="D1996" t="s">
        <v>244</v>
      </c>
      <c r="E1996" t="s">
        <v>275</v>
      </c>
      <c r="F1996">
        <v>11</v>
      </c>
      <c r="G1996" t="str">
        <f>_xlfn.XLOOKUP(C1996,Employee_Master!A:A,Employee_Master!B:B)</f>
        <v>Anjali Singh</v>
      </c>
      <c r="H1996" t="str">
        <f>_xlfn.XLOOKUP(D1996,Product_Master!A:A,Product_Master!B:B)</f>
        <v>Notebook 38</v>
      </c>
      <c r="I1996">
        <f>_xlfn.XLOOKUP(D1996,Product_Master!A:A,Product_Master!D:D)</f>
        <v>100</v>
      </c>
      <c r="J1996">
        <f t="shared" si="31"/>
        <v>1100</v>
      </c>
      <c r="K1996" t="str">
        <f>_xlfn.XLOOKUP(D1996,Product_Master!A:A,Product_Master!C:C)</f>
        <v>Office Supplies</v>
      </c>
      <c r="L1996" t="str">
        <f>_xlfn.XLOOKUP(C1996,Employee_Master!A:A,Employee_Master!B:B)</f>
        <v>Anjali Singh</v>
      </c>
    </row>
    <row r="1997" spans="1:12" x14ac:dyDescent="0.3">
      <c r="A1997" t="s">
        <v>2273</v>
      </c>
      <c r="B1997" s="1">
        <v>45869</v>
      </c>
      <c r="C1997" t="s">
        <v>66</v>
      </c>
      <c r="D1997" t="s">
        <v>190</v>
      </c>
      <c r="E1997" t="s">
        <v>290</v>
      </c>
      <c r="F1997">
        <v>8</v>
      </c>
      <c r="G1997" t="str">
        <f>_xlfn.XLOOKUP(C1997,Employee_Master!A:A,Employee_Master!B:B)</f>
        <v>Rohit Yadav</v>
      </c>
      <c r="H1997" t="str">
        <f>_xlfn.XLOOKUP(D1997,Product_Master!A:A,Product_Master!B:B)</f>
        <v>Laptop 11</v>
      </c>
      <c r="I1997">
        <f>_xlfn.XLOOKUP(D1997,Product_Master!A:A,Product_Master!D:D)</f>
        <v>60000</v>
      </c>
      <c r="J1997">
        <f t="shared" si="31"/>
        <v>480000</v>
      </c>
      <c r="K1997" t="str">
        <f>_xlfn.XLOOKUP(D1997,Product_Master!A:A,Product_Master!C:C)</f>
        <v>Electronics</v>
      </c>
      <c r="L1997" t="str">
        <f>_xlfn.XLOOKUP(C1997,Employee_Master!A:A,Employee_Master!B:B)</f>
        <v>Rohit Yadav</v>
      </c>
    </row>
    <row r="1998" spans="1:12" x14ac:dyDescent="0.3">
      <c r="A1998" t="s">
        <v>2274</v>
      </c>
      <c r="B1998" s="1">
        <v>45808</v>
      </c>
      <c r="C1998" t="s">
        <v>51</v>
      </c>
      <c r="D1998" t="s">
        <v>258</v>
      </c>
      <c r="E1998" t="s">
        <v>275</v>
      </c>
      <c r="F1998">
        <v>17</v>
      </c>
      <c r="G1998" t="str">
        <f>_xlfn.XLOOKUP(C1998,Employee_Master!A:A,Employee_Master!B:B)</f>
        <v>Vikas Agarwal</v>
      </c>
      <c r="H1998" t="str">
        <f>_xlfn.XLOOKUP(D1998,Product_Master!A:A,Product_Master!B:B)</f>
        <v>Office Chair 45</v>
      </c>
      <c r="I1998">
        <f>_xlfn.XLOOKUP(D1998,Product_Master!A:A,Product_Master!D:D)</f>
        <v>7000</v>
      </c>
      <c r="J1998">
        <f t="shared" si="31"/>
        <v>119000</v>
      </c>
      <c r="K1998" t="str">
        <f>_xlfn.XLOOKUP(D1998,Product_Master!A:A,Product_Master!C:C)</f>
        <v>Furniture</v>
      </c>
      <c r="L1998" t="str">
        <f>_xlfn.XLOOKUP(C1998,Employee_Master!A:A,Employee_Master!B:B)</f>
        <v>Vikas Agarwal</v>
      </c>
    </row>
    <row r="1999" spans="1:12" x14ac:dyDescent="0.3">
      <c r="A1999" t="s">
        <v>2275</v>
      </c>
      <c r="B1999" s="1">
        <v>45904</v>
      </c>
      <c r="C1999" t="s">
        <v>159</v>
      </c>
      <c r="D1999" t="s">
        <v>208</v>
      </c>
      <c r="E1999" t="s">
        <v>290</v>
      </c>
      <c r="F1999">
        <v>9</v>
      </c>
      <c r="G1999" t="str">
        <f>_xlfn.XLOOKUP(C1999,Employee_Master!A:A,Employee_Master!B:B)</f>
        <v>Karan Sharma</v>
      </c>
      <c r="H1999" t="str">
        <f>_xlfn.XLOOKUP(D1999,Product_Master!A:A,Product_Master!B:B)</f>
        <v>Marker 20</v>
      </c>
      <c r="I1999">
        <f>_xlfn.XLOOKUP(D1999,Product_Master!A:A,Product_Master!D:D)</f>
        <v>50</v>
      </c>
      <c r="J1999">
        <f t="shared" si="31"/>
        <v>450</v>
      </c>
      <c r="K1999" t="str">
        <f>_xlfn.XLOOKUP(D1999,Product_Master!A:A,Product_Master!C:C)</f>
        <v>Office Supplies</v>
      </c>
      <c r="L1999" t="str">
        <f>_xlfn.XLOOKUP(C1999,Employee_Master!A:A,Employee_Master!B:B)</f>
        <v>Karan Sharma</v>
      </c>
    </row>
    <row r="2000" spans="1:12" x14ac:dyDescent="0.3">
      <c r="A2000" t="s">
        <v>2276</v>
      </c>
      <c r="B2000" s="1">
        <v>45818</v>
      </c>
      <c r="C2000" t="s">
        <v>123</v>
      </c>
      <c r="D2000" t="s">
        <v>260</v>
      </c>
      <c r="E2000" t="s">
        <v>281</v>
      </c>
      <c r="F2000">
        <v>1</v>
      </c>
      <c r="G2000" t="str">
        <f>_xlfn.XLOOKUP(C2000,Employee_Master!A:A,Employee_Master!B:B)</f>
        <v>Pooja Jain</v>
      </c>
      <c r="H2000" t="str">
        <f>_xlfn.XLOOKUP(D2000,Product_Master!A:A,Product_Master!B:B)</f>
        <v>Desk 46</v>
      </c>
      <c r="I2000">
        <f>_xlfn.XLOOKUP(D2000,Product_Master!A:A,Product_Master!D:D)</f>
        <v>12000</v>
      </c>
      <c r="J2000">
        <f t="shared" si="31"/>
        <v>12000</v>
      </c>
      <c r="K2000" t="str">
        <f>_xlfn.XLOOKUP(D2000,Product_Master!A:A,Product_Master!C:C)</f>
        <v>Furniture</v>
      </c>
      <c r="L2000" t="str">
        <f>_xlfn.XLOOKUP(C2000,Employee_Master!A:A,Employee_Master!B:B)</f>
        <v>Pooja Jain</v>
      </c>
    </row>
    <row r="2001" spans="1:12" x14ac:dyDescent="0.3">
      <c r="A2001" t="s">
        <v>2277</v>
      </c>
      <c r="B2001" s="1">
        <v>45930</v>
      </c>
      <c r="C2001" t="s">
        <v>41</v>
      </c>
      <c r="D2001" t="s">
        <v>264</v>
      </c>
      <c r="E2001" t="s">
        <v>277</v>
      </c>
      <c r="F2001">
        <v>13</v>
      </c>
      <c r="G2001" t="str">
        <f>_xlfn.XLOOKUP(C2001,Employee_Master!A:A,Employee_Master!B:B)</f>
        <v>Neha Mehta</v>
      </c>
      <c r="H2001" t="str">
        <f>_xlfn.XLOOKUP(D2001,Product_Master!A:A,Product_Master!B:B)</f>
        <v>Notebook 48</v>
      </c>
      <c r="I2001">
        <f>_xlfn.XLOOKUP(D2001,Product_Master!A:A,Product_Master!D:D)</f>
        <v>100</v>
      </c>
      <c r="J2001">
        <f t="shared" si="31"/>
        <v>1300</v>
      </c>
      <c r="K2001" t="str">
        <f>_xlfn.XLOOKUP(D2001,Product_Master!A:A,Product_Master!C:C)</f>
        <v>Office Supplies</v>
      </c>
      <c r="L2001" t="str">
        <f>_xlfn.XLOOKUP(C2001,Employee_Master!A:A,Employee_Master!B:B)</f>
        <v>Neha Mehta</v>
      </c>
    </row>
    <row r="2002" spans="1:12" x14ac:dyDescent="0.3">
      <c r="A2002" t="s">
        <v>2278</v>
      </c>
      <c r="B2002" s="1">
        <v>45829</v>
      </c>
      <c r="C2002" t="s">
        <v>47</v>
      </c>
      <c r="D2002" t="s">
        <v>183</v>
      </c>
      <c r="E2002" t="s">
        <v>290</v>
      </c>
      <c r="F2002">
        <v>16</v>
      </c>
      <c r="G2002" t="str">
        <f>_xlfn.XLOOKUP(C2002,Employee_Master!A:A,Employee_Master!B:B)</f>
        <v>Amit Mehta</v>
      </c>
      <c r="H2002" t="str">
        <f>_xlfn.XLOOKUP(D2002,Product_Master!A:A,Product_Master!B:B)</f>
        <v>Notebook 8</v>
      </c>
      <c r="I2002">
        <f>_xlfn.XLOOKUP(D2002,Product_Master!A:A,Product_Master!D:D)</f>
        <v>100</v>
      </c>
      <c r="J2002">
        <f t="shared" si="31"/>
        <v>1600</v>
      </c>
      <c r="K2002" t="str">
        <f>_xlfn.XLOOKUP(D2002,Product_Master!A:A,Product_Master!C:C)</f>
        <v>Office Supplies</v>
      </c>
      <c r="L2002" t="str">
        <f>_xlfn.XLOOKUP(C2002,Employee_Master!A:A,Employee_Master!B:B)</f>
        <v>Amit Mehta</v>
      </c>
    </row>
    <row r="2003" spans="1:12" x14ac:dyDescent="0.3">
      <c r="A2003" t="s">
        <v>2279</v>
      </c>
      <c r="B2003" s="1">
        <v>45823</v>
      </c>
      <c r="C2003" t="s">
        <v>102</v>
      </c>
      <c r="D2003" t="s">
        <v>218</v>
      </c>
      <c r="E2003" t="s">
        <v>277</v>
      </c>
      <c r="F2003">
        <v>11</v>
      </c>
      <c r="G2003" t="str">
        <f>_xlfn.XLOOKUP(C2003,Employee_Master!A:A,Employee_Master!B:B)</f>
        <v>Rohit Patel</v>
      </c>
      <c r="H2003" t="str">
        <f>_xlfn.XLOOKUP(D2003,Product_Master!A:A,Product_Master!B:B)</f>
        <v>Office Chair 25</v>
      </c>
      <c r="I2003">
        <f>_xlfn.XLOOKUP(D2003,Product_Master!A:A,Product_Master!D:D)</f>
        <v>7000</v>
      </c>
      <c r="J2003">
        <f t="shared" si="31"/>
        <v>77000</v>
      </c>
      <c r="K2003" t="str">
        <f>_xlfn.XLOOKUP(D2003,Product_Master!A:A,Product_Master!C:C)</f>
        <v>Furniture</v>
      </c>
      <c r="L2003" t="str">
        <f>_xlfn.XLOOKUP(C2003,Employee_Master!A:A,Employee_Master!B:B)</f>
        <v>Rohit Patel</v>
      </c>
    </row>
    <row r="2004" spans="1:12" x14ac:dyDescent="0.3">
      <c r="A2004" t="s">
        <v>2280</v>
      </c>
      <c r="B2004" s="1">
        <v>45806</v>
      </c>
      <c r="C2004" t="s">
        <v>23</v>
      </c>
      <c r="D2004" t="s">
        <v>238</v>
      </c>
      <c r="E2004" t="s">
        <v>290</v>
      </c>
      <c r="F2004">
        <v>16</v>
      </c>
      <c r="G2004" t="str">
        <f>_xlfn.XLOOKUP(C2004,Employee_Master!A:A,Employee_Master!B:B)</f>
        <v>Rohit Jain</v>
      </c>
      <c r="H2004" t="str">
        <f>_xlfn.XLOOKUP(D2004,Product_Master!A:A,Product_Master!B:B)</f>
        <v>Office Chair 35</v>
      </c>
      <c r="I2004">
        <f>_xlfn.XLOOKUP(D2004,Product_Master!A:A,Product_Master!D:D)</f>
        <v>7000</v>
      </c>
      <c r="J2004">
        <f t="shared" si="31"/>
        <v>112000</v>
      </c>
      <c r="K2004" t="str">
        <f>_xlfn.XLOOKUP(D2004,Product_Master!A:A,Product_Master!C:C)</f>
        <v>Furniture</v>
      </c>
      <c r="L2004" t="str">
        <f>_xlfn.XLOOKUP(C2004,Employee_Master!A:A,Employee_Master!B:B)</f>
        <v>Rohit Jain</v>
      </c>
    </row>
    <row r="2005" spans="1:12" x14ac:dyDescent="0.3">
      <c r="A2005" t="s">
        <v>2281</v>
      </c>
      <c r="B2005" s="1">
        <v>45715</v>
      </c>
      <c r="C2005" t="s">
        <v>83</v>
      </c>
      <c r="D2005" t="s">
        <v>250</v>
      </c>
      <c r="E2005" t="s">
        <v>275</v>
      </c>
      <c r="F2005">
        <v>17</v>
      </c>
      <c r="G2005" t="str">
        <f>_xlfn.XLOOKUP(C2005,Employee_Master!A:A,Employee_Master!B:B)</f>
        <v>Rahul Verma</v>
      </c>
      <c r="H2005" t="str">
        <f>_xlfn.XLOOKUP(D2005,Product_Master!A:A,Product_Master!B:B)</f>
        <v>Laptop 41</v>
      </c>
      <c r="I2005">
        <f>_xlfn.XLOOKUP(D2005,Product_Master!A:A,Product_Master!D:D)</f>
        <v>60000</v>
      </c>
      <c r="J2005">
        <f t="shared" si="31"/>
        <v>1020000</v>
      </c>
      <c r="K2005" t="str">
        <f>_xlfn.XLOOKUP(D2005,Product_Master!A:A,Product_Master!C:C)</f>
        <v>Electronics</v>
      </c>
      <c r="L2005" t="str">
        <f>_xlfn.XLOOKUP(C2005,Employee_Master!A:A,Employee_Master!B:B)</f>
        <v>Rahul Verma</v>
      </c>
    </row>
    <row r="2006" spans="1:12" x14ac:dyDescent="0.3">
      <c r="A2006" t="s">
        <v>2282</v>
      </c>
      <c r="B2006" s="1">
        <v>45890</v>
      </c>
      <c r="C2006" t="s">
        <v>102</v>
      </c>
      <c r="D2006" t="s">
        <v>181</v>
      </c>
      <c r="E2006" t="s">
        <v>281</v>
      </c>
      <c r="F2006">
        <v>13</v>
      </c>
      <c r="G2006" t="str">
        <f>_xlfn.XLOOKUP(C2006,Employee_Master!A:A,Employee_Master!B:B)</f>
        <v>Rohit Patel</v>
      </c>
      <c r="H2006" t="str">
        <f>_xlfn.XLOOKUP(D2006,Product_Master!A:A,Product_Master!B:B)</f>
        <v>Cabinet 7</v>
      </c>
      <c r="I2006">
        <f>_xlfn.XLOOKUP(D2006,Product_Master!A:A,Product_Master!D:D)</f>
        <v>10000</v>
      </c>
      <c r="J2006">
        <f t="shared" si="31"/>
        <v>130000</v>
      </c>
      <c r="K2006" t="str">
        <f>_xlfn.XLOOKUP(D2006,Product_Master!A:A,Product_Master!C:C)</f>
        <v>Furniture</v>
      </c>
      <c r="L2006" t="str">
        <f>_xlfn.XLOOKUP(C2006,Employee_Master!A:A,Employee_Master!B:B)</f>
        <v>Rohit Patel</v>
      </c>
    </row>
    <row r="2007" spans="1:12" x14ac:dyDescent="0.3">
      <c r="A2007" t="s">
        <v>2283</v>
      </c>
      <c r="B2007" s="1">
        <v>45987</v>
      </c>
      <c r="C2007" t="s">
        <v>158</v>
      </c>
      <c r="D2007" t="s">
        <v>242</v>
      </c>
      <c r="E2007" t="s">
        <v>277</v>
      </c>
      <c r="F2007">
        <v>5</v>
      </c>
      <c r="G2007" t="str">
        <f>_xlfn.XLOOKUP(C2007,Employee_Master!A:A,Employee_Master!B:B)</f>
        <v>Rohit Yadav</v>
      </c>
      <c r="H2007" t="str">
        <f>_xlfn.XLOOKUP(D2007,Product_Master!A:A,Product_Master!B:B)</f>
        <v>Cabinet 37</v>
      </c>
      <c r="I2007">
        <f>_xlfn.XLOOKUP(D2007,Product_Master!A:A,Product_Master!D:D)</f>
        <v>10000</v>
      </c>
      <c r="J2007">
        <f t="shared" si="31"/>
        <v>50000</v>
      </c>
      <c r="K2007" t="str">
        <f>_xlfn.XLOOKUP(D2007,Product_Master!A:A,Product_Master!C:C)</f>
        <v>Furniture</v>
      </c>
      <c r="L2007" t="str">
        <f>_xlfn.XLOOKUP(C2007,Employee_Master!A:A,Employee_Master!B:B)</f>
        <v>Rohit Yadav</v>
      </c>
    </row>
    <row r="2008" spans="1:12" x14ac:dyDescent="0.3">
      <c r="A2008" t="s">
        <v>2284</v>
      </c>
      <c r="B2008" s="1">
        <v>45846</v>
      </c>
      <c r="C2008" t="s">
        <v>29</v>
      </c>
      <c r="D2008" t="s">
        <v>250</v>
      </c>
      <c r="E2008" t="s">
        <v>290</v>
      </c>
      <c r="F2008">
        <v>11</v>
      </c>
      <c r="G2008" t="str">
        <f>_xlfn.XLOOKUP(C2008,Employee_Master!A:A,Employee_Master!B:B)</f>
        <v>Priya Kumar</v>
      </c>
      <c r="H2008" t="str">
        <f>_xlfn.XLOOKUP(D2008,Product_Master!A:A,Product_Master!B:B)</f>
        <v>Laptop 41</v>
      </c>
      <c r="I2008">
        <f>_xlfn.XLOOKUP(D2008,Product_Master!A:A,Product_Master!D:D)</f>
        <v>60000</v>
      </c>
      <c r="J2008">
        <f t="shared" si="31"/>
        <v>660000</v>
      </c>
      <c r="K2008" t="str">
        <f>_xlfn.XLOOKUP(D2008,Product_Master!A:A,Product_Master!C:C)</f>
        <v>Electronics</v>
      </c>
      <c r="L2008" t="str">
        <f>_xlfn.XLOOKUP(C2008,Employee_Master!A:A,Employee_Master!B:B)</f>
        <v>Priya Kumar</v>
      </c>
    </row>
    <row r="2009" spans="1:12" x14ac:dyDescent="0.3">
      <c r="A2009" t="s">
        <v>2285</v>
      </c>
      <c r="B2009" s="1">
        <v>46018</v>
      </c>
      <c r="C2009" t="s">
        <v>116</v>
      </c>
      <c r="D2009" t="s">
        <v>244</v>
      </c>
      <c r="E2009" t="s">
        <v>281</v>
      </c>
      <c r="F2009">
        <v>4</v>
      </c>
      <c r="G2009" t="str">
        <f>_xlfn.XLOOKUP(C2009,Employee_Master!A:A,Employee_Master!B:B)</f>
        <v>Vikas Gupta</v>
      </c>
      <c r="H2009" t="str">
        <f>_xlfn.XLOOKUP(D2009,Product_Master!A:A,Product_Master!B:B)</f>
        <v>Notebook 38</v>
      </c>
      <c r="I2009">
        <f>_xlfn.XLOOKUP(D2009,Product_Master!A:A,Product_Master!D:D)</f>
        <v>100</v>
      </c>
      <c r="J2009">
        <f t="shared" si="31"/>
        <v>400</v>
      </c>
      <c r="K2009" t="str">
        <f>_xlfn.XLOOKUP(D2009,Product_Master!A:A,Product_Master!C:C)</f>
        <v>Office Supplies</v>
      </c>
      <c r="L2009" t="str">
        <f>_xlfn.XLOOKUP(C2009,Employee_Master!A:A,Employee_Master!B:B)</f>
        <v>Vikas Gupta</v>
      </c>
    </row>
    <row r="2010" spans="1:12" x14ac:dyDescent="0.3">
      <c r="A2010" t="s">
        <v>2286</v>
      </c>
      <c r="B2010" s="1">
        <v>45959</v>
      </c>
      <c r="C2010" t="s">
        <v>87</v>
      </c>
      <c r="D2010" t="s">
        <v>202</v>
      </c>
      <c r="E2010" t="s">
        <v>281</v>
      </c>
      <c r="F2010">
        <v>19</v>
      </c>
      <c r="G2010" t="str">
        <f>_xlfn.XLOOKUP(C2010,Employee_Master!A:A,Employee_Master!B:B)</f>
        <v>Rahul Sharma</v>
      </c>
      <c r="H2010" t="str">
        <f>_xlfn.XLOOKUP(D2010,Product_Master!A:A,Product_Master!B:B)</f>
        <v>Cabinet 17</v>
      </c>
      <c r="I2010">
        <f>_xlfn.XLOOKUP(D2010,Product_Master!A:A,Product_Master!D:D)</f>
        <v>10000</v>
      </c>
      <c r="J2010">
        <f t="shared" si="31"/>
        <v>190000</v>
      </c>
      <c r="K2010" t="str">
        <f>_xlfn.XLOOKUP(D2010,Product_Master!A:A,Product_Master!C:C)</f>
        <v>Furniture</v>
      </c>
      <c r="L2010" t="str">
        <f>_xlfn.XLOOKUP(C2010,Employee_Master!A:A,Employee_Master!B:B)</f>
        <v>Rahul Sharma</v>
      </c>
    </row>
    <row r="2011" spans="1:12" x14ac:dyDescent="0.3">
      <c r="A2011" t="s">
        <v>2287</v>
      </c>
      <c r="B2011" s="1">
        <v>45877</v>
      </c>
      <c r="C2011" t="s">
        <v>66</v>
      </c>
      <c r="D2011" t="s">
        <v>216</v>
      </c>
      <c r="E2011" t="s">
        <v>277</v>
      </c>
      <c r="F2011">
        <v>20</v>
      </c>
      <c r="G2011" t="str">
        <f>_xlfn.XLOOKUP(C2011,Employee_Master!A:A,Employee_Master!B:B)</f>
        <v>Rohit Yadav</v>
      </c>
      <c r="H2011" t="str">
        <f>_xlfn.XLOOKUP(D2011,Product_Master!A:A,Product_Master!B:B)</f>
        <v>Monitor 24</v>
      </c>
      <c r="I2011">
        <f>_xlfn.XLOOKUP(D2011,Product_Master!A:A,Product_Master!D:D)</f>
        <v>15000</v>
      </c>
      <c r="J2011">
        <f t="shared" si="31"/>
        <v>300000</v>
      </c>
      <c r="K2011" t="str">
        <f>_xlfn.XLOOKUP(D2011,Product_Master!A:A,Product_Master!C:C)</f>
        <v>Electronics</v>
      </c>
      <c r="L2011" t="str">
        <f>_xlfn.XLOOKUP(C2011,Employee_Master!A:A,Employee_Master!B:B)</f>
        <v>Rohit Yadav</v>
      </c>
    </row>
    <row r="2012" spans="1:12" x14ac:dyDescent="0.3">
      <c r="A2012" t="s">
        <v>2288</v>
      </c>
      <c r="B2012" s="1">
        <v>45989</v>
      </c>
      <c r="C2012" t="s">
        <v>51</v>
      </c>
      <c r="D2012" t="s">
        <v>216</v>
      </c>
      <c r="E2012" t="s">
        <v>275</v>
      </c>
      <c r="F2012">
        <v>13</v>
      </c>
      <c r="G2012" t="str">
        <f>_xlfn.XLOOKUP(C2012,Employee_Master!A:A,Employee_Master!B:B)</f>
        <v>Vikas Agarwal</v>
      </c>
      <c r="H2012" t="str">
        <f>_xlfn.XLOOKUP(D2012,Product_Master!A:A,Product_Master!B:B)</f>
        <v>Monitor 24</v>
      </c>
      <c r="I2012">
        <f>_xlfn.XLOOKUP(D2012,Product_Master!A:A,Product_Master!D:D)</f>
        <v>15000</v>
      </c>
      <c r="J2012">
        <f t="shared" si="31"/>
        <v>195000</v>
      </c>
      <c r="K2012" t="str">
        <f>_xlfn.XLOOKUP(D2012,Product_Master!A:A,Product_Master!C:C)</f>
        <v>Electronics</v>
      </c>
      <c r="L2012" t="str">
        <f>_xlfn.XLOOKUP(C2012,Employee_Master!A:A,Employee_Master!B:B)</f>
        <v>Vikas Agarwal</v>
      </c>
    </row>
    <row r="2013" spans="1:12" x14ac:dyDescent="0.3">
      <c r="A2013" t="s">
        <v>2289</v>
      </c>
      <c r="B2013" s="1">
        <v>45794</v>
      </c>
      <c r="C2013" t="s">
        <v>85</v>
      </c>
      <c r="D2013" t="s">
        <v>224</v>
      </c>
      <c r="E2013" t="s">
        <v>277</v>
      </c>
      <c r="F2013">
        <v>19</v>
      </c>
      <c r="G2013" t="str">
        <f>_xlfn.XLOOKUP(C2013,Employee_Master!A:A,Employee_Master!B:B)</f>
        <v>Vikas Jain</v>
      </c>
      <c r="H2013" t="str">
        <f>_xlfn.XLOOKUP(D2013,Product_Master!A:A,Product_Master!B:B)</f>
        <v>Notebook 28</v>
      </c>
      <c r="I2013">
        <f>_xlfn.XLOOKUP(D2013,Product_Master!A:A,Product_Master!D:D)</f>
        <v>100</v>
      </c>
      <c r="J2013">
        <f t="shared" si="31"/>
        <v>1900</v>
      </c>
      <c r="K2013" t="str">
        <f>_xlfn.XLOOKUP(D2013,Product_Master!A:A,Product_Master!C:C)</f>
        <v>Office Supplies</v>
      </c>
      <c r="L2013" t="str">
        <f>_xlfn.XLOOKUP(C2013,Employee_Master!A:A,Employee_Master!B:B)</f>
        <v>Vikas Jain</v>
      </c>
    </row>
    <row r="2014" spans="1:12" x14ac:dyDescent="0.3">
      <c r="A2014" t="s">
        <v>2290</v>
      </c>
      <c r="B2014" s="1">
        <v>45817</v>
      </c>
      <c r="C2014" t="s">
        <v>110</v>
      </c>
      <c r="D2014" t="s">
        <v>198</v>
      </c>
      <c r="E2014" t="s">
        <v>281</v>
      </c>
      <c r="F2014">
        <v>16</v>
      </c>
      <c r="G2014" t="str">
        <f>_xlfn.XLOOKUP(C2014,Employee_Master!A:A,Employee_Master!B:B)</f>
        <v>Pooja Sharma</v>
      </c>
      <c r="H2014" t="str">
        <f>_xlfn.XLOOKUP(D2014,Product_Master!A:A,Product_Master!B:B)</f>
        <v>Office Chair 15</v>
      </c>
      <c r="I2014">
        <f>_xlfn.XLOOKUP(D2014,Product_Master!A:A,Product_Master!D:D)</f>
        <v>7000</v>
      </c>
      <c r="J2014">
        <f t="shared" si="31"/>
        <v>112000</v>
      </c>
      <c r="K2014" t="str">
        <f>_xlfn.XLOOKUP(D2014,Product_Master!A:A,Product_Master!C:C)</f>
        <v>Furniture</v>
      </c>
      <c r="L2014" t="str">
        <f>_xlfn.XLOOKUP(C2014,Employee_Master!A:A,Employee_Master!B:B)</f>
        <v>Pooja Sharma</v>
      </c>
    </row>
    <row r="2015" spans="1:12" x14ac:dyDescent="0.3">
      <c r="A2015" t="s">
        <v>2291</v>
      </c>
      <c r="B2015" s="1">
        <v>45668</v>
      </c>
      <c r="C2015" t="s">
        <v>100</v>
      </c>
      <c r="D2015" t="s">
        <v>210</v>
      </c>
      <c r="E2015" t="s">
        <v>290</v>
      </c>
      <c r="F2015">
        <v>18</v>
      </c>
      <c r="G2015" t="str">
        <f>_xlfn.XLOOKUP(C2015,Employee_Master!A:A,Employee_Master!B:B)</f>
        <v>Anjali Jain</v>
      </c>
      <c r="H2015" t="str">
        <f>_xlfn.XLOOKUP(D2015,Product_Master!A:A,Product_Master!B:B)</f>
        <v>Laptop 21</v>
      </c>
      <c r="I2015">
        <f>_xlfn.XLOOKUP(D2015,Product_Master!A:A,Product_Master!D:D)</f>
        <v>60000</v>
      </c>
      <c r="J2015">
        <f t="shared" si="31"/>
        <v>1080000</v>
      </c>
      <c r="K2015" t="str">
        <f>_xlfn.XLOOKUP(D2015,Product_Master!A:A,Product_Master!C:C)</f>
        <v>Electronics</v>
      </c>
      <c r="L2015" t="str">
        <f>_xlfn.XLOOKUP(C2015,Employee_Master!A:A,Employee_Master!B:B)</f>
        <v>Anjali Jain</v>
      </c>
    </row>
    <row r="2016" spans="1:12" x14ac:dyDescent="0.3">
      <c r="A2016" t="s">
        <v>2292</v>
      </c>
      <c r="B2016" s="1">
        <v>45773</v>
      </c>
      <c r="C2016" t="s">
        <v>27</v>
      </c>
      <c r="D2016" t="s">
        <v>250</v>
      </c>
      <c r="E2016" t="s">
        <v>275</v>
      </c>
      <c r="F2016">
        <v>6</v>
      </c>
      <c r="G2016" t="str">
        <f>_xlfn.XLOOKUP(C2016,Employee_Master!A:A,Employee_Master!B:B)</f>
        <v>Pooja Jain</v>
      </c>
      <c r="H2016" t="str">
        <f>_xlfn.XLOOKUP(D2016,Product_Master!A:A,Product_Master!B:B)</f>
        <v>Laptop 41</v>
      </c>
      <c r="I2016">
        <f>_xlfn.XLOOKUP(D2016,Product_Master!A:A,Product_Master!D:D)</f>
        <v>60000</v>
      </c>
      <c r="J2016">
        <f t="shared" si="31"/>
        <v>360000</v>
      </c>
      <c r="K2016" t="str">
        <f>_xlfn.XLOOKUP(D2016,Product_Master!A:A,Product_Master!C:C)</f>
        <v>Electronics</v>
      </c>
      <c r="L2016" t="str">
        <f>_xlfn.XLOOKUP(C2016,Employee_Master!A:A,Employee_Master!B:B)</f>
        <v>Pooja Jain</v>
      </c>
    </row>
    <row r="2017" spans="1:12" x14ac:dyDescent="0.3">
      <c r="A2017" t="s">
        <v>2293</v>
      </c>
      <c r="B2017" s="1">
        <v>45860</v>
      </c>
      <c r="C2017" t="s">
        <v>159</v>
      </c>
      <c r="D2017" t="s">
        <v>226</v>
      </c>
      <c r="E2017" t="s">
        <v>277</v>
      </c>
      <c r="F2017">
        <v>8</v>
      </c>
      <c r="G2017" t="str">
        <f>_xlfn.XLOOKUP(C2017,Employee_Master!A:A,Employee_Master!B:B)</f>
        <v>Karan Sharma</v>
      </c>
      <c r="H2017" t="str">
        <f>_xlfn.XLOOKUP(D2017,Product_Master!A:A,Product_Master!B:B)</f>
        <v>Printer Paper 29</v>
      </c>
      <c r="I2017">
        <f>_xlfn.XLOOKUP(D2017,Product_Master!A:A,Product_Master!D:D)</f>
        <v>300</v>
      </c>
      <c r="J2017">
        <f t="shared" si="31"/>
        <v>2400</v>
      </c>
      <c r="K2017" t="str">
        <f>_xlfn.XLOOKUP(D2017,Product_Master!A:A,Product_Master!C:C)</f>
        <v>Office Supplies</v>
      </c>
      <c r="L2017" t="str">
        <f>_xlfn.XLOOKUP(C2017,Employee_Master!A:A,Employee_Master!B:B)</f>
        <v>Karan Sharma</v>
      </c>
    </row>
    <row r="2018" spans="1:12" x14ac:dyDescent="0.3">
      <c r="A2018" t="s">
        <v>2294</v>
      </c>
      <c r="B2018" s="1">
        <v>45712</v>
      </c>
      <c r="C2018" t="s">
        <v>122</v>
      </c>
      <c r="D2018" t="s">
        <v>206</v>
      </c>
      <c r="E2018" t="s">
        <v>281</v>
      </c>
      <c r="F2018">
        <v>2</v>
      </c>
      <c r="G2018" t="str">
        <f>_xlfn.XLOOKUP(C2018,Employee_Master!A:A,Employee_Master!B:B)</f>
        <v>Sneha Agarwal</v>
      </c>
      <c r="H2018" t="str">
        <f>_xlfn.XLOOKUP(D2018,Product_Master!A:A,Product_Master!B:B)</f>
        <v>Printer Paper 19</v>
      </c>
      <c r="I2018">
        <f>_xlfn.XLOOKUP(D2018,Product_Master!A:A,Product_Master!D:D)</f>
        <v>300</v>
      </c>
      <c r="J2018">
        <f t="shared" si="31"/>
        <v>600</v>
      </c>
      <c r="K2018" t="str">
        <f>_xlfn.XLOOKUP(D2018,Product_Master!A:A,Product_Master!C:C)</f>
        <v>Office Supplies</v>
      </c>
      <c r="L2018" t="str">
        <f>_xlfn.XLOOKUP(C2018,Employee_Master!A:A,Employee_Master!B:B)</f>
        <v>Sneha Agarwal</v>
      </c>
    </row>
    <row r="2019" spans="1:12" x14ac:dyDescent="0.3">
      <c r="A2019" t="s">
        <v>2295</v>
      </c>
      <c r="B2019" s="1">
        <v>45877</v>
      </c>
      <c r="C2019" t="s">
        <v>16</v>
      </c>
      <c r="D2019" t="s">
        <v>222</v>
      </c>
      <c r="E2019" t="s">
        <v>290</v>
      </c>
      <c r="F2019">
        <v>20</v>
      </c>
      <c r="G2019" t="str">
        <f>_xlfn.XLOOKUP(C2019,Employee_Master!A:A,Employee_Master!B:B)</f>
        <v>Priya Kumar</v>
      </c>
      <c r="H2019" t="str">
        <f>_xlfn.XLOOKUP(D2019,Product_Master!A:A,Product_Master!B:B)</f>
        <v>Cabinet 27</v>
      </c>
      <c r="I2019">
        <f>_xlfn.XLOOKUP(D2019,Product_Master!A:A,Product_Master!D:D)</f>
        <v>10000</v>
      </c>
      <c r="J2019">
        <f t="shared" si="31"/>
        <v>200000</v>
      </c>
      <c r="K2019" t="str">
        <f>_xlfn.XLOOKUP(D2019,Product_Master!A:A,Product_Master!C:C)</f>
        <v>Furniture</v>
      </c>
      <c r="L2019" t="str">
        <f>_xlfn.XLOOKUP(C2019,Employee_Master!A:A,Employee_Master!B:B)</f>
        <v>Priya Kumar</v>
      </c>
    </row>
    <row r="2020" spans="1:12" x14ac:dyDescent="0.3">
      <c r="A2020" t="s">
        <v>2296</v>
      </c>
      <c r="B2020" s="1">
        <v>45725</v>
      </c>
      <c r="C2020" t="s">
        <v>151</v>
      </c>
      <c r="D2020" t="s">
        <v>226</v>
      </c>
      <c r="E2020" t="s">
        <v>290</v>
      </c>
      <c r="F2020">
        <v>18</v>
      </c>
      <c r="G2020" t="str">
        <f>_xlfn.XLOOKUP(C2020,Employee_Master!A:A,Employee_Master!B:B)</f>
        <v>Neha Yadav</v>
      </c>
      <c r="H2020" t="str">
        <f>_xlfn.XLOOKUP(D2020,Product_Master!A:A,Product_Master!B:B)</f>
        <v>Printer Paper 29</v>
      </c>
      <c r="I2020">
        <f>_xlfn.XLOOKUP(D2020,Product_Master!A:A,Product_Master!D:D)</f>
        <v>300</v>
      </c>
      <c r="J2020">
        <f t="shared" si="31"/>
        <v>5400</v>
      </c>
      <c r="K2020" t="str">
        <f>_xlfn.XLOOKUP(D2020,Product_Master!A:A,Product_Master!C:C)</f>
        <v>Office Supplies</v>
      </c>
      <c r="L2020" t="str">
        <f>_xlfn.XLOOKUP(C2020,Employee_Master!A:A,Employee_Master!B:B)</f>
        <v>Neha Yadav</v>
      </c>
    </row>
    <row r="2021" spans="1:12" x14ac:dyDescent="0.3">
      <c r="A2021" t="s">
        <v>2297</v>
      </c>
      <c r="B2021" s="1">
        <v>45901</v>
      </c>
      <c r="C2021" t="s">
        <v>105</v>
      </c>
      <c r="D2021" t="s">
        <v>181</v>
      </c>
      <c r="E2021" t="s">
        <v>281</v>
      </c>
      <c r="F2021">
        <v>9</v>
      </c>
      <c r="G2021" t="str">
        <f>_xlfn.XLOOKUP(C2021,Employee_Master!A:A,Employee_Master!B:B)</f>
        <v>Vikas Singh</v>
      </c>
      <c r="H2021" t="str">
        <f>_xlfn.XLOOKUP(D2021,Product_Master!A:A,Product_Master!B:B)</f>
        <v>Cabinet 7</v>
      </c>
      <c r="I2021">
        <f>_xlfn.XLOOKUP(D2021,Product_Master!A:A,Product_Master!D:D)</f>
        <v>10000</v>
      </c>
      <c r="J2021">
        <f t="shared" si="31"/>
        <v>90000</v>
      </c>
      <c r="K2021" t="str">
        <f>_xlfn.XLOOKUP(D2021,Product_Master!A:A,Product_Master!C:C)</f>
        <v>Furniture</v>
      </c>
      <c r="L2021" t="str">
        <f>_xlfn.XLOOKUP(C2021,Employee_Master!A:A,Employee_Master!B:B)</f>
        <v>Vikas Singh</v>
      </c>
    </row>
    <row r="2022" spans="1:12" x14ac:dyDescent="0.3">
      <c r="A2022" t="s">
        <v>2298</v>
      </c>
      <c r="B2022" s="1">
        <v>45972</v>
      </c>
      <c r="C2022" t="s">
        <v>114</v>
      </c>
      <c r="D2022" t="s">
        <v>210</v>
      </c>
      <c r="E2022" t="s">
        <v>275</v>
      </c>
      <c r="F2022">
        <v>7</v>
      </c>
      <c r="G2022" t="str">
        <f>_xlfn.XLOOKUP(C2022,Employee_Master!A:A,Employee_Master!B:B)</f>
        <v>Anjali Sharma</v>
      </c>
      <c r="H2022" t="str">
        <f>_xlfn.XLOOKUP(D2022,Product_Master!A:A,Product_Master!B:B)</f>
        <v>Laptop 21</v>
      </c>
      <c r="I2022">
        <f>_xlfn.XLOOKUP(D2022,Product_Master!A:A,Product_Master!D:D)</f>
        <v>60000</v>
      </c>
      <c r="J2022">
        <f t="shared" si="31"/>
        <v>420000</v>
      </c>
      <c r="K2022" t="str">
        <f>_xlfn.XLOOKUP(D2022,Product_Master!A:A,Product_Master!C:C)</f>
        <v>Electronics</v>
      </c>
      <c r="L2022" t="str">
        <f>_xlfn.XLOOKUP(C2022,Employee_Master!A:A,Employee_Master!B:B)</f>
        <v>Anjali Sharma</v>
      </c>
    </row>
    <row r="2023" spans="1:12" x14ac:dyDescent="0.3">
      <c r="A2023" t="s">
        <v>2299</v>
      </c>
      <c r="B2023" s="1">
        <v>45999</v>
      </c>
      <c r="C2023" t="s">
        <v>139</v>
      </c>
      <c r="D2023" t="s">
        <v>208</v>
      </c>
      <c r="E2023" t="s">
        <v>281</v>
      </c>
      <c r="F2023">
        <v>4</v>
      </c>
      <c r="G2023" t="str">
        <f>_xlfn.XLOOKUP(C2023,Employee_Master!A:A,Employee_Master!B:B)</f>
        <v>Sneha Verma</v>
      </c>
      <c r="H2023" t="str">
        <f>_xlfn.XLOOKUP(D2023,Product_Master!A:A,Product_Master!B:B)</f>
        <v>Marker 20</v>
      </c>
      <c r="I2023">
        <f>_xlfn.XLOOKUP(D2023,Product_Master!A:A,Product_Master!D:D)</f>
        <v>50</v>
      </c>
      <c r="J2023">
        <f t="shared" si="31"/>
        <v>200</v>
      </c>
      <c r="K2023" t="str">
        <f>_xlfn.XLOOKUP(D2023,Product_Master!A:A,Product_Master!C:C)</f>
        <v>Office Supplies</v>
      </c>
      <c r="L2023" t="str">
        <f>_xlfn.XLOOKUP(C2023,Employee_Master!A:A,Employee_Master!B:B)</f>
        <v>Sneha Verma</v>
      </c>
    </row>
    <row r="2024" spans="1:12" x14ac:dyDescent="0.3">
      <c r="A2024" t="s">
        <v>2300</v>
      </c>
      <c r="B2024" s="1">
        <v>45987</v>
      </c>
      <c r="C2024" t="s">
        <v>133</v>
      </c>
      <c r="D2024" t="s">
        <v>260</v>
      </c>
      <c r="E2024" t="s">
        <v>277</v>
      </c>
      <c r="F2024">
        <v>12</v>
      </c>
      <c r="G2024" t="str">
        <f>_xlfn.XLOOKUP(C2024,Employee_Master!A:A,Employee_Master!B:B)</f>
        <v>Neha Sharma</v>
      </c>
      <c r="H2024" t="str">
        <f>_xlfn.XLOOKUP(D2024,Product_Master!A:A,Product_Master!B:B)</f>
        <v>Desk 46</v>
      </c>
      <c r="I2024">
        <f>_xlfn.XLOOKUP(D2024,Product_Master!A:A,Product_Master!D:D)</f>
        <v>12000</v>
      </c>
      <c r="J2024">
        <f t="shared" si="31"/>
        <v>144000</v>
      </c>
      <c r="K2024" t="str">
        <f>_xlfn.XLOOKUP(D2024,Product_Master!A:A,Product_Master!C:C)</f>
        <v>Furniture</v>
      </c>
      <c r="L2024" t="str">
        <f>_xlfn.XLOOKUP(C2024,Employee_Master!A:A,Employee_Master!B:B)</f>
        <v>Neha Sharma</v>
      </c>
    </row>
    <row r="2025" spans="1:12" x14ac:dyDescent="0.3">
      <c r="A2025" t="s">
        <v>2301</v>
      </c>
      <c r="B2025" s="1">
        <v>45732</v>
      </c>
      <c r="C2025" t="s">
        <v>158</v>
      </c>
      <c r="D2025" t="s">
        <v>248</v>
      </c>
      <c r="E2025" t="s">
        <v>290</v>
      </c>
      <c r="F2025">
        <v>18</v>
      </c>
      <c r="G2025" t="str">
        <f>_xlfn.XLOOKUP(C2025,Employee_Master!A:A,Employee_Master!B:B)</f>
        <v>Rohit Yadav</v>
      </c>
      <c r="H2025" t="str">
        <f>_xlfn.XLOOKUP(D2025,Product_Master!A:A,Product_Master!B:B)</f>
        <v>Marker 40</v>
      </c>
      <c r="I2025">
        <f>_xlfn.XLOOKUP(D2025,Product_Master!A:A,Product_Master!D:D)</f>
        <v>50</v>
      </c>
      <c r="J2025">
        <f t="shared" si="31"/>
        <v>900</v>
      </c>
      <c r="K2025" t="str">
        <f>_xlfn.XLOOKUP(D2025,Product_Master!A:A,Product_Master!C:C)</f>
        <v>Office Supplies</v>
      </c>
      <c r="L2025" t="str">
        <f>_xlfn.XLOOKUP(C2025,Employee_Master!A:A,Employee_Master!B:B)</f>
        <v>Rohit Yadav</v>
      </c>
    </row>
    <row r="2026" spans="1:12" x14ac:dyDescent="0.3">
      <c r="A2026" t="s">
        <v>2302</v>
      </c>
      <c r="B2026" s="1">
        <v>45825</v>
      </c>
      <c r="C2026" t="s">
        <v>51</v>
      </c>
      <c r="D2026" t="s">
        <v>254</v>
      </c>
      <c r="E2026" t="s">
        <v>277</v>
      </c>
      <c r="F2026">
        <v>10</v>
      </c>
      <c r="G2026" t="str">
        <f>_xlfn.XLOOKUP(C2026,Employee_Master!A:A,Employee_Master!B:B)</f>
        <v>Vikas Agarwal</v>
      </c>
      <c r="H2026" t="str">
        <f>_xlfn.XLOOKUP(D2026,Product_Master!A:A,Product_Master!B:B)</f>
        <v>Keyboard 43</v>
      </c>
      <c r="I2026">
        <f>_xlfn.XLOOKUP(D2026,Product_Master!A:A,Product_Master!D:D)</f>
        <v>1200</v>
      </c>
      <c r="J2026">
        <f t="shared" si="31"/>
        <v>12000</v>
      </c>
      <c r="K2026" t="str">
        <f>_xlfn.XLOOKUP(D2026,Product_Master!A:A,Product_Master!C:C)</f>
        <v>Electronics</v>
      </c>
      <c r="L2026" t="str">
        <f>_xlfn.XLOOKUP(C2026,Employee_Master!A:A,Employee_Master!B:B)</f>
        <v>Vikas Agarwal</v>
      </c>
    </row>
    <row r="2027" spans="1:12" x14ac:dyDescent="0.3">
      <c r="A2027" t="s">
        <v>2303</v>
      </c>
      <c r="B2027" s="1">
        <v>45967</v>
      </c>
      <c r="C2027" t="s">
        <v>90</v>
      </c>
      <c r="D2027" t="s">
        <v>266</v>
      </c>
      <c r="E2027" t="s">
        <v>275</v>
      </c>
      <c r="F2027">
        <v>12</v>
      </c>
      <c r="G2027" t="str">
        <f>_xlfn.XLOOKUP(C2027,Employee_Master!A:A,Employee_Master!B:B)</f>
        <v>Rahul Singh</v>
      </c>
      <c r="H2027" t="str">
        <f>_xlfn.XLOOKUP(D2027,Product_Master!A:A,Product_Master!B:B)</f>
        <v>Printer Paper 49</v>
      </c>
      <c r="I2027">
        <f>_xlfn.XLOOKUP(D2027,Product_Master!A:A,Product_Master!D:D)</f>
        <v>300</v>
      </c>
      <c r="J2027">
        <f t="shared" si="31"/>
        <v>3600</v>
      </c>
      <c r="K2027" t="str">
        <f>_xlfn.XLOOKUP(D2027,Product_Master!A:A,Product_Master!C:C)</f>
        <v>Office Supplies</v>
      </c>
      <c r="L2027" t="str">
        <f>_xlfn.XLOOKUP(C2027,Employee_Master!A:A,Employee_Master!B:B)</f>
        <v>Rahul Singh</v>
      </c>
    </row>
    <row r="2028" spans="1:12" x14ac:dyDescent="0.3">
      <c r="A2028" t="s">
        <v>2304</v>
      </c>
      <c r="B2028" s="1">
        <v>45666</v>
      </c>
      <c r="C2028" t="s">
        <v>8</v>
      </c>
      <c r="D2028" t="s">
        <v>218</v>
      </c>
      <c r="E2028" t="s">
        <v>281</v>
      </c>
      <c r="F2028">
        <v>2</v>
      </c>
      <c r="G2028" t="str">
        <f>_xlfn.XLOOKUP(C2028,Employee_Master!A:A,Employee_Master!B:B)</f>
        <v>Karan Patel</v>
      </c>
      <c r="H2028" t="str">
        <f>_xlfn.XLOOKUP(D2028,Product_Master!A:A,Product_Master!B:B)</f>
        <v>Office Chair 25</v>
      </c>
      <c r="I2028">
        <f>_xlfn.XLOOKUP(D2028,Product_Master!A:A,Product_Master!D:D)</f>
        <v>7000</v>
      </c>
      <c r="J2028">
        <f t="shared" si="31"/>
        <v>14000</v>
      </c>
      <c r="K2028" t="str">
        <f>_xlfn.XLOOKUP(D2028,Product_Master!A:A,Product_Master!C:C)</f>
        <v>Furniture</v>
      </c>
      <c r="L2028" t="str">
        <f>_xlfn.XLOOKUP(C2028,Employee_Master!A:A,Employee_Master!B:B)</f>
        <v>Karan Patel</v>
      </c>
    </row>
    <row r="2029" spans="1:12" x14ac:dyDescent="0.3">
      <c r="A2029" t="s">
        <v>2305</v>
      </c>
      <c r="B2029" s="1">
        <v>45835</v>
      </c>
      <c r="C2029" t="s">
        <v>39</v>
      </c>
      <c r="D2029" t="s">
        <v>172</v>
      </c>
      <c r="E2029" t="s">
        <v>290</v>
      </c>
      <c r="F2029">
        <v>7</v>
      </c>
      <c r="G2029" t="str">
        <f>_xlfn.XLOOKUP(C2029,Employee_Master!A:A,Employee_Master!B:B)</f>
        <v>Amit Agarwal</v>
      </c>
      <c r="H2029" t="str">
        <f>_xlfn.XLOOKUP(D2029,Product_Master!A:A,Product_Master!B:B)</f>
        <v>Keyboard 3</v>
      </c>
      <c r="I2029">
        <f>_xlfn.XLOOKUP(D2029,Product_Master!A:A,Product_Master!D:D)</f>
        <v>1200</v>
      </c>
      <c r="J2029">
        <f t="shared" si="31"/>
        <v>8400</v>
      </c>
      <c r="K2029" t="str">
        <f>_xlfn.XLOOKUP(D2029,Product_Master!A:A,Product_Master!C:C)</f>
        <v>Electronics</v>
      </c>
      <c r="L2029" t="str">
        <f>_xlfn.XLOOKUP(C2029,Employee_Master!A:A,Employee_Master!B:B)</f>
        <v>Amit Agarwal</v>
      </c>
    </row>
    <row r="2030" spans="1:12" x14ac:dyDescent="0.3">
      <c r="A2030" t="s">
        <v>2306</v>
      </c>
      <c r="B2030" s="1">
        <v>45669</v>
      </c>
      <c r="C2030" t="s">
        <v>20</v>
      </c>
      <c r="D2030" t="s">
        <v>210</v>
      </c>
      <c r="E2030" t="s">
        <v>290</v>
      </c>
      <c r="F2030">
        <v>19</v>
      </c>
      <c r="G2030" t="str">
        <f>_xlfn.XLOOKUP(C2030,Employee_Master!A:A,Employee_Master!B:B)</f>
        <v>Sneha Mehta</v>
      </c>
      <c r="H2030" t="str">
        <f>_xlfn.XLOOKUP(D2030,Product_Master!A:A,Product_Master!B:B)</f>
        <v>Laptop 21</v>
      </c>
      <c r="I2030">
        <f>_xlfn.XLOOKUP(D2030,Product_Master!A:A,Product_Master!D:D)</f>
        <v>60000</v>
      </c>
      <c r="J2030">
        <f t="shared" si="31"/>
        <v>1140000</v>
      </c>
      <c r="K2030" t="str">
        <f>_xlfn.XLOOKUP(D2030,Product_Master!A:A,Product_Master!C:C)</f>
        <v>Electronics</v>
      </c>
      <c r="L2030" t="str">
        <f>_xlfn.XLOOKUP(C2030,Employee_Master!A:A,Employee_Master!B:B)</f>
        <v>Sneha Mehta</v>
      </c>
    </row>
    <row r="2031" spans="1:12" x14ac:dyDescent="0.3">
      <c r="A2031" t="s">
        <v>2307</v>
      </c>
      <c r="B2031" s="1">
        <v>46017</v>
      </c>
      <c r="C2031" t="s">
        <v>18</v>
      </c>
      <c r="D2031" t="s">
        <v>179</v>
      </c>
      <c r="E2031" t="s">
        <v>290</v>
      </c>
      <c r="F2031">
        <v>2</v>
      </c>
      <c r="G2031" t="str">
        <f>_xlfn.XLOOKUP(C2031,Employee_Master!A:A,Employee_Master!B:B)</f>
        <v>Pooja Verma</v>
      </c>
      <c r="H2031" t="str">
        <f>_xlfn.XLOOKUP(D2031,Product_Master!A:A,Product_Master!B:B)</f>
        <v>Desk 6</v>
      </c>
      <c r="I2031">
        <f>_xlfn.XLOOKUP(D2031,Product_Master!A:A,Product_Master!D:D)</f>
        <v>12000</v>
      </c>
      <c r="J2031">
        <f t="shared" si="31"/>
        <v>24000</v>
      </c>
      <c r="K2031" t="str">
        <f>_xlfn.XLOOKUP(D2031,Product_Master!A:A,Product_Master!C:C)</f>
        <v>Furniture</v>
      </c>
      <c r="L2031" t="str">
        <f>_xlfn.XLOOKUP(C2031,Employee_Master!A:A,Employee_Master!B:B)</f>
        <v>Pooja Verma</v>
      </c>
    </row>
    <row r="2032" spans="1:12" x14ac:dyDescent="0.3">
      <c r="A2032" t="s">
        <v>2308</v>
      </c>
      <c r="B2032" s="1">
        <v>45952</v>
      </c>
      <c r="C2032" t="s">
        <v>93</v>
      </c>
      <c r="D2032" t="s">
        <v>179</v>
      </c>
      <c r="E2032" t="s">
        <v>290</v>
      </c>
      <c r="F2032">
        <v>17</v>
      </c>
      <c r="G2032" t="str">
        <f>_xlfn.XLOOKUP(C2032,Employee_Master!A:A,Employee_Master!B:B)</f>
        <v>Rahul Patel</v>
      </c>
      <c r="H2032" t="str">
        <f>_xlfn.XLOOKUP(D2032,Product_Master!A:A,Product_Master!B:B)</f>
        <v>Desk 6</v>
      </c>
      <c r="I2032">
        <f>_xlfn.XLOOKUP(D2032,Product_Master!A:A,Product_Master!D:D)</f>
        <v>12000</v>
      </c>
      <c r="J2032">
        <f t="shared" si="31"/>
        <v>204000</v>
      </c>
      <c r="K2032" t="str">
        <f>_xlfn.XLOOKUP(D2032,Product_Master!A:A,Product_Master!C:C)</f>
        <v>Furniture</v>
      </c>
      <c r="L2032" t="str">
        <f>_xlfn.XLOOKUP(C2032,Employee_Master!A:A,Employee_Master!B:B)</f>
        <v>Rahul Patel</v>
      </c>
    </row>
    <row r="2033" spans="1:12" x14ac:dyDescent="0.3">
      <c r="A2033" t="s">
        <v>2309</v>
      </c>
      <c r="B2033" s="1">
        <v>45875</v>
      </c>
      <c r="C2033" t="s">
        <v>127</v>
      </c>
      <c r="D2033" t="s">
        <v>262</v>
      </c>
      <c r="E2033" t="s">
        <v>275</v>
      </c>
      <c r="F2033">
        <v>10</v>
      </c>
      <c r="G2033" t="str">
        <f>_xlfn.XLOOKUP(C2033,Employee_Master!A:A,Employee_Master!B:B)</f>
        <v>Rahul Jain</v>
      </c>
      <c r="H2033" t="str">
        <f>_xlfn.XLOOKUP(D2033,Product_Master!A:A,Product_Master!B:B)</f>
        <v>Cabinet 47</v>
      </c>
      <c r="I2033">
        <f>_xlfn.XLOOKUP(D2033,Product_Master!A:A,Product_Master!D:D)</f>
        <v>10000</v>
      </c>
      <c r="J2033">
        <f t="shared" si="31"/>
        <v>100000</v>
      </c>
      <c r="K2033" t="str">
        <f>_xlfn.XLOOKUP(D2033,Product_Master!A:A,Product_Master!C:C)</f>
        <v>Furniture</v>
      </c>
      <c r="L2033" t="str">
        <f>_xlfn.XLOOKUP(C2033,Employee_Master!A:A,Employee_Master!B:B)</f>
        <v>Rahul Jain</v>
      </c>
    </row>
    <row r="2034" spans="1:12" x14ac:dyDescent="0.3">
      <c r="A2034" t="s">
        <v>2310</v>
      </c>
      <c r="B2034" s="1">
        <v>45934</v>
      </c>
      <c r="C2034" t="s">
        <v>75</v>
      </c>
      <c r="D2034" t="s">
        <v>258</v>
      </c>
      <c r="E2034" t="s">
        <v>277</v>
      </c>
      <c r="F2034">
        <v>12</v>
      </c>
      <c r="G2034" t="str">
        <f>_xlfn.XLOOKUP(C2034,Employee_Master!A:A,Employee_Master!B:B)</f>
        <v>Vikas Sharma</v>
      </c>
      <c r="H2034" t="str">
        <f>_xlfn.XLOOKUP(D2034,Product_Master!A:A,Product_Master!B:B)</f>
        <v>Office Chair 45</v>
      </c>
      <c r="I2034">
        <f>_xlfn.XLOOKUP(D2034,Product_Master!A:A,Product_Master!D:D)</f>
        <v>7000</v>
      </c>
      <c r="J2034">
        <f t="shared" si="31"/>
        <v>84000</v>
      </c>
      <c r="K2034" t="str">
        <f>_xlfn.XLOOKUP(D2034,Product_Master!A:A,Product_Master!C:C)</f>
        <v>Furniture</v>
      </c>
      <c r="L2034" t="str">
        <f>_xlfn.XLOOKUP(C2034,Employee_Master!A:A,Employee_Master!B:B)</f>
        <v>Vikas Sharma</v>
      </c>
    </row>
    <row r="2035" spans="1:12" x14ac:dyDescent="0.3">
      <c r="A2035" t="s">
        <v>2311</v>
      </c>
      <c r="B2035" s="1">
        <v>45817</v>
      </c>
      <c r="C2035" t="s">
        <v>12</v>
      </c>
      <c r="D2035" t="s">
        <v>220</v>
      </c>
      <c r="E2035" t="s">
        <v>277</v>
      </c>
      <c r="F2035">
        <v>8</v>
      </c>
      <c r="G2035" t="str">
        <f>_xlfn.XLOOKUP(C2035,Employee_Master!A:A,Employee_Master!B:B)</f>
        <v>Sneha Mehta</v>
      </c>
      <c r="H2035" t="str">
        <f>_xlfn.XLOOKUP(D2035,Product_Master!A:A,Product_Master!B:B)</f>
        <v>Desk 26</v>
      </c>
      <c r="I2035">
        <f>_xlfn.XLOOKUP(D2035,Product_Master!A:A,Product_Master!D:D)</f>
        <v>12000</v>
      </c>
      <c r="J2035">
        <f t="shared" si="31"/>
        <v>96000</v>
      </c>
      <c r="K2035" t="str">
        <f>_xlfn.XLOOKUP(D2035,Product_Master!A:A,Product_Master!C:C)</f>
        <v>Furniture</v>
      </c>
      <c r="L2035" t="str">
        <f>_xlfn.XLOOKUP(C2035,Employee_Master!A:A,Employee_Master!B:B)</f>
        <v>Sneha Mehta</v>
      </c>
    </row>
    <row r="2036" spans="1:12" x14ac:dyDescent="0.3">
      <c r="A2036" t="s">
        <v>2312</v>
      </c>
      <c r="B2036" s="1">
        <v>45890</v>
      </c>
      <c r="C2036" t="s">
        <v>18</v>
      </c>
      <c r="D2036" t="s">
        <v>190</v>
      </c>
      <c r="E2036" t="s">
        <v>290</v>
      </c>
      <c r="F2036">
        <v>20</v>
      </c>
      <c r="G2036" t="str">
        <f>_xlfn.XLOOKUP(C2036,Employee_Master!A:A,Employee_Master!B:B)</f>
        <v>Pooja Verma</v>
      </c>
      <c r="H2036" t="str">
        <f>_xlfn.XLOOKUP(D2036,Product_Master!A:A,Product_Master!B:B)</f>
        <v>Laptop 11</v>
      </c>
      <c r="I2036">
        <f>_xlfn.XLOOKUP(D2036,Product_Master!A:A,Product_Master!D:D)</f>
        <v>60000</v>
      </c>
      <c r="J2036">
        <f t="shared" si="31"/>
        <v>1200000</v>
      </c>
      <c r="K2036" t="str">
        <f>_xlfn.XLOOKUP(D2036,Product_Master!A:A,Product_Master!C:C)</f>
        <v>Electronics</v>
      </c>
      <c r="L2036" t="str">
        <f>_xlfn.XLOOKUP(C2036,Employee_Master!A:A,Employee_Master!B:B)</f>
        <v>Pooja Verma</v>
      </c>
    </row>
    <row r="2037" spans="1:12" x14ac:dyDescent="0.3">
      <c r="A2037" t="s">
        <v>2313</v>
      </c>
      <c r="B2037" s="1">
        <v>45794</v>
      </c>
      <c r="C2037" t="s">
        <v>116</v>
      </c>
      <c r="D2037" t="s">
        <v>254</v>
      </c>
      <c r="E2037" t="s">
        <v>275</v>
      </c>
      <c r="F2037">
        <v>15</v>
      </c>
      <c r="G2037" t="str">
        <f>_xlfn.XLOOKUP(C2037,Employee_Master!A:A,Employee_Master!B:B)</f>
        <v>Vikas Gupta</v>
      </c>
      <c r="H2037" t="str">
        <f>_xlfn.XLOOKUP(D2037,Product_Master!A:A,Product_Master!B:B)</f>
        <v>Keyboard 43</v>
      </c>
      <c r="I2037">
        <f>_xlfn.XLOOKUP(D2037,Product_Master!A:A,Product_Master!D:D)</f>
        <v>1200</v>
      </c>
      <c r="J2037">
        <f t="shared" si="31"/>
        <v>18000</v>
      </c>
      <c r="K2037" t="str">
        <f>_xlfn.XLOOKUP(D2037,Product_Master!A:A,Product_Master!C:C)</f>
        <v>Electronics</v>
      </c>
      <c r="L2037" t="str">
        <f>_xlfn.XLOOKUP(C2037,Employee_Master!A:A,Employee_Master!B:B)</f>
        <v>Vikas Gupta</v>
      </c>
    </row>
    <row r="2038" spans="1:12" x14ac:dyDescent="0.3">
      <c r="A2038" t="s">
        <v>2314</v>
      </c>
      <c r="B2038" s="1">
        <v>45748</v>
      </c>
      <c r="C2038" t="s">
        <v>151</v>
      </c>
      <c r="D2038" t="s">
        <v>192</v>
      </c>
      <c r="E2038" t="s">
        <v>277</v>
      </c>
      <c r="F2038">
        <v>3</v>
      </c>
      <c r="G2038" t="str">
        <f>_xlfn.XLOOKUP(C2038,Employee_Master!A:A,Employee_Master!B:B)</f>
        <v>Neha Yadav</v>
      </c>
      <c r="H2038" t="str">
        <f>_xlfn.XLOOKUP(D2038,Product_Master!A:A,Product_Master!B:B)</f>
        <v>Mouse 12</v>
      </c>
      <c r="I2038">
        <f>_xlfn.XLOOKUP(D2038,Product_Master!A:A,Product_Master!D:D)</f>
        <v>500</v>
      </c>
      <c r="J2038">
        <f t="shared" si="31"/>
        <v>1500</v>
      </c>
      <c r="K2038" t="str">
        <f>_xlfn.XLOOKUP(D2038,Product_Master!A:A,Product_Master!C:C)</f>
        <v>Electronics</v>
      </c>
      <c r="L2038" t="str">
        <f>_xlfn.XLOOKUP(C2038,Employee_Master!A:A,Employee_Master!B:B)</f>
        <v>Neha Yadav</v>
      </c>
    </row>
    <row r="2039" spans="1:12" x14ac:dyDescent="0.3">
      <c r="A2039" t="s">
        <v>2315</v>
      </c>
      <c r="B2039" s="1">
        <v>45693</v>
      </c>
      <c r="C2039" t="s">
        <v>122</v>
      </c>
      <c r="D2039" t="s">
        <v>198</v>
      </c>
      <c r="E2039" t="s">
        <v>290</v>
      </c>
      <c r="F2039">
        <v>12</v>
      </c>
      <c r="G2039" t="str">
        <f>_xlfn.XLOOKUP(C2039,Employee_Master!A:A,Employee_Master!B:B)</f>
        <v>Sneha Agarwal</v>
      </c>
      <c r="H2039" t="str">
        <f>_xlfn.XLOOKUP(D2039,Product_Master!A:A,Product_Master!B:B)</f>
        <v>Office Chair 15</v>
      </c>
      <c r="I2039">
        <f>_xlfn.XLOOKUP(D2039,Product_Master!A:A,Product_Master!D:D)</f>
        <v>7000</v>
      </c>
      <c r="J2039">
        <f t="shared" si="31"/>
        <v>84000</v>
      </c>
      <c r="K2039" t="str">
        <f>_xlfn.XLOOKUP(D2039,Product_Master!A:A,Product_Master!C:C)</f>
        <v>Furniture</v>
      </c>
      <c r="L2039" t="str">
        <f>_xlfn.XLOOKUP(C2039,Employee_Master!A:A,Employee_Master!B:B)</f>
        <v>Sneha Agarwal</v>
      </c>
    </row>
    <row r="2040" spans="1:12" x14ac:dyDescent="0.3">
      <c r="A2040" t="s">
        <v>2316</v>
      </c>
      <c r="B2040" s="1">
        <v>45892</v>
      </c>
      <c r="C2040" t="s">
        <v>127</v>
      </c>
      <c r="D2040" t="s">
        <v>204</v>
      </c>
      <c r="E2040" t="s">
        <v>275</v>
      </c>
      <c r="F2040">
        <v>18</v>
      </c>
      <c r="G2040" t="str">
        <f>_xlfn.XLOOKUP(C2040,Employee_Master!A:A,Employee_Master!B:B)</f>
        <v>Rahul Jain</v>
      </c>
      <c r="H2040" t="str">
        <f>_xlfn.XLOOKUP(D2040,Product_Master!A:A,Product_Master!B:B)</f>
        <v>Notebook 18</v>
      </c>
      <c r="I2040">
        <f>_xlfn.XLOOKUP(D2040,Product_Master!A:A,Product_Master!D:D)</f>
        <v>100</v>
      </c>
      <c r="J2040">
        <f t="shared" si="31"/>
        <v>1800</v>
      </c>
      <c r="K2040" t="str">
        <f>_xlfn.XLOOKUP(D2040,Product_Master!A:A,Product_Master!C:C)</f>
        <v>Office Supplies</v>
      </c>
      <c r="L2040" t="str">
        <f>_xlfn.XLOOKUP(C2040,Employee_Master!A:A,Employee_Master!B:B)</f>
        <v>Rahul Jain</v>
      </c>
    </row>
    <row r="2041" spans="1:12" x14ac:dyDescent="0.3">
      <c r="A2041" t="s">
        <v>2317</v>
      </c>
      <c r="B2041" s="1">
        <v>45885</v>
      </c>
      <c r="C2041" t="s">
        <v>145</v>
      </c>
      <c r="D2041" t="s">
        <v>190</v>
      </c>
      <c r="E2041" t="s">
        <v>290</v>
      </c>
      <c r="F2041">
        <v>14</v>
      </c>
      <c r="G2041" t="str">
        <f>_xlfn.XLOOKUP(C2041,Employee_Master!A:A,Employee_Master!B:B)</f>
        <v>Rahul Gupta</v>
      </c>
      <c r="H2041" t="str">
        <f>_xlfn.XLOOKUP(D2041,Product_Master!A:A,Product_Master!B:B)</f>
        <v>Laptop 11</v>
      </c>
      <c r="I2041">
        <f>_xlfn.XLOOKUP(D2041,Product_Master!A:A,Product_Master!D:D)</f>
        <v>60000</v>
      </c>
      <c r="J2041">
        <f t="shared" si="31"/>
        <v>840000</v>
      </c>
      <c r="K2041" t="str">
        <f>_xlfn.XLOOKUP(D2041,Product_Master!A:A,Product_Master!C:C)</f>
        <v>Electronics</v>
      </c>
      <c r="L2041" t="str">
        <f>_xlfn.XLOOKUP(C2041,Employee_Master!A:A,Employee_Master!B:B)</f>
        <v>Rahul Gupta</v>
      </c>
    </row>
    <row r="2042" spans="1:12" x14ac:dyDescent="0.3">
      <c r="A2042" t="s">
        <v>2318</v>
      </c>
      <c r="B2042" s="1">
        <v>45815</v>
      </c>
      <c r="C2042" t="s">
        <v>16</v>
      </c>
      <c r="D2042" t="s">
        <v>230</v>
      </c>
      <c r="E2042" t="s">
        <v>275</v>
      </c>
      <c r="F2042">
        <v>2</v>
      </c>
      <c r="G2042" t="str">
        <f>_xlfn.XLOOKUP(C2042,Employee_Master!A:A,Employee_Master!B:B)</f>
        <v>Priya Kumar</v>
      </c>
      <c r="H2042" t="str">
        <f>_xlfn.XLOOKUP(D2042,Product_Master!A:A,Product_Master!B:B)</f>
        <v>Laptop 31</v>
      </c>
      <c r="I2042">
        <f>_xlfn.XLOOKUP(D2042,Product_Master!A:A,Product_Master!D:D)</f>
        <v>60000</v>
      </c>
      <c r="J2042">
        <f t="shared" si="31"/>
        <v>120000</v>
      </c>
      <c r="K2042" t="str">
        <f>_xlfn.XLOOKUP(D2042,Product_Master!A:A,Product_Master!C:C)</f>
        <v>Electronics</v>
      </c>
      <c r="L2042" t="str">
        <f>_xlfn.XLOOKUP(C2042,Employee_Master!A:A,Employee_Master!B:B)</f>
        <v>Priya Kumar</v>
      </c>
    </row>
    <row r="2043" spans="1:12" x14ac:dyDescent="0.3">
      <c r="A2043" t="s">
        <v>2319</v>
      </c>
      <c r="B2043" s="1">
        <v>45799</v>
      </c>
      <c r="C2043" t="s">
        <v>110</v>
      </c>
      <c r="D2043" t="s">
        <v>244</v>
      </c>
      <c r="E2043" t="s">
        <v>281</v>
      </c>
      <c r="F2043">
        <v>1</v>
      </c>
      <c r="G2043" t="str">
        <f>_xlfn.XLOOKUP(C2043,Employee_Master!A:A,Employee_Master!B:B)</f>
        <v>Pooja Sharma</v>
      </c>
      <c r="H2043" t="str">
        <f>_xlfn.XLOOKUP(D2043,Product_Master!A:A,Product_Master!B:B)</f>
        <v>Notebook 38</v>
      </c>
      <c r="I2043">
        <f>_xlfn.XLOOKUP(D2043,Product_Master!A:A,Product_Master!D:D)</f>
        <v>100</v>
      </c>
      <c r="J2043">
        <f t="shared" si="31"/>
        <v>100</v>
      </c>
      <c r="K2043" t="str">
        <f>_xlfn.XLOOKUP(D2043,Product_Master!A:A,Product_Master!C:C)</f>
        <v>Office Supplies</v>
      </c>
      <c r="L2043" t="str">
        <f>_xlfn.XLOOKUP(C2043,Employee_Master!A:A,Employee_Master!B:B)</f>
        <v>Pooja Sharma</v>
      </c>
    </row>
    <row r="2044" spans="1:12" x14ac:dyDescent="0.3">
      <c r="A2044" t="s">
        <v>2320</v>
      </c>
      <c r="B2044" s="1">
        <v>45797</v>
      </c>
      <c r="C2044" t="s">
        <v>141</v>
      </c>
      <c r="D2044" t="s">
        <v>192</v>
      </c>
      <c r="E2044" t="s">
        <v>281</v>
      </c>
      <c r="F2044">
        <v>4</v>
      </c>
      <c r="G2044" t="str">
        <f>_xlfn.XLOOKUP(C2044,Employee_Master!A:A,Employee_Master!B:B)</f>
        <v>Rahul Mehta</v>
      </c>
      <c r="H2044" t="str">
        <f>_xlfn.XLOOKUP(D2044,Product_Master!A:A,Product_Master!B:B)</f>
        <v>Mouse 12</v>
      </c>
      <c r="I2044">
        <f>_xlfn.XLOOKUP(D2044,Product_Master!A:A,Product_Master!D:D)</f>
        <v>500</v>
      </c>
      <c r="J2044">
        <f t="shared" si="31"/>
        <v>2000</v>
      </c>
      <c r="K2044" t="str">
        <f>_xlfn.XLOOKUP(D2044,Product_Master!A:A,Product_Master!C:C)</f>
        <v>Electronics</v>
      </c>
      <c r="L2044" t="str">
        <f>_xlfn.XLOOKUP(C2044,Employee_Master!A:A,Employee_Master!B:B)</f>
        <v>Rahul Mehta</v>
      </c>
    </row>
    <row r="2045" spans="1:12" x14ac:dyDescent="0.3">
      <c r="A2045" t="s">
        <v>2321</v>
      </c>
      <c r="B2045" s="1">
        <v>45666</v>
      </c>
      <c r="C2045" t="s">
        <v>53</v>
      </c>
      <c r="D2045" t="s">
        <v>208</v>
      </c>
      <c r="E2045" t="s">
        <v>277</v>
      </c>
      <c r="F2045">
        <v>9</v>
      </c>
      <c r="G2045" t="str">
        <f>_xlfn.XLOOKUP(C2045,Employee_Master!A:A,Employee_Master!B:B)</f>
        <v>Karan Sharma</v>
      </c>
      <c r="H2045" t="str">
        <f>_xlfn.XLOOKUP(D2045,Product_Master!A:A,Product_Master!B:B)</f>
        <v>Marker 20</v>
      </c>
      <c r="I2045">
        <f>_xlfn.XLOOKUP(D2045,Product_Master!A:A,Product_Master!D:D)</f>
        <v>50</v>
      </c>
      <c r="J2045">
        <f t="shared" si="31"/>
        <v>450</v>
      </c>
      <c r="K2045" t="str">
        <f>_xlfn.XLOOKUP(D2045,Product_Master!A:A,Product_Master!C:C)</f>
        <v>Office Supplies</v>
      </c>
      <c r="L2045" t="str">
        <f>_xlfn.XLOOKUP(C2045,Employee_Master!A:A,Employee_Master!B:B)</f>
        <v>Karan Sharma</v>
      </c>
    </row>
    <row r="2046" spans="1:12" x14ac:dyDescent="0.3">
      <c r="A2046" t="s">
        <v>2322</v>
      </c>
      <c r="B2046" s="1">
        <v>45717</v>
      </c>
      <c r="C2046" t="s">
        <v>127</v>
      </c>
      <c r="D2046" t="s">
        <v>214</v>
      </c>
      <c r="E2046" t="s">
        <v>277</v>
      </c>
      <c r="F2046">
        <v>11</v>
      </c>
      <c r="G2046" t="str">
        <f>_xlfn.XLOOKUP(C2046,Employee_Master!A:A,Employee_Master!B:B)</f>
        <v>Rahul Jain</v>
      </c>
      <c r="H2046" t="str">
        <f>_xlfn.XLOOKUP(D2046,Product_Master!A:A,Product_Master!B:B)</f>
        <v>Keyboard 23</v>
      </c>
      <c r="I2046">
        <f>_xlfn.XLOOKUP(D2046,Product_Master!A:A,Product_Master!D:D)</f>
        <v>1200</v>
      </c>
      <c r="J2046">
        <f t="shared" si="31"/>
        <v>13200</v>
      </c>
      <c r="K2046" t="str">
        <f>_xlfn.XLOOKUP(D2046,Product_Master!A:A,Product_Master!C:C)</f>
        <v>Electronics</v>
      </c>
      <c r="L2046" t="str">
        <f>_xlfn.XLOOKUP(C2046,Employee_Master!A:A,Employee_Master!B:B)</f>
        <v>Rahul Jain</v>
      </c>
    </row>
    <row r="2047" spans="1:12" x14ac:dyDescent="0.3">
      <c r="A2047" t="s">
        <v>2323</v>
      </c>
      <c r="B2047" s="1">
        <v>46006</v>
      </c>
      <c r="C2047" t="s">
        <v>55</v>
      </c>
      <c r="D2047" t="s">
        <v>202</v>
      </c>
      <c r="E2047" t="s">
        <v>281</v>
      </c>
      <c r="F2047">
        <v>14</v>
      </c>
      <c r="G2047" t="str">
        <f>_xlfn.XLOOKUP(C2047,Employee_Master!A:A,Employee_Master!B:B)</f>
        <v>Rahul Gupta</v>
      </c>
      <c r="H2047" t="str">
        <f>_xlfn.XLOOKUP(D2047,Product_Master!A:A,Product_Master!B:B)</f>
        <v>Cabinet 17</v>
      </c>
      <c r="I2047">
        <f>_xlfn.XLOOKUP(D2047,Product_Master!A:A,Product_Master!D:D)</f>
        <v>10000</v>
      </c>
      <c r="J2047">
        <f t="shared" si="31"/>
        <v>140000</v>
      </c>
      <c r="K2047" t="str">
        <f>_xlfn.XLOOKUP(D2047,Product_Master!A:A,Product_Master!C:C)</f>
        <v>Furniture</v>
      </c>
      <c r="L2047" t="str">
        <f>_xlfn.XLOOKUP(C2047,Employee_Master!A:A,Employee_Master!B:B)</f>
        <v>Rahul Gupta</v>
      </c>
    </row>
    <row r="2048" spans="1:12" x14ac:dyDescent="0.3">
      <c r="A2048" t="s">
        <v>2324</v>
      </c>
      <c r="B2048" s="1">
        <v>45792</v>
      </c>
      <c r="C2048" t="s">
        <v>27</v>
      </c>
      <c r="D2048" t="s">
        <v>188</v>
      </c>
      <c r="E2048" t="s">
        <v>281</v>
      </c>
      <c r="F2048">
        <v>10</v>
      </c>
      <c r="G2048" t="str">
        <f>_xlfn.XLOOKUP(C2048,Employee_Master!A:A,Employee_Master!B:B)</f>
        <v>Pooja Jain</v>
      </c>
      <c r="H2048" t="str">
        <f>_xlfn.XLOOKUP(D2048,Product_Master!A:A,Product_Master!B:B)</f>
        <v>Marker 10</v>
      </c>
      <c r="I2048">
        <f>_xlfn.XLOOKUP(D2048,Product_Master!A:A,Product_Master!D:D)</f>
        <v>50</v>
      </c>
      <c r="J2048">
        <f t="shared" si="31"/>
        <v>500</v>
      </c>
      <c r="K2048" t="str">
        <f>_xlfn.XLOOKUP(D2048,Product_Master!A:A,Product_Master!C:C)</f>
        <v>Office Supplies</v>
      </c>
      <c r="L2048" t="str">
        <f>_xlfn.XLOOKUP(C2048,Employee_Master!A:A,Employee_Master!B:B)</f>
        <v>Pooja Jain</v>
      </c>
    </row>
    <row r="2049" spans="1:12" x14ac:dyDescent="0.3">
      <c r="A2049" t="s">
        <v>2325</v>
      </c>
      <c r="B2049" s="1">
        <v>45981</v>
      </c>
      <c r="C2049" t="s">
        <v>108</v>
      </c>
      <c r="D2049" t="s">
        <v>252</v>
      </c>
      <c r="E2049" t="s">
        <v>277</v>
      </c>
      <c r="F2049">
        <v>1</v>
      </c>
      <c r="G2049" t="str">
        <f>_xlfn.XLOOKUP(C2049,Employee_Master!A:A,Employee_Master!B:B)</f>
        <v>Priya Jain</v>
      </c>
      <c r="H2049" t="str">
        <f>_xlfn.XLOOKUP(D2049,Product_Master!A:A,Product_Master!B:B)</f>
        <v>Mouse 42</v>
      </c>
      <c r="I2049">
        <f>_xlfn.XLOOKUP(D2049,Product_Master!A:A,Product_Master!D:D)</f>
        <v>500</v>
      </c>
      <c r="J2049">
        <f t="shared" si="31"/>
        <v>500</v>
      </c>
      <c r="K2049" t="str">
        <f>_xlfn.XLOOKUP(D2049,Product_Master!A:A,Product_Master!C:C)</f>
        <v>Electronics</v>
      </c>
      <c r="L2049" t="str">
        <f>_xlfn.XLOOKUP(C2049,Employee_Master!A:A,Employee_Master!B:B)</f>
        <v>Priya Jain</v>
      </c>
    </row>
    <row r="2050" spans="1:12" x14ac:dyDescent="0.3">
      <c r="A2050" t="s">
        <v>2326</v>
      </c>
      <c r="B2050" s="1">
        <v>45853</v>
      </c>
      <c r="C2050" t="s">
        <v>107</v>
      </c>
      <c r="D2050" t="s">
        <v>256</v>
      </c>
      <c r="E2050" t="s">
        <v>281</v>
      </c>
      <c r="F2050">
        <v>11</v>
      </c>
      <c r="G2050" t="str">
        <f>_xlfn.XLOOKUP(C2050,Employee_Master!A:A,Employee_Master!B:B)</f>
        <v>Pooja Jain</v>
      </c>
      <c r="H2050" t="str">
        <f>_xlfn.XLOOKUP(D2050,Product_Master!A:A,Product_Master!B:B)</f>
        <v>Monitor 44</v>
      </c>
      <c r="I2050">
        <f>_xlfn.XLOOKUP(D2050,Product_Master!A:A,Product_Master!D:D)</f>
        <v>15000</v>
      </c>
      <c r="J2050">
        <f t="shared" si="31"/>
        <v>165000</v>
      </c>
      <c r="K2050" t="str">
        <f>_xlfn.XLOOKUP(D2050,Product_Master!A:A,Product_Master!C:C)</f>
        <v>Electronics</v>
      </c>
      <c r="L2050" t="str">
        <f>_xlfn.XLOOKUP(C2050,Employee_Master!A:A,Employee_Master!B:B)</f>
        <v>Pooja Jain</v>
      </c>
    </row>
    <row r="2051" spans="1:12" x14ac:dyDescent="0.3">
      <c r="A2051" t="s">
        <v>2327</v>
      </c>
      <c r="B2051" s="1">
        <v>45850</v>
      </c>
      <c r="C2051" t="s">
        <v>32</v>
      </c>
      <c r="D2051" t="s">
        <v>248</v>
      </c>
      <c r="E2051" t="s">
        <v>290</v>
      </c>
      <c r="F2051">
        <v>20</v>
      </c>
      <c r="G2051" t="str">
        <f>_xlfn.XLOOKUP(C2051,Employee_Master!A:A,Employee_Master!B:B)</f>
        <v>Karan Gupta</v>
      </c>
      <c r="H2051" t="str">
        <f>_xlfn.XLOOKUP(D2051,Product_Master!A:A,Product_Master!B:B)</f>
        <v>Marker 40</v>
      </c>
      <c r="I2051">
        <f>_xlfn.XLOOKUP(D2051,Product_Master!A:A,Product_Master!D:D)</f>
        <v>50</v>
      </c>
      <c r="J2051">
        <f t="shared" ref="J2051:J2114" si="32">F2051*I2051</f>
        <v>1000</v>
      </c>
      <c r="K2051" t="str">
        <f>_xlfn.XLOOKUP(D2051,Product_Master!A:A,Product_Master!C:C)</f>
        <v>Office Supplies</v>
      </c>
      <c r="L2051" t="str">
        <f>_xlfn.XLOOKUP(C2051,Employee_Master!A:A,Employee_Master!B:B)</f>
        <v>Karan Gupta</v>
      </c>
    </row>
    <row r="2052" spans="1:12" x14ac:dyDescent="0.3">
      <c r="A2052" t="s">
        <v>2328</v>
      </c>
      <c r="B2052" s="1">
        <v>45933</v>
      </c>
      <c r="C2052" t="s">
        <v>129</v>
      </c>
      <c r="D2052" t="s">
        <v>183</v>
      </c>
      <c r="E2052" t="s">
        <v>277</v>
      </c>
      <c r="F2052">
        <v>12</v>
      </c>
      <c r="G2052" t="str">
        <f>_xlfn.XLOOKUP(C2052,Employee_Master!A:A,Employee_Master!B:B)</f>
        <v>Rohit Jain</v>
      </c>
      <c r="H2052" t="str">
        <f>_xlfn.XLOOKUP(D2052,Product_Master!A:A,Product_Master!B:B)</f>
        <v>Notebook 8</v>
      </c>
      <c r="I2052">
        <f>_xlfn.XLOOKUP(D2052,Product_Master!A:A,Product_Master!D:D)</f>
        <v>100</v>
      </c>
      <c r="J2052">
        <f t="shared" si="32"/>
        <v>1200</v>
      </c>
      <c r="K2052" t="str">
        <f>_xlfn.XLOOKUP(D2052,Product_Master!A:A,Product_Master!C:C)</f>
        <v>Office Supplies</v>
      </c>
      <c r="L2052" t="str">
        <f>_xlfn.XLOOKUP(C2052,Employee_Master!A:A,Employee_Master!B:B)</f>
        <v>Rohit Jain</v>
      </c>
    </row>
    <row r="2053" spans="1:12" x14ac:dyDescent="0.3">
      <c r="A2053" t="s">
        <v>2329</v>
      </c>
      <c r="B2053" s="1">
        <v>45866</v>
      </c>
      <c r="C2053" t="s">
        <v>62</v>
      </c>
      <c r="D2053" t="s">
        <v>198</v>
      </c>
      <c r="E2053" t="s">
        <v>281</v>
      </c>
      <c r="F2053">
        <v>12</v>
      </c>
      <c r="G2053" t="str">
        <f>_xlfn.XLOOKUP(C2053,Employee_Master!A:A,Employee_Master!B:B)</f>
        <v>Neha Gupta</v>
      </c>
      <c r="H2053" t="str">
        <f>_xlfn.XLOOKUP(D2053,Product_Master!A:A,Product_Master!B:B)</f>
        <v>Office Chair 15</v>
      </c>
      <c r="I2053">
        <f>_xlfn.XLOOKUP(D2053,Product_Master!A:A,Product_Master!D:D)</f>
        <v>7000</v>
      </c>
      <c r="J2053">
        <f t="shared" si="32"/>
        <v>84000</v>
      </c>
      <c r="K2053" t="str">
        <f>_xlfn.XLOOKUP(D2053,Product_Master!A:A,Product_Master!C:C)</f>
        <v>Furniture</v>
      </c>
      <c r="L2053" t="str">
        <f>_xlfn.XLOOKUP(C2053,Employee_Master!A:A,Employee_Master!B:B)</f>
        <v>Neha Gupta</v>
      </c>
    </row>
    <row r="2054" spans="1:12" x14ac:dyDescent="0.3">
      <c r="A2054" t="s">
        <v>2330</v>
      </c>
      <c r="B2054" s="1">
        <v>45920</v>
      </c>
      <c r="C2054" t="s">
        <v>77</v>
      </c>
      <c r="D2054" t="s">
        <v>192</v>
      </c>
      <c r="E2054" t="s">
        <v>275</v>
      </c>
      <c r="F2054">
        <v>17</v>
      </c>
      <c r="G2054" t="str">
        <f>_xlfn.XLOOKUP(C2054,Employee_Master!A:A,Employee_Master!B:B)</f>
        <v>Rohit Verma</v>
      </c>
      <c r="H2054" t="str">
        <f>_xlfn.XLOOKUP(D2054,Product_Master!A:A,Product_Master!B:B)</f>
        <v>Mouse 12</v>
      </c>
      <c r="I2054">
        <f>_xlfn.XLOOKUP(D2054,Product_Master!A:A,Product_Master!D:D)</f>
        <v>500</v>
      </c>
      <c r="J2054">
        <f t="shared" si="32"/>
        <v>8500</v>
      </c>
      <c r="K2054" t="str">
        <f>_xlfn.XLOOKUP(D2054,Product_Master!A:A,Product_Master!C:C)</f>
        <v>Electronics</v>
      </c>
      <c r="L2054" t="str">
        <f>_xlfn.XLOOKUP(C2054,Employee_Master!A:A,Employee_Master!B:B)</f>
        <v>Rohit Verma</v>
      </c>
    </row>
    <row r="2055" spans="1:12" x14ac:dyDescent="0.3">
      <c r="A2055" t="s">
        <v>2331</v>
      </c>
      <c r="B2055" s="1">
        <v>45891</v>
      </c>
      <c r="C2055" t="s">
        <v>124</v>
      </c>
      <c r="D2055" t="s">
        <v>248</v>
      </c>
      <c r="E2055" t="s">
        <v>290</v>
      </c>
      <c r="F2055">
        <v>4</v>
      </c>
      <c r="G2055" t="str">
        <f>_xlfn.XLOOKUP(C2055,Employee_Master!A:A,Employee_Master!B:B)</f>
        <v>Karan Singh</v>
      </c>
      <c r="H2055" t="str">
        <f>_xlfn.XLOOKUP(D2055,Product_Master!A:A,Product_Master!B:B)</f>
        <v>Marker 40</v>
      </c>
      <c r="I2055">
        <f>_xlfn.XLOOKUP(D2055,Product_Master!A:A,Product_Master!D:D)</f>
        <v>50</v>
      </c>
      <c r="J2055">
        <f t="shared" si="32"/>
        <v>200</v>
      </c>
      <c r="K2055" t="str">
        <f>_xlfn.XLOOKUP(D2055,Product_Master!A:A,Product_Master!C:C)</f>
        <v>Office Supplies</v>
      </c>
      <c r="L2055" t="str">
        <f>_xlfn.XLOOKUP(C2055,Employee_Master!A:A,Employee_Master!B:B)</f>
        <v>Karan Singh</v>
      </c>
    </row>
    <row r="2056" spans="1:12" x14ac:dyDescent="0.3">
      <c r="A2056" t="s">
        <v>2332</v>
      </c>
      <c r="B2056" s="1">
        <v>46013</v>
      </c>
      <c r="C2056" t="s">
        <v>116</v>
      </c>
      <c r="D2056" t="s">
        <v>218</v>
      </c>
      <c r="E2056" t="s">
        <v>281</v>
      </c>
      <c r="F2056">
        <v>3</v>
      </c>
      <c r="G2056" t="str">
        <f>_xlfn.XLOOKUP(C2056,Employee_Master!A:A,Employee_Master!B:B)</f>
        <v>Vikas Gupta</v>
      </c>
      <c r="H2056" t="str">
        <f>_xlfn.XLOOKUP(D2056,Product_Master!A:A,Product_Master!B:B)</f>
        <v>Office Chair 25</v>
      </c>
      <c r="I2056">
        <f>_xlfn.XLOOKUP(D2056,Product_Master!A:A,Product_Master!D:D)</f>
        <v>7000</v>
      </c>
      <c r="J2056">
        <f t="shared" si="32"/>
        <v>21000</v>
      </c>
      <c r="K2056" t="str">
        <f>_xlfn.XLOOKUP(D2056,Product_Master!A:A,Product_Master!C:C)</f>
        <v>Furniture</v>
      </c>
      <c r="L2056" t="str">
        <f>_xlfn.XLOOKUP(C2056,Employee_Master!A:A,Employee_Master!B:B)</f>
        <v>Vikas Gupta</v>
      </c>
    </row>
    <row r="2057" spans="1:12" x14ac:dyDescent="0.3">
      <c r="A2057" t="s">
        <v>2333</v>
      </c>
      <c r="B2057" s="1">
        <v>46004</v>
      </c>
      <c r="C2057" t="s">
        <v>151</v>
      </c>
      <c r="D2057" t="s">
        <v>174</v>
      </c>
      <c r="E2057" t="s">
        <v>275</v>
      </c>
      <c r="F2057">
        <v>3</v>
      </c>
      <c r="G2057" t="str">
        <f>_xlfn.XLOOKUP(C2057,Employee_Master!A:A,Employee_Master!B:B)</f>
        <v>Neha Yadav</v>
      </c>
      <c r="H2057" t="str">
        <f>_xlfn.XLOOKUP(D2057,Product_Master!A:A,Product_Master!B:B)</f>
        <v>Monitor 4</v>
      </c>
      <c r="I2057">
        <f>_xlfn.XLOOKUP(D2057,Product_Master!A:A,Product_Master!D:D)</f>
        <v>15000</v>
      </c>
      <c r="J2057">
        <f t="shared" si="32"/>
        <v>45000</v>
      </c>
      <c r="K2057" t="str">
        <f>_xlfn.XLOOKUP(D2057,Product_Master!A:A,Product_Master!C:C)</f>
        <v>Electronics</v>
      </c>
      <c r="L2057" t="str">
        <f>_xlfn.XLOOKUP(C2057,Employee_Master!A:A,Employee_Master!B:B)</f>
        <v>Neha Yadav</v>
      </c>
    </row>
    <row r="2058" spans="1:12" x14ac:dyDescent="0.3">
      <c r="A2058" t="s">
        <v>2334</v>
      </c>
      <c r="B2058" s="1">
        <v>45842</v>
      </c>
      <c r="C2058" t="s">
        <v>146</v>
      </c>
      <c r="D2058" t="s">
        <v>248</v>
      </c>
      <c r="E2058" t="s">
        <v>275</v>
      </c>
      <c r="F2058">
        <v>20</v>
      </c>
      <c r="G2058" t="str">
        <f>_xlfn.XLOOKUP(C2058,Employee_Master!A:A,Employee_Master!B:B)</f>
        <v>Rohit Sharma</v>
      </c>
      <c r="H2058" t="str">
        <f>_xlfn.XLOOKUP(D2058,Product_Master!A:A,Product_Master!B:B)</f>
        <v>Marker 40</v>
      </c>
      <c r="I2058">
        <f>_xlfn.XLOOKUP(D2058,Product_Master!A:A,Product_Master!D:D)</f>
        <v>50</v>
      </c>
      <c r="J2058">
        <f t="shared" si="32"/>
        <v>1000</v>
      </c>
      <c r="K2058" t="str">
        <f>_xlfn.XLOOKUP(D2058,Product_Master!A:A,Product_Master!C:C)</f>
        <v>Office Supplies</v>
      </c>
      <c r="L2058" t="str">
        <f>_xlfn.XLOOKUP(C2058,Employee_Master!A:A,Employee_Master!B:B)</f>
        <v>Rohit Sharma</v>
      </c>
    </row>
    <row r="2059" spans="1:12" x14ac:dyDescent="0.3">
      <c r="A2059" t="s">
        <v>2335</v>
      </c>
      <c r="B2059" s="1">
        <v>45669</v>
      </c>
      <c r="C2059" t="s">
        <v>96</v>
      </c>
      <c r="D2059" t="s">
        <v>174</v>
      </c>
      <c r="E2059" t="s">
        <v>277</v>
      </c>
      <c r="F2059">
        <v>5</v>
      </c>
      <c r="G2059" t="str">
        <f>_xlfn.XLOOKUP(C2059,Employee_Master!A:A,Employee_Master!B:B)</f>
        <v>Neha Gupta</v>
      </c>
      <c r="H2059" t="str">
        <f>_xlfn.XLOOKUP(D2059,Product_Master!A:A,Product_Master!B:B)</f>
        <v>Monitor 4</v>
      </c>
      <c r="I2059">
        <f>_xlfn.XLOOKUP(D2059,Product_Master!A:A,Product_Master!D:D)</f>
        <v>15000</v>
      </c>
      <c r="J2059">
        <f t="shared" si="32"/>
        <v>75000</v>
      </c>
      <c r="K2059" t="str">
        <f>_xlfn.XLOOKUP(D2059,Product_Master!A:A,Product_Master!C:C)</f>
        <v>Electronics</v>
      </c>
      <c r="L2059" t="str">
        <f>_xlfn.XLOOKUP(C2059,Employee_Master!A:A,Employee_Master!B:B)</f>
        <v>Neha Gupta</v>
      </c>
    </row>
    <row r="2060" spans="1:12" x14ac:dyDescent="0.3">
      <c r="A2060" t="s">
        <v>2336</v>
      </c>
      <c r="B2060" s="1">
        <v>45743</v>
      </c>
      <c r="C2060" t="s">
        <v>110</v>
      </c>
      <c r="D2060" t="s">
        <v>212</v>
      </c>
      <c r="E2060" t="s">
        <v>281</v>
      </c>
      <c r="F2060">
        <v>14</v>
      </c>
      <c r="G2060" t="str">
        <f>_xlfn.XLOOKUP(C2060,Employee_Master!A:A,Employee_Master!B:B)</f>
        <v>Pooja Sharma</v>
      </c>
      <c r="H2060" t="str">
        <f>_xlfn.XLOOKUP(D2060,Product_Master!A:A,Product_Master!B:B)</f>
        <v>Mouse 22</v>
      </c>
      <c r="I2060">
        <f>_xlfn.XLOOKUP(D2060,Product_Master!A:A,Product_Master!D:D)</f>
        <v>500</v>
      </c>
      <c r="J2060">
        <f t="shared" si="32"/>
        <v>7000</v>
      </c>
      <c r="K2060" t="str">
        <f>_xlfn.XLOOKUP(D2060,Product_Master!A:A,Product_Master!C:C)</f>
        <v>Electronics</v>
      </c>
      <c r="L2060" t="str">
        <f>_xlfn.XLOOKUP(C2060,Employee_Master!A:A,Employee_Master!B:B)</f>
        <v>Pooja Sharma</v>
      </c>
    </row>
    <row r="2061" spans="1:12" x14ac:dyDescent="0.3">
      <c r="A2061" t="s">
        <v>2337</v>
      </c>
      <c r="B2061" s="1">
        <v>45664</v>
      </c>
      <c r="C2061" t="s">
        <v>102</v>
      </c>
      <c r="D2061" t="s">
        <v>174</v>
      </c>
      <c r="E2061" t="s">
        <v>275</v>
      </c>
      <c r="F2061">
        <v>1</v>
      </c>
      <c r="G2061" t="str">
        <f>_xlfn.XLOOKUP(C2061,Employee_Master!A:A,Employee_Master!B:B)</f>
        <v>Rohit Patel</v>
      </c>
      <c r="H2061" t="str">
        <f>_xlfn.XLOOKUP(D2061,Product_Master!A:A,Product_Master!B:B)</f>
        <v>Monitor 4</v>
      </c>
      <c r="I2061">
        <f>_xlfn.XLOOKUP(D2061,Product_Master!A:A,Product_Master!D:D)</f>
        <v>15000</v>
      </c>
      <c r="J2061">
        <f t="shared" si="32"/>
        <v>15000</v>
      </c>
      <c r="K2061" t="str">
        <f>_xlfn.XLOOKUP(D2061,Product_Master!A:A,Product_Master!C:C)</f>
        <v>Electronics</v>
      </c>
      <c r="L2061" t="str">
        <f>_xlfn.XLOOKUP(C2061,Employee_Master!A:A,Employee_Master!B:B)</f>
        <v>Rohit Patel</v>
      </c>
    </row>
    <row r="2062" spans="1:12" x14ac:dyDescent="0.3">
      <c r="A2062" t="s">
        <v>2338</v>
      </c>
      <c r="B2062" s="1">
        <v>45838</v>
      </c>
      <c r="C2062" t="s">
        <v>121</v>
      </c>
      <c r="D2062" t="s">
        <v>230</v>
      </c>
      <c r="E2062" t="s">
        <v>290</v>
      </c>
      <c r="F2062">
        <v>20</v>
      </c>
      <c r="G2062" t="str">
        <f>_xlfn.XLOOKUP(C2062,Employee_Master!A:A,Employee_Master!B:B)</f>
        <v>Amit Mehta</v>
      </c>
      <c r="H2062" t="str">
        <f>_xlfn.XLOOKUP(D2062,Product_Master!A:A,Product_Master!B:B)</f>
        <v>Laptop 31</v>
      </c>
      <c r="I2062">
        <f>_xlfn.XLOOKUP(D2062,Product_Master!A:A,Product_Master!D:D)</f>
        <v>60000</v>
      </c>
      <c r="J2062">
        <f t="shared" si="32"/>
        <v>1200000</v>
      </c>
      <c r="K2062" t="str">
        <f>_xlfn.XLOOKUP(D2062,Product_Master!A:A,Product_Master!C:C)</f>
        <v>Electronics</v>
      </c>
      <c r="L2062" t="str">
        <f>_xlfn.XLOOKUP(C2062,Employee_Master!A:A,Employee_Master!B:B)</f>
        <v>Amit Mehta</v>
      </c>
    </row>
    <row r="2063" spans="1:12" x14ac:dyDescent="0.3">
      <c r="A2063" t="s">
        <v>2339</v>
      </c>
      <c r="B2063" s="1">
        <v>45796</v>
      </c>
      <c r="C2063" t="s">
        <v>30</v>
      </c>
      <c r="D2063" t="s">
        <v>224</v>
      </c>
      <c r="E2063" t="s">
        <v>275</v>
      </c>
      <c r="F2063">
        <v>5</v>
      </c>
      <c r="G2063" t="str">
        <f>_xlfn.XLOOKUP(C2063,Employee_Master!A:A,Employee_Master!B:B)</f>
        <v>Neha Singh</v>
      </c>
      <c r="H2063" t="str">
        <f>_xlfn.XLOOKUP(D2063,Product_Master!A:A,Product_Master!B:B)</f>
        <v>Notebook 28</v>
      </c>
      <c r="I2063">
        <f>_xlfn.XLOOKUP(D2063,Product_Master!A:A,Product_Master!D:D)</f>
        <v>100</v>
      </c>
      <c r="J2063">
        <f t="shared" si="32"/>
        <v>500</v>
      </c>
      <c r="K2063" t="str">
        <f>_xlfn.XLOOKUP(D2063,Product_Master!A:A,Product_Master!C:C)</f>
        <v>Office Supplies</v>
      </c>
      <c r="L2063" t="str">
        <f>_xlfn.XLOOKUP(C2063,Employee_Master!A:A,Employee_Master!B:B)</f>
        <v>Neha Singh</v>
      </c>
    </row>
    <row r="2064" spans="1:12" x14ac:dyDescent="0.3">
      <c r="A2064" t="s">
        <v>2340</v>
      </c>
      <c r="B2064" s="1">
        <v>45662</v>
      </c>
      <c r="C2064" t="s">
        <v>146</v>
      </c>
      <c r="D2064" t="s">
        <v>196</v>
      </c>
      <c r="E2064" t="s">
        <v>290</v>
      </c>
      <c r="F2064">
        <v>18</v>
      </c>
      <c r="G2064" t="str">
        <f>_xlfn.XLOOKUP(C2064,Employee_Master!A:A,Employee_Master!B:B)</f>
        <v>Rohit Sharma</v>
      </c>
      <c r="H2064" t="str">
        <f>_xlfn.XLOOKUP(D2064,Product_Master!A:A,Product_Master!B:B)</f>
        <v>Monitor 14</v>
      </c>
      <c r="I2064">
        <f>_xlfn.XLOOKUP(D2064,Product_Master!A:A,Product_Master!D:D)</f>
        <v>15000</v>
      </c>
      <c r="J2064">
        <f t="shared" si="32"/>
        <v>270000</v>
      </c>
      <c r="K2064" t="str">
        <f>_xlfn.XLOOKUP(D2064,Product_Master!A:A,Product_Master!C:C)</f>
        <v>Electronics</v>
      </c>
      <c r="L2064" t="str">
        <f>_xlfn.XLOOKUP(C2064,Employee_Master!A:A,Employee_Master!B:B)</f>
        <v>Rohit Sharma</v>
      </c>
    </row>
    <row r="2065" spans="1:12" x14ac:dyDescent="0.3">
      <c r="A2065" t="s">
        <v>2341</v>
      </c>
      <c r="B2065" s="1">
        <v>45873</v>
      </c>
      <c r="C2065" t="s">
        <v>64</v>
      </c>
      <c r="D2065" t="s">
        <v>172</v>
      </c>
      <c r="E2065" t="s">
        <v>281</v>
      </c>
      <c r="F2065">
        <v>7</v>
      </c>
      <c r="G2065" t="str">
        <f>_xlfn.XLOOKUP(C2065,Employee_Master!A:A,Employee_Master!B:B)</f>
        <v>Anjali Jain</v>
      </c>
      <c r="H2065" t="str">
        <f>_xlfn.XLOOKUP(D2065,Product_Master!A:A,Product_Master!B:B)</f>
        <v>Keyboard 3</v>
      </c>
      <c r="I2065">
        <f>_xlfn.XLOOKUP(D2065,Product_Master!A:A,Product_Master!D:D)</f>
        <v>1200</v>
      </c>
      <c r="J2065">
        <f t="shared" si="32"/>
        <v>8400</v>
      </c>
      <c r="K2065" t="str">
        <f>_xlfn.XLOOKUP(D2065,Product_Master!A:A,Product_Master!C:C)</f>
        <v>Electronics</v>
      </c>
      <c r="L2065" t="str">
        <f>_xlfn.XLOOKUP(C2065,Employee_Master!A:A,Employee_Master!B:B)</f>
        <v>Anjali Jain</v>
      </c>
    </row>
    <row r="2066" spans="1:12" x14ac:dyDescent="0.3">
      <c r="A2066" t="s">
        <v>2342</v>
      </c>
      <c r="B2066" s="1">
        <v>46004</v>
      </c>
      <c r="C2066" t="s">
        <v>83</v>
      </c>
      <c r="D2066" t="s">
        <v>216</v>
      </c>
      <c r="E2066" t="s">
        <v>277</v>
      </c>
      <c r="F2066">
        <v>18</v>
      </c>
      <c r="G2066" t="str">
        <f>_xlfn.XLOOKUP(C2066,Employee_Master!A:A,Employee_Master!B:B)</f>
        <v>Rahul Verma</v>
      </c>
      <c r="H2066" t="str">
        <f>_xlfn.XLOOKUP(D2066,Product_Master!A:A,Product_Master!B:B)</f>
        <v>Monitor 24</v>
      </c>
      <c r="I2066">
        <f>_xlfn.XLOOKUP(D2066,Product_Master!A:A,Product_Master!D:D)</f>
        <v>15000</v>
      </c>
      <c r="J2066">
        <f t="shared" si="32"/>
        <v>270000</v>
      </c>
      <c r="K2066" t="str">
        <f>_xlfn.XLOOKUP(D2066,Product_Master!A:A,Product_Master!C:C)</f>
        <v>Electronics</v>
      </c>
      <c r="L2066" t="str">
        <f>_xlfn.XLOOKUP(C2066,Employee_Master!A:A,Employee_Master!B:B)</f>
        <v>Rahul Verma</v>
      </c>
    </row>
    <row r="2067" spans="1:12" x14ac:dyDescent="0.3">
      <c r="A2067" t="s">
        <v>2343</v>
      </c>
      <c r="B2067" s="1">
        <v>45774</v>
      </c>
      <c r="C2067" t="s">
        <v>14</v>
      </c>
      <c r="D2067" t="s">
        <v>192</v>
      </c>
      <c r="E2067" t="s">
        <v>281</v>
      </c>
      <c r="F2067">
        <v>2</v>
      </c>
      <c r="G2067" t="str">
        <f>_xlfn.XLOOKUP(C2067,Employee_Master!A:A,Employee_Master!B:B)</f>
        <v>Anjali Jain</v>
      </c>
      <c r="H2067" t="str">
        <f>_xlfn.XLOOKUP(D2067,Product_Master!A:A,Product_Master!B:B)</f>
        <v>Mouse 12</v>
      </c>
      <c r="I2067">
        <f>_xlfn.XLOOKUP(D2067,Product_Master!A:A,Product_Master!D:D)</f>
        <v>500</v>
      </c>
      <c r="J2067">
        <f t="shared" si="32"/>
        <v>1000</v>
      </c>
      <c r="K2067" t="str">
        <f>_xlfn.XLOOKUP(D2067,Product_Master!A:A,Product_Master!C:C)</f>
        <v>Electronics</v>
      </c>
      <c r="L2067" t="str">
        <f>_xlfn.XLOOKUP(C2067,Employee_Master!A:A,Employee_Master!B:B)</f>
        <v>Anjali Jain</v>
      </c>
    </row>
    <row r="2068" spans="1:12" x14ac:dyDescent="0.3">
      <c r="A2068" t="s">
        <v>2344</v>
      </c>
      <c r="B2068" s="1">
        <v>45742</v>
      </c>
      <c r="C2068" t="s">
        <v>59</v>
      </c>
      <c r="D2068" t="s">
        <v>214</v>
      </c>
      <c r="E2068" t="s">
        <v>277</v>
      </c>
      <c r="F2068">
        <v>19</v>
      </c>
      <c r="G2068" t="str">
        <f>_xlfn.XLOOKUP(C2068,Employee_Master!A:A,Employee_Master!B:B)</f>
        <v>Pooja Jain</v>
      </c>
      <c r="H2068" t="str">
        <f>_xlfn.XLOOKUP(D2068,Product_Master!A:A,Product_Master!B:B)</f>
        <v>Keyboard 23</v>
      </c>
      <c r="I2068">
        <f>_xlfn.XLOOKUP(D2068,Product_Master!A:A,Product_Master!D:D)</f>
        <v>1200</v>
      </c>
      <c r="J2068">
        <f t="shared" si="32"/>
        <v>22800</v>
      </c>
      <c r="K2068" t="str">
        <f>_xlfn.XLOOKUP(D2068,Product_Master!A:A,Product_Master!C:C)</f>
        <v>Electronics</v>
      </c>
      <c r="L2068" t="str">
        <f>_xlfn.XLOOKUP(C2068,Employee_Master!A:A,Employee_Master!B:B)</f>
        <v>Pooja Jain</v>
      </c>
    </row>
    <row r="2069" spans="1:12" x14ac:dyDescent="0.3">
      <c r="A2069" t="s">
        <v>2345</v>
      </c>
      <c r="B2069" s="1">
        <v>45879</v>
      </c>
      <c r="C2069" t="s">
        <v>124</v>
      </c>
      <c r="D2069" t="s">
        <v>210</v>
      </c>
      <c r="E2069" t="s">
        <v>290</v>
      </c>
      <c r="F2069">
        <v>2</v>
      </c>
      <c r="G2069" t="str">
        <f>_xlfn.XLOOKUP(C2069,Employee_Master!A:A,Employee_Master!B:B)</f>
        <v>Karan Singh</v>
      </c>
      <c r="H2069" t="str">
        <f>_xlfn.XLOOKUP(D2069,Product_Master!A:A,Product_Master!B:B)</f>
        <v>Laptop 21</v>
      </c>
      <c r="I2069">
        <f>_xlfn.XLOOKUP(D2069,Product_Master!A:A,Product_Master!D:D)</f>
        <v>60000</v>
      </c>
      <c r="J2069">
        <f t="shared" si="32"/>
        <v>120000</v>
      </c>
      <c r="K2069" t="str">
        <f>_xlfn.XLOOKUP(D2069,Product_Master!A:A,Product_Master!C:C)</f>
        <v>Electronics</v>
      </c>
      <c r="L2069" t="str">
        <f>_xlfn.XLOOKUP(C2069,Employee_Master!A:A,Employee_Master!B:B)</f>
        <v>Karan Singh</v>
      </c>
    </row>
    <row r="2070" spans="1:12" x14ac:dyDescent="0.3">
      <c r="A2070" t="s">
        <v>2346</v>
      </c>
      <c r="B2070" s="1">
        <v>45992</v>
      </c>
      <c r="C2070" t="s">
        <v>45</v>
      </c>
      <c r="D2070" t="s">
        <v>210</v>
      </c>
      <c r="E2070" t="s">
        <v>277</v>
      </c>
      <c r="F2070">
        <v>14</v>
      </c>
      <c r="G2070" t="str">
        <f>_xlfn.XLOOKUP(C2070,Employee_Master!A:A,Employee_Master!B:B)</f>
        <v>Karan Verma</v>
      </c>
      <c r="H2070" t="str">
        <f>_xlfn.XLOOKUP(D2070,Product_Master!A:A,Product_Master!B:B)</f>
        <v>Laptop 21</v>
      </c>
      <c r="I2070">
        <f>_xlfn.XLOOKUP(D2070,Product_Master!A:A,Product_Master!D:D)</f>
        <v>60000</v>
      </c>
      <c r="J2070">
        <f t="shared" si="32"/>
        <v>840000</v>
      </c>
      <c r="K2070" t="str">
        <f>_xlfn.XLOOKUP(D2070,Product_Master!A:A,Product_Master!C:C)</f>
        <v>Electronics</v>
      </c>
      <c r="L2070" t="str">
        <f>_xlfn.XLOOKUP(C2070,Employee_Master!A:A,Employee_Master!B:B)</f>
        <v>Karan Verma</v>
      </c>
    </row>
    <row r="2071" spans="1:12" x14ac:dyDescent="0.3">
      <c r="A2071" t="s">
        <v>2347</v>
      </c>
      <c r="B2071" s="1">
        <v>45704</v>
      </c>
      <c r="C2071" t="s">
        <v>27</v>
      </c>
      <c r="D2071" t="s">
        <v>226</v>
      </c>
      <c r="E2071" t="s">
        <v>290</v>
      </c>
      <c r="F2071">
        <v>20</v>
      </c>
      <c r="G2071" t="str">
        <f>_xlfn.XLOOKUP(C2071,Employee_Master!A:A,Employee_Master!B:B)</f>
        <v>Pooja Jain</v>
      </c>
      <c r="H2071" t="str">
        <f>_xlfn.XLOOKUP(D2071,Product_Master!A:A,Product_Master!B:B)</f>
        <v>Printer Paper 29</v>
      </c>
      <c r="I2071">
        <f>_xlfn.XLOOKUP(D2071,Product_Master!A:A,Product_Master!D:D)</f>
        <v>300</v>
      </c>
      <c r="J2071">
        <f t="shared" si="32"/>
        <v>6000</v>
      </c>
      <c r="K2071" t="str">
        <f>_xlfn.XLOOKUP(D2071,Product_Master!A:A,Product_Master!C:C)</f>
        <v>Office Supplies</v>
      </c>
      <c r="L2071" t="str">
        <f>_xlfn.XLOOKUP(C2071,Employee_Master!A:A,Employee_Master!B:B)</f>
        <v>Pooja Jain</v>
      </c>
    </row>
    <row r="2072" spans="1:12" x14ac:dyDescent="0.3">
      <c r="A2072" t="s">
        <v>2348</v>
      </c>
      <c r="B2072" s="1">
        <v>45973</v>
      </c>
      <c r="C2072" t="s">
        <v>39</v>
      </c>
      <c r="D2072" t="s">
        <v>262</v>
      </c>
      <c r="E2072" t="s">
        <v>290</v>
      </c>
      <c r="F2072">
        <v>11</v>
      </c>
      <c r="G2072" t="str">
        <f>_xlfn.XLOOKUP(C2072,Employee_Master!A:A,Employee_Master!B:B)</f>
        <v>Amit Agarwal</v>
      </c>
      <c r="H2072" t="str">
        <f>_xlfn.XLOOKUP(D2072,Product_Master!A:A,Product_Master!B:B)</f>
        <v>Cabinet 47</v>
      </c>
      <c r="I2072">
        <f>_xlfn.XLOOKUP(D2072,Product_Master!A:A,Product_Master!D:D)</f>
        <v>10000</v>
      </c>
      <c r="J2072">
        <f t="shared" si="32"/>
        <v>110000</v>
      </c>
      <c r="K2072" t="str">
        <f>_xlfn.XLOOKUP(D2072,Product_Master!A:A,Product_Master!C:C)</f>
        <v>Furniture</v>
      </c>
      <c r="L2072" t="str">
        <f>_xlfn.XLOOKUP(C2072,Employee_Master!A:A,Employee_Master!B:B)</f>
        <v>Amit Agarwal</v>
      </c>
    </row>
    <row r="2073" spans="1:12" x14ac:dyDescent="0.3">
      <c r="A2073" t="s">
        <v>2349</v>
      </c>
      <c r="B2073" s="1">
        <v>45710</v>
      </c>
      <c r="C2073" t="s">
        <v>79</v>
      </c>
      <c r="D2073" t="s">
        <v>216</v>
      </c>
      <c r="E2073" t="s">
        <v>281</v>
      </c>
      <c r="F2073">
        <v>20</v>
      </c>
      <c r="G2073" t="str">
        <f>_xlfn.XLOOKUP(C2073,Employee_Master!A:A,Employee_Master!B:B)</f>
        <v>Anjali Singh</v>
      </c>
      <c r="H2073" t="str">
        <f>_xlfn.XLOOKUP(D2073,Product_Master!A:A,Product_Master!B:B)</f>
        <v>Monitor 24</v>
      </c>
      <c r="I2073">
        <f>_xlfn.XLOOKUP(D2073,Product_Master!A:A,Product_Master!D:D)</f>
        <v>15000</v>
      </c>
      <c r="J2073">
        <f t="shared" si="32"/>
        <v>300000</v>
      </c>
      <c r="K2073" t="str">
        <f>_xlfn.XLOOKUP(D2073,Product_Master!A:A,Product_Master!C:C)</f>
        <v>Electronics</v>
      </c>
      <c r="L2073" t="str">
        <f>_xlfn.XLOOKUP(C2073,Employee_Master!A:A,Employee_Master!B:B)</f>
        <v>Anjali Singh</v>
      </c>
    </row>
    <row r="2074" spans="1:12" x14ac:dyDescent="0.3">
      <c r="A2074" t="s">
        <v>2350</v>
      </c>
      <c r="B2074" s="1">
        <v>45864</v>
      </c>
      <c r="C2074" t="s">
        <v>110</v>
      </c>
      <c r="D2074" t="s">
        <v>194</v>
      </c>
      <c r="E2074" t="s">
        <v>281</v>
      </c>
      <c r="F2074">
        <v>4</v>
      </c>
      <c r="G2074" t="str">
        <f>_xlfn.XLOOKUP(C2074,Employee_Master!A:A,Employee_Master!B:B)</f>
        <v>Pooja Sharma</v>
      </c>
      <c r="H2074" t="str">
        <f>_xlfn.XLOOKUP(D2074,Product_Master!A:A,Product_Master!B:B)</f>
        <v>Keyboard 13</v>
      </c>
      <c r="I2074">
        <f>_xlfn.XLOOKUP(D2074,Product_Master!A:A,Product_Master!D:D)</f>
        <v>1200</v>
      </c>
      <c r="J2074">
        <f t="shared" si="32"/>
        <v>4800</v>
      </c>
      <c r="K2074" t="str">
        <f>_xlfn.XLOOKUP(D2074,Product_Master!A:A,Product_Master!C:C)</f>
        <v>Electronics</v>
      </c>
      <c r="L2074" t="str">
        <f>_xlfn.XLOOKUP(C2074,Employee_Master!A:A,Employee_Master!B:B)</f>
        <v>Pooja Sharma</v>
      </c>
    </row>
    <row r="2075" spans="1:12" x14ac:dyDescent="0.3">
      <c r="A2075" t="s">
        <v>2351</v>
      </c>
      <c r="B2075" s="1">
        <v>46003</v>
      </c>
      <c r="C2075" t="s">
        <v>38</v>
      </c>
      <c r="D2075" t="s">
        <v>172</v>
      </c>
      <c r="E2075" t="s">
        <v>281</v>
      </c>
      <c r="F2075">
        <v>19</v>
      </c>
      <c r="G2075" t="str">
        <f>_xlfn.XLOOKUP(C2075,Employee_Master!A:A,Employee_Master!B:B)</f>
        <v>Karan Gupta</v>
      </c>
      <c r="H2075" t="str">
        <f>_xlfn.XLOOKUP(D2075,Product_Master!A:A,Product_Master!B:B)</f>
        <v>Keyboard 3</v>
      </c>
      <c r="I2075">
        <f>_xlfn.XLOOKUP(D2075,Product_Master!A:A,Product_Master!D:D)</f>
        <v>1200</v>
      </c>
      <c r="J2075">
        <f t="shared" si="32"/>
        <v>22800</v>
      </c>
      <c r="K2075" t="str">
        <f>_xlfn.XLOOKUP(D2075,Product_Master!A:A,Product_Master!C:C)</f>
        <v>Electronics</v>
      </c>
      <c r="L2075" t="str">
        <f>_xlfn.XLOOKUP(C2075,Employee_Master!A:A,Employee_Master!B:B)</f>
        <v>Karan Gupta</v>
      </c>
    </row>
    <row r="2076" spans="1:12" x14ac:dyDescent="0.3">
      <c r="A2076" t="s">
        <v>2352</v>
      </c>
      <c r="B2076" s="1">
        <v>45709</v>
      </c>
      <c r="C2076" t="s">
        <v>124</v>
      </c>
      <c r="D2076" t="s">
        <v>236</v>
      </c>
      <c r="E2076" t="s">
        <v>275</v>
      </c>
      <c r="F2076">
        <v>4</v>
      </c>
      <c r="G2076" t="str">
        <f>_xlfn.XLOOKUP(C2076,Employee_Master!A:A,Employee_Master!B:B)</f>
        <v>Karan Singh</v>
      </c>
      <c r="H2076" t="str">
        <f>_xlfn.XLOOKUP(D2076,Product_Master!A:A,Product_Master!B:B)</f>
        <v>Monitor 34</v>
      </c>
      <c r="I2076">
        <f>_xlfn.XLOOKUP(D2076,Product_Master!A:A,Product_Master!D:D)</f>
        <v>15000</v>
      </c>
      <c r="J2076">
        <f t="shared" si="32"/>
        <v>60000</v>
      </c>
      <c r="K2076" t="str">
        <f>_xlfn.XLOOKUP(D2076,Product_Master!A:A,Product_Master!C:C)</f>
        <v>Electronics</v>
      </c>
      <c r="L2076" t="str">
        <f>_xlfn.XLOOKUP(C2076,Employee_Master!A:A,Employee_Master!B:B)</f>
        <v>Karan Singh</v>
      </c>
    </row>
    <row r="2077" spans="1:12" x14ac:dyDescent="0.3">
      <c r="A2077" t="s">
        <v>2353</v>
      </c>
      <c r="B2077" s="1">
        <v>45868</v>
      </c>
      <c r="C2077" t="s">
        <v>47</v>
      </c>
      <c r="D2077" t="s">
        <v>216</v>
      </c>
      <c r="E2077" t="s">
        <v>275</v>
      </c>
      <c r="F2077">
        <v>17</v>
      </c>
      <c r="G2077" t="str">
        <f>_xlfn.XLOOKUP(C2077,Employee_Master!A:A,Employee_Master!B:B)</f>
        <v>Amit Mehta</v>
      </c>
      <c r="H2077" t="str">
        <f>_xlfn.XLOOKUP(D2077,Product_Master!A:A,Product_Master!B:B)</f>
        <v>Monitor 24</v>
      </c>
      <c r="I2077">
        <f>_xlfn.XLOOKUP(D2077,Product_Master!A:A,Product_Master!D:D)</f>
        <v>15000</v>
      </c>
      <c r="J2077">
        <f t="shared" si="32"/>
        <v>255000</v>
      </c>
      <c r="K2077" t="str">
        <f>_xlfn.XLOOKUP(D2077,Product_Master!A:A,Product_Master!C:C)</f>
        <v>Electronics</v>
      </c>
      <c r="L2077" t="str">
        <f>_xlfn.XLOOKUP(C2077,Employee_Master!A:A,Employee_Master!B:B)</f>
        <v>Amit Mehta</v>
      </c>
    </row>
    <row r="2078" spans="1:12" x14ac:dyDescent="0.3">
      <c r="A2078" t="s">
        <v>2354</v>
      </c>
      <c r="B2078" s="1">
        <v>45823</v>
      </c>
      <c r="C2078" t="s">
        <v>101</v>
      </c>
      <c r="D2078" t="s">
        <v>210</v>
      </c>
      <c r="E2078" t="s">
        <v>275</v>
      </c>
      <c r="F2078">
        <v>2</v>
      </c>
      <c r="G2078" t="str">
        <f>_xlfn.XLOOKUP(C2078,Employee_Master!A:A,Employee_Master!B:B)</f>
        <v>Pooja Verma</v>
      </c>
      <c r="H2078" t="str">
        <f>_xlfn.XLOOKUP(D2078,Product_Master!A:A,Product_Master!B:B)</f>
        <v>Laptop 21</v>
      </c>
      <c r="I2078">
        <f>_xlfn.XLOOKUP(D2078,Product_Master!A:A,Product_Master!D:D)</f>
        <v>60000</v>
      </c>
      <c r="J2078">
        <f t="shared" si="32"/>
        <v>120000</v>
      </c>
      <c r="K2078" t="str">
        <f>_xlfn.XLOOKUP(D2078,Product_Master!A:A,Product_Master!C:C)</f>
        <v>Electronics</v>
      </c>
      <c r="L2078" t="str">
        <f>_xlfn.XLOOKUP(C2078,Employee_Master!A:A,Employee_Master!B:B)</f>
        <v>Pooja Verma</v>
      </c>
    </row>
    <row r="2079" spans="1:12" x14ac:dyDescent="0.3">
      <c r="A2079" t="s">
        <v>2355</v>
      </c>
      <c r="B2079" s="1">
        <v>45904</v>
      </c>
      <c r="C2079" t="s">
        <v>55</v>
      </c>
      <c r="D2079" t="s">
        <v>194</v>
      </c>
      <c r="E2079" t="s">
        <v>275</v>
      </c>
      <c r="F2079">
        <v>11</v>
      </c>
      <c r="G2079" t="str">
        <f>_xlfn.XLOOKUP(C2079,Employee_Master!A:A,Employee_Master!B:B)</f>
        <v>Rahul Gupta</v>
      </c>
      <c r="H2079" t="str">
        <f>_xlfn.XLOOKUP(D2079,Product_Master!A:A,Product_Master!B:B)</f>
        <v>Keyboard 13</v>
      </c>
      <c r="I2079">
        <f>_xlfn.XLOOKUP(D2079,Product_Master!A:A,Product_Master!D:D)</f>
        <v>1200</v>
      </c>
      <c r="J2079">
        <f t="shared" si="32"/>
        <v>13200</v>
      </c>
      <c r="K2079" t="str">
        <f>_xlfn.XLOOKUP(D2079,Product_Master!A:A,Product_Master!C:C)</f>
        <v>Electronics</v>
      </c>
      <c r="L2079" t="str">
        <f>_xlfn.XLOOKUP(C2079,Employee_Master!A:A,Employee_Master!B:B)</f>
        <v>Rahul Gupta</v>
      </c>
    </row>
    <row r="2080" spans="1:12" x14ac:dyDescent="0.3">
      <c r="A2080" t="s">
        <v>2356</v>
      </c>
      <c r="B2080" s="1">
        <v>45928</v>
      </c>
      <c r="C2080" t="s">
        <v>77</v>
      </c>
      <c r="D2080" t="s">
        <v>212</v>
      </c>
      <c r="E2080" t="s">
        <v>277</v>
      </c>
      <c r="F2080">
        <v>1</v>
      </c>
      <c r="G2080" t="str">
        <f>_xlfn.XLOOKUP(C2080,Employee_Master!A:A,Employee_Master!B:B)</f>
        <v>Rohit Verma</v>
      </c>
      <c r="H2080" t="str">
        <f>_xlfn.XLOOKUP(D2080,Product_Master!A:A,Product_Master!B:B)</f>
        <v>Mouse 22</v>
      </c>
      <c r="I2080">
        <f>_xlfn.XLOOKUP(D2080,Product_Master!A:A,Product_Master!D:D)</f>
        <v>500</v>
      </c>
      <c r="J2080">
        <f t="shared" si="32"/>
        <v>500</v>
      </c>
      <c r="K2080" t="str">
        <f>_xlfn.XLOOKUP(D2080,Product_Master!A:A,Product_Master!C:C)</f>
        <v>Electronics</v>
      </c>
      <c r="L2080" t="str">
        <f>_xlfn.XLOOKUP(C2080,Employee_Master!A:A,Employee_Master!B:B)</f>
        <v>Rohit Verma</v>
      </c>
    </row>
    <row r="2081" spans="1:12" x14ac:dyDescent="0.3">
      <c r="A2081" t="s">
        <v>2357</v>
      </c>
      <c r="B2081" s="1">
        <v>45780</v>
      </c>
      <c r="C2081" t="s">
        <v>95</v>
      </c>
      <c r="D2081" t="s">
        <v>264</v>
      </c>
      <c r="E2081" t="s">
        <v>277</v>
      </c>
      <c r="F2081">
        <v>16</v>
      </c>
      <c r="G2081" t="str">
        <f>_xlfn.XLOOKUP(C2081,Employee_Master!A:A,Employee_Master!B:B)</f>
        <v>Neha Mehta</v>
      </c>
      <c r="H2081" t="str">
        <f>_xlfn.XLOOKUP(D2081,Product_Master!A:A,Product_Master!B:B)</f>
        <v>Notebook 48</v>
      </c>
      <c r="I2081">
        <f>_xlfn.XLOOKUP(D2081,Product_Master!A:A,Product_Master!D:D)</f>
        <v>100</v>
      </c>
      <c r="J2081">
        <f t="shared" si="32"/>
        <v>1600</v>
      </c>
      <c r="K2081" t="str">
        <f>_xlfn.XLOOKUP(D2081,Product_Master!A:A,Product_Master!C:C)</f>
        <v>Office Supplies</v>
      </c>
      <c r="L2081" t="str">
        <f>_xlfn.XLOOKUP(C2081,Employee_Master!A:A,Employee_Master!B:B)</f>
        <v>Neha Mehta</v>
      </c>
    </row>
    <row r="2082" spans="1:12" x14ac:dyDescent="0.3">
      <c r="A2082" t="s">
        <v>2358</v>
      </c>
      <c r="B2082" s="1">
        <v>45898</v>
      </c>
      <c r="C2082" t="s">
        <v>95</v>
      </c>
      <c r="D2082" t="s">
        <v>230</v>
      </c>
      <c r="E2082" t="s">
        <v>275</v>
      </c>
      <c r="F2082">
        <v>2</v>
      </c>
      <c r="G2082" t="str">
        <f>_xlfn.XLOOKUP(C2082,Employee_Master!A:A,Employee_Master!B:B)</f>
        <v>Neha Mehta</v>
      </c>
      <c r="H2082" t="str">
        <f>_xlfn.XLOOKUP(D2082,Product_Master!A:A,Product_Master!B:B)</f>
        <v>Laptop 31</v>
      </c>
      <c r="I2082">
        <f>_xlfn.XLOOKUP(D2082,Product_Master!A:A,Product_Master!D:D)</f>
        <v>60000</v>
      </c>
      <c r="J2082">
        <f t="shared" si="32"/>
        <v>120000</v>
      </c>
      <c r="K2082" t="str">
        <f>_xlfn.XLOOKUP(D2082,Product_Master!A:A,Product_Master!C:C)</f>
        <v>Electronics</v>
      </c>
      <c r="L2082" t="str">
        <f>_xlfn.XLOOKUP(C2082,Employee_Master!A:A,Employee_Master!B:B)</f>
        <v>Neha Mehta</v>
      </c>
    </row>
    <row r="2083" spans="1:12" x14ac:dyDescent="0.3">
      <c r="A2083" t="s">
        <v>2359</v>
      </c>
      <c r="B2083" s="1">
        <v>46000</v>
      </c>
      <c r="C2083" t="s">
        <v>43</v>
      </c>
      <c r="D2083" t="s">
        <v>230</v>
      </c>
      <c r="E2083" t="s">
        <v>290</v>
      </c>
      <c r="F2083">
        <v>14</v>
      </c>
      <c r="G2083" t="str">
        <f>_xlfn.XLOOKUP(C2083,Employee_Master!A:A,Employee_Master!B:B)</f>
        <v>Anjali Kumar</v>
      </c>
      <c r="H2083" t="str">
        <f>_xlfn.XLOOKUP(D2083,Product_Master!A:A,Product_Master!B:B)</f>
        <v>Laptop 31</v>
      </c>
      <c r="I2083">
        <f>_xlfn.XLOOKUP(D2083,Product_Master!A:A,Product_Master!D:D)</f>
        <v>60000</v>
      </c>
      <c r="J2083">
        <f t="shared" si="32"/>
        <v>840000</v>
      </c>
      <c r="K2083" t="str">
        <f>_xlfn.XLOOKUP(D2083,Product_Master!A:A,Product_Master!C:C)</f>
        <v>Electronics</v>
      </c>
      <c r="L2083" t="str">
        <f>_xlfn.XLOOKUP(C2083,Employee_Master!A:A,Employee_Master!B:B)</f>
        <v>Anjali Kumar</v>
      </c>
    </row>
    <row r="2084" spans="1:12" x14ac:dyDescent="0.3">
      <c r="A2084" t="s">
        <v>2360</v>
      </c>
      <c r="B2084" s="1">
        <v>45929</v>
      </c>
      <c r="C2084" t="s">
        <v>137</v>
      </c>
      <c r="D2084" t="s">
        <v>210</v>
      </c>
      <c r="E2084" t="s">
        <v>281</v>
      </c>
      <c r="F2084">
        <v>16</v>
      </c>
      <c r="G2084" t="str">
        <f>_xlfn.XLOOKUP(C2084,Employee_Master!A:A,Employee_Master!B:B)</f>
        <v>Priya Mehta</v>
      </c>
      <c r="H2084" t="str">
        <f>_xlfn.XLOOKUP(D2084,Product_Master!A:A,Product_Master!B:B)</f>
        <v>Laptop 21</v>
      </c>
      <c r="I2084">
        <f>_xlfn.XLOOKUP(D2084,Product_Master!A:A,Product_Master!D:D)</f>
        <v>60000</v>
      </c>
      <c r="J2084">
        <f t="shared" si="32"/>
        <v>960000</v>
      </c>
      <c r="K2084" t="str">
        <f>_xlfn.XLOOKUP(D2084,Product_Master!A:A,Product_Master!C:C)</f>
        <v>Electronics</v>
      </c>
      <c r="L2084" t="str">
        <f>_xlfn.XLOOKUP(C2084,Employee_Master!A:A,Employee_Master!B:B)</f>
        <v>Priya Mehta</v>
      </c>
    </row>
    <row r="2085" spans="1:12" x14ac:dyDescent="0.3">
      <c r="A2085" t="s">
        <v>2361</v>
      </c>
      <c r="B2085" s="1">
        <v>45678</v>
      </c>
      <c r="C2085" t="s">
        <v>27</v>
      </c>
      <c r="D2085" t="s">
        <v>208</v>
      </c>
      <c r="E2085" t="s">
        <v>290</v>
      </c>
      <c r="F2085">
        <v>13</v>
      </c>
      <c r="G2085" t="str">
        <f>_xlfn.XLOOKUP(C2085,Employee_Master!A:A,Employee_Master!B:B)</f>
        <v>Pooja Jain</v>
      </c>
      <c r="H2085" t="str">
        <f>_xlfn.XLOOKUP(D2085,Product_Master!A:A,Product_Master!B:B)</f>
        <v>Marker 20</v>
      </c>
      <c r="I2085">
        <f>_xlfn.XLOOKUP(D2085,Product_Master!A:A,Product_Master!D:D)</f>
        <v>50</v>
      </c>
      <c r="J2085">
        <f t="shared" si="32"/>
        <v>650</v>
      </c>
      <c r="K2085" t="str">
        <f>_xlfn.XLOOKUP(D2085,Product_Master!A:A,Product_Master!C:C)</f>
        <v>Office Supplies</v>
      </c>
      <c r="L2085" t="str">
        <f>_xlfn.XLOOKUP(C2085,Employee_Master!A:A,Employee_Master!B:B)</f>
        <v>Pooja Jain</v>
      </c>
    </row>
    <row r="2086" spans="1:12" x14ac:dyDescent="0.3">
      <c r="A2086" t="s">
        <v>2362</v>
      </c>
      <c r="B2086" s="1">
        <v>45717</v>
      </c>
      <c r="C2086" t="s">
        <v>158</v>
      </c>
      <c r="D2086" t="s">
        <v>248</v>
      </c>
      <c r="E2086" t="s">
        <v>281</v>
      </c>
      <c r="F2086">
        <v>8</v>
      </c>
      <c r="G2086" t="str">
        <f>_xlfn.XLOOKUP(C2086,Employee_Master!A:A,Employee_Master!B:B)</f>
        <v>Rohit Yadav</v>
      </c>
      <c r="H2086" t="str">
        <f>_xlfn.XLOOKUP(D2086,Product_Master!A:A,Product_Master!B:B)</f>
        <v>Marker 40</v>
      </c>
      <c r="I2086">
        <f>_xlfn.XLOOKUP(D2086,Product_Master!A:A,Product_Master!D:D)</f>
        <v>50</v>
      </c>
      <c r="J2086">
        <f t="shared" si="32"/>
        <v>400</v>
      </c>
      <c r="K2086" t="str">
        <f>_xlfn.XLOOKUP(D2086,Product_Master!A:A,Product_Master!C:C)</f>
        <v>Office Supplies</v>
      </c>
      <c r="L2086" t="str">
        <f>_xlfn.XLOOKUP(C2086,Employee_Master!A:A,Employee_Master!B:B)</f>
        <v>Rohit Yadav</v>
      </c>
    </row>
    <row r="2087" spans="1:12" x14ac:dyDescent="0.3">
      <c r="A2087" t="s">
        <v>2363</v>
      </c>
      <c r="B2087" s="1">
        <v>45983</v>
      </c>
      <c r="C2087" t="s">
        <v>110</v>
      </c>
      <c r="D2087" t="s">
        <v>222</v>
      </c>
      <c r="E2087" t="s">
        <v>281</v>
      </c>
      <c r="F2087">
        <v>7</v>
      </c>
      <c r="G2087" t="str">
        <f>_xlfn.XLOOKUP(C2087,Employee_Master!A:A,Employee_Master!B:B)</f>
        <v>Pooja Sharma</v>
      </c>
      <c r="H2087" t="str">
        <f>_xlfn.XLOOKUP(D2087,Product_Master!A:A,Product_Master!B:B)</f>
        <v>Cabinet 27</v>
      </c>
      <c r="I2087">
        <f>_xlfn.XLOOKUP(D2087,Product_Master!A:A,Product_Master!D:D)</f>
        <v>10000</v>
      </c>
      <c r="J2087">
        <f t="shared" si="32"/>
        <v>70000</v>
      </c>
      <c r="K2087" t="str">
        <f>_xlfn.XLOOKUP(D2087,Product_Master!A:A,Product_Master!C:C)</f>
        <v>Furniture</v>
      </c>
      <c r="L2087" t="str">
        <f>_xlfn.XLOOKUP(C2087,Employee_Master!A:A,Employee_Master!B:B)</f>
        <v>Pooja Sharma</v>
      </c>
    </row>
    <row r="2088" spans="1:12" x14ac:dyDescent="0.3">
      <c r="A2088" t="s">
        <v>2364</v>
      </c>
      <c r="B2088" s="1">
        <v>45807</v>
      </c>
      <c r="C2088" t="s">
        <v>126</v>
      </c>
      <c r="D2088" t="s">
        <v>190</v>
      </c>
      <c r="E2088" t="s">
        <v>290</v>
      </c>
      <c r="F2088">
        <v>8</v>
      </c>
      <c r="G2088" t="str">
        <f>_xlfn.XLOOKUP(C2088,Employee_Master!A:A,Employee_Master!B:B)</f>
        <v>Karan Singh</v>
      </c>
      <c r="H2088" t="str">
        <f>_xlfn.XLOOKUP(D2088,Product_Master!A:A,Product_Master!B:B)</f>
        <v>Laptop 11</v>
      </c>
      <c r="I2088">
        <f>_xlfn.XLOOKUP(D2088,Product_Master!A:A,Product_Master!D:D)</f>
        <v>60000</v>
      </c>
      <c r="J2088">
        <f t="shared" si="32"/>
        <v>480000</v>
      </c>
      <c r="K2088" t="str">
        <f>_xlfn.XLOOKUP(D2088,Product_Master!A:A,Product_Master!C:C)</f>
        <v>Electronics</v>
      </c>
      <c r="L2088" t="str">
        <f>_xlfn.XLOOKUP(C2088,Employee_Master!A:A,Employee_Master!B:B)</f>
        <v>Karan Singh</v>
      </c>
    </row>
    <row r="2089" spans="1:12" x14ac:dyDescent="0.3">
      <c r="A2089" t="s">
        <v>2365</v>
      </c>
      <c r="B2089" s="1">
        <v>45970</v>
      </c>
      <c r="C2089" t="s">
        <v>49</v>
      </c>
      <c r="D2089" t="s">
        <v>210</v>
      </c>
      <c r="E2089" t="s">
        <v>275</v>
      </c>
      <c r="F2089">
        <v>17</v>
      </c>
      <c r="G2089" t="str">
        <f>_xlfn.XLOOKUP(C2089,Employee_Master!A:A,Employee_Master!B:B)</f>
        <v>Amit Verma</v>
      </c>
      <c r="H2089" t="str">
        <f>_xlfn.XLOOKUP(D2089,Product_Master!A:A,Product_Master!B:B)</f>
        <v>Laptop 21</v>
      </c>
      <c r="I2089">
        <f>_xlfn.XLOOKUP(D2089,Product_Master!A:A,Product_Master!D:D)</f>
        <v>60000</v>
      </c>
      <c r="J2089">
        <f t="shared" si="32"/>
        <v>1020000</v>
      </c>
      <c r="K2089" t="str">
        <f>_xlfn.XLOOKUP(D2089,Product_Master!A:A,Product_Master!C:C)</f>
        <v>Electronics</v>
      </c>
      <c r="L2089" t="str">
        <f>_xlfn.XLOOKUP(C2089,Employee_Master!A:A,Employee_Master!B:B)</f>
        <v>Amit Verma</v>
      </c>
    </row>
    <row r="2090" spans="1:12" x14ac:dyDescent="0.3">
      <c r="A2090" t="s">
        <v>2366</v>
      </c>
      <c r="B2090" s="1">
        <v>45812</v>
      </c>
      <c r="C2090" t="s">
        <v>127</v>
      </c>
      <c r="D2090" t="s">
        <v>212</v>
      </c>
      <c r="E2090" t="s">
        <v>281</v>
      </c>
      <c r="F2090">
        <v>18</v>
      </c>
      <c r="G2090" t="str">
        <f>_xlfn.XLOOKUP(C2090,Employee_Master!A:A,Employee_Master!B:B)</f>
        <v>Rahul Jain</v>
      </c>
      <c r="H2090" t="str">
        <f>_xlfn.XLOOKUP(D2090,Product_Master!A:A,Product_Master!B:B)</f>
        <v>Mouse 22</v>
      </c>
      <c r="I2090">
        <f>_xlfn.XLOOKUP(D2090,Product_Master!A:A,Product_Master!D:D)</f>
        <v>500</v>
      </c>
      <c r="J2090">
        <f t="shared" si="32"/>
        <v>9000</v>
      </c>
      <c r="K2090" t="str">
        <f>_xlfn.XLOOKUP(D2090,Product_Master!A:A,Product_Master!C:C)</f>
        <v>Electronics</v>
      </c>
      <c r="L2090" t="str">
        <f>_xlfn.XLOOKUP(C2090,Employee_Master!A:A,Employee_Master!B:B)</f>
        <v>Rahul Jain</v>
      </c>
    </row>
    <row r="2091" spans="1:12" x14ac:dyDescent="0.3">
      <c r="A2091" t="s">
        <v>2367</v>
      </c>
      <c r="B2091" s="1">
        <v>45843</v>
      </c>
      <c r="C2091" t="s">
        <v>12</v>
      </c>
      <c r="D2091" t="s">
        <v>196</v>
      </c>
      <c r="E2091" t="s">
        <v>290</v>
      </c>
      <c r="F2091">
        <v>6</v>
      </c>
      <c r="G2091" t="str">
        <f>_xlfn.XLOOKUP(C2091,Employee_Master!A:A,Employee_Master!B:B)</f>
        <v>Sneha Mehta</v>
      </c>
      <c r="H2091" t="str">
        <f>_xlfn.XLOOKUP(D2091,Product_Master!A:A,Product_Master!B:B)</f>
        <v>Monitor 14</v>
      </c>
      <c r="I2091">
        <f>_xlfn.XLOOKUP(D2091,Product_Master!A:A,Product_Master!D:D)</f>
        <v>15000</v>
      </c>
      <c r="J2091">
        <f t="shared" si="32"/>
        <v>90000</v>
      </c>
      <c r="K2091" t="str">
        <f>_xlfn.XLOOKUP(D2091,Product_Master!A:A,Product_Master!C:C)</f>
        <v>Electronics</v>
      </c>
      <c r="L2091" t="str">
        <f>_xlfn.XLOOKUP(C2091,Employee_Master!A:A,Employee_Master!B:B)</f>
        <v>Sneha Mehta</v>
      </c>
    </row>
    <row r="2092" spans="1:12" x14ac:dyDescent="0.3">
      <c r="A2092" t="s">
        <v>2368</v>
      </c>
      <c r="B2092" s="1">
        <v>45883</v>
      </c>
      <c r="C2092" t="s">
        <v>160</v>
      </c>
      <c r="D2092" t="s">
        <v>181</v>
      </c>
      <c r="E2092" t="s">
        <v>277</v>
      </c>
      <c r="F2092">
        <v>6</v>
      </c>
      <c r="G2092" t="str">
        <f>_xlfn.XLOOKUP(C2092,Employee_Master!A:A,Employee_Master!B:B)</f>
        <v>Anjali Jain</v>
      </c>
      <c r="H2092" t="str">
        <f>_xlfn.XLOOKUP(D2092,Product_Master!A:A,Product_Master!B:B)</f>
        <v>Cabinet 7</v>
      </c>
      <c r="I2092">
        <f>_xlfn.XLOOKUP(D2092,Product_Master!A:A,Product_Master!D:D)</f>
        <v>10000</v>
      </c>
      <c r="J2092">
        <f t="shared" si="32"/>
        <v>60000</v>
      </c>
      <c r="K2092" t="str">
        <f>_xlfn.XLOOKUP(D2092,Product_Master!A:A,Product_Master!C:C)</f>
        <v>Furniture</v>
      </c>
      <c r="L2092" t="str">
        <f>_xlfn.XLOOKUP(C2092,Employee_Master!A:A,Employee_Master!B:B)</f>
        <v>Anjali Jain</v>
      </c>
    </row>
    <row r="2093" spans="1:12" x14ac:dyDescent="0.3">
      <c r="A2093" t="s">
        <v>2369</v>
      </c>
      <c r="B2093" s="1">
        <v>45998</v>
      </c>
      <c r="C2093" t="s">
        <v>160</v>
      </c>
      <c r="D2093" t="s">
        <v>250</v>
      </c>
      <c r="E2093" t="s">
        <v>277</v>
      </c>
      <c r="F2093">
        <v>8</v>
      </c>
      <c r="G2093" t="str">
        <f>_xlfn.XLOOKUP(C2093,Employee_Master!A:A,Employee_Master!B:B)</f>
        <v>Anjali Jain</v>
      </c>
      <c r="H2093" t="str">
        <f>_xlfn.XLOOKUP(D2093,Product_Master!A:A,Product_Master!B:B)</f>
        <v>Laptop 41</v>
      </c>
      <c r="I2093">
        <f>_xlfn.XLOOKUP(D2093,Product_Master!A:A,Product_Master!D:D)</f>
        <v>60000</v>
      </c>
      <c r="J2093">
        <f t="shared" si="32"/>
        <v>480000</v>
      </c>
      <c r="K2093" t="str">
        <f>_xlfn.XLOOKUP(D2093,Product_Master!A:A,Product_Master!C:C)</f>
        <v>Electronics</v>
      </c>
      <c r="L2093" t="str">
        <f>_xlfn.XLOOKUP(C2093,Employee_Master!A:A,Employee_Master!B:B)</f>
        <v>Anjali Jain</v>
      </c>
    </row>
    <row r="2094" spans="1:12" x14ac:dyDescent="0.3">
      <c r="A2094" t="s">
        <v>2370</v>
      </c>
      <c r="B2094" s="1">
        <v>45960</v>
      </c>
      <c r="C2094" t="s">
        <v>70</v>
      </c>
      <c r="D2094" t="s">
        <v>202</v>
      </c>
      <c r="E2094" t="s">
        <v>281</v>
      </c>
      <c r="F2094">
        <v>17</v>
      </c>
      <c r="G2094" t="str">
        <f>_xlfn.XLOOKUP(C2094,Employee_Master!A:A,Employee_Master!B:B)</f>
        <v>Rohit Jain</v>
      </c>
      <c r="H2094" t="str">
        <f>_xlfn.XLOOKUP(D2094,Product_Master!A:A,Product_Master!B:B)</f>
        <v>Cabinet 17</v>
      </c>
      <c r="I2094">
        <f>_xlfn.XLOOKUP(D2094,Product_Master!A:A,Product_Master!D:D)</f>
        <v>10000</v>
      </c>
      <c r="J2094">
        <f t="shared" si="32"/>
        <v>170000</v>
      </c>
      <c r="K2094" t="str">
        <f>_xlfn.XLOOKUP(D2094,Product_Master!A:A,Product_Master!C:C)</f>
        <v>Furniture</v>
      </c>
      <c r="L2094" t="str">
        <f>_xlfn.XLOOKUP(C2094,Employee_Master!A:A,Employee_Master!B:B)</f>
        <v>Rohit Jain</v>
      </c>
    </row>
    <row r="2095" spans="1:12" x14ac:dyDescent="0.3">
      <c r="A2095" t="s">
        <v>2371</v>
      </c>
      <c r="B2095" s="1">
        <v>45804</v>
      </c>
      <c r="C2095" t="s">
        <v>102</v>
      </c>
      <c r="D2095" t="s">
        <v>214</v>
      </c>
      <c r="E2095" t="s">
        <v>281</v>
      </c>
      <c r="F2095">
        <v>20</v>
      </c>
      <c r="G2095" t="str">
        <f>_xlfn.XLOOKUP(C2095,Employee_Master!A:A,Employee_Master!B:B)</f>
        <v>Rohit Patel</v>
      </c>
      <c r="H2095" t="str">
        <f>_xlfn.XLOOKUP(D2095,Product_Master!A:A,Product_Master!B:B)</f>
        <v>Keyboard 23</v>
      </c>
      <c r="I2095">
        <f>_xlfn.XLOOKUP(D2095,Product_Master!A:A,Product_Master!D:D)</f>
        <v>1200</v>
      </c>
      <c r="J2095">
        <f t="shared" si="32"/>
        <v>24000</v>
      </c>
      <c r="K2095" t="str">
        <f>_xlfn.XLOOKUP(D2095,Product_Master!A:A,Product_Master!C:C)</f>
        <v>Electronics</v>
      </c>
      <c r="L2095" t="str">
        <f>_xlfn.XLOOKUP(C2095,Employee_Master!A:A,Employee_Master!B:B)</f>
        <v>Rohit Patel</v>
      </c>
    </row>
    <row r="2096" spans="1:12" x14ac:dyDescent="0.3">
      <c r="A2096" t="s">
        <v>2372</v>
      </c>
      <c r="B2096" s="1">
        <v>45775</v>
      </c>
      <c r="C2096" t="s">
        <v>20</v>
      </c>
      <c r="D2096" t="s">
        <v>226</v>
      </c>
      <c r="E2096" t="s">
        <v>281</v>
      </c>
      <c r="F2096">
        <v>5</v>
      </c>
      <c r="G2096" t="str">
        <f>_xlfn.XLOOKUP(C2096,Employee_Master!A:A,Employee_Master!B:B)</f>
        <v>Sneha Mehta</v>
      </c>
      <c r="H2096" t="str">
        <f>_xlfn.XLOOKUP(D2096,Product_Master!A:A,Product_Master!B:B)</f>
        <v>Printer Paper 29</v>
      </c>
      <c r="I2096">
        <f>_xlfn.XLOOKUP(D2096,Product_Master!A:A,Product_Master!D:D)</f>
        <v>300</v>
      </c>
      <c r="J2096">
        <f t="shared" si="32"/>
        <v>1500</v>
      </c>
      <c r="K2096" t="str">
        <f>_xlfn.XLOOKUP(D2096,Product_Master!A:A,Product_Master!C:C)</f>
        <v>Office Supplies</v>
      </c>
      <c r="L2096" t="str">
        <f>_xlfn.XLOOKUP(C2096,Employee_Master!A:A,Employee_Master!B:B)</f>
        <v>Sneha Mehta</v>
      </c>
    </row>
    <row r="2097" spans="1:12" x14ac:dyDescent="0.3">
      <c r="A2097" t="s">
        <v>2373</v>
      </c>
      <c r="B2097" s="1">
        <v>45998</v>
      </c>
      <c r="C2097" t="s">
        <v>121</v>
      </c>
      <c r="D2097" t="s">
        <v>254</v>
      </c>
      <c r="E2097" t="s">
        <v>281</v>
      </c>
      <c r="F2097">
        <v>11</v>
      </c>
      <c r="G2097" t="str">
        <f>_xlfn.XLOOKUP(C2097,Employee_Master!A:A,Employee_Master!B:B)</f>
        <v>Amit Mehta</v>
      </c>
      <c r="H2097" t="str">
        <f>_xlfn.XLOOKUP(D2097,Product_Master!A:A,Product_Master!B:B)</f>
        <v>Keyboard 43</v>
      </c>
      <c r="I2097">
        <f>_xlfn.XLOOKUP(D2097,Product_Master!A:A,Product_Master!D:D)</f>
        <v>1200</v>
      </c>
      <c r="J2097">
        <f t="shared" si="32"/>
        <v>13200</v>
      </c>
      <c r="K2097" t="str">
        <f>_xlfn.XLOOKUP(D2097,Product_Master!A:A,Product_Master!C:C)</f>
        <v>Electronics</v>
      </c>
      <c r="L2097" t="str">
        <f>_xlfn.XLOOKUP(C2097,Employee_Master!A:A,Employee_Master!B:B)</f>
        <v>Amit Mehta</v>
      </c>
    </row>
    <row r="2098" spans="1:12" x14ac:dyDescent="0.3">
      <c r="A2098" t="s">
        <v>2374</v>
      </c>
      <c r="B2098" s="1">
        <v>45772</v>
      </c>
      <c r="C2098" t="s">
        <v>12</v>
      </c>
      <c r="D2098" t="s">
        <v>260</v>
      </c>
      <c r="E2098" t="s">
        <v>290</v>
      </c>
      <c r="F2098">
        <v>13</v>
      </c>
      <c r="G2098" t="str">
        <f>_xlfn.XLOOKUP(C2098,Employee_Master!A:A,Employee_Master!B:B)</f>
        <v>Sneha Mehta</v>
      </c>
      <c r="H2098" t="str">
        <f>_xlfn.XLOOKUP(D2098,Product_Master!A:A,Product_Master!B:B)</f>
        <v>Desk 46</v>
      </c>
      <c r="I2098">
        <f>_xlfn.XLOOKUP(D2098,Product_Master!A:A,Product_Master!D:D)</f>
        <v>12000</v>
      </c>
      <c r="J2098">
        <f t="shared" si="32"/>
        <v>156000</v>
      </c>
      <c r="K2098" t="str">
        <f>_xlfn.XLOOKUP(D2098,Product_Master!A:A,Product_Master!C:C)</f>
        <v>Furniture</v>
      </c>
      <c r="L2098" t="str">
        <f>_xlfn.XLOOKUP(C2098,Employee_Master!A:A,Employee_Master!B:B)</f>
        <v>Sneha Mehta</v>
      </c>
    </row>
    <row r="2099" spans="1:12" x14ac:dyDescent="0.3">
      <c r="A2099" t="s">
        <v>2375</v>
      </c>
      <c r="B2099" s="1">
        <v>45790</v>
      </c>
      <c r="C2099" t="s">
        <v>129</v>
      </c>
      <c r="D2099" t="s">
        <v>212</v>
      </c>
      <c r="E2099" t="s">
        <v>277</v>
      </c>
      <c r="F2099">
        <v>15</v>
      </c>
      <c r="G2099" t="str">
        <f>_xlfn.XLOOKUP(C2099,Employee_Master!A:A,Employee_Master!B:B)</f>
        <v>Rohit Jain</v>
      </c>
      <c r="H2099" t="str">
        <f>_xlfn.XLOOKUP(D2099,Product_Master!A:A,Product_Master!B:B)</f>
        <v>Mouse 22</v>
      </c>
      <c r="I2099">
        <f>_xlfn.XLOOKUP(D2099,Product_Master!A:A,Product_Master!D:D)</f>
        <v>500</v>
      </c>
      <c r="J2099">
        <f t="shared" si="32"/>
        <v>7500</v>
      </c>
      <c r="K2099" t="str">
        <f>_xlfn.XLOOKUP(D2099,Product_Master!A:A,Product_Master!C:C)</f>
        <v>Electronics</v>
      </c>
      <c r="L2099" t="str">
        <f>_xlfn.XLOOKUP(C2099,Employee_Master!A:A,Employee_Master!B:B)</f>
        <v>Rohit Jain</v>
      </c>
    </row>
    <row r="2100" spans="1:12" x14ac:dyDescent="0.3">
      <c r="A2100" t="s">
        <v>2376</v>
      </c>
      <c r="B2100" s="1">
        <v>45998</v>
      </c>
      <c r="C2100" t="s">
        <v>110</v>
      </c>
      <c r="D2100" t="s">
        <v>260</v>
      </c>
      <c r="E2100" t="s">
        <v>275</v>
      </c>
      <c r="F2100">
        <v>16</v>
      </c>
      <c r="G2100" t="str">
        <f>_xlfn.XLOOKUP(C2100,Employee_Master!A:A,Employee_Master!B:B)</f>
        <v>Pooja Sharma</v>
      </c>
      <c r="H2100" t="str">
        <f>_xlfn.XLOOKUP(D2100,Product_Master!A:A,Product_Master!B:B)</f>
        <v>Desk 46</v>
      </c>
      <c r="I2100">
        <f>_xlfn.XLOOKUP(D2100,Product_Master!A:A,Product_Master!D:D)</f>
        <v>12000</v>
      </c>
      <c r="J2100">
        <f t="shared" si="32"/>
        <v>192000</v>
      </c>
      <c r="K2100" t="str">
        <f>_xlfn.XLOOKUP(D2100,Product_Master!A:A,Product_Master!C:C)</f>
        <v>Furniture</v>
      </c>
      <c r="L2100" t="str">
        <f>_xlfn.XLOOKUP(C2100,Employee_Master!A:A,Employee_Master!B:B)</f>
        <v>Pooja Sharma</v>
      </c>
    </row>
    <row r="2101" spans="1:12" x14ac:dyDescent="0.3">
      <c r="A2101" t="s">
        <v>2377</v>
      </c>
      <c r="B2101" s="1">
        <v>45784</v>
      </c>
      <c r="C2101" t="s">
        <v>110</v>
      </c>
      <c r="D2101" t="s">
        <v>186</v>
      </c>
      <c r="E2101" t="s">
        <v>277</v>
      </c>
      <c r="F2101">
        <v>14</v>
      </c>
      <c r="G2101" t="str">
        <f>_xlfn.XLOOKUP(C2101,Employee_Master!A:A,Employee_Master!B:B)</f>
        <v>Pooja Sharma</v>
      </c>
      <c r="H2101" t="str">
        <f>_xlfn.XLOOKUP(D2101,Product_Master!A:A,Product_Master!B:B)</f>
        <v>Printer Paper 9</v>
      </c>
      <c r="I2101">
        <f>_xlfn.XLOOKUP(D2101,Product_Master!A:A,Product_Master!D:D)</f>
        <v>300</v>
      </c>
      <c r="J2101">
        <f t="shared" si="32"/>
        <v>4200</v>
      </c>
      <c r="K2101" t="str">
        <f>_xlfn.XLOOKUP(D2101,Product_Master!A:A,Product_Master!C:C)</f>
        <v>Office Supplies</v>
      </c>
      <c r="L2101" t="str">
        <f>_xlfn.XLOOKUP(C2101,Employee_Master!A:A,Employee_Master!B:B)</f>
        <v>Pooja Sharma</v>
      </c>
    </row>
    <row r="2102" spans="1:12" x14ac:dyDescent="0.3">
      <c r="A2102" t="s">
        <v>2378</v>
      </c>
      <c r="B2102" s="1">
        <v>45982</v>
      </c>
      <c r="C2102" t="s">
        <v>65</v>
      </c>
      <c r="D2102" t="s">
        <v>192</v>
      </c>
      <c r="E2102" t="s">
        <v>277</v>
      </c>
      <c r="F2102">
        <v>12</v>
      </c>
      <c r="G2102" t="str">
        <f>_xlfn.XLOOKUP(C2102,Employee_Master!A:A,Employee_Master!B:B)</f>
        <v>Neha Mehta</v>
      </c>
      <c r="H2102" t="str">
        <f>_xlfn.XLOOKUP(D2102,Product_Master!A:A,Product_Master!B:B)</f>
        <v>Mouse 12</v>
      </c>
      <c r="I2102">
        <f>_xlfn.XLOOKUP(D2102,Product_Master!A:A,Product_Master!D:D)</f>
        <v>500</v>
      </c>
      <c r="J2102">
        <f t="shared" si="32"/>
        <v>6000</v>
      </c>
      <c r="K2102" t="str">
        <f>_xlfn.XLOOKUP(D2102,Product_Master!A:A,Product_Master!C:C)</f>
        <v>Electronics</v>
      </c>
      <c r="L2102" t="str">
        <f>_xlfn.XLOOKUP(C2102,Employee_Master!A:A,Employee_Master!B:B)</f>
        <v>Neha Mehta</v>
      </c>
    </row>
    <row r="2103" spans="1:12" x14ac:dyDescent="0.3">
      <c r="A2103" t="s">
        <v>2379</v>
      </c>
      <c r="B2103" s="1">
        <v>45902</v>
      </c>
      <c r="C2103" t="s">
        <v>118</v>
      </c>
      <c r="D2103" t="s">
        <v>208</v>
      </c>
      <c r="E2103" t="s">
        <v>275</v>
      </c>
      <c r="F2103">
        <v>8</v>
      </c>
      <c r="G2103" t="str">
        <f>_xlfn.XLOOKUP(C2103,Employee_Master!A:A,Employee_Master!B:B)</f>
        <v>Pooja Patel</v>
      </c>
      <c r="H2103" t="str">
        <f>_xlfn.XLOOKUP(D2103,Product_Master!A:A,Product_Master!B:B)</f>
        <v>Marker 20</v>
      </c>
      <c r="I2103">
        <f>_xlfn.XLOOKUP(D2103,Product_Master!A:A,Product_Master!D:D)</f>
        <v>50</v>
      </c>
      <c r="J2103">
        <f t="shared" si="32"/>
        <v>400</v>
      </c>
      <c r="K2103" t="str">
        <f>_xlfn.XLOOKUP(D2103,Product_Master!A:A,Product_Master!C:C)</f>
        <v>Office Supplies</v>
      </c>
      <c r="L2103" t="str">
        <f>_xlfn.XLOOKUP(C2103,Employee_Master!A:A,Employee_Master!B:B)</f>
        <v>Pooja Patel</v>
      </c>
    </row>
    <row r="2104" spans="1:12" x14ac:dyDescent="0.3">
      <c r="A2104" t="s">
        <v>2380</v>
      </c>
      <c r="B2104" s="1">
        <v>45771</v>
      </c>
      <c r="C2104" t="s">
        <v>92</v>
      </c>
      <c r="D2104" t="s">
        <v>196</v>
      </c>
      <c r="E2104" t="s">
        <v>290</v>
      </c>
      <c r="F2104">
        <v>4</v>
      </c>
      <c r="G2104" t="str">
        <f>_xlfn.XLOOKUP(C2104,Employee_Master!A:A,Employee_Master!B:B)</f>
        <v>Sneha Mehta</v>
      </c>
      <c r="H2104" t="str">
        <f>_xlfn.XLOOKUP(D2104,Product_Master!A:A,Product_Master!B:B)</f>
        <v>Monitor 14</v>
      </c>
      <c r="I2104">
        <f>_xlfn.XLOOKUP(D2104,Product_Master!A:A,Product_Master!D:D)</f>
        <v>15000</v>
      </c>
      <c r="J2104">
        <f t="shared" si="32"/>
        <v>60000</v>
      </c>
      <c r="K2104" t="str">
        <f>_xlfn.XLOOKUP(D2104,Product_Master!A:A,Product_Master!C:C)</f>
        <v>Electronics</v>
      </c>
      <c r="L2104" t="str">
        <f>_xlfn.XLOOKUP(C2104,Employee_Master!A:A,Employee_Master!B:B)</f>
        <v>Sneha Mehta</v>
      </c>
    </row>
    <row r="2105" spans="1:12" x14ac:dyDescent="0.3">
      <c r="A2105" t="s">
        <v>2381</v>
      </c>
      <c r="B2105" s="1">
        <v>45782</v>
      </c>
      <c r="C2105" t="s">
        <v>153</v>
      </c>
      <c r="D2105" t="s">
        <v>264</v>
      </c>
      <c r="E2105" t="s">
        <v>281</v>
      </c>
      <c r="F2105">
        <v>10</v>
      </c>
      <c r="G2105" t="str">
        <f>_xlfn.XLOOKUP(C2105,Employee_Master!A:A,Employee_Master!B:B)</f>
        <v>Rohit Kumar</v>
      </c>
      <c r="H2105" t="str">
        <f>_xlfn.XLOOKUP(D2105,Product_Master!A:A,Product_Master!B:B)</f>
        <v>Notebook 48</v>
      </c>
      <c r="I2105">
        <f>_xlfn.XLOOKUP(D2105,Product_Master!A:A,Product_Master!D:D)</f>
        <v>100</v>
      </c>
      <c r="J2105">
        <f t="shared" si="32"/>
        <v>1000</v>
      </c>
      <c r="K2105" t="str">
        <f>_xlfn.XLOOKUP(D2105,Product_Master!A:A,Product_Master!C:C)</f>
        <v>Office Supplies</v>
      </c>
      <c r="L2105" t="str">
        <f>_xlfn.XLOOKUP(C2105,Employee_Master!A:A,Employee_Master!B:B)</f>
        <v>Rohit Kumar</v>
      </c>
    </row>
    <row r="2106" spans="1:12" x14ac:dyDescent="0.3">
      <c r="A2106" t="s">
        <v>2382</v>
      </c>
      <c r="B2106" s="1">
        <v>45816</v>
      </c>
      <c r="C2106" t="s">
        <v>25</v>
      </c>
      <c r="D2106" t="s">
        <v>226</v>
      </c>
      <c r="E2106" t="s">
        <v>275</v>
      </c>
      <c r="F2106">
        <v>2</v>
      </c>
      <c r="G2106" t="str">
        <f>_xlfn.XLOOKUP(C2106,Employee_Master!A:A,Employee_Master!B:B)</f>
        <v>Pooja Singh</v>
      </c>
      <c r="H2106" t="str">
        <f>_xlfn.XLOOKUP(D2106,Product_Master!A:A,Product_Master!B:B)</f>
        <v>Printer Paper 29</v>
      </c>
      <c r="I2106">
        <f>_xlfn.XLOOKUP(D2106,Product_Master!A:A,Product_Master!D:D)</f>
        <v>300</v>
      </c>
      <c r="J2106">
        <f t="shared" si="32"/>
        <v>600</v>
      </c>
      <c r="K2106" t="str">
        <f>_xlfn.XLOOKUP(D2106,Product_Master!A:A,Product_Master!C:C)</f>
        <v>Office Supplies</v>
      </c>
      <c r="L2106" t="str">
        <f>_xlfn.XLOOKUP(C2106,Employee_Master!A:A,Employee_Master!B:B)</f>
        <v>Pooja Singh</v>
      </c>
    </row>
    <row r="2107" spans="1:12" x14ac:dyDescent="0.3">
      <c r="A2107" t="s">
        <v>2383</v>
      </c>
      <c r="B2107" s="1">
        <v>45983</v>
      </c>
      <c r="C2107" t="s">
        <v>155</v>
      </c>
      <c r="D2107" t="s">
        <v>198</v>
      </c>
      <c r="E2107" t="s">
        <v>290</v>
      </c>
      <c r="F2107">
        <v>13</v>
      </c>
      <c r="G2107" t="str">
        <f>_xlfn.XLOOKUP(C2107,Employee_Master!A:A,Employee_Master!B:B)</f>
        <v>Rahul Singh</v>
      </c>
      <c r="H2107" t="str">
        <f>_xlfn.XLOOKUP(D2107,Product_Master!A:A,Product_Master!B:B)</f>
        <v>Office Chair 15</v>
      </c>
      <c r="I2107">
        <f>_xlfn.XLOOKUP(D2107,Product_Master!A:A,Product_Master!D:D)</f>
        <v>7000</v>
      </c>
      <c r="J2107">
        <f t="shared" si="32"/>
        <v>91000</v>
      </c>
      <c r="K2107" t="str">
        <f>_xlfn.XLOOKUP(D2107,Product_Master!A:A,Product_Master!C:C)</f>
        <v>Furniture</v>
      </c>
      <c r="L2107" t="str">
        <f>_xlfn.XLOOKUP(C2107,Employee_Master!A:A,Employee_Master!B:B)</f>
        <v>Rahul Singh</v>
      </c>
    </row>
    <row r="2108" spans="1:12" x14ac:dyDescent="0.3">
      <c r="A2108" t="s">
        <v>2384</v>
      </c>
      <c r="B2108" s="1">
        <v>45997</v>
      </c>
      <c r="C2108" t="s">
        <v>18</v>
      </c>
      <c r="D2108" t="s">
        <v>214</v>
      </c>
      <c r="E2108" t="s">
        <v>277</v>
      </c>
      <c r="F2108">
        <v>8</v>
      </c>
      <c r="G2108" t="str">
        <f>_xlfn.XLOOKUP(C2108,Employee_Master!A:A,Employee_Master!B:B)</f>
        <v>Pooja Verma</v>
      </c>
      <c r="H2108" t="str">
        <f>_xlfn.XLOOKUP(D2108,Product_Master!A:A,Product_Master!B:B)</f>
        <v>Keyboard 23</v>
      </c>
      <c r="I2108">
        <f>_xlfn.XLOOKUP(D2108,Product_Master!A:A,Product_Master!D:D)</f>
        <v>1200</v>
      </c>
      <c r="J2108">
        <f t="shared" si="32"/>
        <v>9600</v>
      </c>
      <c r="K2108" t="str">
        <f>_xlfn.XLOOKUP(D2108,Product_Master!A:A,Product_Master!C:C)</f>
        <v>Electronics</v>
      </c>
      <c r="L2108" t="str">
        <f>_xlfn.XLOOKUP(C2108,Employee_Master!A:A,Employee_Master!B:B)</f>
        <v>Pooja Verma</v>
      </c>
    </row>
    <row r="2109" spans="1:12" x14ac:dyDescent="0.3">
      <c r="A2109" t="s">
        <v>2385</v>
      </c>
      <c r="B2109" s="1">
        <v>45756</v>
      </c>
      <c r="C2109" t="s">
        <v>41</v>
      </c>
      <c r="D2109" t="s">
        <v>258</v>
      </c>
      <c r="E2109" t="s">
        <v>281</v>
      </c>
      <c r="F2109">
        <v>7</v>
      </c>
      <c r="G2109" t="str">
        <f>_xlfn.XLOOKUP(C2109,Employee_Master!A:A,Employee_Master!B:B)</f>
        <v>Neha Mehta</v>
      </c>
      <c r="H2109" t="str">
        <f>_xlfn.XLOOKUP(D2109,Product_Master!A:A,Product_Master!B:B)</f>
        <v>Office Chair 45</v>
      </c>
      <c r="I2109">
        <f>_xlfn.XLOOKUP(D2109,Product_Master!A:A,Product_Master!D:D)</f>
        <v>7000</v>
      </c>
      <c r="J2109">
        <f t="shared" si="32"/>
        <v>49000</v>
      </c>
      <c r="K2109" t="str">
        <f>_xlfn.XLOOKUP(D2109,Product_Master!A:A,Product_Master!C:C)</f>
        <v>Furniture</v>
      </c>
      <c r="L2109" t="str">
        <f>_xlfn.XLOOKUP(C2109,Employee_Master!A:A,Employee_Master!B:B)</f>
        <v>Neha Mehta</v>
      </c>
    </row>
    <row r="2110" spans="1:12" x14ac:dyDescent="0.3">
      <c r="A2110" t="s">
        <v>2386</v>
      </c>
      <c r="B2110" s="1">
        <v>46005</v>
      </c>
      <c r="C2110" t="s">
        <v>47</v>
      </c>
      <c r="D2110" t="s">
        <v>206</v>
      </c>
      <c r="E2110" t="s">
        <v>290</v>
      </c>
      <c r="F2110">
        <v>4</v>
      </c>
      <c r="G2110" t="str">
        <f>_xlfn.XLOOKUP(C2110,Employee_Master!A:A,Employee_Master!B:B)</f>
        <v>Amit Mehta</v>
      </c>
      <c r="H2110" t="str">
        <f>_xlfn.XLOOKUP(D2110,Product_Master!A:A,Product_Master!B:B)</f>
        <v>Printer Paper 19</v>
      </c>
      <c r="I2110">
        <f>_xlfn.XLOOKUP(D2110,Product_Master!A:A,Product_Master!D:D)</f>
        <v>300</v>
      </c>
      <c r="J2110">
        <f t="shared" si="32"/>
        <v>1200</v>
      </c>
      <c r="K2110" t="str">
        <f>_xlfn.XLOOKUP(D2110,Product_Master!A:A,Product_Master!C:C)</f>
        <v>Office Supplies</v>
      </c>
      <c r="L2110" t="str">
        <f>_xlfn.XLOOKUP(C2110,Employee_Master!A:A,Employee_Master!B:B)</f>
        <v>Amit Mehta</v>
      </c>
    </row>
    <row r="2111" spans="1:12" x14ac:dyDescent="0.3">
      <c r="A2111" t="s">
        <v>2387</v>
      </c>
      <c r="B2111" s="1">
        <v>45809</v>
      </c>
      <c r="C2111" t="s">
        <v>96</v>
      </c>
      <c r="D2111" t="s">
        <v>198</v>
      </c>
      <c r="E2111" t="s">
        <v>277</v>
      </c>
      <c r="F2111">
        <v>5</v>
      </c>
      <c r="G2111" t="str">
        <f>_xlfn.XLOOKUP(C2111,Employee_Master!A:A,Employee_Master!B:B)</f>
        <v>Neha Gupta</v>
      </c>
      <c r="H2111" t="str">
        <f>_xlfn.XLOOKUP(D2111,Product_Master!A:A,Product_Master!B:B)</f>
        <v>Office Chair 15</v>
      </c>
      <c r="I2111">
        <f>_xlfn.XLOOKUP(D2111,Product_Master!A:A,Product_Master!D:D)</f>
        <v>7000</v>
      </c>
      <c r="J2111">
        <f t="shared" si="32"/>
        <v>35000</v>
      </c>
      <c r="K2111" t="str">
        <f>_xlfn.XLOOKUP(D2111,Product_Master!A:A,Product_Master!C:C)</f>
        <v>Furniture</v>
      </c>
      <c r="L2111" t="str">
        <f>_xlfn.XLOOKUP(C2111,Employee_Master!A:A,Employee_Master!B:B)</f>
        <v>Neha Gupta</v>
      </c>
    </row>
    <row r="2112" spans="1:12" x14ac:dyDescent="0.3">
      <c r="A2112" t="s">
        <v>2388</v>
      </c>
      <c r="B2112" s="1">
        <v>45866</v>
      </c>
      <c r="C2112" t="s">
        <v>118</v>
      </c>
      <c r="D2112" t="s">
        <v>246</v>
      </c>
      <c r="E2112" t="s">
        <v>290</v>
      </c>
      <c r="F2112">
        <v>17</v>
      </c>
      <c r="G2112" t="str">
        <f>_xlfn.XLOOKUP(C2112,Employee_Master!A:A,Employee_Master!B:B)</f>
        <v>Pooja Patel</v>
      </c>
      <c r="H2112" t="str">
        <f>_xlfn.XLOOKUP(D2112,Product_Master!A:A,Product_Master!B:B)</f>
        <v>Printer Paper 39</v>
      </c>
      <c r="I2112">
        <f>_xlfn.XLOOKUP(D2112,Product_Master!A:A,Product_Master!D:D)</f>
        <v>300</v>
      </c>
      <c r="J2112">
        <f t="shared" si="32"/>
        <v>5100</v>
      </c>
      <c r="K2112" t="str">
        <f>_xlfn.XLOOKUP(D2112,Product_Master!A:A,Product_Master!C:C)</f>
        <v>Office Supplies</v>
      </c>
      <c r="L2112" t="str">
        <f>_xlfn.XLOOKUP(C2112,Employee_Master!A:A,Employee_Master!B:B)</f>
        <v>Pooja Patel</v>
      </c>
    </row>
    <row r="2113" spans="1:12" x14ac:dyDescent="0.3">
      <c r="A2113" t="s">
        <v>2389</v>
      </c>
      <c r="B2113" s="1">
        <v>45758</v>
      </c>
      <c r="C2113" t="s">
        <v>114</v>
      </c>
      <c r="D2113" t="s">
        <v>224</v>
      </c>
      <c r="E2113" t="s">
        <v>277</v>
      </c>
      <c r="F2113">
        <v>15</v>
      </c>
      <c r="G2113" t="str">
        <f>_xlfn.XLOOKUP(C2113,Employee_Master!A:A,Employee_Master!B:B)</f>
        <v>Anjali Sharma</v>
      </c>
      <c r="H2113" t="str">
        <f>_xlfn.XLOOKUP(D2113,Product_Master!A:A,Product_Master!B:B)</f>
        <v>Notebook 28</v>
      </c>
      <c r="I2113">
        <f>_xlfn.XLOOKUP(D2113,Product_Master!A:A,Product_Master!D:D)</f>
        <v>100</v>
      </c>
      <c r="J2113">
        <f t="shared" si="32"/>
        <v>1500</v>
      </c>
      <c r="K2113" t="str">
        <f>_xlfn.XLOOKUP(D2113,Product_Master!A:A,Product_Master!C:C)</f>
        <v>Office Supplies</v>
      </c>
      <c r="L2113" t="str">
        <f>_xlfn.XLOOKUP(C2113,Employee_Master!A:A,Employee_Master!B:B)</f>
        <v>Anjali Sharma</v>
      </c>
    </row>
    <row r="2114" spans="1:12" x14ac:dyDescent="0.3">
      <c r="A2114" t="s">
        <v>2390</v>
      </c>
      <c r="B2114" s="1">
        <v>45912</v>
      </c>
      <c r="C2114" t="s">
        <v>146</v>
      </c>
      <c r="D2114" t="s">
        <v>188</v>
      </c>
      <c r="E2114" t="s">
        <v>277</v>
      </c>
      <c r="F2114">
        <v>9</v>
      </c>
      <c r="G2114" t="str">
        <f>_xlfn.XLOOKUP(C2114,Employee_Master!A:A,Employee_Master!B:B)</f>
        <v>Rohit Sharma</v>
      </c>
      <c r="H2114" t="str">
        <f>_xlfn.XLOOKUP(D2114,Product_Master!A:A,Product_Master!B:B)</f>
        <v>Marker 10</v>
      </c>
      <c r="I2114">
        <f>_xlfn.XLOOKUP(D2114,Product_Master!A:A,Product_Master!D:D)</f>
        <v>50</v>
      </c>
      <c r="J2114">
        <f t="shared" si="32"/>
        <v>450</v>
      </c>
      <c r="K2114" t="str">
        <f>_xlfn.XLOOKUP(D2114,Product_Master!A:A,Product_Master!C:C)</f>
        <v>Office Supplies</v>
      </c>
      <c r="L2114" t="str">
        <f>_xlfn.XLOOKUP(C2114,Employee_Master!A:A,Employee_Master!B:B)</f>
        <v>Rohit Sharma</v>
      </c>
    </row>
    <row r="2115" spans="1:12" x14ac:dyDescent="0.3">
      <c r="A2115" t="s">
        <v>2391</v>
      </c>
      <c r="B2115" s="1">
        <v>45816</v>
      </c>
      <c r="C2115" t="s">
        <v>116</v>
      </c>
      <c r="D2115" t="s">
        <v>167</v>
      </c>
      <c r="E2115" t="s">
        <v>275</v>
      </c>
      <c r="F2115">
        <v>19</v>
      </c>
      <c r="G2115" t="str">
        <f>_xlfn.XLOOKUP(C2115,Employee_Master!A:A,Employee_Master!B:B)</f>
        <v>Vikas Gupta</v>
      </c>
      <c r="H2115" t="str">
        <f>_xlfn.XLOOKUP(D2115,Product_Master!A:A,Product_Master!B:B)</f>
        <v>Laptop 1</v>
      </c>
      <c r="I2115">
        <f>_xlfn.XLOOKUP(D2115,Product_Master!A:A,Product_Master!D:D)</f>
        <v>60000</v>
      </c>
      <c r="J2115">
        <f t="shared" ref="J2115:J2178" si="33">F2115*I2115</f>
        <v>1140000</v>
      </c>
      <c r="K2115" t="str">
        <f>_xlfn.XLOOKUP(D2115,Product_Master!A:A,Product_Master!C:C)</f>
        <v>Electronics</v>
      </c>
      <c r="L2115" t="str">
        <f>_xlfn.XLOOKUP(C2115,Employee_Master!A:A,Employee_Master!B:B)</f>
        <v>Vikas Gupta</v>
      </c>
    </row>
    <row r="2116" spans="1:12" x14ac:dyDescent="0.3">
      <c r="A2116" t="s">
        <v>2392</v>
      </c>
      <c r="B2116" s="1">
        <v>45900</v>
      </c>
      <c r="C2116" t="s">
        <v>129</v>
      </c>
      <c r="D2116" t="s">
        <v>181</v>
      </c>
      <c r="E2116" t="s">
        <v>275</v>
      </c>
      <c r="F2116">
        <v>6</v>
      </c>
      <c r="G2116" t="str">
        <f>_xlfn.XLOOKUP(C2116,Employee_Master!A:A,Employee_Master!B:B)</f>
        <v>Rohit Jain</v>
      </c>
      <c r="H2116" t="str">
        <f>_xlfn.XLOOKUP(D2116,Product_Master!A:A,Product_Master!B:B)</f>
        <v>Cabinet 7</v>
      </c>
      <c r="I2116">
        <f>_xlfn.XLOOKUP(D2116,Product_Master!A:A,Product_Master!D:D)</f>
        <v>10000</v>
      </c>
      <c r="J2116">
        <f t="shared" si="33"/>
        <v>60000</v>
      </c>
      <c r="K2116" t="str">
        <f>_xlfn.XLOOKUP(D2116,Product_Master!A:A,Product_Master!C:C)</f>
        <v>Furniture</v>
      </c>
      <c r="L2116" t="str">
        <f>_xlfn.XLOOKUP(C2116,Employee_Master!A:A,Employee_Master!B:B)</f>
        <v>Rohit Jain</v>
      </c>
    </row>
    <row r="2117" spans="1:12" x14ac:dyDescent="0.3">
      <c r="A2117" t="s">
        <v>2393</v>
      </c>
      <c r="B2117" s="1">
        <v>45953</v>
      </c>
      <c r="C2117" t="s">
        <v>153</v>
      </c>
      <c r="D2117" t="s">
        <v>220</v>
      </c>
      <c r="E2117" t="s">
        <v>281</v>
      </c>
      <c r="F2117">
        <v>13</v>
      </c>
      <c r="G2117" t="str">
        <f>_xlfn.XLOOKUP(C2117,Employee_Master!A:A,Employee_Master!B:B)</f>
        <v>Rohit Kumar</v>
      </c>
      <c r="H2117" t="str">
        <f>_xlfn.XLOOKUP(D2117,Product_Master!A:A,Product_Master!B:B)</f>
        <v>Desk 26</v>
      </c>
      <c r="I2117">
        <f>_xlfn.XLOOKUP(D2117,Product_Master!A:A,Product_Master!D:D)</f>
        <v>12000</v>
      </c>
      <c r="J2117">
        <f t="shared" si="33"/>
        <v>156000</v>
      </c>
      <c r="K2117" t="str">
        <f>_xlfn.XLOOKUP(D2117,Product_Master!A:A,Product_Master!C:C)</f>
        <v>Furniture</v>
      </c>
      <c r="L2117" t="str">
        <f>_xlfn.XLOOKUP(C2117,Employee_Master!A:A,Employee_Master!B:B)</f>
        <v>Rohit Kumar</v>
      </c>
    </row>
    <row r="2118" spans="1:12" x14ac:dyDescent="0.3">
      <c r="A2118" t="s">
        <v>2394</v>
      </c>
      <c r="B2118" s="1">
        <v>45690</v>
      </c>
      <c r="C2118" t="s">
        <v>83</v>
      </c>
      <c r="D2118" t="s">
        <v>244</v>
      </c>
      <c r="E2118" t="s">
        <v>281</v>
      </c>
      <c r="F2118">
        <v>19</v>
      </c>
      <c r="G2118" t="str">
        <f>_xlfn.XLOOKUP(C2118,Employee_Master!A:A,Employee_Master!B:B)</f>
        <v>Rahul Verma</v>
      </c>
      <c r="H2118" t="str">
        <f>_xlfn.XLOOKUP(D2118,Product_Master!A:A,Product_Master!B:B)</f>
        <v>Notebook 38</v>
      </c>
      <c r="I2118">
        <f>_xlfn.XLOOKUP(D2118,Product_Master!A:A,Product_Master!D:D)</f>
        <v>100</v>
      </c>
      <c r="J2118">
        <f t="shared" si="33"/>
        <v>1900</v>
      </c>
      <c r="K2118" t="str">
        <f>_xlfn.XLOOKUP(D2118,Product_Master!A:A,Product_Master!C:C)</f>
        <v>Office Supplies</v>
      </c>
      <c r="L2118" t="str">
        <f>_xlfn.XLOOKUP(C2118,Employee_Master!A:A,Employee_Master!B:B)</f>
        <v>Rahul Verma</v>
      </c>
    </row>
    <row r="2119" spans="1:12" x14ac:dyDescent="0.3">
      <c r="A2119" t="s">
        <v>2395</v>
      </c>
      <c r="B2119" s="1">
        <v>45754</v>
      </c>
      <c r="C2119" t="s">
        <v>123</v>
      </c>
      <c r="D2119" t="s">
        <v>260</v>
      </c>
      <c r="E2119" t="s">
        <v>277</v>
      </c>
      <c r="F2119">
        <v>13</v>
      </c>
      <c r="G2119" t="str">
        <f>_xlfn.XLOOKUP(C2119,Employee_Master!A:A,Employee_Master!B:B)</f>
        <v>Pooja Jain</v>
      </c>
      <c r="H2119" t="str">
        <f>_xlfn.XLOOKUP(D2119,Product_Master!A:A,Product_Master!B:B)</f>
        <v>Desk 46</v>
      </c>
      <c r="I2119">
        <f>_xlfn.XLOOKUP(D2119,Product_Master!A:A,Product_Master!D:D)</f>
        <v>12000</v>
      </c>
      <c r="J2119">
        <f t="shared" si="33"/>
        <v>156000</v>
      </c>
      <c r="K2119" t="str">
        <f>_xlfn.XLOOKUP(D2119,Product_Master!A:A,Product_Master!C:C)</f>
        <v>Furniture</v>
      </c>
      <c r="L2119" t="str">
        <f>_xlfn.XLOOKUP(C2119,Employee_Master!A:A,Employee_Master!B:B)</f>
        <v>Pooja Jain</v>
      </c>
    </row>
    <row r="2120" spans="1:12" x14ac:dyDescent="0.3">
      <c r="A2120" t="s">
        <v>2396</v>
      </c>
      <c r="B2120" s="1">
        <v>45888</v>
      </c>
      <c r="C2120" t="s">
        <v>79</v>
      </c>
      <c r="D2120" t="s">
        <v>198</v>
      </c>
      <c r="E2120" t="s">
        <v>281</v>
      </c>
      <c r="F2120">
        <v>4</v>
      </c>
      <c r="G2120" t="str">
        <f>_xlfn.XLOOKUP(C2120,Employee_Master!A:A,Employee_Master!B:B)</f>
        <v>Anjali Singh</v>
      </c>
      <c r="H2120" t="str">
        <f>_xlfn.XLOOKUP(D2120,Product_Master!A:A,Product_Master!B:B)</f>
        <v>Office Chair 15</v>
      </c>
      <c r="I2120">
        <f>_xlfn.XLOOKUP(D2120,Product_Master!A:A,Product_Master!D:D)</f>
        <v>7000</v>
      </c>
      <c r="J2120">
        <f t="shared" si="33"/>
        <v>28000</v>
      </c>
      <c r="K2120" t="str">
        <f>_xlfn.XLOOKUP(D2120,Product_Master!A:A,Product_Master!C:C)</f>
        <v>Furniture</v>
      </c>
      <c r="L2120" t="str">
        <f>_xlfn.XLOOKUP(C2120,Employee_Master!A:A,Employee_Master!B:B)</f>
        <v>Anjali Singh</v>
      </c>
    </row>
    <row r="2121" spans="1:12" x14ac:dyDescent="0.3">
      <c r="A2121" t="s">
        <v>2397</v>
      </c>
      <c r="B2121" s="1">
        <v>45798</v>
      </c>
      <c r="C2121" t="s">
        <v>81</v>
      </c>
      <c r="D2121" t="s">
        <v>216</v>
      </c>
      <c r="E2121" t="s">
        <v>275</v>
      </c>
      <c r="F2121">
        <v>17</v>
      </c>
      <c r="G2121" t="str">
        <f>_xlfn.XLOOKUP(C2121,Employee_Master!A:A,Employee_Master!B:B)</f>
        <v>Priya Verma</v>
      </c>
      <c r="H2121" t="str">
        <f>_xlfn.XLOOKUP(D2121,Product_Master!A:A,Product_Master!B:B)</f>
        <v>Monitor 24</v>
      </c>
      <c r="I2121">
        <f>_xlfn.XLOOKUP(D2121,Product_Master!A:A,Product_Master!D:D)</f>
        <v>15000</v>
      </c>
      <c r="J2121">
        <f t="shared" si="33"/>
        <v>255000</v>
      </c>
      <c r="K2121" t="str">
        <f>_xlfn.XLOOKUP(D2121,Product_Master!A:A,Product_Master!C:C)</f>
        <v>Electronics</v>
      </c>
      <c r="L2121" t="str">
        <f>_xlfn.XLOOKUP(C2121,Employee_Master!A:A,Employee_Master!B:B)</f>
        <v>Priya Verma</v>
      </c>
    </row>
    <row r="2122" spans="1:12" x14ac:dyDescent="0.3">
      <c r="A2122" t="s">
        <v>2398</v>
      </c>
      <c r="B2122" s="1">
        <v>45706</v>
      </c>
      <c r="C2122" t="s">
        <v>90</v>
      </c>
      <c r="D2122" t="s">
        <v>194</v>
      </c>
      <c r="E2122" t="s">
        <v>290</v>
      </c>
      <c r="F2122">
        <v>16</v>
      </c>
      <c r="G2122" t="str">
        <f>_xlfn.XLOOKUP(C2122,Employee_Master!A:A,Employee_Master!B:B)</f>
        <v>Rahul Singh</v>
      </c>
      <c r="H2122" t="str">
        <f>_xlfn.XLOOKUP(D2122,Product_Master!A:A,Product_Master!B:B)</f>
        <v>Keyboard 13</v>
      </c>
      <c r="I2122">
        <f>_xlfn.XLOOKUP(D2122,Product_Master!A:A,Product_Master!D:D)</f>
        <v>1200</v>
      </c>
      <c r="J2122">
        <f t="shared" si="33"/>
        <v>19200</v>
      </c>
      <c r="K2122" t="str">
        <f>_xlfn.XLOOKUP(D2122,Product_Master!A:A,Product_Master!C:C)</f>
        <v>Electronics</v>
      </c>
      <c r="L2122" t="str">
        <f>_xlfn.XLOOKUP(C2122,Employee_Master!A:A,Employee_Master!B:B)</f>
        <v>Rahul Singh</v>
      </c>
    </row>
    <row r="2123" spans="1:12" x14ac:dyDescent="0.3">
      <c r="A2123" t="s">
        <v>2399</v>
      </c>
      <c r="B2123" s="1">
        <v>45683</v>
      </c>
      <c r="C2123" t="s">
        <v>77</v>
      </c>
      <c r="D2123" t="s">
        <v>202</v>
      </c>
      <c r="E2123" t="s">
        <v>277</v>
      </c>
      <c r="F2123">
        <v>1</v>
      </c>
      <c r="G2123" t="str">
        <f>_xlfn.XLOOKUP(C2123,Employee_Master!A:A,Employee_Master!B:B)</f>
        <v>Rohit Verma</v>
      </c>
      <c r="H2123" t="str">
        <f>_xlfn.XLOOKUP(D2123,Product_Master!A:A,Product_Master!B:B)</f>
        <v>Cabinet 17</v>
      </c>
      <c r="I2123">
        <f>_xlfn.XLOOKUP(D2123,Product_Master!A:A,Product_Master!D:D)</f>
        <v>10000</v>
      </c>
      <c r="J2123">
        <f t="shared" si="33"/>
        <v>10000</v>
      </c>
      <c r="K2123" t="str">
        <f>_xlfn.XLOOKUP(D2123,Product_Master!A:A,Product_Master!C:C)</f>
        <v>Furniture</v>
      </c>
      <c r="L2123" t="str">
        <f>_xlfn.XLOOKUP(C2123,Employee_Master!A:A,Employee_Master!B:B)</f>
        <v>Rohit Verma</v>
      </c>
    </row>
    <row r="2124" spans="1:12" x14ac:dyDescent="0.3">
      <c r="A2124" t="s">
        <v>2400</v>
      </c>
      <c r="B2124" s="1">
        <v>45988</v>
      </c>
      <c r="C2124" t="s">
        <v>137</v>
      </c>
      <c r="D2124" t="s">
        <v>252</v>
      </c>
      <c r="E2124" t="s">
        <v>281</v>
      </c>
      <c r="F2124">
        <v>6</v>
      </c>
      <c r="G2124" t="str">
        <f>_xlfn.XLOOKUP(C2124,Employee_Master!A:A,Employee_Master!B:B)</f>
        <v>Priya Mehta</v>
      </c>
      <c r="H2124" t="str">
        <f>_xlfn.XLOOKUP(D2124,Product_Master!A:A,Product_Master!B:B)</f>
        <v>Mouse 42</v>
      </c>
      <c r="I2124">
        <f>_xlfn.XLOOKUP(D2124,Product_Master!A:A,Product_Master!D:D)</f>
        <v>500</v>
      </c>
      <c r="J2124">
        <f t="shared" si="33"/>
        <v>3000</v>
      </c>
      <c r="K2124" t="str">
        <f>_xlfn.XLOOKUP(D2124,Product_Master!A:A,Product_Master!C:C)</f>
        <v>Electronics</v>
      </c>
      <c r="L2124" t="str">
        <f>_xlfn.XLOOKUP(C2124,Employee_Master!A:A,Employee_Master!B:B)</f>
        <v>Priya Mehta</v>
      </c>
    </row>
    <row r="2125" spans="1:12" x14ac:dyDescent="0.3">
      <c r="A2125" t="s">
        <v>2401</v>
      </c>
      <c r="B2125" s="1">
        <v>45847</v>
      </c>
      <c r="C2125" t="s">
        <v>161</v>
      </c>
      <c r="D2125" t="s">
        <v>266</v>
      </c>
      <c r="E2125" t="s">
        <v>277</v>
      </c>
      <c r="F2125">
        <v>16</v>
      </c>
      <c r="G2125" t="str">
        <f>_xlfn.XLOOKUP(C2125,Employee_Master!A:A,Employee_Master!B:B)</f>
        <v>Neha Patel</v>
      </c>
      <c r="H2125" t="str">
        <f>_xlfn.XLOOKUP(D2125,Product_Master!A:A,Product_Master!B:B)</f>
        <v>Printer Paper 49</v>
      </c>
      <c r="I2125">
        <f>_xlfn.XLOOKUP(D2125,Product_Master!A:A,Product_Master!D:D)</f>
        <v>300</v>
      </c>
      <c r="J2125">
        <f t="shared" si="33"/>
        <v>4800</v>
      </c>
      <c r="K2125" t="str">
        <f>_xlfn.XLOOKUP(D2125,Product_Master!A:A,Product_Master!C:C)</f>
        <v>Office Supplies</v>
      </c>
      <c r="L2125" t="str">
        <f>_xlfn.XLOOKUP(C2125,Employee_Master!A:A,Employee_Master!B:B)</f>
        <v>Neha Patel</v>
      </c>
    </row>
    <row r="2126" spans="1:12" x14ac:dyDescent="0.3">
      <c r="A2126" t="s">
        <v>2402</v>
      </c>
      <c r="B2126" s="1">
        <v>45735</v>
      </c>
      <c r="C2126" t="s">
        <v>16</v>
      </c>
      <c r="D2126" t="s">
        <v>254</v>
      </c>
      <c r="E2126" t="s">
        <v>281</v>
      </c>
      <c r="F2126">
        <v>10</v>
      </c>
      <c r="G2126" t="str">
        <f>_xlfn.XLOOKUP(C2126,Employee_Master!A:A,Employee_Master!B:B)</f>
        <v>Priya Kumar</v>
      </c>
      <c r="H2126" t="str">
        <f>_xlfn.XLOOKUP(D2126,Product_Master!A:A,Product_Master!B:B)</f>
        <v>Keyboard 43</v>
      </c>
      <c r="I2126">
        <f>_xlfn.XLOOKUP(D2126,Product_Master!A:A,Product_Master!D:D)</f>
        <v>1200</v>
      </c>
      <c r="J2126">
        <f t="shared" si="33"/>
        <v>12000</v>
      </c>
      <c r="K2126" t="str">
        <f>_xlfn.XLOOKUP(D2126,Product_Master!A:A,Product_Master!C:C)</f>
        <v>Electronics</v>
      </c>
      <c r="L2126" t="str">
        <f>_xlfn.XLOOKUP(C2126,Employee_Master!A:A,Employee_Master!B:B)</f>
        <v>Priya Kumar</v>
      </c>
    </row>
    <row r="2127" spans="1:12" x14ac:dyDescent="0.3">
      <c r="A2127" t="s">
        <v>2403</v>
      </c>
      <c r="B2127" s="1">
        <v>45962</v>
      </c>
      <c r="C2127" t="s">
        <v>14</v>
      </c>
      <c r="D2127" t="s">
        <v>202</v>
      </c>
      <c r="E2127" t="s">
        <v>281</v>
      </c>
      <c r="F2127">
        <v>20</v>
      </c>
      <c r="G2127" t="str">
        <f>_xlfn.XLOOKUP(C2127,Employee_Master!A:A,Employee_Master!B:B)</f>
        <v>Anjali Jain</v>
      </c>
      <c r="H2127" t="str">
        <f>_xlfn.XLOOKUP(D2127,Product_Master!A:A,Product_Master!B:B)</f>
        <v>Cabinet 17</v>
      </c>
      <c r="I2127">
        <f>_xlfn.XLOOKUP(D2127,Product_Master!A:A,Product_Master!D:D)</f>
        <v>10000</v>
      </c>
      <c r="J2127">
        <f t="shared" si="33"/>
        <v>200000</v>
      </c>
      <c r="K2127" t="str">
        <f>_xlfn.XLOOKUP(D2127,Product_Master!A:A,Product_Master!C:C)</f>
        <v>Furniture</v>
      </c>
      <c r="L2127" t="str">
        <f>_xlfn.XLOOKUP(C2127,Employee_Master!A:A,Employee_Master!B:B)</f>
        <v>Anjali Jain</v>
      </c>
    </row>
    <row r="2128" spans="1:12" x14ac:dyDescent="0.3">
      <c r="A2128" t="s">
        <v>2404</v>
      </c>
      <c r="B2128" s="1">
        <v>45881</v>
      </c>
      <c r="C2128" t="s">
        <v>18</v>
      </c>
      <c r="D2128" t="s">
        <v>214</v>
      </c>
      <c r="E2128" t="s">
        <v>277</v>
      </c>
      <c r="F2128">
        <v>14</v>
      </c>
      <c r="G2128" t="str">
        <f>_xlfn.XLOOKUP(C2128,Employee_Master!A:A,Employee_Master!B:B)</f>
        <v>Pooja Verma</v>
      </c>
      <c r="H2128" t="str">
        <f>_xlfn.XLOOKUP(D2128,Product_Master!A:A,Product_Master!B:B)</f>
        <v>Keyboard 23</v>
      </c>
      <c r="I2128">
        <f>_xlfn.XLOOKUP(D2128,Product_Master!A:A,Product_Master!D:D)</f>
        <v>1200</v>
      </c>
      <c r="J2128">
        <f t="shared" si="33"/>
        <v>16800</v>
      </c>
      <c r="K2128" t="str">
        <f>_xlfn.XLOOKUP(D2128,Product_Master!A:A,Product_Master!C:C)</f>
        <v>Electronics</v>
      </c>
      <c r="L2128" t="str">
        <f>_xlfn.XLOOKUP(C2128,Employee_Master!A:A,Employee_Master!B:B)</f>
        <v>Pooja Verma</v>
      </c>
    </row>
    <row r="2129" spans="1:12" x14ac:dyDescent="0.3">
      <c r="A2129" t="s">
        <v>2405</v>
      </c>
      <c r="B2129" s="1">
        <v>45719</v>
      </c>
      <c r="C2129" t="s">
        <v>10</v>
      </c>
      <c r="D2129" t="s">
        <v>186</v>
      </c>
      <c r="E2129" t="s">
        <v>290</v>
      </c>
      <c r="F2129">
        <v>7</v>
      </c>
      <c r="G2129" t="str">
        <f>_xlfn.XLOOKUP(C2129,Employee_Master!A:A,Employee_Master!B:B)</f>
        <v>Karan Yadav</v>
      </c>
      <c r="H2129" t="str">
        <f>_xlfn.XLOOKUP(D2129,Product_Master!A:A,Product_Master!B:B)</f>
        <v>Printer Paper 9</v>
      </c>
      <c r="I2129">
        <f>_xlfn.XLOOKUP(D2129,Product_Master!A:A,Product_Master!D:D)</f>
        <v>300</v>
      </c>
      <c r="J2129">
        <f t="shared" si="33"/>
        <v>2100</v>
      </c>
      <c r="K2129" t="str">
        <f>_xlfn.XLOOKUP(D2129,Product_Master!A:A,Product_Master!C:C)</f>
        <v>Office Supplies</v>
      </c>
      <c r="L2129" t="str">
        <f>_xlfn.XLOOKUP(C2129,Employee_Master!A:A,Employee_Master!B:B)</f>
        <v>Karan Yadav</v>
      </c>
    </row>
    <row r="2130" spans="1:12" x14ac:dyDescent="0.3">
      <c r="A2130" t="s">
        <v>2406</v>
      </c>
      <c r="B2130" s="1">
        <v>45806</v>
      </c>
      <c r="C2130" t="s">
        <v>66</v>
      </c>
      <c r="D2130" t="s">
        <v>190</v>
      </c>
      <c r="E2130" t="s">
        <v>290</v>
      </c>
      <c r="F2130">
        <v>16</v>
      </c>
      <c r="G2130" t="str">
        <f>_xlfn.XLOOKUP(C2130,Employee_Master!A:A,Employee_Master!B:B)</f>
        <v>Rohit Yadav</v>
      </c>
      <c r="H2130" t="str">
        <f>_xlfn.XLOOKUP(D2130,Product_Master!A:A,Product_Master!B:B)</f>
        <v>Laptop 11</v>
      </c>
      <c r="I2130">
        <f>_xlfn.XLOOKUP(D2130,Product_Master!A:A,Product_Master!D:D)</f>
        <v>60000</v>
      </c>
      <c r="J2130">
        <f t="shared" si="33"/>
        <v>960000</v>
      </c>
      <c r="K2130" t="str">
        <f>_xlfn.XLOOKUP(D2130,Product_Master!A:A,Product_Master!C:C)</f>
        <v>Electronics</v>
      </c>
      <c r="L2130" t="str">
        <f>_xlfn.XLOOKUP(C2130,Employee_Master!A:A,Employee_Master!B:B)</f>
        <v>Rohit Yadav</v>
      </c>
    </row>
    <row r="2131" spans="1:12" x14ac:dyDescent="0.3">
      <c r="A2131" t="s">
        <v>2407</v>
      </c>
      <c r="B2131" s="1">
        <v>45683</v>
      </c>
      <c r="C2131" t="s">
        <v>152</v>
      </c>
      <c r="D2131" t="s">
        <v>179</v>
      </c>
      <c r="E2131" t="s">
        <v>275</v>
      </c>
      <c r="F2131">
        <v>17</v>
      </c>
      <c r="G2131" t="str">
        <f>_xlfn.XLOOKUP(C2131,Employee_Master!A:A,Employee_Master!B:B)</f>
        <v>Vikas Singh</v>
      </c>
      <c r="H2131" t="str">
        <f>_xlfn.XLOOKUP(D2131,Product_Master!A:A,Product_Master!B:B)</f>
        <v>Desk 6</v>
      </c>
      <c r="I2131">
        <f>_xlfn.XLOOKUP(D2131,Product_Master!A:A,Product_Master!D:D)</f>
        <v>12000</v>
      </c>
      <c r="J2131">
        <f t="shared" si="33"/>
        <v>204000</v>
      </c>
      <c r="K2131" t="str">
        <f>_xlfn.XLOOKUP(D2131,Product_Master!A:A,Product_Master!C:C)</f>
        <v>Furniture</v>
      </c>
      <c r="L2131" t="str">
        <f>_xlfn.XLOOKUP(C2131,Employee_Master!A:A,Employee_Master!B:B)</f>
        <v>Vikas Singh</v>
      </c>
    </row>
    <row r="2132" spans="1:12" x14ac:dyDescent="0.3">
      <c r="A2132" t="s">
        <v>2408</v>
      </c>
      <c r="B2132" s="1">
        <v>45955</v>
      </c>
      <c r="C2132" t="s">
        <v>87</v>
      </c>
      <c r="D2132" t="s">
        <v>222</v>
      </c>
      <c r="E2132" t="s">
        <v>275</v>
      </c>
      <c r="F2132">
        <v>5</v>
      </c>
      <c r="G2132" t="str">
        <f>_xlfn.XLOOKUP(C2132,Employee_Master!A:A,Employee_Master!B:B)</f>
        <v>Rahul Sharma</v>
      </c>
      <c r="H2132" t="str">
        <f>_xlfn.XLOOKUP(D2132,Product_Master!A:A,Product_Master!B:B)</f>
        <v>Cabinet 27</v>
      </c>
      <c r="I2132">
        <f>_xlfn.XLOOKUP(D2132,Product_Master!A:A,Product_Master!D:D)</f>
        <v>10000</v>
      </c>
      <c r="J2132">
        <f t="shared" si="33"/>
        <v>50000</v>
      </c>
      <c r="K2132" t="str">
        <f>_xlfn.XLOOKUP(D2132,Product_Master!A:A,Product_Master!C:C)</f>
        <v>Furniture</v>
      </c>
      <c r="L2132" t="str">
        <f>_xlfn.XLOOKUP(C2132,Employee_Master!A:A,Employee_Master!B:B)</f>
        <v>Rahul Sharma</v>
      </c>
    </row>
    <row r="2133" spans="1:12" x14ac:dyDescent="0.3">
      <c r="A2133" t="s">
        <v>2409</v>
      </c>
      <c r="B2133" s="1">
        <v>45802</v>
      </c>
      <c r="C2133" t="s">
        <v>112</v>
      </c>
      <c r="D2133" t="s">
        <v>230</v>
      </c>
      <c r="E2133" t="s">
        <v>290</v>
      </c>
      <c r="F2133">
        <v>1</v>
      </c>
      <c r="G2133" t="str">
        <f>_xlfn.XLOOKUP(C2133,Employee_Master!A:A,Employee_Master!B:B)</f>
        <v>Sneha Patel</v>
      </c>
      <c r="H2133" t="str">
        <f>_xlfn.XLOOKUP(D2133,Product_Master!A:A,Product_Master!B:B)</f>
        <v>Laptop 31</v>
      </c>
      <c r="I2133">
        <f>_xlfn.XLOOKUP(D2133,Product_Master!A:A,Product_Master!D:D)</f>
        <v>60000</v>
      </c>
      <c r="J2133">
        <f t="shared" si="33"/>
        <v>60000</v>
      </c>
      <c r="K2133" t="str">
        <f>_xlfn.XLOOKUP(D2133,Product_Master!A:A,Product_Master!C:C)</f>
        <v>Electronics</v>
      </c>
      <c r="L2133" t="str">
        <f>_xlfn.XLOOKUP(C2133,Employee_Master!A:A,Employee_Master!B:B)</f>
        <v>Sneha Patel</v>
      </c>
    </row>
    <row r="2134" spans="1:12" x14ac:dyDescent="0.3">
      <c r="A2134" t="s">
        <v>2410</v>
      </c>
      <c r="B2134" s="1">
        <v>45917</v>
      </c>
      <c r="C2134" t="s">
        <v>38</v>
      </c>
      <c r="D2134" t="s">
        <v>244</v>
      </c>
      <c r="E2134" t="s">
        <v>275</v>
      </c>
      <c r="F2134">
        <v>8</v>
      </c>
      <c r="G2134" t="str">
        <f>_xlfn.XLOOKUP(C2134,Employee_Master!A:A,Employee_Master!B:B)</f>
        <v>Karan Gupta</v>
      </c>
      <c r="H2134" t="str">
        <f>_xlfn.XLOOKUP(D2134,Product_Master!A:A,Product_Master!B:B)</f>
        <v>Notebook 38</v>
      </c>
      <c r="I2134">
        <f>_xlfn.XLOOKUP(D2134,Product_Master!A:A,Product_Master!D:D)</f>
        <v>100</v>
      </c>
      <c r="J2134">
        <f t="shared" si="33"/>
        <v>800</v>
      </c>
      <c r="K2134" t="str">
        <f>_xlfn.XLOOKUP(D2134,Product_Master!A:A,Product_Master!C:C)</f>
        <v>Office Supplies</v>
      </c>
      <c r="L2134" t="str">
        <f>_xlfn.XLOOKUP(C2134,Employee_Master!A:A,Employee_Master!B:B)</f>
        <v>Karan Gupta</v>
      </c>
    </row>
    <row r="2135" spans="1:12" x14ac:dyDescent="0.3">
      <c r="A2135" t="s">
        <v>2411</v>
      </c>
      <c r="B2135" s="1">
        <v>46022</v>
      </c>
      <c r="C2135" t="s">
        <v>21</v>
      </c>
      <c r="D2135" t="s">
        <v>194</v>
      </c>
      <c r="E2135" t="s">
        <v>275</v>
      </c>
      <c r="F2135">
        <v>2</v>
      </c>
      <c r="G2135" t="str">
        <f>_xlfn.XLOOKUP(C2135,Employee_Master!A:A,Employee_Master!B:B)</f>
        <v>Karan Kumar</v>
      </c>
      <c r="H2135" t="str">
        <f>_xlfn.XLOOKUP(D2135,Product_Master!A:A,Product_Master!B:B)</f>
        <v>Keyboard 13</v>
      </c>
      <c r="I2135">
        <f>_xlfn.XLOOKUP(D2135,Product_Master!A:A,Product_Master!D:D)</f>
        <v>1200</v>
      </c>
      <c r="J2135">
        <f t="shared" si="33"/>
        <v>2400</v>
      </c>
      <c r="K2135" t="str">
        <f>_xlfn.XLOOKUP(D2135,Product_Master!A:A,Product_Master!C:C)</f>
        <v>Electronics</v>
      </c>
      <c r="L2135" t="str">
        <f>_xlfn.XLOOKUP(C2135,Employee_Master!A:A,Employee_Master!B:B)</f>
        <v>Karan Kumar</v>
      </c>
    </row>
    <row r="2136" spans="1:12" x14ac:dyDescent="0.3">
      <c r="A2136" t="s">
        <v>2412</v>
      </c>
      <c r="B2136" s="1">
        <v>45934</v>
      </c>
      <c r="C2136" t="s">
        <v>21</v>
      </c>
      <c r="D2136" t="s">
        <v>236</v>
      </c>
      <c r="E2136" t="s">
        <v>275</v>
      </c>
      <c r="F2136">
        <v>17</v>
      </c>
      <c r="G2136" t="str">
        <f>_xlfn.XLOOKUP(C2136,Employee_Master!A:A,Employee_Master!B:B)</f>
        <v>Karan Kumar</v>
      </c>
      <c r="H2136" t="str">
        <f>_xlfn.XLOOKUP(D2136,Product_Master!A:A,Product_Master!B:B)</f>
        <v>Monitor 34</v>
      </c>
      <c r="I2136">
        <f>_xlfn.XLOOKUP(D2136,Product_Master!A:A,Product_Master!D:D)</f>
        <v>15000</v>
      </c>
      <c r="J2136">
        <f t="shared" si="33"/>
        <v>255000</v>
      </c>
      <c r="K2136" t="str">
        <f>_xlfn.XLOOKUP(D2136,Product_Master!A:A,Product_Master!C:C)</f>
        <v>Electronics</v>
      </c>
      <c r="L2136" t="str">
        <f>_xlfn.XLOOKUP(C2136,Employee_Master!A:A,Employee_Master!B:B)</f>
        <v>Karan Kumar</v>
      </c>
    </row>
    <row r="2137" spans="1:12" x14ac:dyDescent="0.3">
      <c r="A2137" t="s">
        <v>2413</v>
      </c>
      <c r="B2137" s="1">
        <v>45942</v>
      </c>
      <c r="C2137" t="s">
        <v>120</v>
      </c>
      <c r="D2137" t="s">
        <v>268</v>
      </c>
      <c r="E2137" t="s">
        <v>275</v>
      </c>
      <c r="F2137">
        <v>1</v>
      </c>
      <c r="G2137" t="str">
        <f>_xlfn.XLOOKUP(C2137,Employee_Master!A:A,Employee_Master!B:B)</f>
        <v>Priya Sharma</v>
      </c>
      <c r="H2137" t="str">
        <f>_xlfn.XLOOKUP(D2137,Product_Master!A:A,Product_Master!B:B)</f>
        <v>Marker 50</v>
      </c>
      <c r="I2137">
        <f>_xlfn.XLOOKUP(D2137,Product_Master!A:A,Product_Master!D:D)</f>
        <v>50</v>
      </c>
      <c r="J2137">
        <f t="shared" si="33"/>
        <v>50</v>
      </c>
      <c r="K2137" t="str">
        <f>_xlfn.XLOOKUP(D2137,Product_Master!A:A,Product_Master!C:C)</f>
        <v>Office Supplies</v>
      </c>
      <c r="L2137" t="str">
        <f>_xlfn.XLOOKUP(C2137,Employee_Master!A:A,Employee_Master!B:B)</f>
        <v>Priya Sharma</v>
      </c>
    </row>
    <row r="2138" spans="1:12" x14ac:dyDescent="0.3">
      <c r="A2138" t="s">
        <v>2414</v>
      </c>
      <c r="B2138" s="1">
        <v>45922</v>
      </c>
      <c r="C2138" t="s">
        <v>89</v>
      </c>
      <c r="D2138" t="s">
        <v>174</v>
      </c>
      <c r="E2138" t="s">
        <v>275</v>
      </c>
      <c r="F2138">
        <v>3</v>
      </c>
      <c r="G2138" t="str">
        <f>_xlfn.XLOOKUP(C2138,Employee_Master!A:A,Employee_Master!B:B)</f>
        <v>Amit Agarwal</v>
      </c>
      <c r="H2138" t="str">
        <f>_xlfn.XLOOKUP(D2138,Product_Master!A:A,Product_Master!B:B)</f>
        <v>Monitor 4</v>
      </c>
      <c r="I2138">
        <f>_xlfn.XLOOKUP(D2138,Product_Master!A:A,Product_Master!D:D)</f>
        <v>15000</v>
      </c>
      <c r="J2138">
        <f t="shared" si="33"/>
        <v>45000</v>
      </c>
      <c r="K2138" t="str">
        <f>_xlfn.XLOOKUP(D2138,Product_Master!A:A,Product_Master!C:C)</f>
        <v>Electronics</v>
      </c>
      <c r="L2138" t="str">
        <f>_xlfn.XLOOKUP(C2138,Employee_Master!A:A,Employee_Master!B:B)</f>
        <v>Amit Agarwal</v>
      </c>
    </row>
    <row r="2139" spans="1:12" x14ac:dyDescent="0.3">
      <c r="A2139" t="s">
        <v>2415</v>
      </c>
      <c r="B2139" s="1">
        <v>45788</v>
      </c>
      <c r="C2139" t="s">
        <v>145</v>
      </c>
      <c r="D2139" t="s">
        <v>244</v>
      </c>
      <c r="E2139" t="s">
        <v>290</v>
      </c>
      <c r="F2139">
        <v>9</v>
      </c>
      <c r="G2139" t="str">
        <f>_xlfn.XLOOKUP(C2139,Employee_Master!A:A,Employee_Master!B:B)</f>
        <v>Rahul Gupta</v>
      </c>
      <c r="H2139" t="str">
        <f>_xlfn.XLOOKUP(D2139,Product_Master!A:A,Product_Master!B:B)</f>
        <v>Notebook 38</v>
      </c>
      <c r="I2139">
        <f>_xlfn.XLOOKUP(D2139,Product_Master!A:A,Product_Master!D:D)</f>
        <v>100</v>
      </c>
      <c r="J2139">
        <f t="shared" si="33"/>
        <v>900</v>
      </c>
      <c r="K2139" t="str">
        <f>_xlfn.XLOOKUP(D2139,Product_Master!A:A,Product_Master!C:C)</f>
        <v>Office Supplies</v>
      </c>
      <c r="L2139" t="str">
        <f>_xlfn.XLOOKUP(C2139,Employee_Master!A:A,Employee_Master!B:B)</f>
        <v>Rahul Gupta</v>
      </c>
    </row>
    <row r="2140" spans="1:12" x14ac:dyDescent="0.3">
      <c r="A2140" t="s">
        <v>2416</v>
      </c>
      <c r="B2140" s="1">
        <v>45923</v>
      </c>
      <c r="C2140" t="s">
        <v>14</v>
      </c>
      <c r="D2140" t="s">
        <v>252</v>
      </c>
      <c r="E2140" t="s">
        <v>275</v>
      </c>
      <c r="F2140">
        <v>6</v>
      </c>
      <c r="G2140" t="str">
        <f>_xlfn.XLOOKUP(C2140,Employee_Master!A:A,Employee_Master!B:B)</f>
        <v>Anjali Jain</v>
      </c>
      <c r="H2140" t="str">
        <f>_xlfn.XLOOKUP(D2140,Product_Master!A:A,Product_Master!B:B)</f>
        <v>Mouse 42</v>
      </c>
      <c r="I2140">
        <f>_xlfn.XLOOKUP(D2140,Product_Master!A:A,Product_Master!D:D)</f>
        <v>500</v>
      </c>
      <c r="J2140">
        <f t="shared" si="33"/>
        <v>3000</v>
      </c>
      <c r="K2140" t="str">
        <f>_xlfn.XLOOKUP(D2140,Product_Master!A:A,Product_Master!C:C)</f>
        <v>Electronics</v>
      </c>
      <c r="L2140" t="str">
        <f>_xlfn.XLOOKUP(C2140,Employee_Master!A:A,Employee_Master!B:B)</f>
        <v>Anjali Jain</v>
      </c>
    </row>
    <row r="2141" spans="1:12" x14ac:dyDescent="0.3">
      <c r="A2141" t="s">
        <v>2417</v>
      </c>
      <c r="B2141" s="1">
        <v>45755</v>
      </c>
      <c r="C2141" t="s">
        <v>146</v>
      </c>
      <c r="D2141" t="s">
        <v>254</v>
      </c>
      <c r="E2141" t="s">
        <v>277</v>
      </c>
      <c r="F2141">
        <v>7</v>
      </c>
      <c r="G2141" t="str">
        <f>_xlfn.XLOOKUP(C2141,Employee_Master!A:A,Employee_Master!B:B)</f>
        <v>Rohit Sharma</v>
      </c>
      <c r="H2141" t="str">
        <f>_xlfn.XLOOKUP(D2141,Product_Master!A:A,Product_Master!B:B)</f>
        <v>Keyboard 43</v>
      </c>
      <c r="I2141">
        <f>_xlfn.XLOOKUP(D2141,Product_Master!A:A,Product_Master!D:D)</f>
        <v>1200</v>
      </c>
      <c r="J2141">
        <f t="shared" si="33"/>
        <v>8400</v>
      </c>
      <c r="K2141" t="str">
        <f>_xlfn.XLOOKUP(D2141,Product_Master!A:A,Product_Master!C:C)</f>
        <v>Electronics</v>
      </c>
      <c r="L2141" t="str">
        <f>_xlfn.XLOOKUP(C2141,Employee_Master!A:A,Employee_Master!B:B)</f>
        <v>Rohit Sharma</v>
      </c>
    </row>
    <row r="2142" spans="1:12" x14ac:dyDescent="0.3">
      <c r="A2142" t="s">
        <v>2418</v>
      </c>
      <c r="B2142" s="1">
        <v>45828</v>
      </c>
      <c r="C2142" t="s">
        <v>132</v>
      </c>
      <c r="D2142" t="s">
        <v>194</v>
      </c>
      <c r="E2142" t="s">
        <v>281</v>
      </c>
      <c r="F2142">
        <v>17</v>
      </c>
      <c r="G2142" t="str">
        <f>_xlfn.XLOOKUP(C2142,Employee_Master!A:A,Employee_Master!B:B)</f>
        <v>Anjali Kumar</v>
      </c>
      <c r="H2142" t="str">
        <f>_xlfn.XLOOKUP(D2142,Product_Master!A:A,Product_Master!B:B)</f>
        <v>Keyboard 13</v>
      </c>
      <c r="I2142">
        <f>_xlfn.XLOOKUP(D2142,Product_Master!A:A,Product_Master!D:D)</f>
        <v>1200</v>
      </c>
      <c r="J2142">
        <f t="shared" si="33"/>
        <v>20400</v>
      </c>
      <c r="K2142" t="str">
        <f>_xlfn.XLOOKUP(D2142,Product_Master!A:A,Product_Master!C:C)</f>
        <v>Electronics</v>
      </c>
      <c r="L2142" t="str">
        <f>_xlfn.XLOOKUP(C2142,Employee_Master!A:A,Employee_Master!B:B)</f>
        <v>Anjali Kumar</v>
      </c>
    </row>
    <row r="2143" spans="1:12" x14ac:dyDescent="0.3">
      <c r="A2143" t="s">
        <v>2419</v>
      </c>
      <c r="B2143" s="1">
        <v>45914</v>
      </c>
      <c r="C2143" t="s">
        <v>10</v>
      </c>
      <c r="D2143" t="s">
        <v>188</v>
      </c>
      <c r="E2143" t="s">
        <v>277</v>
      </c>
      <c r="F2143">
        <v>17</v>
      </c>
      <c r="G2143" t="str">
        <f>_xlfn.XLOOKUP(C2143,Employee_Master!A:A,Employee_Master!B:B)</f>
        <v>Karan Yadav</v>
      </c>
      <c r="H2143" t="str">
        <f>_xlfn.XLOOKUP(D2143,Product_Master!A:A,Product_Master!B:B)</f>
        <v>Marker 10</v>
      </c>
      <c r="I2143">
        <f>_xlfn.XLOOKUP(D2143,Product_Master!A:A,Product_Master!D:D)</f>
        <v>50</v>
      </c>
      <c r="J2143">
        <f t="shared" si="33"/>
        <v>850</v>
      </c>
      <c r="K2143" t="str">
        <f>_xlfn.XLOOKUP(D2143,Product_Master!A:A,Product_Master!C:C)</f>
        <v>Office Supplies</v>
      </c>
      <c r="L2143" t="str">
        <f>_xlfn.XLOOKUP(C2143,Employee_Master!A:A,Employee_Master!B:B)</f>
        <v>Karan Yadav</v>
      </c>
    </row>
    <row r="2144" spans="1:12" x14ac:dyDescent="0.3">
      <c r="A2144" t="s">
        <v>2420</v>
      </c>
      <c r="B2144" s="1">
        <v>45919</v>
      </c>
      <c r="C2144" t="s">
        <v>104</v>
      </c>
      <c r="D2144" t="s">
        <v>268</v>
      </c>
      <c r="E2144" t="s">
        <v>275</v>
      </c>
      <c r="F2144">
        <v>5</v>
      </c>
      <c r="G2144" t="str">
        <f>_xlfn.XLOOKUP(C2144,Employee_Master!A:A,Employee_Master!B:B)</f>
        <v>Neha Gupta</v>
      </c>
      <c r="H2144" t="str">
        <f>_xlfn.XLOOKUP(D2144,Product_Master!A:A,Product_Master!B:B)</f>
        <v>Marker 50</v>
      </c>
      <c r="I2144">
        <f>_xlfn.XLOOKUP(D2144,Product_Master!A:A,Product_Master!D:D)</f>
        <v>50</v>
      </c>
      <c r="J2144">
        <f t="shared" si="33"/>
        <v>250</v>
      </c>
      <c r="K2144" t="str">
        <f>_xlfn.XLOOKUP(D2144,Product_Master!A:A,Product_Master!C:C)</f>
        <v>Office Supplies</v>
      </c>
      <c r="L2144" t="str">
        <f>_xlfn.XLOOKUP(C2144,Employee_Master!A:A,Employee_Master!B:B)</f>
        <v>Neha Gupta</v>
      </c>
    </row>
    <row r="2145" spans="1:12" x14ac:dyDescent="0.3">
      <c r="A2145" t="s">
        <v>2421</v>
      </c>
      <c r="B2145" s="1">
        <v>45746</v>
      </c>
      <c r="C2145" t="s">
        <v>20</v>
      </c>
      <c r="D2145" t="s">
        <v>226</v>
      </c>
      <c r="E2145" t="s">
        <v>275</v>
      </c>
      <c r="F2145">
        <v>7</v>
      </c>
      <c r="G2145" t="str">
        <f>_xlfn.XLOOKUP(C2145,Employee_Master!A:A,Employee_Master!B:B)</f>
        <v>Sneha Mehta</v>
      </c>
      <c r="H2145" t="str">
        <f>_xlfn.XLOOKUP(D2145,Product_Master!A:A,Product_Master!B:B)</f>
        <v>Printer Paper 29</v>
      </c>
      <c r="I2145">
        <f>_xlfn.XLOOKUP(D2145,Product_Master!A:A,Product_Master!D:D)</f>
        <v>300</v>
      </c>
      <c r="J2145">
        <f t="shared" si="33"/>
        <v>2100</v>
      </c>
      <c r="K2145" t="str">
        <f>_xlfn.XLOOKUP(D2145,Product_Master!A:A,Product_Master!C:C)</f>
        <v>Office Supplies</v>
      </c>
      <c r="L2145" t="str">
        <f>_xlfn.XLOOKUP(C2145,Employee_Master!A:A,Employee_Master!B:B)</f>
        <v>Sneha Mehta</v>
      </c>
    </row>
    <row r="2146" spans="1:12" x14ac:dyDescent="0.3">
      <c r="A2146" t="s">
        <v>2422</v>
      </c>
      <c r="B2146" s="1">
        <v>45974</v>
      </c>
      <c r="C2146" t="s">
        <v>38</v>
      </c>
      <c r="D2146" t="s">
        <v>188</v>
      </c>
      <c r="E2146" t="s">
        <v>277</v>
      </c>
      <c r="F2146">
        <v>16</v>
      </c>
      <c r="G2146" t="str">
        <f>_xlfn.XLOOKUP(C2146,Employee_Master!A:A,Employee_Master!B:B)</f>
        <v>Karan Gupta</v>
      </c>
      <c r="H2146" t="str">
        <f>_xlfn.XLOOKUP(D2146,Product_Master!A:A,Product_Master!B:B)</f>
        <v>Marker 10</v>
      </c>
      <c r="I2146">
        <f>_xlfn.XLOOKUP(D2146,Product_Master!A:A,Product_Master!D:D)</f>
        <v>50</v>
      </c>
      <c r="J2146">
        <f t="shared" si="33"/>
        <v>800</v>
      </c>
      <c r="K2146" t="str">
        <f>_xlfn.XLOOKUP(D2146,Product_Master!A:A,Product_Master!C:C)</f>
        <v>Office Supplies</v>
      </c>
      <c r="L2146" t="str">
        <f>_xlfn.XLOOKUP(C2146,Employee_Master!A:A,Employee_Master!B:B)</f>
        <v>Karan Gupta</v>
      </c>
    </row>
    <row r="2147" spans="1:12" x14ac:dyDescent="0.3">
      <c r="A2147" t="s">
        <v>2423</v>
      </c>
      <c r="B2147" s="1">
        <v>45788</v>
      </c>
      <c r="C2147" t="s">
        <v>18</v>
      </c>
      <c r="D2147" t="s">
        <v>194</v>
      </c>
      <c r="E2147" t="s">
        <v>281</v>
      </c>
      <c r="F2147">
        <v>10</v>
      </c>
      <c r="G2147" t="str">
        <f>_xlfn.XLOOKUP(C2147,Employee_Master!A:A,Employee_Master!B:B)</f>
        <v>Pooja Verma</v>
      </c>
      <c r="H2147" t="str">
        <f>_xlfn.XLOOKUP(D2147,Product_Master!A:A,Product_Master!B:B)</f>
        <v>Keyboard 13</v>
      </c>
      <c r="I2147">
        <f>_xlfn.XLOOKUP(D2147,Product_Master!A:A,Product_Master!D:D)</f>
        <v>1200</v>
      </c>
      <c r="J2147">
        <f t="shared" si="33"/>
        <v>12000</v>
      </c>
      <c r="K2147" t="str">
        <f>_xlfn.XLOOKUP(D2147,Product_Master!A:A,Product_Master!C:C)</f>
        <v>Electronics</v>
      </c>
      <c r="L2147" t="str">
        <f>_xlfn.XLOOKUP(C2147,Employee_Master!A:A,Employee_Master!B:B)</f>
        <v>Pooja Verma</v>
      </c>
    </row>
    <row r="2148" spans="1:12" x14ac:dyDescent="0.3">
      <c r="A2148" t="s">
        <v>2424</v>
      </c>
      <c r="B2148" s="1">
        <v>45855</v>
      </c>
      <c r="C2148" t="s">
        <v>43</v>
      </c>
      <c r="D2148" t="s">
        <v>234</v>
      </c>
      <c r="E2148" t="s">
        <v>277</v>
      </c>
      <c r="F2148">
        <v>17</v>
      </c>
      <c r="G2148" t="str">
        <f>_xlfn.XLOOKUP(C2148,Employee_Master!A:A,Employee_Master!B:B)</f>
        <v>Anjali Kumar</v>
      </c>
      <c r="H2148" t="str">
        <f>_xlfn.XLOOKUP(D2148,Product_Master!A:A,Product_Master!B:B)</f>
        <v>Keyboard 33</v>
      </c>
      <c r="I2148">
        <f>_xlfn.XLOOKUP(D2148,Product_Master!A:A,Product_Master!D:D)</f>
        <v>1200</v>
      </c>
      <c r="J2148">
        <f t="shared" si="33"/>
        <v>20400</v>
      </c>
      <c r="K2148" t="str">
        <f>_xlfn.XLOOKUP(D2148,Product_Master!A:A,Product_Master!C:C)</f>
        <v>Electronics</v>
      </c>
      <c r="L2148" t="str">
        <f>_xlfn.XLOOKUP(C2148,Employee_Master!A:A,Employee_Master!B:B)</f>
        <v>Anjali Kumar</v>
      </c>
    </row>
    <row r="2149" spans="1:12" x14ac:dyDescent="0.3">
      <c r="A2149" t="s">
        <v>2425</v>
      </c>
      <c r="B2149" s="1">
        <v>45946</v>
      </c>
      <c r="C2149" t="s">
        <v>126</v>
      </c>
      <c r="D2149" t="s">
        <v>220</v>
      </c>
      <c r="E2149" t="s">
        <v>290</v>
      </c>
      <c r="F2149">
        <v>19</v>
      </c>
      <c r="G2149" t="str">
        <f>_xlfn.XLOOKUP(C2149,Employee_Master!A:A,Employee_Master!B:B)</f>
        <v>Karan Singh</v>
      </c>
      <c r="H2149" t="str">
        <f>_xlfn.XLOOKUP(D2149,Product_Master!A:A,Product_Master!B:B)</f>
        <v>Desk 26</v>
      </c>
      <c r="I2149">
        <f>_xlfn.XLOOKUP(D2149,Product_Master!A:A,Product_Master!D:D)</f>
        <v>12000</v>
      </c>
      <c r="J2149">
        <f t="shared" si="33"/>
        <v>228000</v>
      </c>
      <c r="K2149" t="str">
        <f>_xlfn.XLOOKUP(D2149,Product_Master!A:A,Product_Master!C:C)</f>
        <v>Furniture</v>
      </c>
      <c r="L2149" t="str">
        <f>_xlfn.XLOOKUP(C2149,Employee_Master!A:A,Employee_Master!B:B)</f>
        <v>Karan Singh</v>
      </c>
    </row>
    <row r="2150" spans="1:12" x14ac:dyDescent="0.3">
      <c r="A2150" t="s">
        <v>2426</v>
      </c>
      <c r="B2150" s="1">
        <v>46006</v>
      </c>
      <c r="C2150" t="s">
        <v>53</v>
      </c>
      <c r="D2150" t="s">
        <v>172</v>
      </c>
      <c r="E2150" t="s">
        <v>275</v>
      </c>
      <c r="F2150">
        <v>1</v>
      </c>
      <c r="G2150" t="str">
        <f>_xlfn.XLOOKUP(C2150,Employee_Master!A:A,Employee_Master!B:B)</f>
        <v>Karan Sharma</v>
      </c>
      <c r="H2150" t="str">
        <f>_xlfn.XLOOKUP(D2150,Product_Master!A:A,Product_Master!B:B)</f>
        <v>Keyboard 3</v>
      </c>
      <c r="I2150">
        <f>_xlfn.XLOOKUP(D2150,Product_Master!A:A,Product_Master!D:D)</f>
        <v>1200</v>
      </c>
      <c r="J2150">
        <f t="shared" si="33"/>
        <v>1200</v>
      </c>
      <c r="K2150" t="str">
        <f>_xlfn.XLOOKUP(D2150,Product_Master!A:A,Product_Master!C:C)</f>
        <v>Electronics</v>
      </c>
      <c r="L2150" t="str">
        <f>_xlfn.XLOOKUP(C2150,Employee_Master!A:A,Employee_Master!B:B)</f>
        <v>Karan Sharma</v>
      </c>
    </row>
    <row r="2151" spans="1:12" x14ac:dyDescent="0.3">
      <c r="A2151" t="s">
        <v>2427</v>
      </c>
      <c r="B2151" s="1">
        <v>45808</v>
      </c>
      <c r="C2151" t="s">
        <v>122</v>
      </c>
      <c r="D2151" t="s">
        <v>174</v>
      </c>
      <c r="E2151" t="s">
        <v>275</v>
      </c>
      <c r="F2151">
        <v>16</v>
      </c>
      <c r="G2151" t="str">
        <f>_xlfn.XLOOKUP(C2151,Employee_Master!A:A,Employee_Master!B:B)</f>
        <v>Sneha Agarwal</v>
      </c>
      <c r="H2151" t="str">
        <f>_xlfn.XLOOKUP(D2151,Product_Master!A:A,Product_Master!B:B)</f>
        <v>Monitor 4</v>
      </c>
      <c r="I2151">
        <f>_xlfn.XLOOKUP(D2151,Product_Master!A:A,Product_Master!D:D)</f>
        <v>15000</v>
      </c>
      <c r="J2151">
        <f t="shared" si="33"/>
        <v>240000</v>
      </c>
      <c r="K2151" t="str">
        <f>_xlfn.XLOOKUP(D2151,Product_Master!A:A,Product_Master!C:C)</f>
        <v>Electronics</v>
      </c>
      <c r="L2151" t="str">
        <f>_xlfn.XLOOKUP(C2151,Employee_Master!A:A,Employee_Master!B:B)</f>
        <v>Sneha Agarwal</v>
      </c>
    </row>
    <row r="2152" spans="1:12" x14ac:dyDescent="0.3">
      <c r="A2152" t="s">
        <v>2428</v>
      </c>
      <c r="B2152" s="1">
        <v>45855</v>
      </c>
      <c r="C2152" t="s">
        <v>146</v>
      </c>
      <c r="D2152" t="s">
        <v>254</v>
      </c>
      <c r="E2152" t="s">
        <v>290</v>
      </c>
      <c r="F2152">
        <v>3</v>
      </c>
      <c r="G2152" t="str">
        <f>_xlfn.XLOOKUP(C2152,Employee_Master!A:A,Employee_Master!B:B)</f>
        <v>Rohit Sharma</v>
      </c>
      <c r="H2152" t="str">
        <f>_xlfn.XLOOKUP(D2152,Product_Master!A:A,Product_Master!B:B)</f>
        <v>Keyboard 43</v>
      </c>
      <c r="I2152">
        <f>_xlfn.XLOOKUP(D2152,Product_Master!A:A,Product_Master!D:D)</f>
        <v>1200</v>
      </c>
      <c r="J2152">
        <f t="shared" si="33"/>
        <v>3600</v>
      </c>
      <c r="K2152" t="str">
        <f>_xlfn.XLOOKUP(D2152,Product_Master!A:A,Product_Master!C:C)</f>
        <v>Electronics</v>
      </c>
      <c r="L2152" t="str">
        <f>_xlfn.XLOOKUP(C2152,Employee_Master!A:A,Employee_Master!B:B)</f>
        <v>Rohit Sharma</v>
      </c>
    </row>
    <row r="2153" spans="1:12" x14ac:dyDescent="0.3">
      <c r="A2153" t="s">
        <v>2429</v>
      </c>
      <c r="B2153" s="1">
        <v>45756</v>
      </c>
      <c r="C2153" t="s">
        <v>100</v>
      </c>
      <c r="D2153" t="s">
        <v>198</v>
      </c>
      <c r="E2153" t="s">
        <v>277</v>
      </c>
      <c r="F2153">
        <v>15</v>
      </c>
      <c r="G2153" t="str">
        <f>_xlfn.XLOOKUP(C2153,Employee_Master!A:A,Employee_Master!B:B)</f>
        <v>Anjali Jain</v>
      </c>
      <c r="H2153" t="str">
        <f>_xlfn.XLOOKUP(D2153,Product_Master!A:A,Product_Master!B:B)</f>
        <v>Office Chair 15</v>
      </c>
      <c r="I2153">
        <f>_xlfn.XLOOKUP(D2153,Product_Master!A:A,Product_Master!D:D)</f>
        <v>7000</v>
      </c>
      <c r="J2153">
        <f t="shared" si="33"/>
        <v>105000</v>
      </c>
      <c r="K2153" t="str">
        <f>_xlfn.XLOOKUP(D2153,Product_Master!A:A,Product_Master!C:C)</f>
        <v>Furniture</v>
      </c>
      <c r="L2153" t="str">
        <f>_xlfn.XLOOKUP(C2153,Employee_Master!A:A,Employee_Master!B:B)</f>
        <v>Anjali Jain</v>
      </c>
    </row>
    <row r="2154" spans="1:12" x14ac:dyDescent="0.3">
      <c r="A2154" t="s">
        <v>2430</v>
      </c>
      <c r="B2154" s="1">
        <v>45965</v>
      </c>
      <c r="C2154" t="s">
        <v>160</v>
      </c>
      <c r="D2154" t="s">
        <v>228</v>
      </c>
      <c r="E2154" t="s">
        <v>277</v>
      </c>
      <c r="F2154">
        <v>10</v>
      </c>
      <c r="G2154" t="str">
        <f>_xlfn.XLOOKUP(C2154,Employee_Master!A:A,Employee_Master!B:B)</f>
        <v>Anjali Jain</v>
      </c>
      <c r="H2154" t="str">
        <f>_xlfn.XLOOKUP(D2154,Product_Master!A:A,Product_Master!B:B)</f>
        <v>Marker 30</v>
      </c>
      <c r="I2154">
        <f>_xlfn.XLOOKUP(D2154,Product_Master!A:A,Product_Master!D:D)</f>
        <v>50</v>
      </c>
      <c r="J2154">
        <f t="shared" si="33"/>
        <v>500</v>
      </c>
      <c r="K2154" t="str">
        <f>_xlfn.XLOOKUP(D2154,Product_Master!A:A,Product_Master!C:C)</f>
        <v>Office Supplies</v>
      </c>
      <c r="L2154" t="str">
        <f>_xlfn.XLOOKUP(C2154,Employee_Master!A:A,Employee_Master!B:B)</f>
        <v>Anjali Jain</v>
      </c>
    </row>
    <row r="2155" spans="1:12" x14ac:dyDescent="0.3">
      <c r="A2155" t="s">
        <v>2431</v>
      </c>
      <c r="B2155" s="1">
        <v>45720</v>
      </c>
      <c r="C2155" t="s">
        <v>126</v>
      </c>
      <c r="D2155" t="s">
        <v>240</v>
      </c>
      <c r="E2155" t="s">
        <v>290</v>
      </c>
      <c r="F2155">
        <v>15</v>
      </c>
      <c r="G2155" t="str">
        <f>_xlfn.XLOOKUP(C2155,Employee_Master!A:A,Employee_Master!B:B)</f>
        <v>Karan Singh</v>
      </c>
      <c r="H2155" t="str">
        <f>_xlfn.XLOOKUP(D2155,Product_Master!A:A,Product_Master!B:B)</f>
        <v>Desk 36</v>
      </c>
      <c r="I2155">
        <f>_xlfn.XLOOKUP(D2155,Product_Master!A:A,Product_Master!D:D)</f>
        <v>12000</v>
      </c>
      <c r="J2155">
        <f t="shared" si="33"/>
        <v>180000</v>
      </c>
      <c r="K2155" t="str">
        <f>_xlfn.XLOOKUP(D2155,Product_Master!A:A,Product_Master!C:C)</f>
        <v>Furniture</v>
      </c>
      <c r="L2155" t="str">
        <f>_xlfn.XLOOKUP(C2155,Employee_Master!A:A,Employee_Master!B:B)</f>
        <v>Karan Singh</v>
      </c>
    </row>
    <row r="2156" spans="1:12" x14ac:dyDescent="0.3">
      <c r="A2156" t="s">
        <v>2432</v>
      </c>
      <c r="B2156" s="1">
        <v>45666</v>
      </c>
      <c r="C2156" t="s">
        <v>156</v>
      </c>
      <c r="D2156" t="s">
        <v>172</v>
      </c>
      <c r="E2156" t="s">
        <v>281</v>
      </c>
      <c r="F2156">
        <v>16</v>
      </c>
      <c r="G2156" t="str">
        <f>_xlfn.XLOOKUP(C2156,Employee_Master!A:A,Employee_Master!B:B)</f>
        <v>Sneha Yadav</v>
      </c>
      <c r="H2156" t="str">
        <f>_xlfn.XLOOKUP(D2156,Product_Master!A:A,Product_Master!B:B)</f>
        <v>Keyboard 3</v>
      </c>
      <c r="I2156">
        <f>_xlfn.XLOOKUP(D2156,Product_Master!A:A,Product_Master!D:D)</f>
        <v>1200</v>
      </c>
      <c r="J2156">
        <f t="shared" si="33"/>
        <v>19200</v>
      </c>
      <c r="K2156" t="str">
        <f>_xlfn.XLOOKUP(D2156,Product_Master!A:A,Product_Master!C:C)</f>
        <v>Electronics</v>
      </c>
      <c r="L2156" t="str">
        <f>_xlfn.XLOOKUP(C2156,Employee_Master!A:A,Employee_Master!B:B)</f>
        <v>Sneha Yadav</v>
      </c>
    </row>
    <row r="2157" spans="1:12" x14ac:dyDescent="0.3">
      <c r="A2157" t="s">
        <v>2433</v>
      </c>
      <c r="B2157" s="1">
        <v>45862</v>
      </c>
      <c r="C2157" t="s">
        <v>160</v>
      </c>
      <c r="D2157" t="s">
        <v>228</v>
      </c>
      <c r="E2157" t="s">
        <v>277</v>
      </c>
      <c r="F2157">
        <v>9</v>
      </c>
      <c r="G2157" t="str">
        <f>_xlfn.XLOOKUP(C2157,Employee_Master!A:A,Employee_Master!B:B)</f>
        <v>Anjali Jain</v>
      </c>
      <c r="H2157" t="str">
        <f>_xlfn.XLOOKUP(D2157,Product_Master!A:A,Product_Master!B:B)</f>
        <v>Marker 30</v>
      </c>
      <c r="I2157">
        <f>_xlfn.XLOOKUP(D2157,Product_Master!A:A,Product_Master!D:D)</f>
        <v>50</v>
      </c>
      <c r="J2157">
        <f t="shared" si="33"/>
        <v>450</v>
      </c>
      <c r="K2157" t="str">
        <f>_xlfn.XLOOKUP(D2157,Product_Master!A:A,Product_Master!C:C)</f>
        <v>Office Supplies</v>
      </c>
      <c r="L2157" t="str">
        <f>_xlfn.XLOOKUP(C2157,Employee_Master!A:A,Employee_Master!B:B)</f>
        <v>Anjali Jain</v>
      </c>
    </row>
    <row r="2158" spans="1:12" x14ac:dyDescent="0.3">
      <c r="A2158" t="s">
        <v>2434</v>
      </c>
      <c r="B2158" s="1">
        <v>45912</v>
      </c>
      <c r="C2158" t="s">
        <v>153</v>
      </c>
      <c r="D2158" t="s">
        <v>262</v>
      </c>
      <c r="E2158" t="s">
        <v>277</v>
      </c>
      <c r="F2158">
        <v>14</v>
      </c>
      <c r="G2158" t="str">
        <f>_xlfn.XLOOKUP(C2158,Employee_Master!A:A,Employee_Master!B:B)</f>
        <v>Rohit Kumar</v>
      </c>
      <c r="H2158" t="str">
        <f>_xlfn.XLOOKUP(D2158,Product_Master!A:A,Product_Master!B:B)</f>
        <v>Cabinet 47</v>
      </c>
      <c r="I2158">
        <f>_xlfn.XLOOKUP(D2158,Product_Master!A:A,Product_Master!D:D)</f>
        <v>10000</v>
      </c>
      <c r="J2158">
        <f t="shared" si="33"/>
        <v>140000</v>
      </c>
      <c r="K2158" t="str">
        <f>_xlfn.XLOOKUP(D2158,Product_Master!A:A,Product_Master!C:C)</f>
        <v>Furniture</v>
      </c>
      <c r="L2158" t="str">
        <f>_xlfn.XLOOKUP(C2158,Employee_Master!A:A,Employee_Master!B:B)</f>
        <v>Rohit Kumar</v>
      </c>
    </row>
    <row r="2159" spans="1:12" x14ac:dyDescent="0.3">
      <c r="A2159" t="s">
        <v>2435</v>
      </c>
      <c r="B2159" s="1">
        <v>46021</v>
      </c>
      <c r="C2159" t="s">
        <v>135</v>
      </c>
      <c r="D2159" t="s">
        <v>214</v>
      </c>
      <c r="E2159" t="s">
        <v>277</v>
      </c>
      <c r="F2159">
        <v>20</v>
      </c>
      <c r="G2159" t="str">
        <f>_xlfn.XLOOKUP(C2159,Employee_Master!A:A,Employee_Master!B:B)</f>
        <v>Rohit Jain</v>
      </c>
      <c r="H2159" t="str">
        <f>_xlfn.XLOOKUP(D2159,Product_Master!A:A,Product_Master!B:B)</f>
        <v>Keyboard 23</v>
      </c>
      <c r="I2159">
        <f>_xlfn.XLOOKUP(D2159,Product_Master!A:A,Product_Master!D:D)</f>
        <v>1200</v>
      </c>
      <c r="J2159">
        <f t="shared" si="33"/>
        <v>24000</v>
      </c>
      <c r="K2159" t="str">
        <f>_xlfn.XLOOKUP(D2159,Product_Master!A:A,Product_Master!C:C)</f>
        <v>Electronics</v>
      </c>
      <c r="L2159" t="str">
        <f>_xlfn.XLOOKUP(C2159,Employee_Master!A:A,Employee_Master!B:B)</f>
        <v>Rohit Jain</v>
      </c>
    </row>
    <row r="2160" spans="1:12" x14ac:dyDescent="0.3">
      <c r="A2160" t="s">
        <v>2436</v>
      </c>
      <c r="B2160" s="1">
        <v>45666</v>
      </c>
      <c r="C2160" t="s">
        <v>23</v>
      </c>
      <c r="D2160" t="s">
        <v>268</v>
      </c>
      <c r="E2160" t="s">
        <v>275</v>
      </c>
      <c r="F2160">
        <v>15</v>
      </c>
      <c r="G2160" t="str">
        <f>_xlfn.XLOOKUP(C2160,Employee_Master!A:A,Employee_Master!B:B)</f>
        <v>Rohit Jain</v>
      </c>
      <c r="H2160" t="str">
        <f>_xlfn.XLOOKUP(D2160,Product_Master!A:A,Product_Master!B:B)</f>
        <v>Marker 50</v>
      </c>
      <c r="I2160">
        <f>_xlfn.XLOOKUP(D2160,Product_Master!A:A,Product_Master!D:D)</f>
        <v>50</v>
      </c>
      <c r="J2160">
        <f t="shared" si="33"/>
        <v>750</v>
      </c>
      <c r="K2160" t="str">
        <f>_xlfn.XLOOKUP(D2160,Product_Master!A:A,Product_Master!C:C)</f>
        <v>Office Supplies</v>
      </c>
      <c r="L2160" t="str">
        <f>_xlfn.XLOOKUP(C2160,Employee_Master!A:A,Employee_Master!B:B)</f>
        <v>Rohit Jain</v>
      </c>
    </row>
    <row r="2161" spans="1:12" x14ac:dyDescent="0.3">
      <c r="A2161" t="s">
        <v>2437</v>
      </c>
      <c r="B2161" s="1">
        <v>45684</v>
      </c>
      <c r="C2161" t="s">
        <v>47</v>
      </c>
      <c r="D2161" t="s">
        <v>236</v>
      </c>
      <c r="E2161" t="s">
        <v>275</v>
      </c>
      <c r="F2161">
        <v>11</v>
      </c>
      <c r="G2161" t="str">
        <f>_xlfn.XLOOKUP(C2161,Employee_Master!A:A,Employee_Master!B:B)</f>
        <v>Amit Mehta</v>
      </c>
      <c r="H2161" t="str">
        <f>_xlfn.XLOOKUP(D2161,Product_Master!A:A,Product_Master!B:B)</f>
        <v>Monitor 34</v>
      </c>
      <c r="I2161">
        <f>_xlfn.XLOOKUP(D2161,Product_Master!A:A,Product_Master!D:D)</f>
        <v>15000</v>
      </c>
      <c r="J2161">
        <f t="shared" si="33"/>
        <v>165000</v>
      </c>
      <c r="K2161" t="str">
        <f>_xlfn.XLOOKUP(D2161,Product_Master!A:A,Product_Master!C:C)</f>
        <v>Electronics</v>
      </c>
      <c r="L2161" t="str">
        <f>_xlfn.XLOOKUP(C2161,Employee_Master!A:A,Employee_Master!B:B)</f>
        <v>Amit Mehta</v>
      </c>
    </row>
    <row r="2162" spans="1:12" x14ac:dyDescent="0.3">
      <c r="A2162" t="s">
        <v>2438</v>
      </c>
      <c r="B2162" s="1">
        <v>45710</v>
      </c>
      <c r="C2162" t="s">
        <v>18</v>
      </c>
      <c r="D2162" t="s">
        <v>216</v>
      </c>
      <c r="E2162" t="s">
        <v>277</v>
      </c>
      <c r="F2162">
        <v>10</v>
      </c>
      <c r="G2162" t="str">
        <f>_xlfn.XLOOKUP(C2162,Employee_Master!A:A,Employee_Master!B:B)</f>
        <v>Pooja Verma</v>
      </c>
      <c r="H2162" t="str">
        <f>_xlfn.XLOOKUP(D2162,Product_Master!A:A,Product_Master!B:B)</f>
        <v>Monitor 24</v>
      </c>
      <c r="I2162">
        <f>_xlfn.XLOOKUP(D2162,Product_Master!A:A,Product_Master!D:D)</f>
        <v>15000</v>
      </c>
      <c r="J2162">
        <f t="shared" si="33"/>
        <v>150000</v>
      </c>
      <c r="K2162" t="str">
        <f>_xlfn.XLOOKUP(D2162,Product_Master!A:A,Product_Master!C:C)</f>
        <v>Electronics</v>
      </c>
      <c r="L2162" t="str">
        <f>_xlfn.XLOOKUP(C2162,Employee_Master!A:A,Employee_Master!B:B)</f>
        <v>Pooja Verma</v>
      </c>
    </row>
    <row r="2163" spans="1:12" x14ac:dyDescent="0.3">
      <c r="A2163" t="s">
        <v>2439</v>
      </c>
      <c r="B2163" s="1">
        <v>45920</v>
      </c>
      <c r="C2163" t="s">
        <v>18</v>
      </c>
      <c r="D2163" t="s">
        <v>214</v>
      </c>
      <c r="E2163" t="s">
        <v>290</v>
      </c>
      <c r="F2163">
        <v>7</v>
      </c>
      <c r="G2163" t="str">
        <f>_xlfn.XLOOKUP(C2163,Employee_Master!A:A,Employee_Master!B:B)</f>
        <v>Pooja Verma</v>
      </c>
      <c r="H2163" t="str">
        <f>_xlfn.XLOOKUP(D2163,Product_Master!A:A,Product_Master!B:B)</f>
        <v>Keyboard 23</v>
      </c>
      <c r="I2163">
        <f>_xlfn.XLOOKUP(D2163,Product_Master!A:A,Product_Master!D:D)</f>
        <v>1200</v>
      </c>
      <c r="J2163">
        <f t="shared" si="33"/>
        <v>8400</v>
      </c>
      <c r="K2163" t="str">
        <f>_xlfn.XLOOKUP(D2163,Product_Master!A:A,Product_Master!C:C)</f>
        <v>Electronics</v>
      </c>
      <c r="L2163" t="str">
        <f>_xlfn.XLOOKUP(C2163,Employee_Master!A:A,Employee_Master!B:B)</f>
        <v>Pooja Verma</v>
      </c>
    </row>
    <row r="2164" spans="1:12" x14ac:dyDescent="0.3">
      <c r="A2164" t="s">
        <v>2440</v>
      </c>
      <c r="B2164" s="1">
        <v>46008</v>
      </c>
      <c r="C2164" t="s">
        <v>25</v>
      </c>
      <c r="D2164" t="s">
        <v>260</v>
      </c>
      <c r="E2164" t="s">
        <v>281</v>
      </c>
      <c r="F2164">
        <v>1</v>
      </c>
      <c r="G2164" t="str">
        <f>_xlfn.XLOOKUP(C2164,Employee_Master!A:A,Employee_Master!B:B)</f>
        <v>Pooja Singh</v>
      </c>
      <c r="H2164" t="str">
        <f>_xlfn.XLOOKUP(D2164,Product_Master!A:A,Product_Master!B:B)</f>
        <v>Desk 46</v>
      </c>
      <c r="I2164">
        <f>_xlfn.XLOOKUP(D2164,Product_Master!A:A,Product_Master!D:D)</f>
        <v>12000</v>
      </c>
      <c r="J2164">
        <f t="shared" si="33"/>
        <v>12000</v>
      </c>
      <c r="K2164" t="str">
        <f>_xlfn.XLOOKUP(D2164,Product_Master!A:A,Product_Master!C:C)</f>
        <v>Furniture</v>
      </c>
      <c r="L2164" t="str">
        <f>_xlfn.XLOOKUP(C2164,Employee_Master!A:A,Employee_Master!B:B)</f>
        <v>Pooja Singh</v>
      </c>
    </row>
    <row r="2165" spans="1:12" x14ac:dyDescent="0.3">
      <c r="A2165" t="s">
        <v>2441</v>
      </c>
      <c r="B2165" s="1">
        <v>45938</v>
      </c>
      <c r="C2165" t="s">
        <v>104</v>
      </c>
      <c r="D2165" t="s">
        <v>170</v>
      </c>
      <c r="E2165" t="s">
        <v>281</v>
      </c>
      <c r="F2165">
        <v>16</v>
      </c>
      <c r="G2165" t="str">
        <f>_xlfn.XLOOKUP(C2165,Employee_Master!A:A,Employee_Master!B:B)</f>
        <v>Neha Gupta</v>
      </c>
      <c r="H2165" t="str">
        <f>_xlfn.XLOOKUP(D2165,Product_Master!A:A,Product_Master!B:B)</f>
        <v>Mouse 2</v>
      </c>
      <c r="I2165">
        <f>_xlfn.XLOOKUP(D2165,Product_Master!A:A,Product_Master!D:D)</f>
        <v>500</v>
      </c>
      <c r="J2165">
        <f t="shared" si="33"/>
        <v>8000</v>
      </c>
      <c r="K2165" t="str">
        <f>_xlfn.XLOOKUP(D2165,Product_Master!A:A,Product_Master!C:C)</f>
        <v>Electronics</v>
      </c>
      <c r="L2165" t="str">
        <f>_xlfn.XLOOKUP(C2165,Employee_Master!A:A,Employee_Master!B:B)</f>
        <v>Neha Gupta</v>
      </c>
    </row>
    <row r="2166" spans="1:12" x14ac:dyDescent="0.3">
      <c r="A2166" t="s">
        <v>2442</v>
      </c>
      <c r="B2166" s="1">
        <v>46022</v>
      </c>
      <c r="C2166" t="s">
        <v>59</v>
      </c>
      <c r="D2166" t="s">
        <v>188</v>
      </c>
      <c r="E2166" t="s">
        <v>281</v>
      </c>
      <c r="F2166">
        <v>5</v>
      </c>
      <c r="G2166" t="str">
        <f>_xlfn.XLOOKUP(C2166,Employee_Master!A:A,Employee_Master!B:B)</f>
        <v>Pooja Jain</v>
      </c>
      <c r="H2166" t="str">
        <f>_xlfn.XLOOKUP(D2166,Product_Master!A:A,Product_Master!B:B)</f>
        <v>Marker 10</v>
      </c>
      <c r="I2166">
        <f>_xlfn.XLOOKUP(D2166,Product_Master!A:A,Product_Master!D:D)</f>
        <v>50</v>
      </c>
      <c r="J2166">
        <f t="shared" si="33"/>
        <v>250</v>
      </c>
      <c r="K2166" t="str">
        <f>_xlfn.XLOOKUP(D2166,Product_Master!A:A,Product_Master!C:C)</f>
        <v>Office Supplies</v>
      </c>
      <c r="L2166" t="str">
        <f>_xlfn.XLOOKUP(C2166,Employee_Master!A:A,Employee_Master!B:B)</f>
        <v>Pooja Jain</v>
      </c>
    </row>
    <row r="2167" spans="1:12" x14ac:dyDescent="0.3">
      <c r="A2167" t="s">
        <v>2443</v>
      </c>
      <c r="B2167" s="1">
        <v>45954</v>
      </c>
      <c r="C2167" t="s">
        <v>55</v>
      </c>
      <c r="D2167" t="s">
        <v>181</v>
      </c>
      <c r="E2167" t="s">
        <v>290</v>
      </c>
      <c r="F2167">
        <v>3</v>
      </c>
      <c r="G2167" t="str">
        <f>_xlfn.XLOOKUP(C2167,Employee_Master!A:A,Employee_Master!B:B)</f>
        <v>Rahul Gupta</v>
      </c>
      <c r="H2167" t="str">
        <f>_xlfn.XLOOKUP(D2167,Product_Master!A:A,Product_Master!B:B)</f>
        <v>Cabinet 7</v>
      </c>
      <c r="I2167">
        <f>_xlfn.XLOOKUP(D2167,Product_Master!A:A,Product_Master!D:D)</f>
        <v>10000</v>
      </c>
      <c r="J2167">
        <f t="shared" si="33"/>
        <v>30000</v>
      </c>
      <c r="K2167" t="str">
        <f>_xlfn.XLOOKUP(D2167,Product_Master!A:A,Product_Master!C:C)</f>
        <v>Furniture</v>
      </c>
      <c r="L2167" t="str">
        <f>_xlfn.XLOOKUP(C2167,Employee_Master!A:A,Employee_Master!B:B)</f>
        <v>Rahul Gupta</v>
      </c>
    </row>
    <row r="2168" spans="1:12" x14ac:dyDescent="0.3">
      <c r="A2168" t="s">
        <v>2444</v>
      </c>
      <c r="B2168" s="1">
        <v>45704</v>
      </c>
      <c r="C2168" t="s">
        <v>20</v>
      </c>
      <c r="D2168" t="s">
        <v>210</v>
      </c>
      <c r="E2168" t="s">
        <v>281</v>
      </c>
      <c r="F2168">
        <v>12</v>
      </c>
      <c r="G2168" t="str">
        <f>_xlfn.XLOOKUP(C2168,Employee_Master!A:A,Employee_Master!B:B)</f>
        <v>Sneha Mehta</v>
      </c>
      <c r="H2168" t="str">
        <f>_xlfn.XLOOKUP(D2168,Product_Master!A:A,Product_Master!B:B)</f>
        <v>Laptop 21</v>
      </c>
      <c r="I2168">
        <f>_xlfn.XLOOKUP(D2168,Product_Master!A:A,Product_Master!D:D)</f>
        <v>60000</v>
      </c>
      <c r="J2168">
        <f t="shared" si="33"/>
        <v>720000</v>
      </c>
      <c r="K2168" t="str">
        <f>_xlfn.XLOOKUP(D2168,Product_Master!A:A,Product_Master!C:C)</f>
        <v>Electronics</v>
      </c>
      <c r="L2168" t="str">
        <f>_xlfn.XLOOKUP(C2168,Employee_Master!A:A,Employee_Master!B:B)</f>
        <v>Sneha Mehta</v>
      </c>
    </row>
    <row r="2169" spans="1:12" x14ac:dyDescent="0.3">
      <c r="A2169" t="s">
        <v>2445</v>
      </c>
      <c r="B2169" s="1">
        <v>45739</v>
      </c>
      <c r="C2169" t="s">
        <v>92</v>
      </c>
      <c r="D2169" t="s">
        <v>242</v>
      </c>
      <c r="E2169" t="s">
        <v>277</v>
      </c>
      <c r="F2169">
        <v>16</v>
      </c>
      <c r="G2169" t="str">
        <f>_xlfn.XLOOKUP(C2169,Employee_Master!A:A,Employee_Master!B:B)</f>
        <v>Sneha Mehta</v>
      </c>
      <c r="H2169" t="str">
        <f>_xlfn.XLOOKUP(D2169,Product_Master!A:A,Product_Master!B:B)</f>
        <v>Cabinet 37</v>
      </c>
      <c r="I2169">
        <f>_xlfn.XLOOKUP(D2169,Product_Master!A:A,Product_Master!D:D)</f>
        <v>10000</v>
      </c>
      <c r="J2169">
        <f t="shared" si="33"/>
        <v>160000</v>
      </c>
      <c r="K2169" t="str">
        <f>_xlfn.XLOOKUP(D2169,Product_Master!A:A,Product_Master!C:C)</f>
        <v>Furniture</v>
      </c>
      <c r="L2169" t="str">
        <f>_xlfn.XLOOKUP(C2169,Employee_Master!A:A,Employee_Master!B:B)</f>
        <v>Sneha Mehta</v>
      </c>
    </row>
    <row r="2170" spans="1:12" x14ac:dyDescent="0.3">
      <c r="A2170" t="s">
        <v>2446</v>
      </c>
      <c r="B2170" s="1">
        <v>46005</v>
      </c>
      <c r="C2170" t="s">
        <v>121</v>
      </c>
      <c r="D2170" t="s">
        <v>186</v>
      </c>
      <c r="E2170" t="s">
        <v>281</v>
      </c>
      <c r="F2170">
        <v>16</v>
      </c>
      <c r="G2170" t="str">
        <f>_xlfn.XLOOKUP(C2170,Employee_Master!A:A,Employee_Master!B:B)</f>
        <v>Amit Mehta</v>
      </c>
      <c r="H2170" t="str">
        <f>_xlfn.XLOOKUP(D2170,Product_Master!A:A,Product_Master!B:B)</f>
        <v>Printer Paper 9</v>
      </c>
      <c r="I2170">
        <f>_xlfn.XLOOKUP(D2170,Product_Master!A:A,Product_Master!D:D)</f>
        <v>300</v>
      </c>
      <c r="J2170">
        <f t="shared" si="33"/>
        <v>4800</v>
      </c>
      <c r="K2170" t="str">
        <f>_xlfn.XLOOKUP(D2170,Product_Master!A:A,Product_Master!C:C)</f>
        <v>Office Supplies</v>
      </c>
      <c r="L2170" t="str">
        <f>_xlfn.XLOOKUP(C2170,Employee_Master!A:A,Employee_Master!B:B)</f>
        <v>Amit Mehta</v>
      </c>
    </row>
    <row r="2171" spans="1:12" x14ac:dyDescent="0.3">
      <c r="A2171" t="s">
        <v>2447</v>
      </c>
      <c r="B2171" s="1">
        <v>45947</v>
      </c>
      <c r="C2171" t="s">
        <v>35</v>
      </c>
      <c r="D2171" t="s">
        <v>248</v>
      </c>
      <c r="E2171" t="s">
        <v>277</v>
      </c>
      <c r="F2171">
        <v>8</v>
      </c>
      <c r="G2171" t="str">
        <f>_xlfn.XLOOKUP(C2171,Employee_Master!A:A,Employee_Master!B:B)</f>
        <v>Rahul Yadav</v>
      </c>
      <c r="H2171" t="str">
        <f>_xlfn.XLOOKUP(D2171,Product_Master!A:A,Product_Master!B:B)</f>
        <v>Marker 40</v>
      </c>
      <c r="I2171">
        <f>_xlfn.XLOOKUP(D2171,Product_Master!A:A,Product_Master!D:D)</f>
        <v>50</v>
      </c>
      <c r="J2171">
        <f t="shared" si="33"/>
        <v>400</v>
      </c>
      <c r="K2171" t="str">
        <f>_xlfn.XLOOKUP(D2171,Product_Master!A:A,Product_Master!C:C)</f>
        <v>Office Supplies</v>
      </c>
      <c r="L2171" t="str">
        <f>_xlfn.XLOOKUP(C2171,Employee_Master!A:A,Employee_Master!B:B)</f>
        <v>Rahul Yadav</v>
      </c>
    </row>
    <row r="2172" spans="1:12" x14ac:dyDescent="0.3">
      <c r="A2172" t="s">
        <v>2448</v>
      </c>
      <c r="B2172" s="1">
        <v>45927</v>
      </c>
      <c r="C2172" t="s">
        <v>89</v>
      </c>
      <c r="D2172" t="s">
        <v>242</v>
      </c>
      <c r="E2172" t="s">
        <v>277</v>
      </c>
      <c r="F2172">
        <v>15</v>
      </c>
      <c r="G2172" t="str">
        <f>_xlfn.XLOOKUP(C2172,Employee_Master!A:A,Employee_Master!B:B)</f>
        <v>Amit Agarwal</v>
      </c>
      <c r="H2172" t="str">
        <f>_xlfn.XLOOKUP(D2172,Product_Master!A:A,Product_Master!B:B)</f>
        <v>Cabinet 37</v>
      </c>
      <c r="I2172">
        <f>_xlfn.XLOOKUP(D2172,Product_Master!A:A,Product_Master!D:D)</f>
        <v>10000</v>
      </c>
      <c r="J2172">
        <f t="shared" si="33"/>
        <v>150000</v>
      </c>
      <c r="K2172" t="str">
        <f>_xlfn.XLOOKUP(D2172,Product_Master!A:A,Product_Master!C:C)</f>
        <v>Furniture</v>
      </c>
      <c r="L2172" t="str">
        <f>_xlfn.XLOOKUP(C2172,Employee_Master!A:A,Employee_Master!B:B)</f>
        <v>Amit Agarwal</v>
      </c>
    </row>
    <row r="2173" spans="1:12" x14ac:dyDescent="0.3">
      <c r="A2173" t="s">
        <v>2449</v>
      </c>
      <c r="B2173" s="1">
        <v>46010</v>
      </c>
      <c r="C2173" t="s">
        <v>90</v>
      </c>
      <c r="D2173" t="s">
        <v>196</v>
      </c>
      <c r="E2173" t="s">
        <v>275</v>
      </c>
      <c r="F2173">
        <v>18</v>
      </c>
      <c r="G2173" t="str">
        <f>_xlfn.XLOOKUP(C2173,Employee_Master!A:A,Employee_Master!B:B)</f>
        <v>Rahul Singh</v>
      </c>
      <c r="H2173" t="str">
        <f>_xlfn.XLOOKUP(D2173,Product_Master!A:A,Product_Master!B:B)</f>
        <v>Monitor 14</v>
      </c>
      <c r="I2173">
        <f>_xlfn.XLOOKUP(D2173,Product_Master!A:A,Product_Master!D:D)</f>
        <v>15000</v>
      </c>
      <c r="J2173">
        <f t="shared" si="33"/>
        <v>270000</v>
      </c>
      <c r="K2173" t="str">
        <f>_xlfn.XLOOKUP(D2173,Product_Master!A:A,Product_Master!C:C)</f>
        <v>Electronics</v>
      </c>
      <c r="L2173" t="str">
        <f>_xlfn.XLOOKUP(C2173,Employee_Master!A:A,Employee_Master!B:B)</f>
        <v>Rahul Singh</v>
      </c>
    </row>
    <row r="2174" spans="1:12" x14ac:dyDescent="0.3">
      <c r="A2174" t="s">
        <v>2450</v>
      </c>
      <c r="B2174" s="1">
        <v>45913</v>
      </c>
      <c r="C2174" t="s">
        <v>126</v>
      </c>
      <c r="D2174" t="s">
        <v>186</v>
      </c>
      <c r="E2174" t="s">
        <v>275</v>
      </c>
      <c r="F2174">
        <v>16</v>
      </c>
      <c r="G2174" t="str">
        <f>_xlfn.XLOOKUP(C2174,Employee_Master!A:A,Employee_Master!B:B)</f>
        <v>Karan Singh</v>
      </c>
      <c r="H2174" t="str">
        <f>_xlfn.XLOOKUP(D2174,Product_Master!A:A,Product_Master!B:B)</f>
        <v>Printer Paper 9</v>
      </c>
      <c r="I2174">
        <f>_xlfn.XLOOKUP(D2174,Product_Master!A:A,Product_Master!D:D)</f>
        <v>300</v>
      </c>
      <c r="J2174">
        <f t="shared" si="33"/>
        <v>4800</v>
      </c>
      <c r="K2174" t="str">
        <f>_xlfn.XLOOKUP(D2174,Product_Master!A:A,Product_Master!C:C)</f>
        <v>Office Supplies</v>
      </c>
      <c r="L2174" t="str">
        <f>_xlfn.XLOOKUP(C2174,Employee_Master!A:A,Employee_Master!B:B)</f>
        <v>Karan Singh</v>
      </c>
    </row>
    <row r="2175" spans="1:12" x14ac:dyDescent="0.3">
      <c r="A2175" t="s">
        <v>2451</v>
      </c>
      <c r="B2175" s="1">
        <v>45766</v>
      </c>
      <c r="C2175" t="s">
        <v>152</v>
      </c>
      <c r="D2175" t="s">
        <v>210</v>
      </c>
      <c r="E2175" t="s">
        <v>290</v>
      </c>
      <c r="F2175">
        <v>7</v>
      </c>
      <c r="G2175" t="str">
        <f>_xlfn.XLOOKUP(C2175,Employee_Master!A:A,Employee_Master!B:B)</f>
        <v>Vikas Singh</v>
      </c>
      <c r="H2175" t="str">
        <f>_xlfn.XLOOKUP(D2175,Product_Master!A:A,Product_Master!B:B)</f>
        <v>Laptop 21</v>
      </c>
      <c r="I2175">
        <f>_xlfn.XLOOKUP(D2175,Product_Master!A:A,Product_Master!D:D)</f>
        <v>60000</v>
      </c>
      <c r="J2175">
        <f t="shared" si="33"/>
        <v>420000</v>
      </c>
      <c r="K2175" t="str">
        <f>_xlfn.XLOOKUP(D2175,Product_Master!A:A,Product_Master!C:C)</f>
        <v>Electronics</v>
      </c>
      <c r="L2175" t="str">
        <f>_xlfn.XLOOKUP(C2175,Employee_Master!A:A,Employee_Master!B:B)</f>
        <v>Vikas Singh</v>
      </c>
    </row>
    <row r="2176" spans="1:12" x14ac:dyDescent="0.3">
      <c r="A2176" t="s">
        <v>2452</v>
      </c>
      <c r="B2176" s="1">
        <v>45991</v>
      </c>
      <c r="C2176" t="s">
        <v>32</v>
      </c>
      <c r="D2176" t="s">
        <v>186</v>
      </c>
      <c r="E2176" t="s">
        <v>281</v>
      </c>
      <c r="F2176">
        <v>13</v>
      </c>
      <c r="G2176" t="str">
        <f>_xlfn.XLOOKUP(C2176,Employee_Master!A:A,Employee_Master!B:B)</f>
        <v>Karan Gupta</v>
      </c>
      <c r="H2176" t="str">
        <f>_xlfn.XLOOKUP(D2176,Product_Master!A:A,Product_Master!B:B)</f>
        <v>Printer Paper 9</v>
      </c>
      <c r="I2176">
        <f>_xlfn.XLOOKUP(D2176,Product_Master!A:A,Product_Master!D:D)</f>
        <v>300</v>
      </c>
      <c r="J2176">
        <f t="shared" si="33"/>
        <v>3900</v>
      </c>
      <c r="K2176" t="str">
        <f>_xlfn.XLOOKUP(D2176,Product_Master!A:A,Product_Master!C:C)</f>
        <v>Office Supplies</v>
      </c>
      <c r="L2176" t="str">
        <f>_xlfn.XLOOKUP(C2176,Employee_Master!A:A,Employee_Master!B:B)</f>
        <v>Karan Gupta</v>
      </c>
    </row>
    <row r="2177" spans="1:12" x14ac:dyDescent="0.3">
      <c r="A2177" t="s">
        <v>2453</v>
      </c>
      <c r="B2177" s="1">
        <v>45668</v>
      </c>
      <c r="C2177" t="s">
        <v>87</v>
      </c>
      <c r="D2177" t="s">
        <v>262</v>
      </c>
      <c r="E2177" t="s">
        <v>277</v>
      </c>
      <c r="F2177">
        <v>9</v>
      </c>
      <c r="G2177" t="str">
        <f>_xlfn.XLOOKUP(C2177,Employee_Master!A:A,Employee_Master!B:B)</f>
        <v>Rahul Sharma</v>
      </c>
      <c r="H2177" t="str">
        <f>_xlfn.XLOOKUP(D2177,Product_Master!A:A,Product_Master!B:B)</f>
        <v>Cabinet 47</v>
      </c>
      <c r="I2177">
        <f>_xlfn.XLOOKUP(D2177,Product_Master!A:A,Product_Master!D:D)</f>
        <v>10000</v>
      </c>
      <c r="J2177">
        <f t="shared" si="33"/>
        <v>90000</v>
      </c>
      <c r="K2177" t="str">
        <f>_xlfn.XLOOKUP(D2177,Product_Master!A:A,Product_Master!C:C)</f>
        <v>Furniture</v>
      </c>
      <c r="L2177" t="str">
        <f>_xlfn.XLOOKUP(C2177,Employee_Master!A:A,Employee_Master!B:B)</f>
        <v>Rahul Sharma</v>
      </c>
    </row>
    <row r="2178" spans="1:12" x14ac:dyDescent="0.3">
      <c r="A2178" t="s">
        <v>2454</v>
      </c>
      <c r="B2178" s="1">
        <v>46013</v>
      </c>
      <c r="C2178" t="s">
        <v>160</v>
      </c>
      <c r="D2178" t="s">
        <v>226</v>
      </c>
      <c r="E2178" t="s">
        <v>277</v>
      </c>
      <c r="F2178">
        <v>9</v>
      </c>
      <c r="G2178" t="str">
        <f>_xlfn.XLOOKUP(C2178,Employee_Master!A:A,Employee_Master!B:B)</f>
        <v>Anjali Jain</v>
      </c>
      <c r="H2178" t="str">
        <f>_xlfn.XLOOKUP(D2178,Product_Master!A:A,Product_Master!B:B)</f>
        <v>Printer Paper 29</v>
      </c>
      <c r="I2178">
        <f>_xlfn.XLOOKUP(D2178,Product_Master!A:A,Product_Master!D:D)</f>
        <v>300</v>
      </c>
      <c r="J2178">
        <f t="shared" si="33"/>
        <v>2700</v>
      </c>
      <c r="K2178" t="str">
        <f>_xlfn.XLOOKUP(D2178,Product_Master!A:A,Product_Master!C:C)</f>
        <v>Office Supplies</v>
      </c>
      <c r="L2178" t="str">
        <f>_xlfn.XLOOKUP(C2178,Employee_Master!A:A,Employee_Master!B:B)</f>
        <v>Anjali Jain</v>
      </c>
    </row>
    <row r="2179" spans="1:12" x14ac:dyDescent="0.3">
      <c r="A2179" t="s">
        <v>2455</v>
      </c>
      <c r="B2179" s="1">
        <v>45712</v>
      </c>
      <c r="C2179" t="s">
        <v>16</v>
      </c>
      <c r="D2179" t="s">
        <v>254</v>
      </c>
      <c r="E2179" t="s">
        <v>290</v>
      </c>
      <c r="F2179">
        <v>3</v>
      </c>
      <c r="G2179" t="str">
        <f>_xlfn.XLOOKUP(C2179,Employee_Master!A:A,Employee_Master!B:B)</f>
        <v>Priya Kumar</v>
      </c>
      <c r="H2179" t="str">
        <f>_xlfn.XLOOKUP(D2179,Product_Master!A:A,Product_Master!B:B)</f>
        <v>Keyboard 43</v>
      </c>
      <c r="I2179">
        <f>_xlfn.XLOOKUP(D2179,Product_Master!A:A,Product_Master!D:D)</f>
        <v>1200</v>
      </c>
      <c r="J2179">
        <f t="shared" ref="J2179:J2242" si="34">F2179*I2179</f>
        <v>3600</v>
      </c>
      <c r="K2179" t="str">
        <f>_xlfn.XLOOKUP(D2179,Product_Master!A:A,Product_Master!C:C)</f>
        <v>Electronics</v>
      </c>
      <c r="L2179" t="str">
        <f>_xlfn.XLOOKUP(C2179,Employee_Master!A:A,Employee_Master!B:B)</f>
        <v>Priya Kumar</v>
      </c>
    </row>
    <row r="2180" spans="1:12" x14ac:dyDescent="0.3">
      <c r="A2180" t="s">
        <v>2456</v>
      </c>
      <c r="B2180" s="1">
        <v>45892</v>
      </c>
      <c r="C2180" t="s">
        <v>137</v>
      </c>
      <c r="D2180" t="s">
        <v>210</v>
      </c>
      <c r="E2180" t="s">
        <v>275</v>
      </c>
      <c r="F2180">
        <v>8</v>
      </c>
      <c r="G2180" t="str">
        <f>_xlfn.XLOOKUP(C2180,Employee_Master!A:A,Employee_Master!B:B)</f>
        <v>Priya Mehta</v>
      </c>
      <c r="H2180" t="str">
        <f>_xlfn.XLOOKUP(D2180,Product_Master!A:A,Product_Master!B:B)</f>
        <v>Laptop 21</v>
      </c>
      <c r="I2180">
        <f>_xlfn.XLOOKUP(D2180,Product_Master!A:A,Product_Master!D:D)</f>
        <v>60000</v>
      </c>
      <c r="J2180">
        <f t="shared" si="34"/>
        <v>480000</v>
      </c>
      <c r="K2180" t="str">
        <f>_xlfn.XLOOKUP(D2180,Product_Master!A:A,Product_Master!C:C)</f>
        <v>Electronics</v>
      </c>
      <c r="L2180" t="str">
        <f>_xlfn.XLOOKUP(C2180,Employee_Master!A:A,Employee_Master!B:B)</f>
        <v>Priya Mehta</v>
      </c>
    </row>
    <row r="2181" spans="1:12" x14ac:dyDescent="0.3">
      <c r="A2181" t="s">
        <v>2457</v>
      </c>
      <c r="B2181" s="1">
        <v>45771</v>
      </c>
      <c r="C2181" t="s">
        <v>55</v>
      </c>
      <c r="D2181" t="s">
        <v>202</v>
      </c>
      <c r="E2181" t="s">
        <v>277</v>
      </c>
      <c r="F2181">
        <v>20</v>
      </c>
      <c r="G2181" t="str">
        <f>_xlfn.XLOOKUP(C2181,Employee_Master!A:A,Employee_Master!B:B)</f>
        <v>Rahul Gupta</v>
      </c>
      <c r="H2181" t="str">
        <f>_xlfn.XLOOKUP(D2181,Product_Master!A:A,Product_Master!B:B)</f>
        <v>Cabinet 17</v>
      </c>
      <c r="I2181">
        <f>_xlfn.XLOOKUP(D2181,Product_Master!A:A,Product_Master!D:D)</f>
        <v>10000</v>
      </c>
      <c r="J2181">
        <f t="shared" si="34"/>
        <v>200000</v>
      </c>
      <c r="K2181" t="str">
        <f>_xlfn.XLOOKUP(D2181,Product_Master!A:A,Product_Master!C:C)</f>
        <v>Furniture</v>
      </c>
      <c r="L2181" t="str">
        <f>_xlfn.XLOOKUP(C2181,Employee_Master!A:A,Employee_Master!B:B)</f>
        <v>Rahul Gupta</v>
      </c>
    </row>
    <row r="2182" spans="1:12" x14ac:dyDescent="0.3">
      <c r="A2182" t="s">
        <v>2458</v>
      </c>
      <c r="B2182" s="1">
        <v>46018</v>
      </c>
      <c r="C2182" t="s">
        <v>152</v>
      </c>
      <c r="D2182" t="s">
        <v>208</v>
      </c>
      <c r="E2182" t="s">
        <v>290</v>
      </c>
      <c r="F2182">
        <v>20</v>
      </c>
      <c r="G2182" t="str">
        <f>_xlfn.XLOOKUP(C2182,Employee_Master!A:A,Employee_Master!B:B)</f>
        <v>Vikas Singh</v>
      </c>
      <c r="H2182" t="str">
        <f>_xlfn.XLOOKUP(D2182,Product_Master!A:A,Product_Master!B:B)</f>
        <v>Marker 20</v>
      </c>
      <c r="I2182">
        <f>_xlfn.XLOOKUP(D2182,Product_Master!A:A,Product_Master!D:D)</f>
        <v>50</v>
      </c>
      <c r="J2182">
        <f t="shared" si="34"/>
        <v>1000</v>
      </c>
      <c r="K2182" t="str">
        <f>_xlfn.XLOOKUP(D2182,Product_Master!A:A,Product_Master!C:C)</f>
        <v>Office Supplies</v>
      </c>
      <c r="L2182" t="str">
        <f>_xlfn.XLOOKUP(C2182,Employee_Master!A:A,Employee_Master!B:B)</f>
        <v>Vikas Singh</v>
      </c>
    </row>
    <row r="2183" spans="1:12" x14ac:dyDescent="0.3">
      <c r="A2183" t="s">
        <v>2459</v>
      </c>
      <c r="B2183" s="1">
        <v>45874</v>
      </c>
      <c r="C2183" t="s">
        <v>25</v>
      </c>
      <c r="D2183" t="s">
        <v>218</v>
      </c>
      <c r="E2183" t="s">
        <v>290</v>
      </c>
      <c r="F2183">
        <v>19</v>
      </c>
      <c r="G2183" t="str">
        <f>_xlfn.XLOOKUP(C2183,Employee_Master!A:A,Employee_Master!B:B)</f>
        <v>Pooja Singh</v>
      </c>
      <c r="H2183" t="str">
        <f>_xlfn.XLOOKUP(D2183,Product_Master!A:A,Product_Master!B:B)</f>
        <v>Office Chair 25</v>
      </c>
      <c r="I2183">
        <f>_xlfn.XLOOKUP(D2183,Product_Master!A:A,Product_Master!D:D)</f>
        <v>7000</v>
      </c>
      <c r="J2183">
        <f t="shared" si="34"/>
        <v>133000</v>
      </c>
      <c r="K2183" t="str">
        <f>_xlfn.XLOOKUP(D2183,Product_Master!A:A,Product_Master!C:C)</f>
        <v>Furniture</v>
      </c>
      <c r="L2183" t="str">
        <f>_xlfn.XLOOKUP(C2183,Employee_Master!A:A,Employee_Master!B:B)</f>
        <v>Pooja Singh</v>
      </c>
    </row>
    <row r="2184" spans="1:12" x14ac:dyDescent="0.3">
      <c r="A2184" t="s">
        <v>2460</v>
      </c>
      <c r="B2184" s="1">
        <v>45960</v>
      </c>
      <c r="C2184" t="s">
        <v>116</v>
      </c>
      <c r="D2184" t="s">
        <v>230</v>
      </c>
      <c r="E2184" t="s">
        <v>275</v>
      </c>
      <c r="F2184">
        <v>10</v>
      </c>
      <c r="G2184" t="str">
        <f>_xlfn.XLOOKUP(C2184,Employee_Master!A:A,Employee_Master!B:B)</f>
        <v>Vikas Gupta</v>
      </c>
      <c r="H2184" t="str">
        <f>_xlfn.XLOOKUP(D2184,Product_Master!A:A,Product_Master!B:B)</f>
        <v>Laptop 31</v>
      </c>
      <c r="I2184">
        <f>_xlfn.XLOOKUP(D2184,Product_Master!A:A,Product_Master!D:D)</f>
        <v>60000</v>
      </c>
      <c r="J2184">
        <f t="shared" si="34"/>
        <v>600000</v>
      </c>
      <c r="K2184" t="str">
        <f>_xlfn.XLOOKUP(D2184,Product_Master!A:A,Product_Master!C:C)</f>
        <v>Electronics</v>
      </c>
      <c r="L2184" t="str">
        <f>_xlfn.XLOOKUP(C2184,Employee_Master!A:A,Employee_Master!B:B)</f>
        <v>Vikas Gupta</v>
      </c>
    </row>
    <row r="2185" spans="1:12" x14ac:dyDescent="0.3">
      <c r="A2185" t="s">
        <v>2461</v>
      </c>
      <c r="B2185" s="1">
        <v>45823</v>
      </c>
      <c r="C2185" t="s">
        <v>23</v>
      </c>
      <c r="D2185" t="s">
        <v>240</v>
      </c>
      <c r="E2185" t="s">
        <v>275</v>
      </c>
      <c r="F2185">
        <v>10</v>
      </c>
      <c r="G2185" t="str">
        <f>_xlfn.XLOOKUP(C2185,Employee_Master!A:A,Employee_Master!B:B)</f>
        <v>Rohit Jain</v>
      </c>
      <c r="H2185" t="str">
        <f>_xlfn.XLOOKUP(D2185,Product_Master!A:A,Product_Master!B:B)</f>
        <v>Desk 36</v>
      </c>
      <c r="I2185">
        <f>_xlfn.XLOOKUP(D2185,Product_Master!A:A,Product_Master!D:D)</f>
        <v>12000</v>
      </c>
      <c r="J2185">
        <f t="shared" si="34"/>
        <v>120000</v>
      </c>
      <c r="K2185" t="str">
        <f>_xlfn.XLOOKUP(D2185,Product_Master!A:A,Product_Master!C:C)</f>
        <v>Furniture</v>
      </c>
      <c r="L2185" t="str">
        <f>_xlfn.XLOOKUP(C2185,Employee_Master!A:A,Employee_Master!B:B)</f>
        <v>Rohit Jain</v>
      </c>
    </row>
    <row r="2186" spans="1:12" x14ac:dyDescent="0.3">
      <c r="A2186" t="s">
        <v>2462</v>
      </c>
      <c r="B2186" s="1">
        <v>46015</v>
      </c>
      <c r="C2186" t="s">
        <v>68</v>
      </c>
      <c r="D2186" t="s">
        <v>252</v>
      </c>
      <c r="E2186" t="s">
        <v>277</v>
      </c>
      <c r="F2186">
        <v>5</v>
      </c>
      <c r="G2186" t="str">
        <f>_xlfn.XLOOKUP(C2186,Employee_Master!A:A,Employee_Master!B:B)</f>
        <v>Priya Kumar</v>
      </c>
      <c r="H2186" t="str">
        <f>_xlfn.XLOOKUP(D2186,Product_Master!A:A,Product_Master!B:B)</f>
        <v>Mouse 42</v>
      </c>
      <c r="I2186">
        <f>_xlfn.XLOOKUP(D2186,Product_Master!A:A,Product_Master!D:D)</f>
        <v>500</v>
      </c>
      <c r="J2186">
        <f t="shared" si="34"/>
        <v>2500</v>
      </c>
      <c r="K2186" t="str">
        <f>_xlfn.XLOOKUP(D2186,Product_Master!A:A,Product_Master!C:C)</f>
        <v>Electronics</v>
      </c>
      <c r="L2186" t="str">
        <f>_xlfn.XLOOKUP(C2186,Employee_Master!A:A,Employee_Master!B:B)</f>
        <v>Priya Kumar</v>
      </c>
    </row>
    <row r="2187" spans="1:12" x14ac:dyDescent="0.3">
      <c r="A2187" t="s">
        <v>2463</v>
      </c>
      <c r="B2187" s="1">
        <v>45726</v>
      </c>
      <c r="C2187" t="s">
        <v>87</v>
      </c>
      <c r="D2187" t="s">
        <v>238</v>
      </c>
      <c r="E2187" t="s">
        <v>281</v>
      </c>
      <c r="F2187">
        <v>19</v>
      </c>
      <c r="G2187" t="str">
        <f>_xlfn.XLOOKUP(C2187,Employee_Master!A:A,Employee_Master!B:B)</f>
        <v>Rahul Sharma</v>
      </c>
      <c r="H2187" t="str">
        <f>_xlfn.XLOOKUP(D2187,Product_Master!A:A,Product_Master!B:B)</f>
        <v>Office Chair 35</v>
      </c>
      <c r="I2187">
        <f>_xlfn.XLOOKUP(D2187,Product_Master!A:A,Product_Master!D:D)</f>
        <v>7000</v>
      </c>
      <c r="J2187">
        <f t="shared" si="34"/>
        <v>133000</v>
      </c>
      <c r="K2187" t="str">
        <f>_xlfn.XLOOKUP(D2187,Product_Master!A:A,Product_Master!C:C)</f>
        <v>Furniture</v>
      </c>
      <c r="L2187" t="str">
        <f>_xlfn.XLOOKUP(C2187,Employee_Master!A:A,Employee_Master!B:B)</f>
        <v>Rahul Sharma</v>
      </c>
    </row>
    <row r="2188" spans="1:12" x14ac:dyDescent="0.3">
      <c r="A2188" t="s">
        <v>2464</v>
      </c>
      <c r="B2188" s="1">
        <v>45751</v>
      </c>
      <c r="C2188" t="s">
        <v>18</v>
      </c>
      <c r="D2188" t="s">
        <v>268</v>
      </c>
      <c r="E2188" t="s">
        <v>275</v>
      </c>
      <c r="F2188">
        <v>4</v>
      </c>
      <c r="G2188" t="str">
        <f>_xlfn.XLOOKUP(C2188,Employee_Master!A:A,Employee_Master!B:B)</f>
        <v>Pooja Verma</v>
      </c>
      <c r="H2188" t="str">
        <f>_xlfn.XLOOKUP(D2188,Product_Master!A:A,Product_Master!B:B)</f>
        <v>Marker 50</v>
      </c>
      <c r="I2188">
        <f>_xlfn.XLOOKUP(D2188,Product_Master!A:A,Product_Master!D:D)</f>
        <v>50</v>
      </c>
      <c r="J2188">
        <f t="shared" si="34"/>
        <v>200</v>
      </c>
      <c r="K2188" t="str">
        <f>_xlfn.XLOOKUP(D2188,Product_Master!A:A,Product_Master!C:C)</f>
        <v>Office Supplies</v>
      </c>
      <c r="L2188" t="str">
        <f>_xlfn.XLOOKUP(C2188,Employee_Master!A:A,Employee_Master!B:B)</f>
        <v>Pooja Verma</v>
      </c>
    </row>
    <row r="2189" spans="1:12" x14ac:dyDescent="0.3">
      <c r="A2189" t="s">
        <v>2465</v>
      </c>
      <c r="B2189" s="1">
        <v>45771</v>
      </c>
      <c r="C2189" t="s">
        <v>126</v>
      </c>
      <c r="D2189" t="s">
        <v>204</v>
      </c>
      <c r="E2189" t="s">
        <v>277</v>
      </c>
      <c r="F2189">
        <v>1</v>
      </c>
      <c r="G2189" t="str">
        <f>_xlfn.XLOOKUP(C2189,Employee_Master!A:A,Employee_Master!B:B)</f>
        <v>Karan Singh</v>
      </c>
      <c r="H2189" t="str">
        <f>_xlfn.XLOOKUP(D2189,Product_Master!A:A,Product_Master!B:B)</f>
        <v>Notebook 18</v>
      </c>
      <c r="I2189">
        <f>_xlfn.XLOOKUP(D2189,Product_Master!A:A,Product_Master!D:D)</f>
        <v>100</v>
      </c>
      <c r="J2189">
        <f t="shared" si="34"/>
        <v>100</v>
      </c>
      <c r="K2189" t="str">
        <f>_xlfn.XLOOKUP(D2189,Product_Master!A:A,Product_Master!C:C)</f>
        <v>Office Supplies</v>
      </c>
      <c r="L2189" t="str">
        <f>_xlfn.XLOOKUP(C2189,Employee_Master!A:A,Employee_Master!B:B)</f>
        <v>Karan Singh</v>
      </c>
    </row>
    <row r="2190" spans="1:12" x14ac:dyDescent="0.3">
      <c r="A2190" t="s">
        <v>2466</v>
      </c>
      <c r="B2190" s="1">
        <v>45721</v>
      </c>
      <c r="C2190" t="s">
        <v>161</v>
      </c>
      <c r="D2190" t="s">
        <v>188</v>
      </c>
      <c r="E2190" t="s">
        <v>290</v>
      </c>
      <c r="F2190">
        <v>15</v>
      </c>
      <c r="G2190" t="str">
        <f>_xlfn.XLOOKUP(C2190,Employee_Master!A:A,Employee_Master!B:B)</f>
        <v>Neha Patel</v>
      </c>
      <c r="H2190" t="str">
        <f>_xlfn.XLOOKUP(D2190,Product_Master!A:A,Product_Master!B:B)</f>
        <v>Marker 10</v>
      </c>
      <c r="I2190">
        <f>_xlfn.XLOOKUP(D2190,Product_Master!A:A,Product_Master!D:D)</f>
        <v>50</v>
      </c>
      <c r="J2190">
        <f t="shared" si="34"/>
        <v>750</v>
      </c>
      <c r="K2190" t="str">
        <f>_xlfn.XLOOKUP(D2190,Product_Master!A:A,Product_Master!C:C)</f>
        <v>Office Supplies</v>
      </c>
      <c r="L2190" t="str">
        <f>_xlfn.XLOOKUP(C2190,Employee_Master!A:A,Employee_Master!B:B)</f>
        <v>Neha Patel</v>
      </c>
    </row>
    <row r="2191" spans="1:12" x14ac:dyDescent="0.3">
      <c r="A2191" t="s">
        <v>2467</v>
      </c>
      <c r="B2191" s="1">
        <v>45829</v>
      </c>
      <c r="C2191" t="s">
        <v>8</v>
      </c>
      <c r="D2191" t="s">
        <v>202</v>
      </c>
      <c r="E2191" t="s">
        <v>275</v>
      </c>
      <c r="F2191">
        <v>18</v>
      </c>
      <c r="G2191" t="str">
        <f>_xlfn.XLOOKUP(C2191,Employee_Master!A:A,Employee_Master!B:B)</f>
        <v>Karan Patel</v>
      </c>
      <c r="H2191" t="str">
        <f>_xlfn.XLOOKUP(D2191,Product_Master!A:A,Product_Master!B:B)</f>
        <v>Cabinet 17</v>
      </c>
      <c r="I2191">
        <f>_xlfn.XLOOKUP(D2191,Product_Master!A:A,Product_Master!D:D)</f>
        <v>10000</v>
      </c>
      <c r="J2191">
        <f t="shared" si="34"/>
        <v>180000</v>
      </c>
      <c r="K2191" t="str">
        <f>_xlfn.XLOOKUP(D2191,Product_Master!A:A,Product_Master!C:C)</f>
        <v>Furniture</v>
      </c>
      <c r="L2191" t="str">
        <f>_xlfn.XLOOKUP(C2191,Employee_Master!A:A,Employee_Master!B:B)</f>
        <v>Karan Patel</v>
      </c>
    </row>
    <row r="2192" spans="1:12" x14ac:dyDescent="0.3">
      <c r="A2192" t="s">
        <v>2468</v>
      </c>
      <c r="B2192" s="1">
        <v>45921</v>
      </c>
      <c r="C2192" t="s">
        <v>145</v>
      </c>
      <c r="D2192" t="s">
        <v>196</v>
      </c>
      <c r="E2192" t="s">
        <v>290</v>
      </c>
      <c r="F2192">
        <v>5</v>
      </c>
      <c r="G2192" t="str">
        <f>_xlfn.XLOOKUP(C2192,Employee_Master!A:A,Employee_Master!B:B)</f>
        <v>Rahul Gupta</v>
      </c>
      <c r="H2192" t="str">
        <f>_xlfn.XLOOKUP(D2192,Product_Master!A:A,Product_Master!B:B)</f>
        <v>Monitor 14</v>
      </c>
      <c r="I2192">
        <f>_xlfn.XLOOKUP(D2192,Product_Master!A:A,Product_Master!D:D)</f>
        <v>15000</v>
      </c>
      <c r="J2192">
        <f t="shared" si="34"/>
        <v>75000</v>
      </c>
      <c r="K2192" t="str">
        <f>_xlfn.XLOOKUP(D2192,Product_Master!A:A,Product_Master!C:C)</f>
        <v>Electronics</v>
      </c>
      <c r="L2192" t="str">
        <f>_xlfn.XLOOKUP(C2192,Employee_Master!A:A,Employee_Master!B:B)</f>
        <v>Rahul Gupta</v>
      </c>
    </row>
    <row r="2193" spans="1:12" x14ac:dyDescent="0.3">
      <c r="A2193" t="s">
        <v>2469</v>
      </c>
      <c r="B2193" s="1">
        <v>45683</v>
      </c>
      <c r="C2193" t="s">
        <v>49</v>
      </c>
      <c r="D2193" t="s">
        <v>234</v>
      </c>
      <c r="E2193" t="s">
        <v>281</v>
      </c>
      <c r="F2193">
        <v>6</v>
      </c>
      <c r="G2193" t="str">
        <f>_xlfn.XLOOKUP(C2193,Employee_Master!A:A,Employee_Master!B:B)</f>
        <v>Amit Verma</v>
      </c>
      <c r="H2193" t="str">
        <f>_xlfn.XLOOKUP(D2193,Product_Master!A:A,Product_Master!B:B)</f>
        <v>Keyboard 33</v>
      </c>
      <c r="I2193">
        <f>_xlfn.XLOOKUP(D2193,Product_Master!A:A,Product_Master!D:D)</f>
        <v>1200</v>
      </c>
      <c r="J2193">
        <f t="shared" si="34"/>
        <v>7200</v>
      </c>
      <c r="K2193" t="str">
        <f>_xlfn.XLOOKUP(D2193,Product_Master!A:A,Product_Master!C:C)</f>
        <v>Electronics</v>
      </c>
      <c r="L2193" t="str">
        <f>_xlfn.XLOOKUP(C2193,Employee_Master!A:A,Employee_Master!B:B)</f>
        <v>Amit Verma</v>
      </c>
    </row>
    <row r="2194" spans="1:12" x14ac:dyDescent="0.3">
      <c r="A2194" t="s">
        <v>2470</v>
      </c>
      <c r="B2194" s="1">
        <v>45856</v>
      </c>
      <c r="C2194" t="s">
        <v>116</v>
      </c>
      <c r="D2194" t="s">
        <v>260</v>
      </c>
      <c r="E2194" t="s">
        <v>290</v>
      </c>
      <c r="F2194">
        <v>1</v>
      </c>
      <c r="G2194" t="str">
        <f>_xlfn.XLOOKUP(C2194,Employee_Master!A:A,Employee_Master!B:B)</f>
        <v>Vikas Gupta</v>
      </c>
      <c r="H2194" t="str">
        <f>_xlfn.XLOOKUP(D2194,Product_Master!A:A,Product_Master!B:B)</f>
        <v>Desk 46</v>
      </c>
      <c r="I2194">
        <f>_xlfn.XLOOKUP(D2194,Product_Master!A:A,Product_Master!D:D)</f>
        <v>12000</v>
      </c>
      <c r="J2194">
        <f t="shared" si="34"/>
        <v>12000</v>
      </c>
      <c r="K2194" t="str">
        <f>_xlfn.XLOOKUP(D2194,Product_Master!A:A,Product_Master!C:C)</f>
        <v>Furniture</v>
      </c>
      <c r="L2194" t="str">
        <f>_xlfn.XLOOKUP(C2194,Employee_Master!A:A,Employee_Master!B:B)</f>
        <v>Vikas Gupta</v>
      </c>
    </row>
    <row r="2195" spans="1:12" x14ac:dyDescent="0.3">
      <c r="A2195" t="s">
        <v>2471</v>
      </c>
      <c r="B2195" s="1">
        <v>45950</v>
      </c>
      <c r="C2195" t="s">
        <v>95</v>
      </c>
      <c r="D2195" t="s">
        <v>238</v>
      </c>
      <c r="E2195" t="s">
        <v>275</v>
      </c>
      <c r="F2195">
        <v>19</v>
      </c>
      <c r="G2195" t="str">
        <f>_xlfn.XLOOKUP(C2195,Employee_Master!A:A,Employee_Master!B:B)</f>
        <v>Neha Mehta</v>
      </c>
      <c r="H2195" t="str">
        <f>_xlfn.XLOOKUP(D2195,Product_Master!A:A,Product_Master!B:B)</f>
        <v>Office Chair 35</v>
      </c>
      <c r="I2195">
        <f>_xlfn.XLOOKUP(D2195,Product_Master!A:A,Product_Master!D:D)</f>
        <v>7000</v>
      </c>
      <c r="J2195">
        <f t="shared" si="34"/>
        <v>133000</v>
      </c>
      <c r="K2195" t="str">
        <f>_xlfn.XLOOKUP(D2195,Product_Master!A:A,Product_Master!C:C)</f>
        <v>Furniture</v>
      </c>
      <c r="L2195" t="str">
        <f>_xlfn.XLOOKUP(C2195,Employee_Master!A:A,Employee_Master!B:B)</f>
        <v>Neha Mehta</v>
      </c>
    </row>
    <row r="2196" spans="1:12" x14ac:dyDescent="0.3">
      <c r="A2196" t="s">
        <v>2472</v>
      </c>
      <c r="B2196" s="1">
        <v>45833</v>
      </c>
      <c r="C2196" t="s">
        <v>27</v>
      </c>
      <c r="D2196" t="s">
        <v>252</v>
      </c>
      <c r="E2196" t="s">
        <v>290</v>
      </c>
      <c r="F2196">
        <v>7</v>
      </c>
      <c r="G2196" t="str">
        <f>_xlfn.XLOOKUP(C2196,Employee_Master!A:A,Employee_Master!B:B)</f>
        <v>Pooja Jain</v>
      </c>
      <c r="H2196" t="str">
        <f>_xlfn.XLOOKUP(D2196,Product_Master!A:A,Product_Master!B:B)</f>
        <v>Mouse 42</v>
      </c>
      <c r="I2196">
        <f>_xlfn.XLOOKUP(D2196,Product_Master!A:A,Product_Master!D:D)</f>
        <v>500</v>
      </c>
      <c r="J2196">
        <f t="shared" si="34"/>
        <v>3500</v>
      </c>
      <c r="K2196" t="str">
        <f>_xlfn.XLOOKUP(D2196,Product_Master!A:A,Product_Master!C:C)</f>
        <v>Electronics</v>
      </c>
      <c r="L2196" t="str">
        <f>_xlfn.XLOOKUP(C2196,Employee_Master!A:A,Employee_Master!B:B)</f>
        <v>Pooja Jain</v>
      </c>
    </row>
    <row r="2197" spans="1:12" x14ac:dyDescent="0.3">
      <c r="A2197" t="s">
        <v>2473</v>
      </c>
      <c r="B2197" s="1">
        <v>45968</v>
      </c>
      <c r="C2197" t="s">
        <v>43</v>
      </c>
      <c r="D2197" t="s">
        <v>186</v>
      </c>
      <c r="E2197" t="s">
        <v>290</v>
      </c>
      <c r="F2197">
        <v>4</v>
      </c>
      <c r="G2197" t="str">
        <f>_xlfn.XLOOKUP(C2197,Employee_Master!A:A,Employee_Master!B:B)</f>
        <v>Anjali Kumar</v>
      </c>
      <c r="H2197" t="str">
        <f>_xlfn.XLOOKUP(D2197,Product_Master!A:A,Product_Master!B:B)</f>
        <v>Printer Paper 9</v>
      </c>
      <c r="I2197">
        <f>_xlfn.XLOOKUP(D2197,Product_Master!A:A,Product_Master!D:D)</f>
        <v>300</v>
      </c>
      <c r="J2197">
        <f t="shared" si="34"/>
        <v>1200</v>
      </c>
      <c r="K2197" t="str">
        <f>_xlfn.XLOOKUP(D2197,Product_Master!A:A,Product_Master!C:C)</f>
        <v>Office Supplies</v>
      </c>
      <c r="L2197" t="str">
        <f>_xlfn.XLOOKUP(C2197,Employee_Master!A:A,Employee_Master!B:B)</f>
        <v>Anjali Kumar</v>
      </c>
    </row>
    <row r="2198" spans="1:12" x14ac:dyDescent="0.3">
      <c r="A2198" t="s">
        <v>2474</v>
      </c>
      <c r="B2198" s="1">
        <v>46014</v>
      </c>
      <c r="C2198" t="s">
        <v>57</v>
      </c>
      <c r="D2198" t="s">
        <v>198</v>
      </c>
      <c r="E2198" t="s">
        <v>290</v>
      </c>
      <c r="F2198">
        <v>13</v>
      </c>
      <c r="G2198" t="str">
        <f>_xlfn.XLOOKUP(C2198,Employee_Master!A:A,Employee_Master!B:B)</f>
        <v>Neha Sharma</v>
      </c>
      <c r="H2198" t="str">
        <f>_xlfn.XLOOKUP(D2198,Product_Master!A:A,Product_Master!B:B)</f>
        <v>Office Chair 15</v>
      </c>
      <c r="I2198">
        <f>_xlfn.XLOOKUP(D2198,Product_Master!A:A,Product_Master!D:D)</f>
        <v>7000</v>
      </c>
      <c r="J2198">
        <f t="shared" si="34"/>
        <v>91000</v>
      </c>
      <c r="K2198" t="str">
        <f>_xlfn.XLOOKUP(D2198,Product_Master!A:A,Product_Master!C:C)</f>
        <v>Furniture</v>
      </c>
      <c r="L2198" t="str">
        <f>_xlfn.XLOOKUP(C2198,Employee_Master!A:A,Employee_Master!B:B)</f>
        <v>Neha Sharma</v>
      </c>
    </row>
    <row r="2199" spans="1:12" x14ac:dyDescent="0.3">
      <c r="A2199" t="s">
        <v>2475</v>
      </c>
      <c r="B2199" s="1">
        <v>45859</v>
      </c>
      <c r="C2199" t="s">
        <v>135</v>
      </c>
      <c r="D2199" t="s">
        <v>206</v>
      </c>
      <c r="E2199" t="s">
        <v>275</v>
      </c>
      <c r="F2199">
        <v>20</v>
      </c>
      <c r="G2199" t="str">
        <f>_xlfn.XLOOKUP(C2199,Employee_Master!A:A,Employee_Master!B:B)</f>
        <v>Rohit Jain</v>
      </c>
      <c r="H2199" t="str">
        <f>_xlfn.XLOOKUP(D2199,Product_Master!A:A,Product_Master!B:B)</f>
        <v>Printer Paper 19</v>
      </c>
      <c r="I2199">
        <f>_xlfn.XLOOKUP(D2199,Product_Master!A:A,Product_Master!D:D)</f>
        <v>300</v>
      </c>
      <c r="J2199">
        <f t="shared" si="34"/>
        <v>6000</v>
      </c>
      <c r="K2199" t="str">
        <f>_xlfn.XLOOKUP(D2199,Product_Master!A:A,Product_Master!C:C)</f>
        <v>Office Supplies</v>
      </c>
      <c r="L2199" t="str">
        <f>_xlfn.XLOOKUP(C2199,Employee_Master!A:A,Employee_Master!B:B)</f>
        <v>Rohit Jain</v>
      </c>
    </row>
    <row r="2200" spans="1:12" x14ac:dyDescent="0.3">
      <c r="A2200" t="s">
        <v>2476</v>
      </c>
      <c r="B2200" s="1">
        <v>45872</v>
      </c>
      <c r="C2200" t="s">
        <v>64</v>
      </c>
      <c r="D2200" t="s">
        <v>192</v>
      </c>
      <c r="E2200" t="s">
        <v>275</v>
      </c>
      <c r="F2200">
        <v>1</v>
      </c>
      <c r="G2200" t="str">
        <f>_xlfn.XLOOKUP(C2200,Employee_Master!A:A,Employee_Master!B:B)</f>
        <v>Anjali Jain</v>
      </c>
      <c r="H2200" t="str">
        <f>_xlfn.XLOOKUP(D2200,Product_Master!A:A,Product_Master!B:B)</f>
        <v>Mouse 12</v>
      </c>
      <c r="I2200">
        <f>_xlfn.XLOOKUP(D2200,Product_Master!A:A,Product_Master!D:D)</f>
        <v>500</v>
      </c>
      <c r="J2200">
        <f t="shared" si="34"/>
        <v>500</v>
      </c>
      <c r="K2200" t="str">
        <f>_xlfn.XLOOKUP(D2200,Product_Master!A:A,Product_Master!C:C)</f>
        <v>Electronics</v>
      </c>
      <c r="L2200" t="str">
        <f>_xlfn.XLOOKUP(C2200,Employee_Master!A:A,Employee_Master!B:B)</f>
        <v>Anjali Jain</v>
      </c>
    </row>
    <row r="2201" spans="1:12" x14ac:dyDescent="0.3">
      <c r="A2201" t="s">
        <v>2477</v>
      </c>
      <c r="B2201" s="1">
        <v>45906</v>
      </c>
      <c r="C2201" t="s">
        <v>130</v>
      </c>
      <c r="D2201" t="s">
        <v>202</v>
      </c>
      <c r="E2201" t="s">
        <v>290</v>
      </c>
      <c r="F2201">
        <v>11</v>
      </c>
      <c r="G2201" t="str">
        <f>_xlfn.XLOOKUP(C2201,Employee_Master!A:A,Employee_Master!B:B)</f>
        <v>Sneha Gupta</v>
      </c>
      <c r="H2201" t="str">
        <f>_xlfn.XLOOKUP(D2201,Product_Master!A:A,Product_Master!B:B)</f>
        <v>Cabinet 17</v>
      </c>
      <c r="I2201">
        <f>_xlfn.XLOOKUP(D2201,Product_Master!A:A,Product_Master!D:D)</f>
        <v>10000</v>
      </c>
      <c r="J2201">
        <f t="shared" si="34"/>
        <v>110000</v>
      </c>
      <c r="K2201" t="str">
        <f>_xlfn.XLOOKUP(D2201,Product_Master!A:A,Product_Master!C:C)</f>
        <v>Furniture</v>
      </c>
      <c r="L2201" t="str">
        <f>_xlfn.XLOOKUP(C2201,Employee_Master!A:A,Employee_Master!B:B)</f>
        <v>Sneha Gupta</v>
      </c>
    </row>
    <row r="2202" spans="1:12" x14ac:dyDescent="0.3">
      <c r="A2202" t="s">
        <v>2478</v>
      </c>
      <c r="B2202" s="1">
        <v>46013</v>
      </c>
      <c r="C2202" t="s">
        <v>95</v>
      </c>
      <c r="D2202" t="s">
        <v>220</v>
      </c>
      <c r="E2202" t="s">
        <v>275</v>
      </c>
      <c r="F2202">
        <v>6</v>
      </c>
      <c r="G2202" t="str">
        <f>_xlfn.XLOOKUP(C2202,Employee_Master!A:A,Employee_Master!B:B)</f>
        <v>Neha Mehta</v>
      </c>
      <c r="H2202" t="str">
        <f>_xlfn.XLOOKUP(D2202,Product_Master!A:A,Product_Master!B:B)</f>
        <v>Desk 26</v>
      </c>
      <c r="I2202">
        <f>_xlfn.XLOOKUP(D2202,Product_Master!A:A,Product_Master!D:D)</f>
        <v>12000</v>
      </c>
      <c r="J2202">
        <f t="shared" si="34"/>
        <v>72000</v>
      </c>
      <c r="K2202" t="str">
        <f>_xlfn.XLOOKUP(D2202,Product_Master!A:A,Product_Master!C:C)</f>
        <v>Furniture</v>
      </c>
      <c r="L2202" t="str">
        <f>_xlfn.XLOOKUP(C2202,Employee_Master!A:A,Employee_Master!B:B)</f>
        <v>Neha Mehta</v>
      </c>
    </row>
    <row r="2203" spans="1:12" x14ac:dyDescent="0.3">
      <c r="A2203" t="s">
        <v>2479</v>
      </c>
      <c r="B2203" s="1">
        <v>45672</v>
      </c>
      <c r="C2203" t="s">
        <v>34</v>
      </c>
      <c r="D2203" t="s">
        <v>262</v>
      </c>
      <c r="E2203" t="s">
        <v>281</v>
      </c>
      <c r="F2203">
        <v>13</v>
      </c>
      <c r="G2203" t="str">
        <f>_xlfn.XLOOKUP(C2203,Employee_Master!A:A,Employee_Master!B:B)</f>
        <v>Priya Sharma</v>
      </c>
      <c r="H2203" t="str">
        <f>_xlfn.XLOOKUP(D2203,Product_Master!A:A,Product_Master!B:B)</f>
        <v>Cabinet 47</v>
      </c>
      <c r="I2203">
        <f>_xlfn.XLOOKUP(D2203,Product_Master!A:A,Product_Master!D:D)</f>
        <v>10000</v>
      </c>
      <c r="J2203">
        <f t="shared" si="34"/>
        <v>130000</v>
      </c>
      <c r="K2203" t="str">
        <f>_xlfn.XLOOKUP(D2203,Product_Master!A:A,Product_Master!C:C)</f>
        <v>Furniture</v>
      </c>
      <c r="L2203" t="str">
        <f>_xlfn.XLOOKUP(C2203,Employee_Master!A:A,Employee_Master!B:B)</f>
        <v>Priya Sharma</v>
      </c>
    </row>
    <row r="2204" spans="1:12" x14ac:dyDescent="0.3">
      <c r="A2204" t="s">
        <v>2480</v>
      </c>
      <c r="B2204" s="1">
        <v>46000</v>
      </c>
      <c r="C2204" t="s">
        <v>29</v>
      </c>
      <c r="D2204" t="s">
        <v>183</v>
      </c>
      <c r="E2204" t="s">
        <v>281</v>
      </c>
      <c r="F2204">
        <v>2</v>
      </c>
      <c r="G2204" t="str">
        <f>_xlfn.XLOOKUP(C2204,Employee_Master!A:A,Employee_Master!B:B)</f>
        <v>Priya Kumar</v>
      </c>
      <c r="H2204" t="str">
        <f>_xlfn.XLOOKUP(D2204,Product_Master!A:A,Product_Master!B:B)</f>
        <v>Notebook 8</v>
      </c>
      <c r="I2204">
        <f>_xlfn.XLOOKUP(D2204,Product_Master!A:A,Product_Master!D:D)</f>
        <v>100</v>
      </c>
      <c r="J2204">
        <f t="shared" si="34"/>
        <v>200</v>
      </c>
      <c r="K2204" t="str">
        <f>_xlfn.XLOOKUP(D2204,Product_Master!A:A,Product_Master!C:C)</f>
        <v>Office Supplies</v>
      </c>
      <c r="L2204" t="str">
        <f>_xlfn.XLOOKUP(C2204,Employee_Master!A:A,Employee_Master!B:B)</f>
        <v>Priya Kumar</v>
      </c>
    </row>
    <row r="2205" spans="1:12" x14ac:dyDescent="0.3">
      <c r="A2205" t="s">
        <v>2481</v>
      </c>
      <c r="B2205" s="1">
        <v>45949</v>
      </c>
      <c r="C2205" t="s">
        <v>23</v>
      </c>
      <c r="D2205" t="s">
        <v>248</v>
      </c>
      <c r="E2205" t="s">
        <v>275</v>
      </c>
      <c r="F2205">
        <v>18</v>
      </c>
      <c r="G2205" t="str">
        <f>_xlfn.XLOOKUP(C2205,Employee_Master!A:A,Employee_Master!B:B)</f>
        <v>Rohit Jain</v>
      </c>
      <c r="H2205" t="str">
        <f>_xlfn.XLOOKUP(D2205,Product_Master!A:A,Product_Master!B:B)</f>
        <v>Marker 40</v>
      </c>
      <c r="I2205">
        <f>_xlfn.XLOOKUP(D2205,Product_Master!A:A,Product_Master!D:D)</f>
        <v>50</v>
      </c>
      <c r="J2205">
        <f t="shared" si="34"/>
        <v>900</v>
      </c>
      <c r="K2205" t="str">
        <f>_xlfn.XLOOKUP(D2205,Product_Master!A:A,Product_Master!C:C)</f>
        <v>Office Supplies</v>
      </c>
      <c r="L2205" t="str">
        <f>_xlfn.XLOOKUP(C2205,Employee_Master!A:A,Employee_Master!B:B)</f>
        <v>Rohit Jain</v>
      </c>
    </row>
    <row r="2206" spans="1:12" x14ac:dyDescent="0.3">
      <c r="A2206" t="s">
        <v>2482</v>
      </c>
      <c r="B2206" s="1">
        <v>45934</v>
      </c>
      <c r="C2206" t="s">
        <v>25</v>
      </c>
      <c r="D2206" t="s">
        <v>212</v>
      </c>
      <c r="E2206" t="s">
        <v>281</v>
      </c>
      <c r="F2206">
        <v>11</v>
      </c>
      <c r="G2206" t="str">
        <f>_xlfn.XLOOKUP(C2206,Employee_Master!A:A,Employee_Master!B:B)</f>
        <v>Pooja Singh</v>
      </c>
      <c r="H2206" t="str">
        <f>_xlfn.XLOOKUP(D2206,Product_Master!A:A,Product_Master!B:B)</f>
        <v>Mouse 22</v>
      </c>
      <c r="I2206">
        <f>_xlfn.XLOOKUP(D2206,Product_Master!A:A,Product_Master!D:D)</f>
        <v>500</v>
      </c>
      <c r="J2206">
        <f t="shared" si="34"/>
        <v>5500</v>
      </c>
      <c r="K2206" t="str">
        <f>_xlfn.XLOOKUP(D2206,Product_Master!A:A,Product_Master!C:C)</f>
        <v>Electronics</v>
      </c>
      <c r="L2206" t="str">
        <f>_xlfn.XLOOKUP(C2206,Employee_Master!A:A,Employee_Master!B:B)</f>
        <v>Pooja Singh</v>
      </c>
    </row>
    <row r="2207" spans="1:12" x14ac:dyDescent="0.3">
      <c r="A2207" t="s">
        <v>2483</v>
      </c>
      <c r="B2207" s="1">
        <v>45861</v>
      </c>
      <c r="C2207" t="s">
        <v>133</v>
      </c>
      <c r="D2207" t="s">
        <v>224</v>
      </c>
      <c r="E2207" t="s">
        <v>275</v>
      </c>
      <c r="F2207">
        <v>17</v>
      </c>
      <c r="G2207" t="str">
        <f>_xlfn.XLOOKUP(C2207,Employee_Master!A:A,Employee_Master!B:B)</f>
        <v>Neha Sharma</v>
      </c>
      <c r="H2207" t="str">
        <f>_xlfn.XLOOKUP(D2207,Product_Master!A:A,Product_Master!B:B)</f>
        <v>Notebook 28</v>
      </c>
      <c r="I2207">
        <f>_xlfn.XLOOKUP(D2207,Product_Master!A:A,Product_Master!D:D)</f>
        <v>100</v>
      </c>
      <c r="J2207">
        <f t="shared" si="34"/>
        <v>1700</v>
      </c>
      <c r="K2207" t="str">
        <f>_xlfn.XLOOKUP(D2207,Product_Master!A:A,Product_Master!C:C)</f>
        <v>Office Supplies</v>
      </c>
      <c r="L2207" t="str">
        <f>_xlfn.XLOOKUP(C2207,Employee_Master!A:A,Employee_Master!B:B)</f>
        <v>Neha Sharma</v>
      </c>
    </row>
    <row r="2208" spans="1:12" x14ac:dyDescent="0.3">
      <c r="A2208" t="s">
        <v>2484</v>
      </c>
      <c r="B2208" s="1">
        <v>45873</v>
      </c>
      <c r="C2208" t="s">
        <v>101</v>
      </c>
      <c r="D2208" t="s">
        <v>244</v>
      </c>
      <c r="E2208" t="s">
        <v>281</v>
      </c>
      <c r="F2208">
        <v>6</v>
      </c>
      <c r="G2208" t="str">
        <f>_xlfn.XLOOKUP(C2208,Employee_Master!A:A,Employee_Master!B:B)</f>
        <v>Pooja Verma</v>
      </c>
      <c r="H2208" t="str">
        <f>_xlfn.XLOOKUP(D2208,Product_Master!A:A,Product_Master!B:B)</f>
        <v>Notebook 38</v>
      </c>
      <c r="I2208">
        <f>_xlfn.XLOOKUP(D2208,Product_Master!A:A,Product_Master!D:D)</f>
        <v>100</v>
      </c>
      <c r="J2208">
        <f t="shared" si="34"/>
        <v>600</v>
      </c>
      <c r="K2208" t="str">
        <f>_xlfn.XLOOKUP(D2208,Product_Master!A:A,Product_Master!C:C)</f>
        <v>Office Supplies</v>
      </c>
      <c r="L2208" t="str">
        <f>_xlfn.XLOOKUP(C2208,Employee_Master!A:A,Employee_Master!B:B)</f>
        <v>Pooja Verma</v>
      </c>
    </row>
    <row r="2209" spans="1:12" x14ac:dyDescent="0.3">
      <c r="A2209" t="s">
        <v>2485</v>
      </c>
      <c r="B2209" s="1">
        <v>45913</v>
      </c>
      <c r="C2209" t="s">
        <v>87</v>
      </c>
      <c r="D2209" t="s">
        <v>224</v>
      </c>
      <c r="E2209" t="s">
        <v>277</v>
      </c>
      <c r="F2209">
        <v>5</v>
      </c>
      <c r="G2209" t="str">
        <f>_xlfn.XLOOKUP(C2209,Employee_Master!A:A,Employee_Master!B:B)</f>
        <v>Rahul Sharma</v>
      </c>
      <c r="H2209" t="str">
        <f>_xlfn.XLOOKUP(D2209,Product_Master!A:A,Product_Master!B:B)</f>
        <v>Notebook 28</v>
      </c>
      <c r="I2209">
        <f>_xlfn.XLOOKUP(D2209,Product_Master!A:A,Product_Master!D:D)</f>
        <v>100</v>
      </c>
      <c r="J2209">
        <f t="shared" si="34"/>
        <v>500</v>
      </c>
      <c r="K2209" t="str">
        <f>_xlfn.XLOOKUP(D2209,Product_Master!A:A,Product_Master!C:C)</f>
        <v>Office Supplies</v>
      </c>
      <c r="L2209" t="str">
        <f>_xlfn.XLOOKUP(C2209,Employee_Master!A:A,Employee_Master!B:B)</f>
        <v>Rahul Sharma</v>
      </c>
    </row>
    <row r="2210" spans="1:12" x14ac:dyDescent="0.3">
      <c r="A2210" t="s">
        <v>2486</v>
      </c>
      <c r="B2210" s="1">
        <v>45999</v>
      </c>
      <c r="C2210" t="s">
        <v>41</v>
      </c>
      <c r="D2210" t="s">
        <v>248</v>
      </c>
      <c r="E2210" t="s">
        <v>290</v>
      </c>
      <c r="F2210">
        <v>6</v>
      </c>
      <c r="G2210" t="str">
        <f>_xlfn.XLOOKUP(C2210,Employee_Master!A:A,Employee_Master!B:B)</f>
        <v>Neha Mehta</v>
      </c>
      <c r="H2210" t="str">
        <f>_xlfn.XLOOKUP(D2210,Product_Master!A:A,Product_Master!B:B)</f>
        <v>Marker 40</v>
      </c>
      <c r="I2210">
        <f>_xlfn.XLOOKUP(D2210,Product_Master!A:A,Product_Master!D:D)</f>
        <v>50</v>
      </c>
      <c r="J2210">
        <f t="shared" si="34"/>
        <v>300</v>
      </c>
      <c r="K2210" t="str">
        <f>_xlfn.XLOOKUP(D2210,Product_Master!A:A,Product_Master!C:C)</f>
        <v>Office Supplies</v>
      </c>
      <c r="L2210" t="str">
        <f>_xlfn.XLOOKUP(C2210,Employee_Master!A:A,Employee_Master!B:B)</f>
        <v>Neha Mehta</v>
      </c>
    </row>
    <row r="2211" spans="1:12" x14ac:dyDescent="0.3">
      <c r="A2211" t="s">
        <v>2487</v>
      </c>
      <c r="B2211" s="1">
        <v>45953</v>
      </c>
      <c r="C2211" t="s">
        <v>64</v>
      </c>
      <c r="D2211" t="s">
        <v>196</v>
      </c>
      <c r="E2211" t="s">
        <v>281</v>
      </c>
      <c r="F2211">
        <v>12</v>
      </c>
      <c r="G2211" t="str">
        <f>_xlfn.XLOOKUP(C2211,Employee_Master!A:A,Employee_Master!B:B)</f>
        <v>Anjali Jain</v>
      </c>
      <c r="H2211" t="str">
        <f>_xlfn.XLOOKUP(D2211,Product_Master!A:A,Product_Master!B:B)</f>
        <v>Monitor 14</v>
      </c>
      <c r="I2211">
        <f>_xlfn.XLOOKUP(D2211,Product_Master!A:A,Product_Master!D:D)</f>
        <v>15000</v>
      </c>
      <c r="J2211">
        <f t="shared" si="34"/>
        <v>180000</v>
      </c>
      <c r="K2211" t="str">
        <f>_xlfn.XLOOKUP(D2211,Product_Master!A:A,Product_Master!C:C)</f>
        <v>Electronics</v>
      </c>
      <c r="L2211" t="str">
        <f>_xlfn.XLOOKUP(C2211,Employee_Master!A:A,Employee_Master!B:B)</f>
        <v>Anjali Jain</v>
      </c>
    </row>
    <row r="2212" spans="1:12" x14ac:dyDescent="0.3">
      <c r="A2212" t="s">
        <v>2488</v>
      </c>
      <c r="B2212" s="1">
        <v>45867</v>
      </c>
      <c r="C2212" t="s">
        <v>124</v>
      </c>
      <c r="D2212" t="s">
        <v>200</v>
      </c>
      <c r="E2212" t="s">
        <v>290</v>
      </c>
      <c r="F2212">
        <v>3</v>
      </c>
      <c r="G2212" t="str">
        <f>_xlfn.XLOOKUP(C2212,Employee_Master!A:A,Employee_Master!B:B)</f>
        <v>Karan Singh</v>
      </c>
      <c r="H2212" t="str">
        <f>_xlfn.XLOOKUP(D2212,Product_Master!A:A,Product_Master!B:B)</f>
        <v>Desk 16</v>
      </c>
      <c r="I2212">
        <f>_xlfn.XLOOKUP(D2212,Product_Master!A:A,Product_Master!D:D)</f>
        <v>12000</v>
      </c>
      <c r="J2212">
        <f t="shared" si="34"/>
        <v>36000</v>
      </c>
      <c r="K2212" t="str">
        <f>_xlfn.XLOOKUP(D2212,Product_Master!A:A,Product_Master!C:C)</f>
        <v>Furniture</v>
      </c>
      <c r="L2212" t="str">
        <f>_xlfn.XLOOKUP(C2212,Employee_Master!A:A,Employee_Master!B:B)</f>
        <v>Karan Singh</v>
      </c>
    </row>
    <row r="2213" spans="1:12" x14ac:dyDescent="0.3">
      <c r="A2213" t="s">
        <v>2489</v>
      </c>
      <c r="B2213" s="1">
        <v>45844</v>
      </c>
      <c r="C2213" t="s">
        <v>59</v>
      </c>
      <c r="D2213" t="s">
        <v>242</v>
      </c>
      <c r="E2213" t="s">
        <v>277</v>
      </c>
      <c r="F2213">
        <v>13</v>
      </c>
      <c r="G2213" t="str">
        <f>_xlfn.XLOOKUP(C2213,Employee_Master!A:A,Employee_Master!B:B)</f>
        <v>Pooja Jain</v>
      </c>
      <c r="H2213" t="str">
        <f>_xlfn.XLOOKUP(D2213,Product_Master!A:A,Product_Master!B:B)</f>
        <v>Cabinet 37</v>
      </c>
      <c r="I2213">
        <f>_xlfn.XLOOKUP(D2213,Product_Master!A:A,Product_Master!D:D)</f>
        <v>10000</v>
      </c>
      <c r="J2213">
        <f t="shared" si="34"/>
        <v>130000</v>
      </c>
      <c r="K2213" t="str">
        <f>_xlfn.XLOOKUP(D2213,Product_Master!A:A,Product_Master!C:C)</f>
        <v>Furniture</v>
      </c>
      <c r="L2213" t="str">
        <f>_xlfn.XLOOKUP(C2213,Employee_Master!A:A,Employee_Master!B:B)</f>
        <v>Pooja Jain</v>
      </c>
    </row>
    <row r="2214" spans="1:12" x14ac:dyDescent="0.3">
      <c r="A2214" t="s">
        <v>2490</v>
      </c>
      <c r="B2214" s="1">
        <v>45987</v>
      </c>
      <c r="C2214" t="s">
        <v>16</v>
      </c>
      <c r="D2214" t="s">
        <v>179</v>
      </c>
      <c r="E2214" t="s">
        <v>275</v>
      </c>
      <c r="F2214">
        <v>11</v>
      </c>
      <c r="G2214" t="str">
        <f>_xlfn.XLOOKUP(C2214,Employee_Master!A:A,Employee_Master!B:B)</f>
        <v>Priya Kumar</v>
      </c>
      <c r="H2214" t="str">
        <f>_xlfn.XLOOKUP(D2214,Product_Master!A:A,Product_Master!B:B)</f>
        <v>Desk 6</v>
      </c>
      <c r="I2214">
        <f>_xlfn.XLOOKUP(D2214,Product_Master!A:A,Product_Master!D:D)</f>
        <v>12000</v>
      </c>
      <c r="J2214">
        <f t="shared" si="34"/>
        <v>132000</v>
      </c>
      <c r="K2214" t="str">
        <f>_xlfn.XLOOKUP(D2214,Product_Master!A:A,Product_Master!C:C)</f>
        <v>Furniture</v>
      </c>
      <c r="L2214" t="str">
        <f>_xlfn.XLOOKUP(C2214,Employee_Master!A:A,Employee_Master!B:B)</f>
        <v>Priya Kumar</v>
      </c>
    </row>
    <row r="2215" spans="1:12" x14ac:dyDescent="0.3">
      <c r="A2215" t="s">
        <v>2491</v>
      </c>
      <c r="B2215" s="1">
        <v>45900</v>
      </c>
      <c r="C2215" t="s">
        <v>136</v>
      </c>
      <c r="D2215" t="s">
        <v>188</v>
      </c>
      <c r="E2215" t="s">
        <v>290</v>
      </c>
      <c r="F2215">
        <v>18</v>
      </c>
      <c r="G2215" t="str">
        <f>_xlfn.XLOOKUP(C2215,Employee_Master!A:A,Employee_Master!B:B)</f>
        <v>Karan Yadav</v>
      </c>
      <c r="H2215" t="str">
        <f>_xlfn.XLOOKUP(D2215,Product_Master!A:A,Product_Master!B:B)</f>
        <v>Marker 10</v>
      </c>
      <c r="I2215">
        <f>_xlfn.XLOOKUP(D2215,Product_Master!A:A,Product_Master!D:D)</f>
        <v>50</v>
      </c>
      <c r="J2215">
        <f t="shared" si="34"/>
        <v>900</v>
      </c>
      <c r="K2215" t="str">
        <f>_xlfn.XLOOKUP(D2215,Product_Master!A:A,Product_Master!C:C)</f>
        <v>Office Supplies</v>
      </c>
      <c r="L2215" t="str">
        <f>_xlfn.XLOOKUP(C2215,Employee_Master!A:A,Employee_Master!B:B)</f>
        <v>Karan Yadav</v>
      </c>
    </row>
    <row r="2216" spans="1:12" x14ac:dyDescent="0.3">
      <c r="A2216" t="s">
        <v>2492</v>
      </c>
      <c r="B2216" s="1">
        <v>45901</v>
      </c>
      <c r="C2216" t="s">
        <v>41</v>
      </c>
      <c r="D2216" t="s">
        <v>228</v>
      </c>
      <c r="E2216" t="s">
        <v>290</v>
      </c>
      <c r="F2216">
        <v>15</v>
      </c>
      <c r="G2216" t="str">
        <f>_xlfn.XLOOKUP(C2216,Employee_Master!A:A,Employee_Master!B:B)</f>
        <v>Neha Mehta</v>
      </c>
      <c r="H2216" t="str">
        <f>_xlfn.XLOOKUP(D2216,Product_Master!A:A,Product_Master!B:B)</f>
        <v>Marker 30</v>
      </c>
      <c r="I2216">
        <f>_xlfn.XLOOKUP(D2216,Product_Master!A:A,Product_Master!D:D)</f>
        <v>50</v>
      </c>
      <c r="J2216">
        <f t="shared" si="34"/>
        <v>750</v>
      </c>
      <c r="K2216" t="str">
        <f>_xlfn.XLOOKUP(D2216,Product_Master!A:A,Product_Master!C:C)</f>
        <v>Office Supplies</v>
      </c>
      <c r="L2216" t="str">
        <f>_xlfn.XLOOKUP(C2216,Employee_Master!A:A,Employee_Master!B:B)</f>
        <v>Neha Mehta</v>
      </c>
    </row>
    <row r="2217" spans="1:12" x14ac:dyDescent="0.3">
      <c r="A2217" t="s">
        <v>2493</v>
      </c>
      <c r="B2217" s="1">
        <v>45929</v>
      </c>
      <c r="C2217" t="s">
        <v>71</v>
      </c>
      <c r="D2217" t="s">
        <v>224</v>
      </c>
      <c r="E2217" t="s">
        <v>277</v>
      </c>
      <c r="F2217">
        <v>12</v>
      </c>
      <c r="G2217" t="str">
        <f>_xlfn.XLOOKUP(C2217,Employee_Master!A:A,Employee_Master!B:B)</f>
        <v>Amit Mehta</v>
      </c>
      <c r="H2217" t="str">
        <f>_xlfn.XLOOKUP(D2217,Product_Master!A:A,Product_Master!B:B)</f>
        <v>Notebook 28</v>
      </c>
      <c r="I2217">
        <f>_xlfn.XLOOKUP(D2217,Product_Master!A:A,Product_Master!D:D)</f>
        <v>100</v>
      </c>
      <c r="J2217">
        <f t="shared" si="34"/>
        <v>1200</v>
      </c>
      <c r="K2217" t="str">
        <f>_xlfn.XLOOKUP(D2217,Product_Master!A:A,Product_Master!C:C)</f>
        <v>Office Supplies</v>
      </c>
      <c r="L2217" t="str">
        <f>_xlfn.XLOOKUP(C2217,Employee_Master!A:A,Employee_Master!B:B)</f>
        <v>Amit Mehta</v>
      </c>
    </row>
    <row r="2218" spans="1:12" x14ac:dyDescent="0.3">
      <c r="A2218" t="s">
        <v>2494</v>
      </c>
      <c r="B2218" s="1">
        <v>45683</v>
      </c>
      <c r="C2218" t="s">
        <v>35</v>
      </c>
      <c r="D2218" t="s">
        <v>181</v>
      </c>
      <c r="E2218" t="s">
        <v>281</v>
      </c>
      <c r="F2218">
        <v>11</v>
      </c>
      <c r="G2218" t="str">
        <f>_xlfn.XLOOKUP(C2218,Employee_Master!A:A,Employee_Master!B:B)</f>
        <v>Rahul Yadav</v>
      </c>
      <c r="H2218" t="str">
        <f>_xlfn.XLOOKUP(D2218,Product_Master!A:A,Product_Master!B:B)</f>
        <v>Cabinet 7</v>
      </c>
      <c r="I2218">
        <f>_xlfn.XLOOKUP(D2218,Product_Master!A:A,Product_Master!D:D)</f>
        <v>10000</v>
      </c>
      <c r="J2218">
        <f t="shared" si="34"/>
        <v>110000</v>
      </c>
      <c r="K2218" t="str">
        <f>_xlfn.XLOOKUP(D2218,Product_Master!A:A,Product_Master!C:C)</f>
        <v>Furniture</v>
      </c>
      <c r="L2218" t="str">
        <f>_xlfn.XLOOKUP(C2218,Employee_Master!A:A,Employee_Master!B:B)</f>
        <v>Rahul Yadav</v>
      </c>
    </row>
    <row r="2219" spans="1:12" x14ac:dyDescent="0.3">
      <c r="A2219" t="s">
        <v>2495</v>
      </c>
      <c r="B2219" s="1">
        <v>45728</v>
      </c>
      <c r="C2219" t="s">
        <v>69</v>
      </c>
      <c r="D2219" t="s">
        <v>226</v>
      </c>
      <c r="E2219" t="s">
        <v>275</v>
      </c>
      <c r="F2219">
        <v>5</v>
      </c>
      <c r="G2219" t="str">
        <f>_xlfn.XLOOKUP(C2219,Employee_Master!A:A,Employee_Master!B:B)</f>
        <v>Amit Verma</v>
      </c>
      <c r="H2219" t="str">
        <f>_xlfn.XLOOKUP(D2219,Product_Master!A:A,Product_Master!B:B)</f>
        <v>Printer Paper 29</v>
      </c>
      <c r="I2219">
        <f>_xlfn.XLOOKUP(D2219,Product_Master!A:A,Product_Master!D:D)</f>
        <v>300</v>
      </c>
      <c r="J2219">
        <f t="shared" si="34"/>
        <v>1500</v>
      </c>
      <c r="K2219" t="str">
        <f>_xlfn.XLOOKUP(D2219,Product_Master!A:A,Product_Master!C:C)</f>
        <v>Office Supplies</v>
      </c>
      <c r="L2219" t="str">
        <f>_xlfn.XLOOKUP(C2219,Employee_Master!A:A,Employee_Master!B:B)</f>
        <v>Amit Verma</v>
      </c>
    </row>
    <row r="2220" spans="1:12" x14ac:dyDescent="0.3">
      <c r="A2220" t="s">
        <v>2496</v>
      </c>
      <c r="B2220" s="1">
        <v>45821</v>
      </c>
      <c r="C2220" t="s">
        <v>62</v>
      </c>
      <c r="D2220" t="s">
        <v>210</v>
      </c>
      <c r="E2220" t="s">
        <v>277</v>
      </c>
      <c r="F2220">
        <v>9</v>
      </c>
      <c r="G2220" t="str">
        <f>_xlfn.XLOOKUP(C2220,Employee_Master!A:A,Employee_Master!B:B)</f>
        <v>Neha Gupta</v>
      </c>
      <c r="H2220" t="str">
        <f>_xlfn.XLOOKUP(D2220,Product_Master!A:A,Product_Master!B:B)</f>
        <v>Laptop 21</v>
      </c>
      <c r="I2220">
        <f>_xlfn.XLOOKUP(D2220,Product_Master!A:A,Product_Master!D:D)</f>
        <v>60000</v>
      </c>
      <c r="J2220">
        <f t="shared" si="34"/>
        <v>540000</v>
      </c>
      <c r="K2220" t="str">
        <f>_xlfn.XLOOKUP(D2220,Product_Master!A:A,Product_Master!C:C)</f>
        <v>Electronics</v>
      </c>
      <c r="L2220" t="str">
        <f>_xlfn.XLOOKUP(C2220,Employee_Master!A:A,Employee_Master!B:B)</f>
        <v>Neha Gupta</v>
      </c>
    </row>
    <row r="2221" spans="1:12" x14ac:dyDescent="0.3">
      <c r="A2221" t="s">
        <v>2497</v>
      </c>
      <c r="B2221" s="1">
        <v>45708</v>
      </c>
      <c r="C2221" t="s">
        <v>41</v>
      </c>
      <c r="D2221" t="s">
        <v>216</v>
      </c>
      <c r="E2221" t="s">
        <v>290</v>
      </c>
      <c r="F2221">
        <v>19</v>
      </c>
      <c r="G2221" t="str">
        <f>_xlfn.XLOOKUP(C2221,Employee_Master!A:A,Employee_Master!B:B)</f>
        <v>Neha Mehta</v>
      </c>
      <c r="H2221" t="str">
        <f>_xlfn.XLOOKUP(D2221,Product_Master!A:A,Product_Master!B:B)</f>
        <v>Monitor 24</v>
      </c>
      <c r="I2221">
        <f>_xlfn.XLOOKUP(D2221,Product_Master!A:A,Product_Master!D:D)</f>
        <v>15000</v>
      </c>
      <c r="J2221">
        <f t="shared" si="34"/>
        <v>285000</v>
      </c>
      <c r="K2221" t="str">
        <f>_xlfn.XLOOKUP(D2221,Product_Master!A:A,Product_Master!C:C)</f>
        <v>Electronics</v>
      </c>
      <c r="L2221" t="str">
        <f>_xlfn.XLOOKUP(C2221,Employee_Master!A:A,Employee_Master!B:B)</f>
        <v>Neha Mehta</v>
      </c>
    </row>
    <row r="2222" spans="1:12" x14ac:dyDescent="0.3">
      <c r="A2222" t="s">
        <v>2498</v>
      </c>
      <c r="B2222" s="1">
        <v>46010</v>
      </c>
      <c r="C2222" t="s">
        <v>39</v>
      </c>
      <c r="D2222" t="s">
        <v>214</v>
      </c>
      <c r="E2222" t="s">
        <v>275</v>
      </c>
      <c r="F2222">
        <v>8</v>
      </c>
      <c r="G2222" t="str">
        <f>_xlfn.XLOOKUP(C2222,Employee_Master!A:A,Employee_Master!B:B)</f>
        <v>Amit Agarwal</v>
      </c>
      <c r="H2222" t="str">
        <f>_xlfn.XLOOKUP(D2222,Product_Master!A:A,Product_Master!B:B)</f>
        <v>Keyboard 23</v>
      </c>
      <c r="I2222">
        <f>_xlfn.XLOOKUP(D2222,Product_Master!A:A,Product_Master!D:D)</f>
        <v>1200</v>
      </c>
      <c r="J2222">
        <f t="shared" si="34"/>
        <v>9600</v>
      </c>
      <c r="K2222" t="str">
        <f>_xlfn.XLOOKUP(D2222,Product_Master!A:A,Product_Master!C:C)</f>
        <v>Electronics</v>
      </c>
      <c r="L2222" t="str">
        <f>_xlfn.XLOOKUP(C2222,Employee_Master!A:A,Employee_Master!B:B)</f>
        <v>Amit Agarwal</v>
      </c>
    </row>
    <row r="2223" spans="1:12" x14ac:dyDescent="0.3">
      <c r="A2223" t="s">
        <v>2499</v>
      </c>
      <c r="B2223" s="1">
        <v>45759</v>
      </c>
      <c r="C2223" t="s">
        <v>87</v>
      </c>
      <c r="D2223" t="s">
        <v>214</v>
      </c>
      <c r="E2223" t="s">
        <v>290</v>
      </c>
      <c r="F2223">
        <v>19</v>
      </c>
      <c r="G2223" t="str">
        <f>_xlfn.XLOOKUP(C2223,Employee_Master!A:A,Employee_Master!B:B)</f>
        <v>Rahul Sharma</v>
      </c>
      <c r="H2223" t="str">
        <f>_xlfn.XLOOKUP(D2223,Product_Master!A:A,Product_Master!B:B)</f>
        <v>Keyboard 23</v>
      </c>
      <c r="I2223">
        <f>_xlfn.XLOOKUP(D2223,Product_Master!A:A,Product_Master!D:D)</f>
        <v>1200</v>
      </c>
      <c r="J2223">
        <f t="shared" si="34"/>
        <v>22800</v>
      </c>
      <c r="K2223" t="str">
        <f>_xlfn.XLOOKUP(D2223,Product_Master!A:A,Product_Master!C:C)</f>
        <v>Electronics</v>
      </c>
      <c r="L2223" t="str">
        <f>_xlfn.XLOOKUP(C2223,Employee_Master!A:A,Employee_Master!B:B)</f>
        <v>Rahul Sharma</v>
      </c>
    </row>
    <row r="2224" spans="1:12" x14ac:dyDescent="0.3">
      <c r="A2224" t="s">
        <v>2500</v>
      </c>
      <c r="B2224" s="1">
        <v>45929</v>
      </c>
      <c r="C2224" t="s">
        <v>105</v>
      </c>
      <c r="D2224" t="s">
        <v>246</v>
      </c>
      <c r="E2224" t="s">
        <v>281</v>
      </c>
      <c r="F2224">
        <v>11</v>
      </c>
      <c r="G2224" t="str">
        <f>_xlfn.XLOOKUP(C2224,Employee_Master!A:A,Employee_Master!B:B)</f>
        <v>Vikas Singh</v>
      </c>
      <c r="H2224" t="str">
        <f>_xlfn.XLOOKUP(D2224,Product_Master!A:A,Product_Master!B:B)</f>
        <v>Printer Paper 39</v>
      </c>
      <c r="I2224">
        <f>_xlfn.XLOOKUP(D2224,Product_Master!A:A,Product_Master!D:D)</f>
        <v>300</v>
      </c>
      <c r="J2224">
        <f t="shared" si="34"/>
        <v>3300</v>
      </c>
      <c r="K2224" t="str">
        <f>_xlfn.XLOOKUP(D2224,Product_Master!A:A,Product_Master!C:C)</f>
        <v>Office Supplies</v>
      </c>
      <c r="L2224" t="str">
        <f>_xlfn.XLOOKUP(C2224,Employee_Master!A:A,Employee_Master!B:B)</f>
        <v>Vikas Singh</v>
      </c>
    </row>
    <row r="2225" spans="1:12" x14ac:dyDescent="0.3">
      <c r="A2225" t="s">
        <v>2501</v>
      </c>
      <c r="B2225" s="1">
        <v>45844</v>
      </c>
      <c r="C2225" t="s">
        <v>159</v>
      </c>
      <c r="D2225" t="s">
        <v>266</v>
      </c>
      <c r="E2225" t="s">
        <v>277</v>
      </c>
      <c r="F2225">
        <v>17</v>
      </c>
      <c r="G2225" t="str">
        <f>_xlfn.XLOOKUP(C2225,Employee_Master!A:A,Employee_Master!B:B)</f>
        <v>Karan Sharma</v>
      </c>
      <c r="H2225" t="str">
        <f>_xlfn.XLOOKUP(D2225,Product_Master!A:A,Product_Master!B:B)</f>
        <v>Printer Paper 49</v>
      </c>
      <c r="I2225">
        <f>_xlfn.XLOOKUP(D2225,Product_Master!A:A,Product_Master!D:D)</f>
        <v>300</v>
      </c>
      <c r="J2225">
        <f t="shared" si="34"/>
        <v>5100</v>
      </c>
      <c r="K2225" t="str">
        <f>_xlfn.XLOOKUP(D2225,Product_Master!A:A,Product_Master!C:C)</f>
        <v>Office Supplies</v>
      </c>
      <c r="L2225" t="str">
        <f>_xlfn.XLOOKUP(C2225,Employee_Master!A:A,Employee_Master!B:B)</f>
        <v>Karan Sharma</v>
      </c>
    </row>
    <row r="2226" spans="1:12" x14ac:dyDescent="0.3">
      <c r="A2226" t="s">
        <v>2502</v>
      </c>
      <c r="B2226" s="1">
        <v>45920</v>
      </c>
      <c r="C2226" t="s">
        <v>126</v>
      </c>
      <c r="D2226" t="s">
        <v>230</v>
      </c>
      <c r="E2226" t="s">
        <v>290</v>
      </c>
      <c r="F2226">
        <v>2</v>
      </c>
      <c r="G2226" t="str">
        <f>_xlfn.XLOOKUP(C2226,Employee_Master!A:A,Employee_Master!B:B)</f>
        <v>Karan Singh</v>
      </c>
      <c r="H2226" t="str">
        <f>_xlfn.XLOOKUP(D2226,Product_Master!A:A,Product_Master!B:B)</f>
        <v>Laptop 31</v>
      </c>
      <c r="I2226">
        <f>_xlfn.XLOOKUP(D2226,Product_Master!A:A,Product_Master!D:D)</f>
        <v>60000</v>
      </c>
      <c r="J2226">
        <f t="shared" si="34"/>
        <v>120000</v>
      </c>
      <c r="K2226" t="str">
        <f>_xlfn.XLOOKUP(D2226,Product_Master!A:A,Product_Master!C:C)</f>
        <v>Electronics</v>
      </c>
      <c r="L2226" t="str">
        <f>_xlfn.XLOOKUP(C2226,Employee_Master!A:A,Employee_Master!B:B)</f>
        <v>Karan Singh</v>
      </c>
    </row>
    <row r="2227" spans="1:12" x14ac:dyDescent="0.3">
      <c r="A2227" t="s">
        <v>2503</v>
      </c>
      <c r="B2227" s="1">
        <v>45954</v>
      </c>
      <c r="C2227" t="s">
        <v>120</v>
      </c>
      <c r="D2227" t="s">
        <v>181</v>
      </c>
      <c r="E2227" t="s">
        <v>277</v>
      </c>
      <c r="F2227">
        <v>8</v>
      </c>
      <c r="G2227" t="str">
        <f>_xlfn.XLOOKUP(C2227,Employee_Master!A:A,Employee_Master!B:B)</f>
        <v>Priya Sharma</v>
      </c>
      <c r="H2227" t="str">
        <f>_xlfn.XLOOKUP(D2227,Product_Master!A:A,Product_Master!B:B)</f>
        <v>Cabinet 7</v>
      </c>
      <c r="I2227">
        <f>_xlfn.XLOOKUP(D2227,Product_Master!A:A,Product_Master!D:D)</f>
        <v>10000</v>
      </c>
      <c r="J2227">
        <f t="shared" si="34"/>
        <v>80000</v>
      </c>
      <c r="K2227" t="str">
        <f>_xlfn.XLOOKUP(D2227,Product_Master!A:A,Product_Master!C:C)</f>
        <v>Furniture</v>
      </c>
      <c r="L2227" t="str">
        <f>_xlfn.XLOOKUP(C2227,Employee_Master!A:A,Employee_Master!B:B)</f>
        <v>Priya Sharma</v>
      </c>
    </row>
    <row r="2228" spans="1:12" x14ac:dyDescent="0.3">
      <c r="A2228" t="s">
        <v>2504</v>
      </c>
      <c r="B2228" s="1">
        <v>45995</v>
      </c>
      <c r="C2228" t="s">
        <v>152</v>
      </c>
      <c r="D2228" t="s">
        <v>186</v>
      </c>
      <c r="E2228" t="s">
        <v>275</v>
      </c>
      <c r="F2228">
        <v>15</v>
      </c>
      <c r="G2228" t="str">
        <f>_xlfn.XLOOKUP(C2228,Employee_Master!A:A,Employee_Master!B:B)</f>
        <v>Vikas Singh</v>
      </c>
      <c r="H2228" t="str">
        <f>_xlfn.XLOOKUP(D2228,Product_Master!A:A,Product_Master!B:B)</f>
        <v>Printer Paper 9</v>
      </c>
      <c r="I2228">
        <f>_xlfn.XLOOKUP(D2228,Product_Master!A:A,Product_Master!D:D)</f>
        <v>300</v>
      </c>
      <c r="J2228">
        <f t="shared" si="34"/>
        <v>4500</v>
      </c>
      <c r="K2228" t="str">
        <f>_xlfn.XLOOKUP(D2228,Product_Master!A:A,Product_Master!C:C)</f>
        <v>Office Supplies</v>
      </c>
      <c r="L2228" t="str">
        <f>_xlfn.XLOOKUP(C2228,Employee_Master!A:A,Employee_Master!B:B)</f>
        <v>Vikas Singh</v>
      </c>
    </row>
    <row r="2229" spans="1:12" x14ac:dyDescent="0.3">
      <c r="A2229" t="s">
        <v>2505</v>
      </c>
      <c r="B2229" s="1">
        <v>45916</v>
      </c>
      <c r="C2229" t="s">
        <v>148</v>
      </c>
      <c r="D2229" t="s">
        <v>186</v>
      </c>
      <c r="E2229" t="s">
        <v>277</v>
      </c>
      <c r="F2229">
        <v>19</v>
      </c>
      <c r="G2229" t="str">
        <f>_xlfn.XLOOKUP(C2229,Employee_Master!A:A,Employee_Master!B:B)</f>
        <v>Vikas Agarwal</v>
      </c>
      <c r="H2229" t="str">
        <f>_xlfn.XLOOKUP(D2229,Product_Master!A:A,Product_Master!B:B)</f>
        <v>Printer Paper 9</v>
      </c>
      <c r="I2229">
        <f>_xlfn.XLOOKUP(D2229,Product_Master!A:A,Product_Master!D:D)</f>
        <v>300</v>
      </c>
      <c r="J2229">
        <f t="shared" si="34"/>
        <v>5700</v>
      </c>
      <c r="K2229" t="str">
        <f>_xlfn.XLOOKUP(D2229,Product_Master!A:A,Product_Master!C:C)</f>
        <v>Office Supplies</v>
      </c>
      <c r="L2229" t="str">
        <f>_xlfn.XLOOKUP(C2229,Employee_Master!A:A,Employee_Master!B:B)</f>
        <v>Vikas Agarwal</v>
      </c>
    </row>
    <row r="2230" spans="1:12" x14ac:dyDescent="0.3">
      <c r="A2230" t="s">
        <v>2506</v>
      </c>
      <c r="B2230" s="1">
        <v>45818</v>
      </c>
      <c r="C2230" t="s">
        <v>141</v>
      </c>
      <c r="D2230" t="s">
        <v>179</v>
      </c>
      <c r="E2230" t="s">
        <v>290</v>
      </c>
      <c r="F2230">
        <v>5</v>
      </c>
      <c r="G2230" t="str">
        <f>_xlfn.XLOOKUP(C2230,Employee_Master!A:A,Employee_Master!B:B)</f>
        <v>Rahul Mehta</v>
      </c>
      <c r="H2230" t="str">
        <f>_xlfn.XLOOKUP(D2230,Product_Master!A:A,Product_Master!B:B)</f>
        <v>Desk 6</v>
      </c>
      <c r="I2230">
        <f>_xlfn.XLOOKUP(D2230,Product_Master!A:A,Product_Master!D:D)</f>
        <v>12000</v>
      </c>
      <c r="J2230">
        <f t="shared" si="34"/>
        <v>60000</v>
      </c>
      <c r="K2230" t="str">
        <f>_xlfn.XLOOKUP(D2230,Product_Master!A:A,Product_Master!C:C)</f>
        <v>Furniture</v>
      </c>
      <c r="L2230" t="str">
        <f>_xlfn.XLOOKUP(C2230,Employee_Master!A:A,Employee_Master!B:B)</f>
        <v>Rahul Mehta</v>
      </c>
    </row>
    <row r="2231" spans="1:12" x14ac:dyDescent="0.3">
      <c r="A2231" t="s">
        <v>2507</v>
      </c>
      <c r="B2231" s="1">
        <v>45961</v>
      </c>
      <c r="C2231" t="s">
        <v>161</v>
      </c>
      <c r="D2231" t="s">
        <v>256</v>
      </c>
      <c r="E2231" t="s">
        <v>277</v>
      </c>
      <c r="F2231">
        <v>19</v>
      </c>
      <c r="G2231" t="str">
        <f>_xlfn.XLOOKUP(C2231,Employee_Master!A:A,Employee_Master!B:B)</f>
        <v>Neha Patel</v>
      </c>
      <c r="H2231" t="str">
        <f>_xlfn.XLOOKUP(D2231,Product_Master!A:A,Product_Master!B:B)</f>
        <v>Monitor 44</v>
      </c>
      <c r="I2231">
        <f>_xlfn.XLOOKUP(D2231,Product_Master!A:A,Product_Master!D:D)</f>
        <v>15000</v>
      </c>
      <c r="J2231">
        <f t="shared" si="34"/>
        <v>285000</v>
      </c>
      <c r="K2231" t="str">
        <f>_xlfn.XLOOKUP(D2231,Product_Master!A:A,Product_Master!C:C)</f>
        <v>Electronics</v>
      </c>
      <c r="L2231" t="str">
        <f>_xlfn.XLOOKUP(C2231,Employee_Master!A:A,Employee_Master!B:B)</f>
        <v>Neha Patel</v>
      </c>
    </row>
    <row r="2232" spans="1:12" x14ac:dyDescent="0.3">
      <c r="A2232" t="s">
        <v>2508</v>
      </c>
      <c r="B2232" s="1">
        <v>45871</v>
      </c>
      <c r="C2232" t="s">
        <v>14</v>
      </c>
      <c r="D2232" t="s">
        <v>181</v>
      </c>
      <c r="E2232" t="s">
        <v>290</v>
      </c>
      <c r="F2232">
        <v>6</v>
      </c>
      <c r="G2232" t="str">
        <f>_xlfn.XLOOKUP(C2232,Employee_Master!A:A,Employee_Master!B:B)</f>
        <v>Anjali Jain</v>
      </c>
      <c r="H2232" t="str">
        <f>_xlfn.XLOOKUP(D2232,Product_Master!A:A,Product_Master!B:B)</f>
        <v>Cabinet 7</v>
      </c>
      <c r="I2232">
        <f>_xlfn.XLOOKUP(D2232,Product_Master!A:A,Product_Master!D:D)</f>
        <v>10000</v>
      </c>
      <c r="J2232">
        <f t="shared" si="34"/>
        <v>60000</v>
      </c>
      <c r="K2232" t="str">
        <f>_xlfn.XLOOKUP(D2232,Product_Master!A:A,Product_Master!C:C)</f>
        <v>Furniture</v>
      </c>
      <c r="L2232" t="str">
        <f>_xlfn.XLOOKUP(C2232,Employee_Master!A:A,Employee_Master!B:B)</f>
        <v>Anjali Jain</v>
      </c>
    </row>
    <row r="2233" spans="1:12" x14ac:dyDescent="0.3">
      <c r="A2233" t="s">
        <v>2509</v>
      </c>
      <c r="B2233" s="1">
        <v>45791</v>
      </c>
      <c r="C2233" t="s">
        <v>69</v>
      </c>
      <c r="D2233" t="s">
        <v>179</v>
      </c>
      <c r="E2233" t="s">
        <v>290</v>
      </c>
      <c r="F2233">
        <v>8</v>
      </c>
      <c r="G2233" t="str">
        <f>_xlfn.XLOOKUP(C2233,Employee_Master!A:A,Employee_Master!B:B)</f>
        <v>Amit Verma</v>
      </c>
      <c r="H2233" t="str">
        <f>_xlfn.XLOOKUP(D2233,Product_Master!A:A,Product_Master!B:B)</f>
        <v>Desk 6</v>
      </c>
      <c r="I2233">
        <f>_xlfn.XLOOKUP(D2233,Product_Master!A:A,Product_Master!D:D)</f>
        <v>12000</v>
      </c>
      <c r="J2233">
        <f t="shared" si="34"/>
        <v>96000</v>
      </c>
      <c r="K2233" t="str">
        <f>_xlfn.XLOOKUP(D2233,Product_Master!A:A,Product_Master!C:C)</f>
        <v>Furniture</v>
      </c>
      <c r="L2233" t="str">
        <f>_xlfn.XLOOKUP(C2233,Employee_Master!A:A,Employee_Master!B:B)</f>
        <v>Amit Verma</v>
      </c>
    </row>
    <row r="2234" spans="1:12" x14ac:dyDescent="0.3">
      <c r="A2234" t="s">
        <v>2510</v>
      </c>
      <c r="B2234" s="1">
        <v>45945</v>
      </c>
      <c r="C2234" t="s">
        <v>143</v>
      </c>
      <c r="D2234" t="s">
        <v>256</v>
      </c>
      <c r="E2234" t="s">
        <v>290</v>
      </c>
      <c r="F2234">
        <v>6</v>
      </c>
      <c r="G2234" t="str">
        <f>_xlfn.XLOOKUP(C2234,Employee_Master!A:A,Employee_Master!B:B)</f>
        <v>Neha Yadav</v>
      </c>
      <c r="H2234" t="str">
        <f>_xlfn.XLOOKUP(D2234,Product_Master!A:A,Product_Master!B:B)</f>
        <v>Monitor 44</v>
      </c>
      <c r="I2234">
        <f>_xlfn.XLOOKUP(D2234,Product_Master!A:A,Product_Master!D:D)</f>
        <v>15000</v>
      </c>
      <c r="J2234">
        <f t="shared" si="34"/>
        <v>90000</v>
      </c>
      <c r="K2234" t="str">
        <f>_xlfn.XLOOKUP(D2234,Product_Master!A:A,Product_Master!C:C)</f>
        <v>Electronics</v>
      </c>
      <c r="L2234" t="str">
        <f>_xlfn.XLOOKUP(C2234,Employee_Master!A:A,Employee_Master!B:B)</f>
        <v>Neha Yadav</v>
      </c>
    </row>
    <row r="2235" spans="1:12" x14ac:dyDescent="0.3">
      <c r="A2235" t="s">
        <v>2511</v>
      </c>
      <c r="B2235" s="1">
        <v>46007</v>
      </c>
      <c r="C2235" t="s">
        <v>133</v>
      </c>
      <c r="D2235" t="s">
        <v>250</v>
      </c>
      <c r="E2235" t="s">
        <v>275</v>
      </c>
      <c r="F2235">
        <v>17</v>
      </c>
      <c r="G2235" t="str">
        <f>_xlfn.XLOOKUP(C2235,Employee_Master!A:A,Employee_Master!B:B)</f>
        <v>Neha Sharma</v>
      </c>
      <c r="H2235" t="str">
        <f>_xlfn.XLOOKUP(D2235,Product_Master!A:A,Product_Master!B:B)</f>
        <v>Laptop 41</v>
      </c>
      <c r="I2235">
        <f>_xlfn.XLOOKUP(D2235,Product_Master!A:A,Product_Master!D:D)</f>
        <v>60000</v>
      </c>
      <c r="J2235">
        <f t="shared" si="34"/>
        <v>1020000</v>
      </c>
      <c r="K2235" t="str">
        <f>_xlfn.XLOOKUP(D2235,Product_Master!A:A,Product_Master!C:C)</f>
        <v>Electronics</v>
      </c>
      <c r="L2235" t="str">
        <f>_xlfn.XLOOKUP(C2235,Employee_Master!A:A,Employee_Master!B:B)</f>
        <v>Neha Sharma</v>
      </c>
    </row>
    <row r="2236" spans="1:12" x14ac:dyDescent="0.3">
      <c r="A2236" t="s">
        <v>2512</v>
      </c>
      <c r="B2236" s="1">
        <v>45805</v>
      </c>
      <c r="C2236" t="s">
        <v>148</v>
      </c>
      <c r="D2236" t="s">
        <v>256</v>
      </c>
      <c r="E2236" t="s">
        <v>277</v>
      </c>
      <c r="F2236">
        <v>2</v>
      </c>
      <c r="G2236" t="str">
        <f>_xlfn.XLOOKUP(C2236,Employee_Master!A:A,Employee_Master!B:B)</f>
        <v>Vikas Agarwal</v>
      </c>
      <c r="H2236" t="str">
        <f>_xlfn.XLOOKUP(D2236,Product_Master!A:A,Product_Master!B:B)</f>
        <v>Monitor 44</v>
      </c>
      <c r="I2236">
        <f>_xlfn.XLOOKUP(D2236,Product_Master!A:A,Product_Master!D:D)</f>
        <v>15000</v>
      </c>
      <c r="J2236">
        <f t="shared" si="34"/>
        <v>30000</v>
      </c>
      <c r="K2236" t="str">
        <f>_xlfn.XLOOKUP(D2236,Product_Master!A:A,Product_Master!C:C)</f>
        <v>Electronics</v>
      </c>
      <c r="L2236" t="str">
        <f>_xlfn.XLOOKUP(C2236,Employee_Master!A:A,Employee_Master!B:B)</f>
        <v>Vikas Agarwal</v>
      </c>
    </row>
    <row r="2237" spans="1:12" x14ac:dyDescent="0.3">
      <c r="A2237" t="s">
        <v>2513</v>
      </c>
      <c r="B2237" s="1">
        <v>45871</v>
      </c>
      <c r="C2237" t="s">
        <v>112</v>
      </c>
      <c r="D2237" t="s">
        <v>262</v>
      </c>
      <c r="E2237" t="s">
        <v>290</v>
      </c>
      <c r="F2237">
        <v>14</v>
      </c>
      <c r="G2237" t="str">
        <f>_xlfn.XLOOKUP(C2237,Employee_Master!A:A,Employee_Master!B:B)</f>
        <v>Sneha Patel</v>
      </c>
      <c r="H2237" t="str">
        <f>_xlfn.XLOOKUP(D2237,Product_Master!A:A,Product_Master!B:B)</f>
        <v>Cabinet 47</v>
      </c>
      <c r="I2237">
        <f>_xlfn.XLOOKUP(D2237,Product_Master!A:A,Product_Master!D:D)</f>
        <v>10000</v>
      </c>
      <c r="J2237">
        <f t="shared" si="34"/>
        <v>140000</v>
      </c>
      <c r="K2237" t="str">
        <f>_xlfn.XLOOKUP(D2237,Product_Master!A:A,Product_Master!C:C)</f>
        <v>Furniture</v>
      </c>
      <c r="L2237" t="str">
        <f>_xlfn.XLOOKUP(C2237,Employee_Master!A:A,Employee_Master!B:B)</f>
        <v>Sneha Patel</v>
      </c>
    </row>
    <row r="2238" spans="1:12" x14ac:dyDescent="0.3">
      <c r="A2238" t="s">
        <v>2514</v>
      </c>
      <c r="B2238" s="1">
        <v>46002</v>
      </c>
      <c r="C2238" t="s">
        <v>68</v>
      </c>
      <c r="D2238" t="s">
        <v>174</v>
      </c>
      <c r="E2238" t="s">
        <v>275</v>
      </c>
      <c r="F2238">
        <v>11</v>
      </c>
      <c r="G2238" t="str">
        <f>_xlfn.XLOOKUP(C2238,Employee_Master!A:A,Employee_Master!B:B)</f>
        <v>Priya Kumar</v>
      </c>
      <c r="H2238" t="str">
        <f>_xlfn.XLOOKUP(D2238,Product_Master!A:A,Product_Master!B:B)</f>
        <v>Monitor 4</v>
      </c>
      <c r="I2238">
        <f>_xlfn.XLOOKUP(D2238,Product_Master!A:A,Product_Master!D:D)</f>
        <v>15000</v>
      </c>
      <c r="J2238">
        <f t="shared" si="34"/>
        <v>165000</v>
      </c>
      <c r="K2238" t="str">
        <f>_xlfn.XLOOKUP(D2238,Product_Master!A:A,Product_Master!C:C)</f>
        <v>Electronics</v>
      </c>
      <c r="L2238" t="str">
        <f>_xlfn.XLOOKUP(C2238,Employee_Master!A:A,Employee_Master!B:B)</f>
        <v>Priya Kumar</v>
      </c>
    </row>
    <row r="2239" spans="1:12" x14ac:dyDescent="0.3">
      <c r="A2239" t="s">
        <v>2515</v>
      </c>
      <c r="B2239" s="1">
        <v>45827</v>
      </c>
      <c r="C2239" t="s">
        <v>60</v>
      </c>
      <c r="D2239" t="s">
        <v>204</v>
      </c>
      <c r="E2239" t="s">
        <v>290</v>
      </c>
      <c r="F2239">
        <v>18</v>
      </c>
      <c r="G2239" t="str">
        <f>_xlfn.XLOOKUP(C2239,Employee_Master!A:A,Employee_Master!B:B)</f>
        <v>Sneha Agarwal</v>
      </c>
      <c r="H2239" t="str">
        <f>_xlfn.XLOOKUP(D2239,Product_Master!A:A,Product_Master!B:B)</f>
        <v>Notebook 18</v>
      </c>
      <c r="I2239">
        <f>_xlfn.XLOOKUP(D2239,Product_Master!A:A,Product_Master!D:D)</f>
        <v>100</v>
      </c>
      <c r="J2239">
        <f t="shared" si="34"/>
        <v>1800</v>
      </c>
      <c r="K2239" t="str">
        <f>_xlfn.XLOOKUP(D2239,Product_Master!A:A,Product_Master!C:C)</f>
        <v>Office Supplies</v>
      </c>
      <c r="L2239" t="str">
        <f>_xlfn.XLOOKUP(C2239,Employee_Master!A:A,Employee_Master!B:B)</f>
        <v>Sneha Agarwal</v>
      </c>
    </row>
    <row r="2240" spans="1:12" x14ac:dyDescent="0.3">
      <c r="A2240" t="s">
        <v>2516</v>
      </c>
      <c r="B2240" s="1">
        <v>45752</v>
      </c>
      <c r="C2240" t="s">
        <v>137</v>
      </c>
      <c r="D2240" t="s">
        <v>262</v>
      </c>
      <c r="E2240" t="s">
        <v>275</v>
      </c>
      <c r="F2240">
        <v>6</v>
      </c>
      <c r="G2240" t="str">
        <f>_xlfn.XLOOKUP(C2240,Employee_Master!A:A,Employee_Master!B:B)</f>
        <v>Priya Mehta</v>
      </c>
      <c r="H2240" t="str">
        <f>_xlfn.XLOOKUP(D2240,Product_Master!A:A,Product_Master!B:B)</f>
        <v>Cabinet 47</v>
      </c>
      <c r="I2240">
        <f>_xlfn.XLOOKUP(D2240,Product_Master!A:A,Product_Master!D:D)</f>
        <v>10000</v>
      </c>
      <c r="J2240">
        <f t="shared" si="34"/>
        <v>60000</v>
      </c>
      <c r="K2240" t="str">
        <f>_xlfn.XLOOKUP(D2240,Product_Master!A:A,Product_Master!C:C)</f>
        <v>Furniture</v>
      </c>
      <c r="L2240" t="str">
        <f>_xlfn.XLOOKUP(C2240,Employee_Master!A:A,Employee_Master!B:B)</f>
        <v>Priya Mehta</v>
      </c>
    </row>
    <row r="2241" spans="1:12" x14ac:dyDescent="0.3">
      <c r="A2241" t="s">
        <v>2517</v>
      </c>
      <c r="B2241" s="1">
        <v>45665</v>
      </c>
      <c r="C2241" t="s">
        <v>25</v>
      </c>
      <c r="D2241" t="s">
        <v>204</v>
      </c>
      <c r="E2241" t="s">
        <v>281</v>
      </c>
      <c r="F2241">
        <v>4</v>
      </c>
      <c r="G2241" t="str">
        <f>_xlfn.XLOOKUP(C2241,Employee_Master!A:A,Employee_Master!B:B)</f>
        <v>Pooja Singh</v>
      </c>
      <c r="H2241" t="str">
        <f>_xlfn.XLOOKUP(D2241,Product_Master!A:A,Product_Master!B:B)</f>
        <v>Notebook 18</v>
      </c>
      <c r="I2241">
        <f>_xlfn.XLOOKUP(D2241,Product_Master!A:A,Product_Master!D:D)</f>
        <v>100</v>
      </c>
      <c r="J2241">
        <f t="shared" si="34"/>
        <v>400</v>
      </c>
      <c r="K2241" t="str">
        <f>_xlfn.XLOOKUP(D2241,Product_Master!A:A,Product_Master!C:C)</f>
        <v>Office Supplies</v>
      </c>
      <c r="L2241" t="str">
        <f>_xlfn.XLOOKUP(C2241,Employee_Master!A:A,Employee_Master!B:B)</f>
        <v>Pooja Singh</v>
      </c>
    </row>
    <row r="2242" spans="1:12" x14ac:dyDescent="0.3">
      <c r="A2242" t="s">
        <v>2518</v>
      </c>
      <c r="B2242" s="1">
        <v>45926</v>
      </c>
      <c r="C2242" t="s">
        <v>124</v>
      </c>
      <c r="D2242" t="s">
        <v>198</v>
      </c>
      <c r="E2242" t="s">
        <v>275</v>
      </c>
      <c r="F2242">
        <v>12</v>
      </c>
      <c r="G2242" t="str">
        <f>_xlfn.XLOOKUP(C2242,Employee_Master!A:A,Employee_Master!B:B)</f>
        <v>Karan Singh</v>
      </c>
      <c r="H2242" t="str">
        <f>_xlfn.XLOOKUP(D2242,Product_Master!A:A,Product_Master!B:B)</f>
        <v>Office Chair 15</v>
      </c>
      <c r="I2242">
        <f>_xlfn.XLOOKUP(D2242,Product_Master!A:A,Product_Master!D:D)</f>
        <v>7000</v>
      </c>
      <c r="J2242">
        <f t="shared" si="34"/>
        <v>84000</v>
      </c>
      <c r="K2242" t="str">
        <f>_xlfn.XLOOKUP(D2242,Product_Master!A:A,Product_Master!C:C)</f>
        <v>Furniture</v>
      </c>
      <c r="L2242" t="str">
        <f>_xlfn.XLOOKUP(C2242,Employee_Master!A:A,Employee_Master!B:B)</f>
        <v>Karan Singh</v>
      </c>
    </row>
    <row r="2243" spans="1:12" x14ac:dyDescent="0.3">
      <c r="A2243" t="s">
        <v>2519</v>
      </c>
      <c r="B2243" s="1">
        <v>45760</v>
      </c>
      <c r="C2243" t="s">
        <v>62</v>
      </c>
      <c r="D2243" t="s">
        <v>170</v>
      </c>
      <c r="E2243" t="s">
        <v>290</v>
      </c>
      <c r="F2243">
        <v>9</v>
      </c>
      <c r="G2243" t="str">
        <f>_xlfn.XLOOKUP(C2243,Employee_Master!A:A,Employee_Master!B:B)</f>
        <v>Neha Gupta</v>
      </c>
      <c r="H2243" t="str">
        <f>_xlfn.XLOOKUP(D2243,Product_Master!A:A,Product_Master!B:B)</f>
        <v>Mouse 2</v>
      </c>
      <c r="I2243">
        <f>_xlfn.XLOOKUP(D2243,Product_Master!A:A,Product_Master!D:D)</f>
        <v>500</v>
      </c>
      <c r="J2243">
        <f t="shared" ref="J2243:J2306" si="35">F2243*I2243</f>
        <v>4500</v>
      </c>
      <c r="K2243" t="str">
        <f>_xlfn.XLOOKUP(D2243,Product_Master!A:A,Product_Master!C:C)</f>
        <v>Electronics</v>
      </c>
      <c r="L2243" t="str">
        <f>_xlfn.XLOOKUP(C2243,Employee_Master!A:A,Employee_Master!B:B)</f>
        <v>Neha Gupta</v>
      </c>
    </row>
    <row r="2244" spans="1:12" x14ac:dyDescent="0.3">
      <c r="A2244" t="s">
        <v>2520</v>
      </c>
      <c r="B2244" s="1">
        <v>45879</v>
      </c>
      <c r="C2244" t="s">
        <v>30</v>
      </c>
      <c r="D2244" t="s">
        <v>228</v>
      </c>
      <c r="E2244" t="s">
        <v>290</v>
      </c>
      <c r="F2244">
        <v>19</v>
      </c>
      <c r="G2244" t="str">
        <f>_xlfn.XLOOKUP(C2244,Employee_Master!A:A,Employee_Master!B:B)</f>
        <v>Neha Singh</v>
      </c>
      <c r="H2244" t="str">
        <f>_xlfn.XLOOKUP(D2244,Product_Master!A:A,Product_Master!B:B)</f>
        <v>Marker 30</v>
      </c>
      <c r="I2244">
        <f>_xlfn.XLOOKUP(D2244,Product_Master!A:A,Product_Master!D:D)</f>
        <v>50</v>
      </c>
      <c r="J2244">
        <f t="shared" si="35"/>
        <v>950</v>
      </c>
      <c r="K2244" t="str">
        <f>_xlfn.XLOOKUP(D2244,Product_Master!A:A,Product_Master!C:C)</f>
        <v>Office Supplies</v>
      </c>
      <c r="L2244" t="str">
        <f>_xlfn.XLOOKUP(C2244,Employee_Master!A:A,Employee_Master!B:B)</f>
        <v>Neha Singh</v>
      </c>
    </row>
    <row r="2245" spans="1:12" x14ac:dyDescent="0.3">
      <c r="A2245" t="s">
        <v>2521</v>
      </c>
      <c r="B2245" s="1">
        <v>45844</v>
      </c>
      <c r="C2245" t="s">
        <v>132</v>
      </c>
      <c r="D2245" t="s">
        <v>238</v>
      </c>
      <c r="E2245" t="s">
        <v>275</v>
      </c>
      <c r="F2245">
        <v>5</v>
      </c>
      <c r="G2245" t="str">
        <f>_xlfn.XLOOKUP(C2245,Employee_Master!A:A,Employee_Master!B:B)</f>
        <v>Anjali Kumar</v>
      </c>
      <c r="H2245" t="str">
        <f>_xlfn.XLOOKUP(D2245,Product_Master!A:A,Product_Master!B:B)</f>
        <v>Office Chair 35</v>
      </c>
      <c r="I2245">
        <f>_xlfn.XLOOKUP(D2245,Product_Master!A:A,Product_Master!D:D)</f>
        <v>7000</v>
      </c>
      <c r="J2245">
        <f t="shared" si="35"/>
        <v>35000</v>
      </c>
      <c r="K2245" t="str">
        <f>_xlfn.XLOOKUP(D2245,Product_Master!A:A,Product_Master!C:C)</f>
        <v>Furniture</v>
      </c>
      <c r="L2245" t="str">
        <f>_xlfn.XLOOKUP(C2245,Employee_Master!A:A,Employee_Master!B:B)</f>
        <v>Anjali Kumar</v>
      </c>
    </row>
    <row r="2246" spans="1:12" x14ac:dyDescent="0.3">
      <c r="A2246" t="s">
        <v>2522</v>
      </c>
      <c r="B2246" s="1">
        <v>45883</v>
      </c>
      <c r="C2246" t="s">
        <v>155</v>
      </c>
      <c r="D2246" t="s">
        <v>258</v>
      </c>
      <c r="E2246" t="s">
        <v>290</v>
      </c>
      <c r="F2246">
        <v>20</v>
      </c>
      <c r="G2246" t="str">
        <f>_xlfn.XLOOKUP(C2246,Employee_Master!A:A,Employee_Master!B:B)</f>
        <v>Rahul Singh</v>
      </c>
      <c r="H2246" t="str">
        <f>_xlfn.XLOOKUP(D2246,Product_Master!A:A,Product_Master!B:B)</f>
        <v>Office Chair 45</v>
      </c>
      <c r="I2246">
        <f>_xlfn.XLOOKUP(D2246,Product_Master!A:A,Product_Master!D:D)</f>
        <v>7000</v>
      </c>
      <c r="J2246">
        <f t="shared" si="35"/>
        <v>140000</v>
      </c>
      <c r="K2246" t="str">
        <f>_xlfn.XLOOKUP(D2246,Product_Master!A:A,Product_Master!C:C)</f>
        <v>Furniture</v>
      </c>
      <c r="L2246" t="str">
        <f>_xlfn.XLOOKUP(C2246,Employee_Master!A:A,Employee_Master!B:B)</f>
        <v>Rahul Singh</v>
      </c>
    </row>
    <row r="2247" spans="1:12" x14ac:dyDescent="0.3">
      <c r="A2247" t="s">
        <v>2523</v>
      </c>
      <c r="B2247" s="1">
        <v>45891</v>
      </c>
      <c r="C2247" t="s">
        <v>47</v>
      </c>
      <c r="D2247" t="s">
        <v>200</v>
      </c>
      <c r="E2247" t="s">
        <v>290</v>
      </c>
      <c r="F2247">
        <v>17</v>
      </c>
      <c r="G2247" t="str">
        <f>_xlfn.XLOOKUP(C2247,Employee_Master!A:A,Employee_Master!B:B)</f>
        <v>Amit Mehta</v>
      </c>
      <c r="H2247" t="str">
        <f>_xlfn.XLOOKUP(D2247,Product_Master!A:A,Product_Master!B:B)</f>
        <v>Desk 16</v>
      </c>
      <c r="I2247">
        <f>_xlfn.XLOOKUP(D2247,Product_Master!A:A,Product_Master!D:D)</f>
        <v>12000</v>
      </c>
      <c r="J2247">
        <f t="shared" si="35"/>
        <v>204000</v>
      </c>
      <c r="K2247" t="str">
        <f>_xlfn.XLOOKUP(D2247,Product_Master!A:A,Product_Master!C:C)</f>
        <v>Furniture</v>
      </c>
      <c r="L2247" t="str">
        <f>_xlfn.XLOOKUP(C2247,Employee_Master!A:A,Employee_Master!B:B)</f>
        <v>Amit Mehta</v>
      </c>
    </row>
    <row r="2248" spans="1:12" x14ac:dyDescent="0.3">
      <c r="A2248" t="s">
        <v>2524</v>
      </c>
      <c r="B2248" s="1">
        <v>45996</v>
      </c>
      <c r="C2248" t="s">
        <v>120</v>
      </c>
      <c r="D2248" t="s">
        <v>174</v>
      </c>
      <c r="E2248" t="s">
        <v>275</v>
      </c>
      <c r="F2248">
        <v>12</v>
      </c>
      <c r="G2248" t="str">
        <f>_xlfn.XLOOKUP(C2248,Employee_Master!A:A,Employee_Master!B:B)</f>
        <v>Priya Sharma</v>
      </c>
      <c r="H2248" t="str">
        <f>_xlfn.XLOOKUP(D2248,Product_Master!A:A,Product_Master!B:B)</f>
        <v>Monitor 4</v>
      </c>
      <c r="I2248">
        <f>_xlfn.XLOOKUP(D2248,Product_Master!A:A,Product_Master!D:D)</f>
        <v>15000</v>
      </c>
      <c r="J2248">
        <f t="shared" si="35"/>
        <v>180000</v>
      </c>
      <c r="K2248" t="str">
        <f>_xlfn.XLOOKUP(D2248,Product_Master!A:A,Product_Master!C:C)</f>
        <v>Electronics</v>
      </c>
      <c r="L2248" t="str">
        <f>_xlfn.XLOOKUP(C2248,Employee_Master!A:A,Employee_Master!B:B)</f>
        <v>Priya Sharma</v>
      </c>
    </row>
    <row r="2249" spans="1:12" x14ac:dyDescent="0.3">
      <c r="A2249" t="s">
        <v>2525</v>
      </c>
      <c r="B2249" s="1">
        <v>45747</v>
      </c>
      <c r="C2249" t="s">
        <v>93</v>
      </c>
      <c r="D2249" t="s">
        <v>174</v>
      </c>
      <c r="E2249" t="s">
        <v>275</v>
      </c>
      <c r="F2249">
        <v>14</v>
      </c>
      <c r="G2249" t="str">
        <f>_xlfn.XLOOKUP(C2249,Employee_Master!A:A,Employee_Master!B:B)</f>
        <v>Rahul Patel</v>
      </c>
      <c r="H2249" t="str">
        <f>_xlfn.XLOOKUP(D2249,Product_Master!A:A,Product_Master!B:B)</f>
        <v>Monitor 4</v>
      </c>
      <c r="I2249">
        <f>_xlfn.XLOOKUP(D2249,Product_Master!A:A,Product_Master!D:D)</f>
        <v>15000</v>
      </c>
      <c r="J2249">
        <f t="shared" si="35"/>
        <v>210000</v>
      </c>
      <c r="K2249" t="str">
        <f>_xlfn.XLOOKUP(D2249,Product_Master!A:A,Product_Master!C:C)</f>
        <v>Electronics</v>
      </c>
      <c r="L2249" t="str">
        <f>_xlfn.XLOOKUP(C2249,Employee_Master!A:A,Employee_Master!B:B)</f>
        <v>Rahul Patel</v>
      </c>
    </row>
    <row r="2250" spans="1:12" x14ac:dyDescent="0.3">
      <c r="A2250" t="s">
        <v>2526</v>
      </c>
      <c r="B2250" s="1">
        <v>46016</v>
      </c>
      <c r="C2250" t="s">
        <v>34</v>
      </c>
      <c r="D2250" t="s">
        <v>188</v>
      </c>
      <c r="E2250" t="s">
        <v>277</v>
      </c>
      <c r="F2250">
        <v>13</v>
      </c>
      <c r="G2250" t="str">
        <f>_xlfn.XLOOKUP(C2250,Employee_Master!A:A,Employee_Master!B:B)</f>
        <v>Priya Sharma</v>
      </c>
      <c r="H2250" t="str">
        <f>_xlfn.XLOOKUP(D2250,Product_Master!A:A,Product_Master!B:B)</f>
        <v>Marker 10</v>
      </c>
      <c r="I2250">
        <f>_xlfn.XLOOKUP(D2250,Product_Master!A:A,Product_Master!D:D)</f>
        <v>50</v>
      </c>
      <c r="J2250">
        <f t="shared" si="35"/>
        <v>650</v>
      </c>
      <c r="K2250" t="str">
        <f>_xlfn.XLOOKUP(D2250,Product_Master!A:A,Product_Master!C:C)</f>
        <v>Office Supplies</v>
      </c>
      <c r="L2250" t="str">
        <f>_xlfn.XLOOKUP(C2250,Employee_Master!A:A,Employee_Master!B:B)</f>
        <v>Priya Sharma</v>
      </c>
    </row>
    <row r="2251" spans="1:12" x14ac:dyDescent="0.3">
      <c r="A2251" t="s">
        <v>2527</v>
      </c>
      <c r="B2251" s="1">
        <v>45710</v>
      </c>
      <c r="C2251" t="s">
        <v>73</v>
      </c>
      <c r="D2251" t="s">
        <v>174</v>
      </c>
      <c r="E2251" t="s">
        <v>290</v>
      </c>
      <c r="F2251">
        <v>6</v>
      </c>
      <c r="G2251" t="str">
        <f>_xlfn.XLOOKUP(C2251,Employee_Master!A:A,Employee_Master!B:B)</f>
        <v>Sneha Jain</v>
      </c>
      <c r="H2251" t="str">
        <f>_xlfn.XLOOKUP(D2251,Product_Master!A:A,Product_Master!B:B)</f>
        <v>Monitor 4</v>
      </c>
      <c r="I2251">
        <f>_xlfn.XLOOKUP(D2251,Product_Master!A:A,Product_Master!D:D)</f>
        <v>15000</v>
      </c>
      <c r="J2251">
        <f t="shared" si="35"/>
        <v>90000</v>
      </c>
      <c r="K2251" t="str">
        <f>_xlfn.XLOOKUP(D2251,Product_Master!A:A,Product_Master!C:C)</f>
        <v>Electronics</v>
      </c>
      <c r="L2251" t="str">
        <f>_xlfn.XLOOKUP(C2251,Employee_Master!A:A,Employee_Master!B:B)</f>
        <v>Sneha Jain</v>
      </c>
    </row>
    <row r="2252" spans="1:12" x14ac:dyDescent="0.3">
      <c r="A2252" t="s">
        <v>2528</v>
      </c>
      <c r="B2252" s="1">
        <v>45665</v>
      </c>
      <c r="C2252" t="s">
        <v>104</v>
      </c>
      <c r="D2252" t="s">
        <v>250</v>
      </c>
      <c r="E2252" t="s">
        <v>281</v>
      </c>
      <c r="F2252">
        <v>9</v>
      </c>
      <c r="G2252" t="str">
        <f>_xlfn.XLOOKUP(C2252,Employee_Master!A:A,Employee_Master!B:B)</f>
        <v>Neha Gupta</v>
      </c>
      <c r="H2252" t="str">
        <f>_xlfn.XLOOKUP(D2252,Product_Master!A:A,Product_Master!B:B)</f>
        <v>Laptop 41</v>
      </c>
      <c r="I2252">
        <f>_xlfn.XLOOKUP(D2252,Product_Master!A:A,Product_Master!D:D)</f>
        <v>60000</v>
      </c>
      <c r="J2252">
        <f t="shared" si="35"/>
        <v>540000</v>
      </c>
      <c r="K2252" t="str">
        <f>_xlfn.XLOOKUP(D2252,Product_Master!A:A,Product_Master!C:C)</f>
        <v>Electronics</v>
      </c>
      <c r="L2252" t="str">
        <f>_xlfn.XLOOKUP(C2252,Employee_Master!A:A,Employee_Master!B:B)</f>
        <v>Neha Gupta</v>
      </c>
    </row>
    <row r="2253" spans="1:12" x14ac:dyDescent="0.3">
      <c r="A2253" t="s">
        <v>2529</v>
      </c>
      <c r="B2253" s="1">
        <v>45760</v>
      </c>
      <c r="C2253" t="s">
        <v>112</v>
      </c>
      <c r="D2253" t="s">
        <v>258</v>
      </c>
      <c r="E2253" t="s">
        <v>275</v>
      </c>
      <c r="F2253">
        <v>14</v>
      </c>
      <c r="G2253" t="str">
        <f>_xlfn.XLOOKUP(C2253,Employee_Master!A:A,Employee_Master!B:B)</f>
        <v>Sneha Patel</v>
      </c>
      <c r="H2253" t="str">
        <f>_xlfn.XLOOKUP(D2253,Product_Master!A:A,Product_Master!B:B)</f>
        <v>Office Chair 45</v>
      </c>
      <c r="I2253">
        <f>_xlfn.XLOOKUP(D2253,Product_Master!A:A,Product_Master!D:D)</f>
        <v>7000</v>
      </c>
      <c r="J2253">
        <f t="shared" si="35"/>
        <v>98000</v>
      </c>
      <c r="K2253" t="str">
        <f>_xlfn.XLOOKUP(D2253,Product_Master!A:A,Product_Master!C:C)</f>
        <v>Furniture</v>
      </c>
      <c r="L2253" t="str">
        <f>_xlfn.XLOOKUP(C2253,Employee_Master!A:A,Employee_Master!B:B)</f>
        <v>Sneha Patel</v>
      </c>
    </row>
    <row r="2254" spans="1:12" x14ac:dyDescent="0.3">
      <c r="A2254" t="s">
        <v>2530</v>
      </c>
      <c r="B2254" s="1">
        <v>45686</v>
      </c>
      <c r="C2254" t="s">
        <v>45</v>
      </c>
      <c r="D2254" t="s">
        <v>256</v>
      </c>
      <c r="E2254" t="s">
        <v>290</v>
      </c>
      <c r="F2254">
        <v>16</v>
      </c>
      <c r="G2254" t="str">
        <f>_xlfn.XLOOKUP(C2254,Employee_Master!A:A,Employee_Master!B:B)</f>
        <v>Karan Verma</v>
      </c>
      <c r="H2254" t="str">
        <f>_xlfn.XLOOKUP(D2254,Product_Master!A:A,Product_Master!B:B)</f>
        <v>Monitor 44</v>
      </c>
      <c r="I2254">
        <f>_xlfn.XLOOKUP(D2254,Product_Master!A:A,Product_Master!D:D)</f>
        <v>15000</v>
      </c>
      <c r="J2254">
        <f t="shared" si="35"/>
        <v>240000</v>
      </c>
      <c r="K2254" t="str">
        <f>_xlfn.XLOOKUP(D2254,Product_Master!A:A,Product_Master!C:C)</f>
        <v>Electronics</v>
      </c>
      <c r="L2254" t="str">
        <f>_xlfn.XLOOKUP(C2254,Employee_Master!A:A,Employee_Master!B:B)</f>
        <v>Karan Verma</v>
      </c>
    </row>
    <row r="2255" spans="1:12" x14ac:dyDescent="0.3">
      <c r="A2255" t="s">
        <v>2531</v>
      </c>
      <c r="B2255" s="1">
        <v>46017</v>
      </c>
      <c r="C2255" t="s">
        <v>62</v>
      </c>
      <c r="D2255" t="s">
        <v>258</v>
      </c>
      <c r="E2255" t="s">
        <v>277</v>
      </c>
      <c r="F2255">
        <v>19</v>
      </c>
      <c r="G2255" t="str">
        <f>_xlfn.XLOOKUP(C2255,Employee_Master!A:A,Employee_Master!B:B)</f>
        <v>Neha Gupta</v>
      </c>
      <c r="H2255" t="str">
        <f>_xlfn.XLOOKUP(D2255,Product_Master!A:A,Product_Master!B:B)</f>
        <v>Office Chair 45</v>
      </c>
      <c r="I2255">
        <f>_xlfn.XLOOKUP(D2255,Product_Master!A:A,Product_Master!D:D)</f>
        <v>7000</v>
      </c>
      <c r="J2255">
        <f t="shared" si="35"/>
        <v>133000</v>
      </c>
      <c r="K2255" t="str">
        <f>_xlfn.XLOOKUP(D2255,Product_Master!A:A,Product_Master!C:C)</f>
        <v>Furniture</v>
      </c>
      <c r="L2255" t="str">
        <f>_xlfn.XLOOKUP(C2255,Employee_Master!A:A,Employee_Master!B:B)</f>
        <v>Neha Gupta</v>
      </c>
    </row>
    <row r="2256" spans="1:12" x14ac:dyDescent="0.3">
      <c r="A2256" t="s">
        <v>2532</v>
      </c>
      <c r="B2256" s="1">
        <v>45879</v>
      </c>
      <c r="C2256" t="s">
        <v>105</v>
      </c>
      <c r="D2256" t="s">
        <v>258</v>
      </c>
      <c r="E2256" t="s">
        <v>277</v>
      </c>
      <c r="F2256">
        <v>11</v>
      </c>
      <c r="G2256" t="str">
        <f>_xlfn.XLOOKUP(C2256,Employee_Master!A:A,Employee_Master!B:B)</f>
        <v>Vikas Singh</v>
      </c>
      <c r="H2256" t="str">
        <f>_xlfn.XLOOKUP(D2256,Product_Master!A:A,Product_Master!B:B)</f>
        <v>Office Chair 45</v>
      </c>
      <c r="I2256">
        <f>_xlfn.XLOOKUP(D2256,Product_Master!A:A,Product_Master!D:D)</f>
        <v>7000</v>
      </c>
      <c r="J2256">
        <f t="shared" si="35"/>
        <v>77000</v>
      </c>
      <c r="K2256" t="str">
        <f>_xlfn.XLOOKUP(D2256,Product_Master!A:A,Product_Master!C:C)</f>
        <v>Furniture</v>
      </c>
      <c r="L2256" t="str">
        <f>_xlfn.XLOOKUP(C2256,Employee_Master!A:A,Employee_Master!B:B)</f>
        <v>Vikas Singh</v>
      </c>
    </row>
    <row r="2257" spans="1:12" x14ac:dyDescent="0.3">
      <c r="A2257" t="s">
        <v>2533</v>
      </c>
      <c r="B2257" s="1">
        <v>45876</v>
      </c>
      <c r="C2257" t="s">
        <v>145</v>
      </c>
      <c r="D2257" t="s">
        <v>234</v>
      </c>
      <c r="E2257" t="s">
        <v>275</v>
      </c>
      <c r="F2257">
        <v>5</v>
      </c>
      <c r="G2257" t="str">
        <f>_xlfn.XLOOKUP(C2257,Employee_Master!A:A,Employee_Master!B:B)</f>
        <v>Rahul Gupta</v>
      </c>
      <c r="H2257" t="str">
        <f>_xlfn.XLOOKUP(D2257,Product_Master!A:A,Product_Master!B:B)</f>
        <v>Keyboard 33</v>
      </c>
      <c r="I2257">
        <f>_xlfn.XLOOKUP(D2257,Product_Master!A:A,Product_Master!D:D)</f>
        <v>1200</v>
      </c>
      <c r="J2257">
        <f t="shared" si="35"/>
        <v>6000</v>
      </c>
      <c r="K2257" t="str">
        <f>_xlfn.XLOOKUP(D2257,Product_Master!A:A,Product_Master!C:C)</f>
        <v>Electronics</v>
      </c>
      <c r="L2257" t="str">
        <f>_xlfn.XLOOKUP(C2257,Employee_Master!A:A,Employee_Master!B:B)</f>
        <v>Rahul Gupta</v>
      </c>
    </row>
    <row r="2258" spans="1:12" x14ac:dyDescent="0.3">
      <c r="A2258" t="s">
        <v>2534</v>
      </c>
      <c r="B2258" s="1">
        <v>45882</v>
      </c>
      <c r="C2258" t="s">
        <v>27</v>
      </c>
      <c r="D2258" t="s">
        <v>170</v>
      </c>
      <c r="E2258" t="s">
        <v>281</v>
      </c>
      <c r="F2258">
        <v>19</v>
      </c>
      <c r="G2258" t="str">
        <f>_xlfn.XLOOKUP(C2258,Employee_Master!A:A,Employee_Master!B:B)</f>
        <v>Pooja Jain</v>
      </c>
      <c r="H2258" t="str">
        <f>_xlfn.XLOOKUP(D2258,Product_Master!A:A,Product_Master!B:B)</f>
        <v>Mouse 2</v>
      </c>
      <c r="I2258">
        <f>_xlfn.XLOOKUP(D2258,Product_Master!A:A,Product_Master!D:D)</f>
        <v>500</v>
      </c>
      <c r="J2258">
        <f t="shared" si="35"/>
        <v>9500</v>
      </c>
      <c r="K2258" t="str">
        <f>_xlfn.XLOOKUP(D2258,Product_Master!A:A,Product_Master!C:C)</f>
        <v>Electronics</v>
      </c>
      <c r="L2258" t="str">
        <f>_xlfn.XLOOKUP(C2258,Employee_Master!A:A,Employee_Master!B:B)</f>
        <v>Pooja Jain</v>
      </c>
    </row>
    <row r="2259" spans="1:12" x14ac:dyDescent="0.3">
      <c r="A2259" t="s">
        <v>2535</v>
      </c>
      <c r="B2259" s="1">
        <v>45764</v>
      </c>
      <c r="C2259" t="s">
        <v>134</v>
      </c>
      <c r="D2259" t="s">
        <v>198</v>
      </c>
      <c r="E2259" t="s">
        <v>290</v>
      </c>
      <c r="F2259">
        <v>16</v>
      </c>
      <c r="G2259" t="str">
        <f>_xlfn.XLOOKUP(C2259,Employee_Master!A:A,Employee_Master!B:B)</f>
        <v>Rahul Gupta</v>
      </c>
      <c r="H2259" t="str">
        <f>_xlfn.XLOOKUP(D2259,Product_Master!A:A,Product_Master!B:B)</f>
        <v>Office Chair 15</v>
      </c>
      <c r="I2259">
        <f>_xlfn.XLOOKUP(D2259,Product_Master!A:A,Product_Master!D:D)</f>
        <v>7000</v>
      </c>
      <c r="J2259">
        <f t="shared" si="35"/>
        <v>112000</v>
      </c>
      <c r="K2259" t="str">
        <f>_xlfn.XLOOKUP(D2259,Product_Master!A:A,Product_Master!C:C)</f>
        <v>Furniture</v>
      </c>
      <c r="L2259" t="str">
        <f>_xlfn.XLOOKUP(C2259,Employee_Master!A:A,Employee_Master!B:B)</f>
        <v>Rahul Gupta</v>
      </c>
    </row>
    <row r="2260" spans="1:12" x14ac:dyDescent="0.3">
      <c r="A2260" t="s">
        <v>2536</v>
      </c>
      <c r="B2260" s="1">
        <v>45737</v>
      </c>
      <c r="C2260" t="s">
        <v>10</v>
      </c>
      <c r="D2260" t="s">
        <v>167</v>
      </c>
      <c r="E2260" t="s">
        <v>277</v>
      </c>
      <c r="F2260">
        <v>12</v>
      </c>
      <c r="G2260" t="str">
        <f>_xlfn.XLOOKUP(C2260,Employee_Master!A:A,Employee_Master!B:B)</f>
        <v>Karan Yadav</v>
      </c>
      <c r="H2260" t="str">
        <f>_xlfn.XLOOKUP(D2260,Product_Master!A:A,Product_Master!B:B)</f>
        <v>Laptop 1</v>
      </c>
      <c r="I2260">
        <f>_xlfn.XLOOKUP(D2260,Product_Master!A:A,Product_Master!D:D)</f>
        <v>60000</v>
      </c>
      <c r="J2260">
        <f t="shared" si="35"/>
        <v>720000</v>
      </c>
      <c r="K2260" t="str">
        <f>_xlfn.XLOOKUP(D2260,Product_Master!A:A,Product_Master!C:C)</f>
        <v>Electronics</v>
      </c>
      <c r="L2260" t="str">
        <f>_xlfn.XLOOKUP(C2260,Employee_Master!A:A,Employee_Master!B:B)</f>
        <v>Karan Yadav</v>
      </c>
    </row>
    <row r="2261" spans="1:12" x14ac:dyDescent="0.3">
      <c r="A2261" t="s">
        <v>2537</v>
      </c>
      <c r="B2261" s="1">
        <v>45711</v>
      </c>
      <c r="C2261" t="s">
        <v>155</v>
      </c>
      <c r="D2261" t="s">
        <v>242</v>
      </c>
      <c r="E2261" t="s">
        <v>290</v>
      </c>
      <c r="F2261">
        <v>3</v>
      </c>
      <c r="G2261" t="str">
        <f>_xlfn.XLOOKUP(C2261,Employee_Master!A:A,Employee_Master!B:B)</f>
        <v>Rahul Singh</v>
      </c>
      <c r="H2261" t="str">
        <f>_xlfn.XLOOKUP(D2261,Product_Master!A:A,Product_Master!B:B)</f>
        <v>Cabinet 37</v>
      </c>
      <c r="I2261">
        <f>_xlfn.XLOOKUP(D2261,Product_Master!A:A,Product_Master!D:D)</f>
        <v>10000</v>
      </c>
      <c r="J2261">
        <f t="shared" si="35"/>
        <v>30000</v>
      </c>
      <c r="K2261" t="str">
        <f>_xlfn.XLOOKUP(D2261,Product_Master!A:A,Product_Master!C:C)</f>
        <v>Furniture</v>
      </c>
      <c r="L2261" t="str">
        <f>_xlfn.XLOOKUP(C2261,Employee_Master!A:A,Employee_Master!B:B)</f>
        <v>Rahul Singh</v>
      </c>
    </row>
    <row r="2262" spans="1:12" x14ac:dyDescent="0.3">
      <c r="A2262" t="s">
        <v>2538</v>
      </c>
      <c r="B2262" s="1">
        <v>45940</v>
      </c>
      <c r="C2262" t="s">
        <v>130</v>
      </c>
      <c r="D2262" t="s">
        <v>183</v>
      </c>
      <c r="E2262" t="s">
        <v>281</v>
      </c>
      <c r="F2262">
        <v>17</v>
      </c>
      <c r="G2262" t="str">
        <f>_xlfn.XLOOKUP(C2262,Employee_Master!A:A,Employee_Master!B:B)</f>
        <v>Sneha Gupta</v>
      </c>
      <c r="H2262" t="str">
        <f>_xlfn.XLOOKUP(D2262,Product_Master!A:A,Product_Master!B:B)</f>
        <v>Notebook 8</v>
      </c>
      <c r="I2262">
        <f>_xlfn.XLOOKUP(D2262,Product_Master!A:A,Product_Master!D:D)</f>
        <v>100</v>
      </c>
      <c r="J2262">
        <f t="shared" si="35"/>
        <v>1700</v>
      </c>
      <c r="K2262" t="str">
        <f>_xlfn.XLOOKUP(D2262,Product_Master!A:A,Product_Master!C:C)</f>
        <v>Office Supplies</v>
      </c>
      <c r="L2262" t="str">
        <f>_xlfn.XLOOKUP(C2262,Employee_Master!A:A,Employee_Master!B:B)</f>
        <v>Sneha Gupta</v>
      </c>
    </row>
    <row r="2263" spans="1:12" x14ac:dyDescent="0.3">
      <c r="A2263" t="s">
        <v>2539</v>
      </c>
      <c r="B2263" s="1">
        <v>45846</v>
      </c>
      <c r="C2263" t="s">
        <v>68</v>
      </c>
      <c r="D2263" t="s">
        <v>167</v>
      </c>
      <c r="E2263" t="s">
        <v>275</v>
      </c>
      <c r="F2263">
        <v>11</v>
      </c>
      <c r="G2263" t="str">
        <f>_xlfn.XLOOKUP(C2263,Employee_Master!A:A,Employee_Master!B:B)</f>
        <v>Priya Kumar</v>
      </c>
      <c r="H2263" t="str">
        <f>_xlfn.XLOOKUP(D2263,Product_Master!A:A,Product_Master!B:B)</f>
        <v>Laptop 1</v>
      </c>
      <c r="I2263">
        <f>_xlfn.XLOOKUP(D2263,Product_Master!A:A,Product_Master!D:D)</f>
        <v>60000</v>
      </c>
      <c r="J2263">
        <f t="shared" si="35"/>
        <v>660000</v>
      </c>
      <c r="K2263" t="str">
        <f>_xlfn.XLOOKUP(D2263,Product_Master!A:A,Product_Master!C:C)</f>
        <v>Electronics</v>
      </c>
      <c r="L2263" t="str">
        <f>_xlfn.XLOOKUP(C2263,Employee_Master!A:A,Employee_Master!B:B)</f>
        <v>Priya Kumar</v>
      </c>
    </row>
    <row r="2264" spans="1:12" x14ac:dyDescent="0.3">
      <c r="A2264" t="s">
        <v>2540</v>
      </c>
      <c r="B2264" s="1">
        <v>45683</v>
      </c>
      <c r="C2264" t="s">
        <v>153</v>
      </c>
      <c r="D2264" t="s">
        <v>167</v>
      </c>
      <c r="E2264" t="s">
        <v>275</v>
      </c>
      <c r="F2264">
        <v>13</v>
      </c>
      <c r="G2264" t="str">
        <f>_xlfn.XLOOKUP(C2264,Employee_Master!A:A,Employee_Master!B:B)</f>
        <v>Rohit Kumar</v>
      </c>
      <c r="H2264" t="str">
        <f>_xlfn.XLOOKUP(D2264,Product_Master!A:A,Product_Master!B:B)</f>
        <v>Laptop 1</v>
      </c>
      <c r="I2264">
        <f>_xlfn.XLOOKUP(D2264,Product_Master!A:A,Product_Master!D:D)</f>
        <v>60000</v>
      </c>
      <c r="J2264">
        <f t="shared" si="35"/>
        <v>780000</v>
      </c>
      <c r="K2264" t="str">
        <f>_xlfn.XLOOKUP(D2264,Product_Master!A:A,Product_Master!C:C)</f>
        <v>Electronics</v>
      </c>
      <c r="L2264" t="str">
        <f>_xlfn.XLOOKUP(C2264,Employee_Master!A:A,Employee_Master!B:B)</f>
        <v>Rohit Kumar</v>
      </c>
    </row>
    <row r="2265" spans="1:12" x14ac:dyDescent="0.3">
      <c r="A2265" t="s">
        <v>2541</v>
      </c>
      <c r="B2265" s="1">
        <v>45918</v>
      </c>
      <c r="C2265" t="s">
        <v>55</v>
      </c>
      <c r="D2265" t="s">
        <v>250</v>
      </c>
      <c r="E2265" t="s">
        <v>290</v>
      </c>
      <c r="F2265">
        <v>13</v>
      </c>
      <c r="G2265" t="str">
        <f>_xlfn.XLOOKUP(C2265,Employee_Master!A:A,Employee_Master!B:B)</f>
        <v>Rahul Gupta</v>
      </c>
      <c r="H2265" t="str">
        <f>_xlfn.XLOOKUP(D2265,Product_Master!A:A,Product_Master!B:B)</f>
        <v>Laptop 41</v>
      </c>
      <c r="I2265">
        <f>_xlfn.XLOOKUP(D2265,Product_Master!A:A,Product_Master!D:D)</f>
        <v>60000</v>
      </c>
      <c r="J2265">
        <f t="shared" si="35"/>
        <v>780000</v>
      </c>
      <c r="K2265" t="str">
        <f>_xlfn.XLOOKUP(D2265,Product_Master!A:A,Product_Master!C:C)</f>
        <v>Electronics</v>
      </c>
      <c r="L2265" t="str">
        <f>_xlfn.XLOOKUP(C2265,Employee_Master!A:A,Employee_Master!B:B)</f>
        <v>Rahul Gupta</v>
      </c>
    </row>
    <row r="2266" spans="1:12" x14ac:dyDescent="0.3">
      <c r="A2266" t="s">
        <v>2542</v>
      </c>
      <c r="B2266" s="1">
        <v>45799</v>
      </c>
      <c r="C2266" t="s">
        <v>34</v>
      </c>
      <c r="D2266" t="s">
        <v>256</v>
      </c>
      <c r="E2266" t="s">
        <v>290</v>
      </c>
      <c r="F2266">
        <v>16</v>
      </c>
      <c r="G2266" t="str">
        <f>_xlfn.XLOOKUP(C2266,Employee_Master!A:A,Employee_Master!B:B)</f>
        <v>Priya Sharma</v>
      </c>
      <c r="H2266" t="str">
        <f>_xlfn.XLOOKUP(D2266,Product_Master!A:A,Product_Master!B:B)</f>
        <v>Monitor 44</v>
      </c>
      <c r="I2266">
        <f>_xlfn.XLOOKUP(D2266,Product_Master!A:A,Product_Master!D:D)</f>
        <v>15000</v>
      </c>
      <c r="J2266">
        <f t="shared" si="35"/>
        <v>240000</v>
      </c>
      <c r="K2266" t="str">
        <f>_xlfn.XLOOKUP(D2266,Product_Master!A:A,Product_Master!C:C)</f>
        <v>Electronics</v>
      </c>
      <c r="L2266" t="str">
        <f>_xlfn.XLOOKUP(C2266,Employee_Master!A:A,Employee_Master!B:B)</f>
        <v>Priya Sharma</v>
      </c>
    </row>
    <row r="2267" spans="1:12" x14ac:dyDescent="0.3">
      <c r="A2267" t="s">
        <v>2543</v>
      </c>
      <c r="B2267" s="1">
        <v>45693</v>
      </c>
      <c r="C2267" t="s">
        <v>18</v>
      </c>
      <c r="D2267" t="s">
        <v>260</v>
      </c>
      <c r="E2267" t="s">
        <v>290</v>
      </c>
      <c r="F2267">
        <v>19</v>
      </c>
      <c r="G2267" t="str">
        <f>_xlfn.XLOOKUP(C2267,Employee_Master!A:A,Employee_Master!B:B)</f>
        <v>Pooja Verma</v>
      </c>
      <c r="H2267" t="str">
        <f>_xlfn.XLOOKUP(D2267,Product_Master!A:A,Product_Master!B:B)</f>
        <v>Desk 46</v>
      </c>
      <c r="I2267">
        <f>_xlfn.XLOOKUP(D2267,Product_Master!A:A,Product_Master!D:D)</f>
        <v>12000</v>
      </c>
      <c r="J2267">
        <f t="shared" si="35"/>
        <v>228000</v>
      </c>
      <c r="K2267" t="str">
        <f>_xlfn.XLOOKUP(D2267,Product_Master!A:A,Product_Master!C:C)</f>
        <v>Furniture</v>
      </c>
      <c r="L2267" t="str">
        <f>_xlfn.XLOOKUP(C2267,Employee_Master!A:A,Employee_Master!B:B)</f>
        <v>Pooja Verma</v>
      </c>
    </row>
    <row r="2268" spans="1:12" x14ac:dyDescent="0.3">
      <c r="A2268" t="s">
        <v>2544</v>
      </c>
      <c r="B2268" s="1">
        <v>45774</v>
      </c>
      <c r="C2268" t="s">
        <v>32</v>
      </c>
      <c r="D2268" t="s">
        <v>220</v>
      </c>
      <c r="E2268" t="s">
        <v>290</v>
      </c>
      <c r="F2268">
        <v>12</v>
      </c>
      <c r="G2268" t="str">
        <f>_xlfn.XLOOKUP(C2268,Employee_Master!A:A,Employee_Master!B:B)</f>
        <v>Karan Gupta</v>
      </c>
      <c r="H2268" t="str">
        <f>_xlfn.XLOOKUP(D2268,Product_Master!A:A,Product_Master!B:B)</f>
        <v>Desk 26</v>
      </c>
      <c r="I2268">
        <f>_xlfn.XLOOKUP(D2268,Product_Master!A:A,Product_Master!D:D)</f>
        <v>12000</v>
      </c>
      <c r="J2268">
        <f t="shared" si="35"/>
        <v>144000</v>
      </c>
      <c r="K2268" t="str">
        <f>_xlfn.XLOOKUP(D2268,Product_Master!A:A,Product_Master!C:C)</f>
        <v>Furniture</v>
      </c>
      <c r="L2268" t="str">
        <f>_xlfn.XLOOKUP(C2268,Employee_Master!A:A,Employee_Master!B:B)</f>
        <v>Karan Gupta</v>
      </c>
    </row>
    <row r="2269" spans="1:12" x14ac:dyDescent="0.3">
      <c r="A2269" t="s">
        <v>2545</v>
      </c>
      <c r="B2269" s="1">
        <v>45722</v>
      </c>
      <c r="C2269" t="s">
        <v>159</v>
      </c>
      <c r="D2269" t="s">
        <v>190</v>
      </c>
      <c r="E2269" t="s">
        <v>275</v>
      </c>
      <c r="F2269">
        <v>19</v>
      </c>
      <c r="G2269" t="str">
        <f>_xlfn.XLOOKUP(C2269,Employee_Master!A:A,Employee_Master!B:B)</f>
        <v>Karan Sharma</v>
      </c>
      <c r="H2269" t="str">
        <f>_xlfn.XLOOKUP(D2269,Product_Master!A:A,Product_Master!B:B)</f>
        <v>Laptop 11</v>
      </c>
      <c r="I2269">
        <f>_xlfn.XLOOKUP(D2269,Product_Master!A:A,Product_Master!D:D)</f>
        <v>60000</v>
      </c>
      <c r="J2269">
        <f t="shared" si="35"/>
        <v>1140000</v>
      </c>
      <c r="K2269" t="str">
        <f>_xlfn.XLOOKUP(D2269,Product_Master!A:A,Product_Master!C:C)</f>
        <v>Electronics</v>
      </c>
      <c r="L2269" t="str">
        <f>_xlfn.XLOOKUP(C2269,Employee_Master!A:A,Employee_Master!B:B)</f>
        <v>Karan Sharma</v>
      </c>
    </row>
    <row r="2270" spans="1:12" x14ac:dyDescent="0.3">
      <c r="A2270" t="s">
        <v>2546</v>
      </c>
      <c r="B2270" s="1">
        <v>45718</v>
      </c>
      <c r="C2270" t="s">
        <v>45</v>
      </c>
      <c r="D2270" t="s">
        <v>238</v>
      </c>
      <c r="E2270" t="s">
        <v>281</v>
      </c>
      <c r="F2270">
        <v>7</v>
      </c>
      <c r="G2270" t="str">
        <f>_xlfn.XLOOKUP(C2270,Employee_Master!A:A,Employee_Master!B:B)</f>
        <v>Karan Verma</v>
      </c>
      <c r="H2270" t="str">
        <f>_xlfn.XLOOKUP(D2270,Product_Master!A:A,Product_Master!B:B)</f>
        <v>Office Chair 35</v>
      </c>
      <c r="I2270">
        <f>_xlfn.XLOOKUP(D2270,Product_Master!A:A,Product_Master!D:D)</f>
        <v>7000</v>
      </c>
      <c r="J2270">
        <f t="shared" si="35"/>
        <v>49000</v>
      </c>
      <c r="K2270" t="str">
        <f>_xlfn.XLOOKUP(D2270,Product_Master!A:A,Product_Master!C:C)</f>
        <v>Furniture</v>
      </c>
      <c r="L2270" t="str">
        <f>_xlfn.XLOOKUP(C2270,Employee_Master!A:A,Employee_Master!B:B)</f>
        <v>Karan Verma</v>
      </c>
    </row>
    <row r="2271" spans="1:12" x14ac:dyDescent="0.3">
      <c r="A2271" t="s">
        <v>2547</v>
      </c>
      <c r="B2271" s="1">
        <v>45919</v>
      </c>
      <c r="C2271" t="s">
        <v>53</v>
      </c>
      <c r="D2271" t="s">
        <v>226</v>
      </c>
      <c r="E2271" t="s">
        <v>277</v>
      </c>
      <c r="F2271">
        <v>18</v>
      </c>
      <c r="G2271" t="str">
        <f>_xlfn.XLOOKUP(C2271,Employee_Master!A:A,Employee_Master!B:B)</f>
        <v>Karan Sharma</v>
      </c>
      <c r="H2271" t="str">
        <f>_xlfn.XLOOKUP(D2271,Product_Master!A:A,Product_Master!B:B)</f>
        <v>Printer Paper 29</v>
      </c>
      <c r="I2271">
        <f>_xlfn.XLOOKUP(D2271,Product_Master!A:A,Product_Master!D:D)</f>
        <v>300</v>
      </c>
      <c r="J2271">
        <f t="shared" si="35"/>
        <v>5400</v>
      </c>
      <c r="K2271" t="str">
        <f>_xlfn.XLOOKUP(D2271,Product_Master!A:A,Product_Master!C:C)</f>
        <v>Office Supplies</v>
      </c>
      <c r="L2271" t="str">
        <f>_xlfn.XLOOKUP(C2271,Employee_Master!A:A,Employee_Master!B:B)</f>
        <v>Karan Sharma</v>
      </c>
    </row>
    <row r="2272" spans="1:12" x14ac:dyDescent="0.3">
      <c r="A2272" t="s">
        <v>2548</v>
      </c>
      <c r="B2272" s="1">
        <v>45953</v>
      </c>
      <c r="C2272" t="s">
        <v>116</v>
      </c>
      <c r="D2272" t="s">
        <v>250</v>
      </c>
      <c r="E2272" t="s">
        <v>281</v>
      </c>
      <c r="F2272">
        <v>16</v>
      </c>
      <c r="G2272" t="str">
        <f>_xlfn.XLOOKUP(C2272,Employee_Master!A:A,Employee_Master!B:B)</f>
        <v>Vikas Gupta</v>
      </c>
      <c r="H2272" t="str">
        <f>_xlfn.XLOOKUP(D2272,Product_Master!A:A,Product_Master!B:B)</f>
        <v>Laptop 41</v>
      </c>
      <c r="I2272">
        <f>_xlfn.XLOOKUP(D2272,Product_Master!A:A,Product_Master!D:D)</f>
        <v>60000</v>
      </c>
      <c r="J2272">
        <f t="shared" si="35"/>
        <v>960000</v>
      </c>
      <c r="K2272" t="str">
        <f>_xlfn.XLOOKUP(D2272,Product_Master!A:A,Product_Master!C:C)</f>
        <v>Electronics</v>
      </c>
      <c r="L2272" t="str">
        <f>_xlfn.XLOOKUP(C2272,Employee_Master!A:A,Employee_Master!B:B)</f>
        <v>Vikas Gupta</v>
      </c>
    </row>
    <row r="2273" spans="1:12" x14ac:dyDescent="0.3">
      <c r="A2273" t="s">
        <v>2549</v>
      </c>
      <c r="B2273" s="1">
        <v>45867</v>
      </c>
      <c r="C2273" t="s">
        <v>77</v>
      </c>
      <c r="D2273" t="s">
        <v>216</v>
      </c>
      <c r="E2273" t="s">
        <v>281</v>
      </c>
      <c r="F2273">
        <v>6</v>
      </c>
      <c r="G2273" t="str">
        <f>_xlfn.XLOOKUP(C2273,Employee_Master!A:A,Employee_Master!B:B)</f>
        <v>Rohit Verma</v>
      </c>
      <c r="H2273" t="str">
        <f>_xlfn.XLOOKUP(D2273,Product_Master!A:A,Product_Master!B:B)</f>
        <v>Monitor 24</v>
      </c>
      <c r="I2273">
        <f>_xlfn.XLOOKUP(D2273,Product_Master!A:A,Product_Master!D:D)</f>
        <v>15000</v>
      </c>
      <c r="J2273">
        <f t="shared" si="35"/>
        <v>90000</v>
      </c>
      <c r="K2273" t="str">
        <f>_xlfn.XLOOKUP(D2273,Product_Master!A:A,Product_Master!C:C)</f>
        <v>Electronics</v>
      </c>
      <c r="L2273" t="str">
        <f>_xlfn.XLOOKUP(C2273,Employee_Master!A:A,Employee_Master!B:B)</f>
        <v>Rohit Verma</v>
      </c>
    </row>
    <row r="2274" spans="1:12" x14ac:dyDescent="0.3">
      <c r="A2274" t="s">
        <v>2550</v>
      </c>
      <c r="B2274" s="1">
        <v>45839</v>
      </c>
      <c r="C2274" t="s">
        <v>152</v>
      </c>
      <c r="D2274" t="s">
        <v>238</v>
      </c>
      <c r="E2274" t="s">
        <v>290</v>
      </c>
      <c r="F2274">
        <v>9</v>
      </c>
      <c r="G2274" t="str">
        <f>_xlfn.XLOOKUP(C2274,Employee_Master!A:A,Employee_Master!B:B)</f>
        <v>Vikas Singh</v>
      </c>
      <c r="H2274" t="str">
        <f>_xlfn.XLOOKUP(D2274,Product_Master!A:A,Product_Master!B:B)</f>
        <v>Office Chair 35</v>
      </c>
      <c r="I2274">
        <f>_xlfn.XLOOKUP(D2274,Product_Master!A:A,Product_Master!D:D)</f>
        <v>7000</v>
      </c>
      <c r="J2274">
        <f t="shared" si="35"/>
        <v>63000</v>
      </c>
      <c r="K2274" t="str">
        <f>_xlfn.XLOOKUP(D2274,Product_Master!A:A,Product_Master!C:C)</f>
        <v>Furniture</v>
      </c>
      <c r="L2274" t="str">
        <f>_xlfn.XLOOKUP(C2274,Employee_Master!A:A,Employee_Master!B:B)</f>
        <v>Vikas Singh</v>
      </c>
    </row>
    <row r="2275" spans="1:12" x14ac:dyDescent="0.3">
      <c r="A2275" t="s">
        <v>2551</v>
      </c>
      <c r="B2275" s="1">
        <v>45827</v>
      </c>
      <c r="C2275" t="s">
        <v>108</v>
      </c>
      <c r="D2275" t="s">
        <v>260</v>
      </c>
      <c r="E2275" t="s">
        <v>290</v>
      </c>
      <c r="F2275">
        <v>4</v>
      </c>
      <c r="G2275" t="str">
        <f>_xlfn.XLOOKUP(C2275,Employee_Master!A:A,Employee_Master!B:B)</f>
        <v>Priya Jain</v>
      </c>
      <c r="H2275" t="str">
        <f>_xlfn.XLOOKUP(D2275,Product_Master!A:A,Product_Master!B:B)</f>
        <v>Desk 46</v>
      </c>
      <c r="I2275">
        <f>_xlfn.XLOOKUP(D2275,Product_Master!A:A,Product_Master!D:D)</f>
        <v>12000</v>
      </c>
      <c r="J2275">
        <f t="shared" si="35"/>
        <v>48000</v>
      </c>
      <c r="K2275" t="str">
        <f>_xlfn.XLOOKUP(D2275,Product_Master!A:A,Product_Master!C:C)</f>
        <v>Furniture</v>
      </c>
      <c r="L2275" t="str">
        <f>_xlfn.XLOOKUP(C2275,Employee_Master!A:A,Employee_Master!B:B)</f>
        <v>Priya Jain</v>
      </c>
    </row>
    <row r="2276" spans="1:12" x14ac:dyDescent="0.3">
      <c r="A2276" t="s">
        <v>2552</v>
      </c>
      <c r="B2276" s="1">
        <v>45888</v>
      </c>
      <c r="C2276" t="s">
        <v>81</v>
      </c>
      <c r="D2276" t="s">
        <v>262</v>
      </c>
      <c r="E2276" t="s">
        <v>277</v>
      </c>
      <c r="F2276">
        <v>20</v>
      </c>
      <c r="G2276" t="str">
        <f>_xlfn.XLOOKUP(C2276,Employee_Master!A:A,Employee_Master!B:B)</f>
        <v>Priya Verma</v>
      </c>
      <c r="H2276" t="str">
        <f>_xlfn.XLOOKUP(D2276,Product_Master!A:A,Product_Master!B:B)</f>
        <v>Cabinet 47</v>
      </c>
      <c r="I2276">
        <f>_xlfn.XLOOKUP(D2276,Product_Master!A:A,Product_Master!D:D)</f>
        <v>10000</v>
      </c>
      <c r="J2276">
        <f t="shared" si="35"/>
        <v>200000</v>
      </c>
      <c r="K2276" t="str">
        <f>_xlfn.XLOOKUP(D2276,Product_Master!A:A,Product_Master!C:C)</f>
        <v>Furniture</v>
      </c>
      <c r="L2276" t="str">
        <f>_xlfn.XLOOKUP(C2276,Employee_Master!A:A,Employee_Master!B:B)</f>
        <v>Priya Verma</v>
      </c>
    </row>
    <row r="2277" spans="1:12" x14ac:dyDescent="0.3">
      <c r="A2277" t="s">
        <v>2553</v>
      </c>
      <c r="B2277" s="1">
        <v>46007</v>
      </c>
      <c r="C2277" t="s">
        <v>121</v>
      </c>
      <c r="D2277" t="s">
        <v>218</v>
      </c>
      <c r="E2277" t="s">
        <v>275</v>
      </c>
      <c r="F2277">
        <v>9</v>
      </c>
      <c r="G2277" t="str">
        <f>_xlfn.XLOOKUP(C2277,Employee_Master!A:A,Employee_Master!B:B)</f>
        <v>Amit Mehta</v>
      </c>
      <c r="H2277" t="str">
        <f>_xlfn.XLOOKUP(D2277,Product_Master!A:A,Product_Master!B:B)</f>
        <v>Office Chair 25</v>
      </c>
      <c r="I2277">
        <f>_xlfn.XLOOKUP(D2277,Product_Master!A:A,Product_Master!D:D)</f>
        <v>7000</v>
      </c>
      <c r="J2277">
        <f t="shared" si="35"/>
        <v>63000</v>
      </c>
      <c r="K2277" t="str">
        <f>_xlfn.XLOOKUP(D2277,Product_Master!A:A,Product_Master!C:C)</f>
        <v>Furniture</v>
      </c>
      <c r="L2277" t="str">
        <f>_xlfn.XLOOKUP(C2277,Employee_Master!A:A,Employee_Master!B:B)</f>
        <v>Amit Mehta</v>
      </c>
    </row>
    <row r="2278" spans="1:12" x14ac:dyDescent="0.3">
      <c r="A2278" t="s">
        <v>2554</v>
      </c>
      <c r="B2278" s="1">
        <v>45955</v>
      </c>
      <c r="C2278" t="s">
        <v>114</v>
      </c>
      <c r="D2278" t="s">
        <v>228</v>
      </c>
      <c r="E2278" t="s">
        <v>277</v>
      </c>
      <c r="F2278">
        <v>8</v>
      </c>
      <c r="G2278" t="str">
        <f>_xlfn.XLOOKUP(C2278,Employee_Master!A:A,Employee_Master!B:B)</f>
        <v>Anjali Sharma</v>
      </c>
      <c r="H2278" t="str">
        <f>_xlfn.XLOOKUP(D2278,Product_Master!A:A,Product_Master!B:B)</f>
        <v>Marker 30</v>
      </c>
      <c r="I2278">
        <f>_xlfn.XLOOKUP(D2278,Product_Master!A:A,Product_Master!D:D)</f>
        <v>50</v>
      </c>
      <c r="J2278">
        <f t="shared" si="35"/>
        <v>400</v>
      </c>
      <c r="K2278" t="str">
        <f>_xlfn.XLOOKUP(D2278,Product_Master!A:A,Product_Master!C:C)</f>
        <v>Office Supplies</v>
      </c>
      <c r="L2278" t="str">
        <f>_xlfn.XLOOKUP(C2278,Employee_Master!A:A,Employee_Master!B:B)</f>
        <v>Anjali Sharma</v>
      </c>
    </row>
    <row r="2279" spans="1:12" x14ac:dyDescent="0.3">
      <c r="A2279" t="s">
        <v>2555</v>
      </c>
      <c r="B2279" s="1">
        <v>46013</v>
      </c>
      <c r="C2279" t="s">
        <v>14</v>
      </c>
      <c r="D2279" t="s">
        <v>244</v>
      </c>
      <c r="E2279" t="s">
        <v>277</v>
      </c>
      <c r="F2279">
        <v>2</v>
      </c>
      <c r="G2279" t="str">
        <f>_xlfn.XLOOKUP(C2279,Employee_Master!A:A,Employee_Master!B:B)</f>
        <v>Anjali Jain</v>
      </c>
      <c r="H2279" t="str">
        <f>_xlfn.XLOOKUP(D2279,Product_Master!A:A,Product_Master!B:B)</f>
        <v>Notebook 38</v>
      </c>
      <c r="I2279">
        <f>_xlfn.XLOOKUP(D2279,Product_Master!A:A,Product_Master!D:D)</f>
        <v>100</v>
      </c>
      <c r="J2279">
        <f t="shared" si="35"/>
        <v>200</v>
      </c>
      <c r="K2279" t="str">
        <f>_xlfn.XLOOKUP(D2279,Product_Master!A:A,Product_Master!C:C)</f>
        <v>Office Supplies</v>
      </c>
      <c r="L2279" t="str">
        <f>_xlfn.XLOOKUP(C2279,Employee_Master!A:A,Employee_Master!B:B)</f>
        <v>Anjali Jain</v>
      </c>
    </row>
    <row r="2280" spans="1:12" x14ac:dyDescent="0.3">
      <c r="A2280" t="s">
        <v>2556</v>
      </c>
      <c r="B2280" s="1">
        <v>45933</v>
      </c>
      <c r="C2280" t="s">
        <v>43</v>
      </c>
      <c r="D2280" t="s">
        <v>248</v>
      </c>
      <c r="E2280" t="s">
        <v>277</v>
      </c>
      <c r="F2280">
        <v>14</v>
      </c>
      <c r="G2280" t="str">
        <f>_xlfn.XLOOKUP(C2280,Employee_Master!A:A,Employee_Master!B:B)</f>
        <v>Anjali Kumar</v>
      </c>
      <c r="H2280" t="str">
        <f>_xlfn.XLOOKUP(D2280,Product_Master!A:A,Product_Master!B:B)</f>
        <v>Marker 40</v>
      </c>
      <c r="I2280">
        <f>_xlfn.XLOOKUP(D2280,Product_Master!A:A,Product_Master!D:D)</f>
        <v>50</v>
      </c>
      <c r="J2280">
        <f t="shared" si="35"/>
        <v>700</v>
      </c>
      <c r="K2280" t="str">
        <f>_xlfn.XLOOKUP(D2280,Product_Master!A:A,Product_Master!C:C)</f>
        <v>Office Supplies</v>
      </c>
      <c r="L2280" t="str">
        <f>_xlfn.XLOOKUP(C2280,Employee_Master!A:A,Employee_Master!B:B)</f>
        <v>Anjali Kumar</v>
      </c>
    </row>
    <row r="2281" spans="1:12" x14ac:dyDescent="0.3">
      <c r="A2281" t="s">
        <v>2557</v>
      </c>
      <c r="B2281" s="1">
        <v>45918</v>
      </c>
      <c r="C2281" t="s">
        <v>110</v>
      </c>
      <c r="D2281" t="s">
        <v>254</v>
      </c>
      <c r="E2281" t="s">
        <v>281</v>
      </c>
      <c r="F2281">
        <v>17</v>
      </c>
      <c r="G2281" t="str">
        <f>_xlfn.XLOOKUP(C2281,Employee_Master!A:A,Employee_Master!B:B)</f>
        <v>Pooja Sharma</v>
      </c>
      <c r="H2281" t="str">
        <f>_xlfn.XLOOKUP(D2281,Product_Master!A:A,Product_Master!B:B)</f>
        <v>Keyboard 43</v>
      </c>
      <c r="I2281">
        <f>_xlfn.XLOOKUP(D2281,Product_Master!A:A,Product_Master!D:D)</f>
        <v>1200</v>
      </c>
      <c r="J2281">
        <f t="shared" si="35"/>
        <v>20400</v>
      </c>
      <c r="K2281" t="str">
        <f>_xlfn.XLOOKUP(D2281,Product_Master!A:A,Product_Master!C:C)</f>
        <v>Electronics</v>
      </c>
      <c r="L2281" t="str">
        <f>_xlfn.XLOOKUP(C2281,Employee_Master!A:A,Employee_Master!B:B)</f>
        <v>Pooja Sharma</v>
      </c>
    </row>
    <row r="2282" spans="1:12" x14ac:dyDescent="0.3">
      <c r="A2282" t="s">
        <v>2558</v>
      </c>
      <c r="B2282" s="1">
        <v>45825</v>
      </c>
      <c r="C2282" t="s">
        <v>75</v>
      </c>
      <c r="D2282" t="s">
        <v>228</v>
      </c>
      <c r="E2282" t="s">
        <v>281</v>
      </c>
      <c r="F2282">
        <v>14</v>
      </c>
      <c r="G2282" t="str">
        <f>_xlfn.XLOOKUP(C2282,Employee_Master!A:A,Employee_Master!B:B)</f>
        <v>Vikas Sharma</v>
      </c>
      <c r="H2282" t="str">
        <f>_xlfn.XLOOKUP(D2282,Product_Master!A:A,Product_Master!B:B)</f>
        <v>Marker 30</v>
      </c>
      <c r="I2282">
        <f>_xlfn.XLOOKUP(D2282,Product_Master!A:A,Product_Master!D:D)</f>
        <v>50</v>
      </c>
      <c r="J2282">
        <f t="shared" si="35"/>
        <v>700</v>
      </c>
      <c r="K2282" t="str">
        <f>_xlfn.XLOOKUP(D2282,Product_Master!A:A,Product_Master!C:C)</f>
        <v>Office Supplies</v>
      </c>
      <c r="L2282" t="str">
        <f>_xlfn.XLOOKUP(C2282,Employee_Master!A:A,Employee_Master!B:B)</f>
        <v>Vikas Sharma</v>
      </c>
    </row>
    <row r="2283" spans="1:12" x14ac:dyDescent="0.3">
      <c r="A2283" t="s">
        <v>2559</v>
      </c>
      <c r="B2283" s="1">
        <v>45867</v>
      </c>
      <c r="C2283" t="s">
        <v>139</v>
      </c>
      <c r="D2283" t="s">
        <v>212</v>
      </c>
      <c r="E2283" t="s">
        <v>281</v>
      </c>
      <c r="F2283">
        <v>17</v>
      </c>
      <c r="G2283" t="str">
        <f>_xlfn.XLOOKUP(C2283,Employee_Master!A:A,Employee_Master!B:B)</f>
        <v>Sneha Verma</v>
      </c>
      <c r="H2283" t="str">
        <f>_xlfn.XLOOKUP(D2283,Product_Master!A:A,Product_Master!B:B)</f>
        <v>Mouse 22</v>
      </c>
      <c r="I2283">
        <f>_xlfn.XLOOKUP(D2283,Product_Master!A:A,Product_Master!D:D)</f>
        <v>500</v>
      </c>
      <c r="J2283">
        <f t="shared" si="35"/>
        <v>8500</v>
      </c>
      <c r="K2283" t="str">
        <f>_xlfn.XLOOKUP(D2283,Product_Master!A:A,Product_Master!C:C)</f>
        <v>Electronics</v>
      </c>
      <c r="L2283" t="str">
        <f>_xlfn.XLOOKUP(C2283,Employee_Master!A:A,Employee_Master!B:B)</f>
        <v>Sneha Verma</v>
      </c>
    </row>
    <row r="2284" spans="1:12" x14ac:dyDescent="0.3">
      <c r="A2284" t="s">
        <v>2560</v>
      </c>
      <c r="B2284" s="1">
        <v>45744</v>
      </c>
      <c r="C2284" t="s">
        <v>55</v>
      </c>
      <c r="D2284" t="s">
        <v>176</v>
      </c>
      <c r="E2284" t="s">
        <v>275</v>
      </c>
      <c r="F2284">
        <v>6</v>
      </c>
      <c r="G2284" t="str">
        <f>_xlfn.XLOOKUP(C2284,Employee_Master!A:A,Employee_Master!B:B)</f>
        <v>Rahul Gupta</v>
      </c>
      <c r="H2284" t="str">
        <f>_xlfn.XLOOKUP(D2284,Product_Master!A:A,Product_Master!B:B)</f>
        <v>Office Chair 5</v>
      </c>
      <c r="I2284">
        <f>_xlfn.XLOOKUP(D2284,Product_Master!A:A,Product_Master!D:D)</f>
        <v>7000</v>
      </c>
      <c r="J2284">
        <f t="shared" si="35"/>
        <v>42000</v>
      </c>
      <c r="K2284" t="str">
        <f>_xlfn.XLOOKUP(D2284,Product_Master!A:A,Product_Master!C:C)</f>
        <v>Furniture</v>
      </c>
      <c r="L2284" t="str">
        <f>_xlfn.XLOOKUP(C2284,Employee_Master!A:A,Employee_Master!B:B)</f>
        <v>Rahul Gupta</v>
      </c>
    </row>
    <row r="2285" spans="1:12" x14ac:dyDescent="0.3">
      <c r="A2285" t="s">
        <v>2561</v>
      </c>
      <c r="B2285" s="1">
        <v>45774</v>
      </c>
      <c r="C2285" t="s">
        <v>156</v>
      </c>
      <c r="D2285" t="s">
        <v>179</v>
      </c>
      <c r="E2285" t="s">
        <v>281</v>
      </c>
      <c r="F2285">
        <v>13</v>
      </c>
      <c r="G2285" t="str">
        <f>_xlfn.XLOOKUP(C2285,Employee_Master!A:A,Employee_Master!B:B)</f>
        <v>Sneha Yadav</v>
      </c>
      <c r="H2285" t="str">
        <f>_xlfn.XLOOKUP(D2285,Product_Master!A:A,Product_Master!B:B)</f>
        <v>Desk 6</v>
      </c>
      <c r="I2285">
        <f>_xlfn.XLOOKUP(D2285,Product_Master!A:A,Product_Master!D:D)</f>
        <v>12000</v>
      </c>
      <c r="J2285">
        <f t="shared" si="35"/>
        <v>156000</v>
      </c>
      <c r="K2285" t="str">
        <f>_xlfn.XLOOKUP(D2285,Product_Master!A:A,Product_Master!C:C)</f>
        <v>Furniture</v>
      </c>
      <c r="L2285" t="str">
        <f>_xlfn.XLOOKUP(C2285,Employee_Master!A:A,Employee_Master!B:B)</f>
        <v>Sneha Yadav</v>
      </c>
    </row>
    <row r="2286" spans="1:12" x14ac:dyDescent="0.3">
      <c r="A2286" t="s">
        <v>2562</v>
      </c>
      <c r="B2286" s="1">
        <v>45793</v>
      </c>
      <c r="C2286" t="s">
        <v>68</v>
      </c>
      <c r="D2286" t="s">
        <v>216</v>
      </c>
      <c r="E2286" t="s">
        <v>281</v>
      </c>
      <c r="F2286">
        <v>16</v>
      </c>
      <c r="G2286" t="str">
        <f>_xlfn.XLOOKUP(C2286,Employee_Master!A:A,Employee_Master!B:B)</f>
        <v>Priya Kumar</v>
      </c>
      <c r="H2286" t="str">
        <f>_xlfn.XLOOKUP(D2286,Product_Master!A:A,Product_Master!B:B)</f>
        <v>Monitor 24</v>
      </c>
      <c r="I2286">
        <f>_xlfn.XLOOKUP(D2286,Product_Master!A:A,Product_Master!D:D)</f>
        <v>15000</v>
      </c>
      <c r="J2286">
        <f t="shared" si="35"/>
        <v>240000</v>
      </c>
      <c r="K2286" t="str">
        <f>_xlfn.XLOOKUP(D2286,Product_Master!A:A,Product_Master!C:C)</f>
        <v>Electronics</v>
      </c>
      <c r="L2286" t="str">
        <f>_xlfn.XLOOKUP(C2286,Employee_Master!A:A,Employee_Master!B:B)</f>
        <v>Priya Kumar</v>
      </c>
    </row>
    <row r="2287" spans="1:12" x14ac:dyDescent="0.3">
      <c r="A2287" t="s">
        <v>2563</v>
      </c>
      <c r="B2287" s="1">
        <v>45903</v>
      </c>
      <c r="C2287" t="s">
        <v>68</v>
      </c>
      <c r="D2287" t="s">
        <v>260</v>
      </c>
      <c r="E2287" t="s">
        <v>281</v>
      </c>
      <c r="F2287">
        <v>1</v>
      </c>
      <c r="G2287" t="str">
        <f>_xlfn.XLOOKUP(C2287,Employee_Master!A:A,Employee_Master!B:B)</f>
        <v>Priya Kumar</v>
      </c>
      <c r="H2287" t="str">
        <f>_xlfn.XLOOKUP(D2287,Product_Master!A:A,Product_Master!B:B)</f>
        <v>Desk 46</v>
      </c>
      <c r="I2287">
        <f>_xlfn.XLOOKUP(D2287,Product_Master!A:A,Product_Master!D:D)</f>
        <v>12000</v>
      </c>
      <c r="J2287">
        <f t="shared" si="35"/>
        <v>12000</v>
      </c>
      <c r="K2287" t="str">
        <f>_xlfn.XLOOKUP(D2287,Product_Master!A:A,Product_Master!C:C)</f>
        <v>Furniture</v>
      </c>
      <c r="L2287" t="str">
        <f>_xlfn.XLOOKUP(C2287,Employee_Master!A:A,Employee_Master!B:B)</f>
        <v>Priya Kumar</v>
      </c>
    </row>
    <row r="2288" spans="1:12" x14ac:dyDescent="0.3">
      <c r="A2288" t="s">
        <v>2564</v>
      </c>
      <c r="B2288" s="1">
        <v>45944</v>
      </c>
      <c r="C2288" t="s">
        <v>123</v>
      </c>
      <c r="D2288" t="s">
        <v>244</v>
      </c>
      <c r="E2288" t="s">
        <v>275</v>
      </c>
      <c r="F2288">
        <v>17</v>
      </c>
      <c r="G2288" t="str">
        <f>_xlfn.XLOOKUP(C2288,Employee_Master!A:A,Employee_Master!B:B)</f>
        <v>Pooja Jain</v>
      </c>
      <c r="H2288" t="str">
        <f>_xlfn.XLOOKUP(D2288,Product_Master!A:A,Product_Master!B:B)</f>
        <v>Notebook 38</v>
      </c>
      <c r="I2288">
        <f>_xlfn.XLOOKUP(D2288,Product_Master!A:A,Product_Master!D:D)</f>
        <v>100</v>
      </c>
      <c r="J2288">
        <f t="shared" si="35"/>
        <v>1700</v>
      </c>
      <c r="K2288" t="str">
        <f>_xlfn.XLOOKUP(D2288,Product_Master!A:A,Product_Master!C:C)</f>
        <v>Office Supplies</v>
      </c>
      <c r="L2288" t="str">
        <f>_xlfn.XLOOKUP(C2288,Employee_Master!A:A,Employee_Master!B:B)</f>
        <v>Pooja Jain</v>
      </c>
    </row>
    <row r="2289" spans="1:12" x14ac:dyDescent="0.3">
      <c r="A2289" t="s">
        <v>2565</v>
      </c>
      <c r="B2289" s="1">
        <v>45939</v>
      </c>
      <c r="C2289" t="s">
        <v>110</v>
      </c>
      <c r="D2289" t="s">
        <v>174</v>
      </c>
      <c r="E2289" t="s">
        <v>275</v>
      </c>
      <c r="F2289">
        <v>13</v>
      </c>
      <c r="G2289" t="str">
        <f>_xlfn.XLOOKUP(C2289,Employee_Master!A:A,Employee_Master!B:B)</f>
        <v>Pooja Sharma</v>
      </c>
      <c r="H2289" t="str">
        <f>_xlfn.XLOOKUP(D2289,Product_Master!A:A,Product_Master!B:B)</f>
        <v>Monitor 4</v>
      </c>
      <c r="I2289">
        <f>_xlfn.XLOOKUP(D2289,Product_Master!A:A,Product_Master!D:D)</f>
        <v>15000</v>
      </c>
      <c r="J2289">
        <f t="shared" si="35"/>
        <v>195000</v>
      </c>
      <c r="K2289" t="str">
        <f>_xlfn.XLOOKUP(D2289,Product_Master!A:A,Product_Master!C:C)</f>
        <v>Electronics</v>
      </c>
      <c r="L2289" t="str">
        <f>_xlfn.XLOOKUP(C2289,Employee_Master!A:A,Employee_Master!B:B)</f>
        <v>Pooja Sharma</v>
      </c>
    </row>
    <row r="2290" spans="1:12" x14ac:dyDescent="0.3">
      <c r="A2290" t="s">
        <v>2566</v>
      </c>
      <c r="B2290" s="1">
        <v>45816</v>
      </c>
      <c r="C2290" t="s">
        <v>102</v>
      </c>
      <c r="D2290" t="s">
        <v>192</v>
      </c>
      <c r="E2290" t="s">
        <v>275</v>
      </c>
      <c r="F2290">
        <v>9</v>
      </c>
      <c r="G2290" t="str">
        <f>_xlfn.XLOOKUP(C2290,Employee_Master!A:A,Employee_Master!B:B)</f>
        <v>Rohit Patel</v>
      </c>
      <c r="H2290" t="str">
        <f>_xlfn.XLOOKUP(D2290,Product_Master!A:A,Product_Master!B:B)</f>
        <v>Mouse 12</v>
      </c>
      <c r="I2290">
        <f>_xlfn.XLOOKUP(D2290,Product_Master!A:A,Product_Master!D:D)</f>
        <v>500</v>
      </c>
      <c r="J2290">
        <f t="shared" si="35"/>
        <v>4500</v>
      </c>
      <c r="K2290" t="str">
        <f>_xlfn.XLOOKUP(D2290,Product_Master!A:A,Product_Master!C:C)</f>
        <v>Electronics</v>
      </c>
      <c r="L2290" t="str">
        <f>_xlfn.XLOOKUP(C2290,Employee_Master!A:A,Employee_Master!B:B)</f>
        <v>Rohit Patel</v>
      </c>
    </row>
    <row r="2291" spans="1:12" x14ac:dyDescent="0.3">
      <c r="A2291" t="s">
        <v>2567</v>
      </c>
      <c r="B2291" s="1">
        <v>46004</v>
      </c>
      <c r="C2291" t="s">
        <v>16</v>
      </c>
      <c r="D2291" t="s">
        <v>172</v>
      </c>
      <c r="E2291" t="s">
        <v>281</v>
      </c>
      <c r="F2291">
        <v>2</v>
      </c>
      <c r="G2291" t="str">
        <f>_xlfn.XLOOKUP(C2291,Employee_Master!A:A,Employee_Master!B:B)</f>
        <v>Priya Kumar</v>
      </c>
      <c r="H2291" t="str">
        <f>_xlfn.XLOOKUP(D2291,Product_Master!A:A,Product_Master!B:B)</f>
        <v>Keyboard 3</v>
      </c>
      <c r="I2291">
        <f>_xlfn.XLOOKUP(D2291,Product_Master!A:A,Product_Master!D:D)</f>
        <v>1200</v>
      </c>
      <c r="J2291">
        <f t="shared" si="35"/>
        <v>2400</v>
      </c>
      <c r="K2291" t="str">
        <f>_xlfn.XLOOKUP(D2291,Product_Master!A:A,Product_Master!C:C)</f>
        <v>Electronics</v>
      </c>
      <c r="L2291" t="str">
        <f>_xlfn.XLOOKUP(C2291,Employee_Master!A:A,Employee_Master!B:B)</f>
        <v>Priya Kumar</v>
      </c>
    </row>
    <row r="2292" spans="1:12" x14ac:dyDescent="0.3">
      <c r="A2292" t="s">
        <v>2568</v>
      </c>
      <c r="B2292" s="1">
        <v>45681</v>
      </c>
      <c r="C2292" t="s">
        <v>35</v>
      </c>
      <c r="D2292" t="s">
        <v>206</v>
      </c>
      <c r="E2292" t="s">
        <v>275</v>
      </c>
      <c r="F2292">
        <v>7</v>
      </c>
      <c r="G2292" t="str">
        <f>_xlfn.XLOOKUP(C2292,Employee_Master!A:A,Employee_Master!B:B)</f>
        <v>Rahul Yadav</v>
      </c>
      <c r="H2292" t="str">
        <f>_xlfn.XLOOKUP(D2292,Product_Master!A:A,Product_Master!B:B)</f>
        <v>Printer Paper 19</v>
      </c>
      <c r="I2292">
        <f>_xlfn.XLOOKUP(D2292,Product_Master!A:A,Product_Master!D:D)</f>
        <v>300</v>
      </c>
      <c r="J2292">
        <f t="shared" si="35"/>
        <v>2100</v>
      </c>
      <c r="K2292" t="str">
        <f>_xlfn.XLOOKUP(D2292,Product_Master!A:A,Product_Master!C:C)</f>
        <v>Office Supplies</v>
      </c>
      <c r="L2292" t="str">
        <f>_xlfn.XLOOKUP(C2292,Employee_Master!A:A,Employee_Master!B:B)</f>
        <v>Rahul Yadav</v>
      </c>
    </row>
    <row r="2293" spans="1:12" x14ac:dyDescent="0.3">
      <c r="A2293" t="s">
        <v>2569</v>
      </c>
      <c r="B2293" s="1">
        <v>45800</v>
      </c>
      <c r="C2293" t="s">
        <v>124</v>
      </c>
      <c r="D2293" t="s">
        <v>236</v>
      </c>
      <c r="E2293" t="s">
        <v>281</v>
      </c>
      <c r="F2293">
        <v>15</v>
      </c>
      <c r="G2293" t="str">
        <f>_xlfn.XLOOKUP(C2293,Employee_Master!A:A,Employee_Master!B:B)</f>
        <v>Karan Singh</v>
      </c>
      <c r="H2293" t="str">
        <f>_xlfn.XLOOKUP(D2293,Product_Master!A:A,Product_Master!B:B)</f>
        <v>Monitor 34</v>
      </c>
      <c r="I2293">
        <f>_xlfn.XLOOKUP(D2293,Product_Master!A:A,Product_Master!D:D)</f>
        <v>15000</v>
      </c>
      <c r="J2293">
        <f t="shared" si="35"/>
        <v>225000</v>
      </c>
      <c r="K2293" t="str">
        <f>_xlfn.XLOOKUP(D2293,Product_Master!A:A,Product_Master!C:C)</f>
        <v>Electronics</v>
      </c>
      <c r="L2293" t="str">
        <f>_xlfn.XLOOKUP(C2293,Employee_Master!A:A,Employee_Master!B:B)</f>
        <v>Karan Singh</v>
      </c>
    </row>
    <row r="2294" spans="1:12" x14ac:dyDescent="0.3">
      <c r="A2294" t="s">
        <v>2570</v>
      </c>
      <c r="B2294" s="1">
        <v>45911</v>
      </c>
      <c r="C2294" t="s">
        <v>114</v>
      </c>
      <c r="D2294" t="s">
        <v>167</v>
      </c>
      <c r="E2294" t="s">
        <v>275</v>
      </c>
      <c r="F2294">
        <v>4</v>
      </c>
      <c r="G2294" t="str">
        <f>_xlfn.XLOOKUP(C2294,Employee_Master!A:A,Employee_Master!B:B)</f>
        <v>Anjali Sharma</v>
      </c>
      <c r="H2294" t="str">
        <f>_xlfn.XLOOKUP(D2294,Product_Master!A:A,Product_Master!B:B)</f>
        <v>Laptop 1</v>
      </c>
      <c r="I2294">
        <f>_xlfn.XLOOKUP(D2294,Product_Master!A:A,Product_Master!D:D)</f>
        <v>60000</v>
      </c>
      <c r="J2294">
        <f t="shared" si="35"/>
        <v>240000</v>
      </c>
      <c r="K2294" t="str">
        <f>_xlfn.XLOOKUP(D2294,Product_Master!A:A,Product_Master!C:C)</f>
        <v>Electronics</v>
      </c>
      <c r="L2294" t="str">
        <f>_xlfn.XLOOKUP(C2294,Employee_Master!A:A,Employee_Master!B:B)</f>
        <v>Anjali Sharma</v>
      </c>
    </row>
    <row r="2295" spans="1:12" x14ac:dyDescent="0.3">
      <c r="A2295" t="s">
        <v>2571</v>
      </c>
      <c r="B2295" s="1">
        <v>45977</v>
      </c>
      <c r="C2295" t="s">
        <v>59</v>
      </c>
      <c r="D2295" t="s">
        <v>250</v>
      </c>
      <c r="E2295" t="s">
        <v>277</v>
      </c>
      <c r="F2295">
        <v>5</v>
      </c>
      <c r="G2295" t="str">
        <f>_xlfn.XLOOKUP(C2295,Employee_Master!A:A,Employee_Master!B:B)</f>
        <v>Pooja Jain</v>
      </c>
      <c r="H2295" t="str">
        <f>_xlfn.XLOOKUP(D2295,Product_Master!A:A,Product_Master!B:B)</f>
        <v>Laptop 41</v>
      </c>
      <c r="I2295">
        <f>_xlfn.XLOOKUP(D2295,Product_Master!A:A,Product_Master!D:D)</f>
        <v>60000</v>
      </c>
      <c r="J2295">
        <f t="shared" si="35"/>
        <v>300000</v>
      </c>
      <c r="K2295" t="str">
        <f>_xlfn.XLOOKUP(D2295,Product_Master!A:A,Product_Master!C:C)</f>
        <v>Electronics</v>
      </c>
      <c r="L2295" t="str">
        <f>_xlfn.XLOOKUP(C2295,Employee_Master!A:A,Employee_Master!B:B)</f>
        <v>Pooja Jain</v>
      </c>
    </row>
    <row r="2296" spans="1:12" x14ac:dyDescent="0.3">
      <c r="A2296" t="s">
        <v>2572</v>
      </c>
      <c r="B2296" s="1">
        <v>45812</v>
      </c>
      <c r="C2296" t="s">
        <v>148</v>
      </c>
      <c r="D2296" t="s">
        <v>224</v>
      </c>
      <c r="E2296" t="s">
        <v>275</v>
      </c>
      <c r="F2296">
        <v>6</v>
      </c>
      <c r="G2296" t="str">
        <f>_xlfn.XLOOKUP(C2296,Employee_Master!A:A,Employee_Master!B:B)</f>
        <v>Vikas Agarwal</v>
      </c>
      <c r="H2296" t="str">
        <f>_xlfn.XLOOKUP(D2296,Product_Master!A:A,Product_Master!B:B)</f>
        <v>Notebook 28</v>
      </c>
      <c r="I2296">
        <f>_xlfn.XLOOKUP(D2296,Product_Master!A:A,Product_Master!D:D)</f>
        <v>100</v>
      </c>
      <c r="J2296">
        <f t="shared" si="35"/>
        <v>600</v>
      </c>
      <c r="K2296" t="str">
        <f>_xlfn.XLOOKUP(D2296,Product_Master!A:A,Product_Master!C:C)</f>
        <v>Office Supplies</v>
      </c>
      <c r="L2296" t="str">
        <f>_xlfn.XLOOKUP(C2296,Employee_Master!A:A,Employee_Master!B:B)</f>
        <v>Vikas Agarwal</v>
      </c>
    </row>
    <row r="2297" spans="1:12" x14ac:dyDescent="0.3">
      <c r="A2297" t="s">
        <v>2573</v>
      </c>
      <c r="B2297" s="1">
        <v>45697</v>
      </c>
      <c r="C2297" t="s">
        <v>110</v>
      </c>
      <c r="D2297" t="s">
        <v>212</v>
      </c>
      <c r="E2297" t="s">
        <v>290</v>
      </c>
      <c r="F2297">
        <v>16</v>
      </c>
      <c r="G2297" t="str">
        <f>_xlfn.XLOOKUP(C2297,Employee_Master!A:A,Employee_Master!B:B)</f>
        <v>Pooja Sharma</v>
      </c>
      <c r="H2297" t="str">
        <f>_xlfn.XLOOKUP(D2297,Product_Master!A:A,Product_Master!B:B)</f>
        <v>Mouse 22</v>
      </c>
      <c r="I2297">
        <f>_xlfn.XLOOKUP(D2297,Product_Master!A:A,Product_Master!D:D)</f>
        <v>500</v>
      </c>
      <c r="J2297">
        <f t="shared" si="35"/>
        <v>8000</v>
      </c>
      <c r="K2297" t="str">
        <f>_xlfn.XLOOKUP(D2297,Product_Master!A:A,Product_Master!C:C)</f>
        <v>Electronics</v>
      </c>
      <c r="L2297" t="str">
        <f>_xlfn.XLOOKUP(C2297,Employee_Master!A:A,Employee_Master!B:B)</f>
        <v>Pooja Sharma</v>
      </c>
    </row>
    <row r="2298" spans="1:12" x14ac:dyDescent="0.3">
      <c r="A2298" t="s">
        <v>2574</v>
      </c>
      <c r="B2298" s="1">
        <v>45917</v>
      </c>
      <c r="C2298" t="s">
        <v>18</v>
      </c>
      <c r="D2298" t="s">
        <v>244</v>
      </c>
      <c r="E2298" t="s">
        <v>277</v>
      </c>
      <c r="F2298">
        <v>12</v>
      </c>
      <c r="G2298" t="str">
        <f>_xlfn.XLOOKUP(C2298,Employee_Master!A:A,Employee_Master!B:B)</f>
        <v>Pooja Verma</v>
      </c>
      <c r="H2298" t="str">
        <f>_xlfn.XLOOKUP(D2298,Product_Master!A:A,Product_Master!B:B)</f>
        <v>Notebook 38</v>
      </c>
      <c r="I2298">
        <f>_xlfn.XLOOKUP(D2298,Product_Master!A:A,Product_Master!D:D)</f>
        <v>100</v>
      </c>
      <c r="J2298">
        <f t="shared" si="35"/>
        <v>1200</v>
      </c>
      <c r="K2298" t="str">
        <f>_xlfn.XLOOKUP(D2298,Product_Master!A:A,Product_Master!C:C)</f>
        <v>Office Supplies</v>
      </c>
      <c r="L2298" t="str">
        <f>_xlfn.XLOOKUP(C2298,Employee_Master!A:A,Employee_Master!B:B)</f>
        <v>Pooja Verma</v>
      </c>
    </row>
    <row r="2299" spans="1:12" x14ac:dyDescent="0.3">
      <c r="A2299" t="s">
        <v>2575</v>
      </c>
      <c r="B2299" s="1">
        <v>45667</v>
      </c>
      <c r="C2299" t="s">
        <v>47</v>
      </c>
      <c r="D2299" t="s">
        <v>190</v>
      </c>
      <c r="E2299" t="s">
        <v>290</v>
      </c>
      <c r="F2299">
        <v>3</v>
      </c>
      <c r="G2299" t="str">
        <f>_xlfn.XLOOKUP(C2299,Employee_Master!A:A,Employee_Master!B:B)</f>
        <v>Amit Mehta</v>
      </c>
      <c r="H2299" t="str">
        <f>_xlfn.XLOOKUP(D2299,Product_Master!A:A,Product_Master!B:B)</f>
        <v>Laptop 11</v>
      </c>
      <c r="I2299">
        <f>_xlfn.XLOOKUP(D2299,Product_Master!A:A,Product_Master!D:D)</f>
        <v>60000</v>
      </c>
      <c r="J2299">
        <f t="shared" si="35"/>
        <v>180000</v>
      </c>
      <c r="K2299" t="str">
        <f>_xlfn.XLOOKUP(D2299,Product_Master!A:A,Product_Master!C:C)</f>
        <v>Electronics</v>
      </c>
      <c r="L2299" t="str">
        <f>_xlfn.XLOOKUP(C2299,Employee_Master!A:A,Employee_Master!B:B)</f>
        <v>Amit Mehta</v>
      </c>
    </row>
    <row r="2300" spans="1:12" x14ac:dyDescent="0.3">
      <c r="A2300" t="s">
        <v>2576</v>
      </c>
      <c r="B2300" s="1">
        <v>45959</v>
      </c>
      <c r="C2300" t="s">
        <v>95</v>
      </c>
      <c r="D2300" t="s">
        <v>256</v>
      </c>
      <c r="E2300" t="s">
        <v>275</v>
      </c>
      <c r="F2300">
        <v>13</v>
      </c>
      <c r="G2300" t="str">
        <f>_xlfn.XLOOKUP(C2300,Employee_Master!A:A,Employee_Master!B:B)</f>
        <v>Neha Mehta</v>
      </c>
      <c r="H2300" t="str">
        <f>_xlfn.XLOOKUP(D2300,Product_Master!A:A,Product_Master!B:B)</f>
        <v>Monitor 44</v>
      </c>
      <c r="I2300">
        <f>_xlfn.XLOOKUP(D2300,Product_Master!A:A,Product_Master!D:D)</f>
        <v>15000</v>
      </c>
      <c r="J2300">
        <f t="shared" si="35"/>
        <v>195000</v>
      </c>
      <c r="K2300" t="str">
        <f>_xlfn.XLOOKUP(D2300,Product_Master!A:A,Product_Master!C:C)</f>
        <v>Electronics</v>
      </c>
      <c r="L2300" t="str">
        <f>_xlfn.XLOOKUP(C2300,Employee_Master!A:A,Employee_Master!B:B)</f>
        <v>Neha Mehta</v>
      </c>
    </row>
    <row r="2301" spans="1:12" x14ac:dyDescent="0.3">
      <c r="A2301" t="s">
        <v>2577</v>
      </c>
      <c r="B2301" s="1">
        <v>46014</v>
      </c>
      <c r="C2301" t="s">
        <v>95</v>
      </c>
      <c r="D2301" t="s">
        <v>234</v>
      </c>
      <c r="E2301" t="s">
        <v>290</v>
      </c>
      <c r="F2301">
        <v>10</v>
      </c>
      <c r="G2301" t="str">
        <f>_xlfn.XLOOKUP(C2301,Employee_Master!A:A,Employee_Master!B:B)</f>
        <v>Neha Mehta</v>
      </c>
      <c r="H2301" t="str">
        <f>_xlfn.XLOOKUP(D2301,Product_Master!A:A,Product_Master!B:B)</f>
        <v>Keyboard 33</v>
      </c>
      <c r="I2301">
        <f>_xlfn.XLOOKUP(D2301,Product_Master!A:A,Product_Master!D:D)</f>
        <v>1200</v>
      </c>
      <c r="J2301">
        <f t="shared" si="35"/>
        <v>12000</v>
      </c>
      <c r="K2301" t="str">
        <f>_xlfn.XLOOKUP(D2301,Product_Master!A:A,Product_Master!C:C)</f>
        <v>Electronics</v>
      </c>
      <c r="L2301" t="str">
        <f>_xlfn.XLOOKUP(C2301,Employee_Master!A:A,Employee_Master!B:B)</f>
        <v>Neha Mehta</v>
      </c>
    </row>
    <row r="2302" spans="1:12" x14ac:dyDescent="0.3">
      <c r="A2302" t="s">
        <v>2578</v>
      </c>
      <c r="B2302" s="1">
        <v>45768</v>
      </c>
      <c r="C2302" t="s">
        <v>137</v>
      </c>
      <c r="D2302" t="s">
        <v>172</v>
      </c>
      <c r="E2302" t="s">
        <v>290</v>
      </c>
      <c r="F2302">
        <v>4</v>
      </c>
      <c r="G2302" t="str">
        <f>_xlfn.XLOOKUP(C2302,Employee_Master!A:A,Employee_Master!B:B)</f>
        <v>Priya Mehta</v>
      </c>
      <c r="H2302" t="str">
        <f>_xlfn.XLOOKUP(D2302,Product_Master!A:A,Product_Master!B:B)</f>
        <v>Keyboard 3</v>
      </c>
      <c r="I2302">
        <f>_xlfn.XLOOKUP(D2302,Product_Master!A:A,Product_Master!D:D)</f>
        <v>1200</v>
      </c>
      <c r="J2302">
        <f t="shared" si="35"/>
        <v>4800</v>
      </c>
      <c r="K2302" t="str">
        <f>_xlfn.XLOOKUP(D2302,Product_Master!A:A,Product_Master!C:C)</f>
        <v>Electronics</v>
      </c>
      <c r="L2302" t="str">
        <f>_xlfn.XLOOKUP(C2302,Employee_Master!A:A,Employee_Master!B:B)</f>
        <v>Priya Mehta</v>
      </c>
    </row>
    <row r="2303" spans="1:12" x14ac:dyDescent="0.3">
      <c r="A2303" t="s">
        <v>2579</v>
      </c>
      <c r="B2303" s="1">
        <v>45799</v>
      </c>
      <c r="C2303" t="s">
        <v>32</v>
      </c>
      <c r="D2303" t="s">
        <v>262</v>
      </c>
      <c r="E2303" t="s">
        <v>277</v>
      </c>
      <c r="F2303">
        <v>10</v>
      </c>
      <c r="G2303" t="str">
        <f>_xlfn.XLOOKUP(C2303,Employee_Master!A:A,Employee_Master!B:B)</f>
        <v>Karan Gupta</v>
      </c>
      <c r="H2303" t="str">
        <f>_xlfn.XLOOKUP(D2303,Product_Master!A:A,Product_Master!B:B)</f>
        <v>Cabinet 47</v>
      </c>
      <c r="I2303">
        <f>_xlfn.XLOOKUP(D2303,Product_Master!A:A,Product_Master!D:D)</f>
        <v>10000</v>
      </c>
      <c r="J2303">
        <f t="shared" si="35"/>
        <v>100000</v>
      </c>
      <c r="K2303" t="str">
        <f>_xlfn.XLOOKUP(D2303,Product_Master!A:A,Product_Master!C:C)</f>
        <v>Furniture</v>
      </c>
      <c r="L2303" t="str">
        <f>_xlfn.XLOOKUP(C2303,Employee_Master!A:A,Employee_Master!B:B)</f>
        <v>Karan Gupta</v>
      </c>
    </row>
    <row r="2304" spans="1:12" x14ac:dyDescent="0.3">
      <c r="A2304" t="s">
        <v>2580</v>
      </c>
      <c r="B2304" s="1">
        <v>45870</v>
      </c>
      <c r="C2304" t="s">
        <v>107</v>
      </c>
      <c r="D2304" t="s">
        <v>240</v>
      </c>
      <c r="E2304" t="s">
        <v>277</v>
      </c>
      <c r="F2304">
        <v>15</v>
      </c>
      <c r="G2304" t="str">
        <f>_xlfn.XLOOKUP(C2304,Employee_Master!A:A,Employee_Master!B:B)</f>
        <v>Pooja Jain</v>
      </c>
      <c r="H2304" t="str">
        <f>_xlfn.XLOOKUP(D2304,Product_Master!A:A,Product_Master!B:B)</f>
        <v>Desk 36</v>
      </c>
      <c r="I2304">
        <f>_xlfn.XLOOKUP(D2304,Product_Master!A:A,Product_Master!D:D)</f>
        <v>12000</v>
      </c>
      <c r="J2304">
        <f t="shared" si="35"/>
        <v>180000</v>
      </c>
      <c r="K2304" t="str">
        <f>_xlfn.XLOOKUP(D2304,Product_Master!A:A,Product_Master!C:C)</f>
        <v>Furniture</v>
      </c>
      <c r="L2304" t="str">
        <f>_xlfn.XLOOKUP(C2304,Employee_Master!A:A,Employee_Master!B:B)</f>
        <v>Pooja Jain</v>
      </c>
    </row>
    <row r="2305" spans="1:12" x14ac:dyDescent="0.3">
      <c r="A2305" t="s">
        <v>2581</v>
      </c>
      <c r="B2305" s="1">
        <v>45968</v>
      </c>
      <c r="C2305" t="s">
        <v>129</v>
      </c>
      <c r="D2305" t="s">
        <v>208</v>
      </c>
      <c r="E2305" t="s">
        <v>275</v>
      </c>
      <c r="F2305">
        <v>7</v>
      </c>
      <c r="G2305" t="str">
        <f>_xlfn.XLOOKUP(C2305,Employee_Master!A:A,Employee_Master!B:B)</f>
        <v>Rohit Jain</v>
      </c>
      <c r="H2305" t="str">
        <f>_xlfn.XLOOKUP(D2305,Product_Master!A:A,Product_Master!B:B)</f>
        <v>Marker 20</v>
      </c>
      <c r="I2305">
        <f>_xlfn.XLOOKUP(D2305,Product_Master!A:A,Product_Master!D:D)</f>
        <v>50</v>
      </c>
      <c r="J2305">
        <f t="shared" si="35"/>
        <v>350</v>
      </c>
      <c r="K2305" t="str">
        <f>_xlfn.XLOOKUP(D2305,Product_Master!A:A,Product_Master!C:C)</f>
        <v>Office Supplies</v>
      </c>
      <c r="L2305" t="str">
        <f>_xlfn.XLOOKUP(C2305,Employee_Master!A:A,Employee_Master!B:B)</f>
        <v>Rohit Jain</v>
      </c>
    </row>
    <row r="2306" spans="1:12" x14ac:dyDescent="0.3">
      <c r="A2306" t="s">
        <v>2582</v>
      </c>
      <c r="B2306" s="1">
        <v>45890</v>
      </c>
      <c r="C2306" t="s">
        <v>39</v>
      </c>
      <c r="D2306" t="s">
        <v>232</v>
      </c>
      <c r="E2306" t="s">
        <v>290</v>
      </c>
      <c r="F2306">
        <v>1</v>
      </c>
      <c r="G2306" t="str">
        <f>_xlfn.XLOOKUP(C2306,Employee_Master!A:A,Employee_Master!B:B)</f>
        <v>Amit Agarwal</v>
      </c>
      <c r="H2306" t="str">
        <f>_xlfn.XLOOKUP(D2306,Product_Master!A:A,Product_Master!B:B)</f>
        <v>Mouse 32</v>
      </c>
      <c r="I2306">
        <f>_xlfn.XLOOKUP(D2306,Product_Master!A:A,Product_Master!D:D)</f>
        <v>500</v>
      </c>
      <c r="J2306">
        <f t="shared" si="35"/>
        <v>500</v>
      </c>
      <c r="K2306" t="str">
        <f>_xlfn.XLOOKUP(D2306,Product_Master!A:A,Product_Master!C:C)</f>
        <v>Electronics</v>
      </c>
      <c r="L2306" t="str">
        <f>_xlfn.XLOOKUP(C2306,Employee_Master!A:A,Employee_Master!B:B)</f>
        <v>Amit Agarwal</v>
      </c>
    </row>
    <row r="2307" spans="1:12" x14ac:dyDescent="0.3">
      <c r="A2307" t="s">
        <v>2583</v>
      </c>
      <c r="B2307" s="1">
        <v>45792</v>
      </c>
      <c r="C2307" t="s">
        <v>158</v>
      </c>
      <c r="D2307" t="s">
        <v>244</v>
      </c>
      <c r="E2307" t="s">
        <v>275</v>
      </c>
      <c r="F2307">
        <v>14</v>
      </c>
      <c r="G2307" t="str">
        <f>_xlfn.XLOOKUP(C2307,Employee_Master!A:A,Employee_Master!B:B)</f>
        <v>Rohit Yadav</v>
      </c>
      <c r="H2307" t="str">
        <f>_xlfn.XLOOKUP(D2307,Product_Master!A:A,Product_Master!B:B)</f>
        <v>Notebook 38</v>
      </c>
      <c r="I2307">
        <f>_xlfn.XLOOKUP(D2307,Product_Master!A:A,Product_Master!D:D)</f>
        <v>100</v>
      </c>
      <c r="J2307">
        <f t="shared" ref="J2307:J2370" si="36">F2307*I2307</f>
        <v>1400</v>
      </c>
      <c r="K2307" t="str">
        <f>_xlfn.XLOOKUP(D2307,Product_Master!A:A,Product_Master!C:C)</f>
        <v>Office Supplies</v>
      </c>
      <c r="L2307" t="str">
        <f>_xlfn.XLOOKUP(C2307,Employee_Master!A:A,Employee_Master!B:B)</f>
        <v>Rohit Yadav</v>
      </c>
    </row>
    <row r="2308" spans="1:12" x14ac:dyDescent="0.3">
      <c r="A2308" t="s">
        <v>2584</v>
      </c>
      <c r="B2308" s="1">
        <v>45716</v>
      </c>
      <c r="C2308" t="s">
        <v>35</v>
      </c>
      <c r="D2308" t="s">
        <v>218</v>
      </c>
      <c r="E2308" t="s">
        <v>275</v>
      </c>
      <c r="F2308">
        <v>9</v>
      </c>
      <c r="G2308" t="str">
        <f>_xlfn.XLOOKUP(C2308,Employee_Master!A:A,Employee_Master!B:B)</f>
        <v>Rahul Yadav</v>
      </c>
      <c r="H2308" t="str">
        <f>_xlfn.XLOOKUP(D2308,Product_Master!A:A,Product_Master!B:B)</f>
        <v>Office Chair 25</v>
      </c>
      <c r="I2308">
        <f>_xlfn.XLOOKUP(D2308,Product_Master!A:A,Product_Master!D:D)</f>
        <v>7000</v>
      </c>
      <c r="J2308">
        <f t="shared" si="36"/>
        <v>63000</v>
      </c>
      <c r="K2308" t="str">
        <f>_xlfn.XLOOKUP(D2308,Product_Master!A:A,Product_Master!C:C)</f>
        <v>Furniture</v>
      </c>
      <c r="L2308" t="str">
        <f>_xlfn.XLOOKUP(C2308,Employee_Master!A:A,Employee_Master!B:B)</f>
        <v>Rahul Yadav</v>
      </c>
    </row>
    <row r="2309" spans="1:12" x14ac:dyDescent="0.3">
      <c r="A2309" t="s">
        <v>2585</v>
      </c>
      <c r="B2309" s="1">
        <v>45692</v>
      </c>
      <c r="C2309" t="s">
        <v>27</v>
      </c>
      <c r="D2309" t="s">
        <v>244</v>
      </c>
      <c r="E2309" t="s">
        <v>275</v>
      </c>
      <c r="F2309">
        <v>2</v>
      </c>
      <c r="G2309" t="str">
        <f>_xlfn.XLOOKUP(C2309,Employee_Master!A:A,Employee_Master!B:B)</f>
        <v>Pooja Jain</v>
      </c>
      <c r="H2309" t="str">
        <f>_xlfn.XLOOKUP(D2309,Product_Master!A:A,Product_Master!B:B)</f>
        <v>Notebook 38</v>
      </c>
      <c r="I2309">
        <f>_xlfn.XLOOKUP(D2309,Product_Master!A:A,Product_Master!D:D)</f>
        <v>100</v>
      </c>
      <c r="J2309">
        <f t="shared" si="36"/>
        <v>200</v>
      </c>
      <c r="K2309" t="str">
        <f>_xlfn.XLOOKUP(D2309,Product_Master!A:A,Product_Master!C:C)</f>
        <v>Office Supplies</v>
      </c>
      <c r="L2309" t="str">
        <f>_xlfn.XLOOKUP(C2309,Employee_Master!A:A,Employee_Master!B:B)</f>
        <v>Pooja Jain</v>
      </c>
    </row>
    <row r="2310" spans="1:12" x14ac:dyDescent="0.3">
      <c r="A2310" t="s">
        <v>2586</v>
      </c>
      <c r="B2310" s="1">
        <v>45791</v>
      </c>
      <c r="C2310" t="s">
        <v>57</v>
      </c>
      <c r="D2310" t="s">
        <v>264</v>
      </c>
      <c r="E2310" t="s">
        <v>290</v>
      </c>
      <c r="F2310">
        <v>17</v>
      </c>
      <c r="G2310" t="str">
        <f>_xlfn.XLOOKUP(C2310,Employee_Master!A:A,Employee_Master!B:B)</f>
        <v>Neha Sharma</v>
      </c>
      <c r="H2310" t="str">
        <f>_xlfn.XLOOKUP(D2310,Product_Master!A:A,Product_Master!B:B)</f>
        <v>Notebook 48</v>
      </c>
      <c r="I2310">
        <f>_xlfn.XLOOKUP(D2310,Product_Master!A:A,Product_Master!D:D)</f>
        <v>100</v>
      </c>
      <c r="J2310">
        <f t="shared" si="36"/>
        <v>1700</v>
      </c>
      <c r="K2310" t="str">
        <f>_xlfn.XLOOKUP(D2310,Product_Master!A:A,Product_Master!C:C)</f>
        <v>Office Supplies</v>
      </c>
      <c r="L2310" t="str">
        <f>_xlfn.XLOOKUP(C2310,Employee_Master!A:A,Employee_Master!B:B)</f>
        <v>Neha Sharma</v>
      </c>
    </row>
    <row r="2311" spans="1:12" x14ac:dyDescent="0.3">
      <c r="A2311" t="s">
        <v>2587</v>
      </c>
      <c r="B2311" s="1">
        <v>45870</v>
      </c>
      <c r="C2311" t="s">
        <v>148</v>
      </c>
      <c r="D2311" t="s">
        <v>216</v>
      </c>
      <c r="E2311" t="s">
        <v>290</v>
      </c>
      <c r="F2311">
        <v>6</v>
      </c>
      <c r="G2311" t="str">
        <f>_xlfn.XLOOKUP(C2311,Employee_Master!A:A,Employee_Master!B:B)</f>
        <v>Vikas Agarwal</v>
      </c>
      <c r="H2311" t="str">
        <f>_xlfn.XLOOKUP(D2311,Product_Master!A:A,Product_Master!B:B)</f>
        <v>Monitor 24</v>
      </c>
      <c r="I2311">
        <f>_xlfn.XLOOKUP(D2311,Product_Master!A:A,Product_Master!D:D)</f>
        <v>15000</v>
      </c>
      <c r="J2311">
        <f t="shared" si="36"/>
        <v>90000</v>
      </c>
      <c r="K2311" t="str">
        <f>_xlfn.XLOOKUP(D2311,Product_Master!A:A,Product_Master!C:C)</f>
        <v>Electronics</v>
      </c>
      <c r="L2311" t="str">
        <f>_xlfn.XLOOKUP(C2311,Employee_Master!A:A,Employee_Master!B:B)</f>
        <v>Vikas Agarwal</v>
      </c>
    </row>
    <row r="2312" spans="1:12" x14ac:dyDescent="0.3">
      <c r="A2312" t="s">
        <v>2588</v>
      </c>
      <c r="B2312" s="1">
        <v>45680</v>
      </c>
      <c r="C2312" t="s">
        <v>134</v>
      </c>
      <c r="D2312" t="s">
        <v>222</v>
      </c>
      <c r="E2312" t="s">
        <v>275</v>
      </c>
      <c r="F2312">
        <v>14</v>
      </c>
      <c r="G2312" t="str">
        <f>_xlfn.XLOOKUP(C2312,Employee_Master!A:A,Employee_Master!B:B)</f>
        <v>Rahul Gupta</v>
      </c>
      <c r="H2312" t="str">
        <f>_xlfn.XLOOKUP(D2312,Product_Master!A:A,Product_Master!B:B)</f>
        <v>Cabinet 27</v>
      </c>
      <c r="I2312">
        <f>_xlfn.XLOOKUP(D2312,Product_Master!A:A,Product_Master!D:D)</f>
        <v>10000</v>
      </c>
      <c r="J2312">
        <f t="shared" si="36"/>
        <v>140000</v>
      </c>
      <c r="K2312" t="str">
        <f>_xlfn.XLOOKUP(D2312,Product_Master!A:A,Product_Master!C:C)</f>
        <v>Furniture</v>
      </c>
      <c r="L2312" t="str">
        <f>_xlfn.XLOOKUP(C2312,Employee_Master!A:A,Employee_Master!B:B)</f>
        <v>Rahul Gupta</v>
      </c>
    </row>
    <row r="2313" spans="1:12" x14ac:dyDescent="0.3">
      <c r="A2313" t="s">
        <v>2589</v>
      </c>
      <c r="B2313" s="1">
        <v>45760</v>
      </c>
      <c r="C2313" t="s">
        <v>160</v>
      </c>
      <c r="D2313" t="s">
        <v>258</v>
      </c>
      <c r="E2313" t="s">
        <v>290</v>
      </c>
      <c r="F2313">
        <v>18</v>
      </c>
      <c r="G2313" t="str">
        <f>_xlfn.XLOOKUP(C2313,Employee_Master!A:A,Employee_Master!B:B)</f>
        <v>Anjali Jain</v>
      </c>
      <c r="H2313" t="str">
        <f>_xlfn.XLOOKUP(D2313,Product_Master!A:A,Product_Master!B:B)</f>
        <v>Office Chair 45</v>
      </c>
      <c r="I2313">
        <f>_xlfn.XLOOKUP(D2313,Product_Master!A:A,Product_Master!D:D)</f>
        <v>7000</v>
      </c>
      <c r="J2313">
        <f t="shared" si="36"/>
        <v>126000</v>
      </c>
      <c r="K2313" t="str">
        <f>_xlfn.XLOOKUP(D2313,Product_Master!A:A,Product_Master!C:C)</f>
        <v>Furniture</v>
      </c>
      <c r="L2313" t="str">
        <f>_xlfn.XLOOKUP(C2313,Employee_Master!A:A,Employee_Master!B:B)</f>
        <v>Anjali Jain</v>
      </c>
    </row>
    <row r="2314" spans="1:12" x14ac:dyDescent="0.3">
      <c r="A2314" t="s">
        <v>2590</v>
      </c>
      <c r="B2314" s="1">
        <v>45969</v>
      </c>
      <c r="C2314" t="s">
        <v>37</v>
      </c>
      <c r="D2314" t="s">
        <v>268</v>
      </c>
      <c r="E2314" t="s">
        <v>281</v>
      </c>
      <c r="F2314">
        <v>15</v>
      </c>
      <c r="G2314" t="str">
        <f>_xlfn.XLOOKUP(C2314,Employee_Master!A:A,Employee_Master!B:B)</f>
        <v>Rahul Yadav</v>
      </c>
      <c r="H2314" t="str">
        <f>_xlfn.XLOOKUP(D2314,Product_Master!A:A,Product_Master!B:B)</f>
        <v>Marker 50</v>
      </c>
      <c r="I2314">
        <f>_xlfn.XLOOKUP(D2314,Product_Master!A:A,Product_Master!D:D)</f>
        <v>50</v>
      </c>
      <c r="J2314">
        <f t="shared" si="36"/>
        <v>750</v>
      </c>
      <c r="K2314" t="str">
        <f>_xlfn.XLOOKUP(D2314,Product_Master!A:A,Product_Master!C:C)</f>
        <v>Office Supplies</v>
      </c>
      <c r="L2314" t="str">
        <f>_xlfn.XLOOKUP(C2314,Employee_Master!A:A,Employee_Master!B:B)</f>
        <v>Rahul Yadav</v>
      </c>
    </row>
    <row r="2315" spans="1:12" x14ac:dyDescent="0.3">
      <c r="A2315" t="s">
        <v>2591</v>
      </c>
      <c r="B2315" s="1">
        <v>45737</v>
      </c>
      <c r="C2315" t="s">
        <v>23</v>
      </c>
      <c r="D2315" t="s">
        <v>179</v>
      </c>
      <c r="E2315" t="s">
        <v>290</v>
      </c>
      <c r="F2315">
        <v>15</v>
      </c>
      <c r="G2315" t="str">
        <f>_xlfn.XLOOKUP(C2315,Employee_Master!A:A,Employee_Master!B:B)</f>
        <v>Rohit Jain</v>
      </c>
      <c r="H2315" t="str">
        <f>_xlfn.XLOOKUP(D2315,Product_Master!A:A,Product_Master!B:B)</f>
        <v>Desk 6</v>
      </c>
      <c r="I2315">
        <f>_xlfn.XLOOKUP(D2315,Product_Master!A:A,Product_Master!D:D)</f>
        <v>12000</v>
      </c>
      <c r="J2315">
        <f t="shared" si="36"/>
        <v>180000</v>
      </c>
      <c r="K2315" t="str">
        <f>_xlfn.XLOOKUP(D2315,Product_Master!A:A,Product_Master!C:C)</f>
        <v>Furniture</v>
      </c>
      <c r="L2315" t="str">
        <f>_xlfn.XLOOKUP(C2315,Employee_Master!A:A,Employee_Master!B:B)</f>
        <v>Rohit Jain</v>
      </c>
    </row>
    <row r="2316" spans="1:12" x14ac:dyDescent="0.3">
      <c r="A2316" t="s">
        <v>2592</v>
      </c>
      <c r="B2316" s="1">
        <v>45676</v>
      </c>
      <c r="C2316" t="s">
        <v>69</v>
      </c>
      <c r="D2316" t="s">
        <v>262</v>
      </c>
      <c r="E2316" t="s">
        <v>290</v>
      </c>
      <c r="F2316">
        <v>16</v>
      </c>
      <c r="G2316" t="str">
        <f>_xlfn.XLOOKUP(C2316,Employee_Master!A:A,Employee_Master!B:B)</f>
        <v>Amit Verma</v>
      </c>
      <c r="H2316" t="str">
        <f>_xlfn.XLOOKUP(D2316,Product_Master!A:A,Product_Master!B:B)</f>
        <v>Cabinet 47</v>
      </c>
      <c r="I2316">
        <f>_xlfn.XLOOKUP(D2316,Product_Master!A:A,Product_Master!D:D)</f>
        <v>10000</v>
      </c>
      <c r="J2316">
        <f t="shared" si="36"/>
        <v>160000</v>
      </c>
      <c r="K2316" t="str">
        <f>_xlfn.XLOOKUP(D2316,Product_Master!A:A,Product_Master!C:C)</f>
        <v>Furniture</v>
      </c>
      <c r="L2316" t="str">
        <f>_xlfn.XLOOKUP(C2316,Employee_Master!A:A,Employee_Master!B:B)</f>
        <v>Amit Verma</v>
      </c>
    </row>
    <row r="2317" spans="1:12" x14ac:dyDescent="0.3">
      <c r="A2317" t="s">
        <v>2593</v>
      </c>
      <c r="B2317" s="1">
        <v>45692</v>
      </c>
      <c r="C2317" t="s">
        <v>134</v>
      </c>
      <c r="D2317" t="s">
        <v>183</v>
      </c>
      <c r="E2317" t="s">
        <v>290</v>
      </c>
      <c r="F2317">
        <v>17</v>
      </c>
      <c r="G2317" t="str">
        <f>_xlfn.XLOOKUP(C2317,Employee_Master!A:A,Employee_Master!B:B)</f>
        <v>Rahul Gupta</v>
      </c>
      <c r="H2317" t="str">
        <f>_xlfn.XLOOKUP(D2317,Product_Master!A:A,Product_Master!B:B)</f>
        <v>Notebook 8</v>
      </c>
      <c r="I2317">
        <f>_xlfn.XLOOKUP(D2317,Product_Master!A:A,Product_Master!D:D)</f>
        <v>100</v>
      </c>
      <c r="J2317">
        <f t="shared" si="36"/>
        <v>1700</v>
      </c>
      <c r="K2317" t="str">
        <f>_xlfn.XLOOKUP(D2317,Product_Master!A:A,Product_Master!C:C)</f>
        <v>Office Supplies</v>
      </c>
      <c r="L2317" t="str">
        <f>_xlfn.XLOOKUP(C2317,Employee_Master!A:A,Employee_Master!B:B)</f>
        <v>Rahul Gupta</v>
      </c>
    </row>
    <row r="2318" spans="1:12" x14ac:dyDescent="0.3">
      <c r="A2318" t="s">
        <v>2594</v>
      </c>
      <c r="B2318" s="1">
        <v>46017</v>
      </c>
      <c r="C2318" t="s">
        <v>152</v>
      </c>
      <c r="D2318" t="s">
        <v>218</v>
      </c>
      <c r="E2318" t="s">
        <v>290</v>
      </c>
      <c r="F2318">
        <v>1</v>
      </c>
      <c r="G2318" t="str">
        <f>_xlfn.XLOOKUP(C2318,Employee_Master!A:A,Employee_Master!B:B)</f>
        <v>Vikas Singh</v>
      </c>
      <c r="H2318" t="str">
        <f>_xlfn.XLOOKUP(D2318,Product_Master!A:A,Product_Master!B:B)</f>
        <v>Office Chair 25</v>
      </c>
      <c r="I2318">
        <f>_xlfn.XLOOKUP(D2318,Product_Master!A:A,Product_Master!D:D)</f>
        <v>7000</v>
      </c>
      <c r="J2318">
        <f t="shared" si="36"/>
        <v>7000</v>
      </c>
      <c r="K2318" t="str">
        <f>_xlfn.XLOOKUP(D2318,Product_Master!A:A,Product_Master!C:C)</f>
        <v>Furniture</v>
      </c>
      <c r="L2318" t="str">
        <f>_xlfn.XLOOKUP(C2318,Employee_Master!A:A,Employee_Master!B:B)</f>
        <v>Vikas Singh</v>
      </c>
    </row>
    <row r="2319" spans="1:12" x14ac:dyDescent="0.3">
      <c r="A2319" t="s">
        <v>2595</v>
      </c>
      <c r="B2319" s="1">
        <v>45800</v>
      </c>
      <c r="C2319" t="s">
        <v>90</v>
      </c>
      <c r="D2319" t="s">
        <v>214</v>
      </c>
      <c r="E2319" t="s">
        <v>281</v>
      </c>
      <c r="F2319">
        <v>6</v>
      </c>
      <c r="G2319" t="str">
        <f>_xlfn.XLOOKUP(C2319,Employee_Master!A:A,Employee_Master!B:B)</f>
        <v>Rahul Singh</v>
      </c>
      <c r="H2319" t="str">
        <f>_xlfn.XLOOKUP(D2319,Product_Master!A:A,Product_Master!B:B)</f>
        <v>Keyboard 23</v>
      </c>
      <c r="I2319">
        <f>_xlfn.XLOOKUP(D2319,Product_Master!A:A,Product_Master!D:D)</f>
        <v>1200</v>
      </c>
      <c r="J2319">
        <f t="shared" si="36"/>
        <v>7200</v>
      </c>
      <c r="K2319" t="str">
        <f>_xlfn.XLOOKUP(D2319,Product_Master!A:A,Product_Master!C:C)</f>
        <v>Electronics</v>
      </c>
      <c r="L2319" t="str">
        <f>_xlfn.XLOOKUP(C2319,Employee_Master!A:A,Employee_Master!B:B)</f>
        <v>Rahul Singh</v>
      </c>
    </row>
    <row r="2320" spans="1:12" x14ac:dyDescent="0.3">
      <c r="A2320" t="s">
        <v>2596</v>
      </c>
      <c r="B2320" s="1">
        <v>45863</v>
      </c>
      <c r="C2320" t="s">
        <v>7</v>
      </c>
      <c r="D2320" t="s">
        <v>258</v>
      </c>
      <c r="E2320" t="s">
        <v>290</v>
      </c>
      <c r="F2320">
        <v>2</v>
      </c>
      <c r="G2320" t="str">
        <f>_xlfn.XLOOKUP(C2320,Employee_Master!A:A,Employee_Master!B:B)</f>
        <v>Priya Sharma</v>
      </c>
      <c r="H2320" t="str">
        <f>_xlfn.XLOOKUP(D2320,Product_Master!A:A,Product_Master!B:B)</f>
        <v>Office Chair 45</v>
      </c>
      <c r="I2320">
        <f>_xlfn.XLOOKUP(D2320,Product_Master!A:A,Product_Master!D:D)</f>
        <v>7000</v>
      </c>
      <c r="J2320">
        <f t="shared" si="36"/>
        <v>14000</v>
      </c>
      <c r="K2320" t="str">
        <f>_xlfn.XLOOKUP(D2320,Product_Master!A:A,Product_Master!C:C)</f>
        <v>Furniture</v>
      </c>
      <c r="L2320" t="str">
        <f>_xlfn.XLOOKUP(C2320,Employee_Master!A:A,Employee_Master!B:B)</f>
        <v>Priya Sharma</v>
      </c>
    </row>
    <row r="2321" spans="1:12" x14ac:dyDescent="0.3">
      <c r="A2321" t="s">
        <v>2597</v>
      </c>
      <c r="B2321" s="1">
        <v>45864</v>
      </c>
      <c r="C2321" t="s">
        <v>146</v>
      </c>
      <c r="D2321" t="s">
        <v>210</v>
      </c>
      <c r="E2321" t="s">
        <v>290</v>
      </c>
      <c r="F2321">
        <v>18</v>
      </c>
      <c r="G2321" t="str">
        <f>_xlfn.XLOOKUP(C2321,Employee_Master!A:A,Employee_Master!B:B)</f>
        <v>Rohit Sharma</v>
      </c>
      <c r="H2321" t="str">
        <f>_xlfn.XLOOKUP(D2321,Product_Master!A:A,Product_Master!B:B)</f>
        <v>Laptop 21</v>
      </c>
      <c r="I2321">
        <f>_xlfn.XLOOKUP(D2321,Product_Master!A:A,Product_Master!D:D)</f>
        <v>60000</v>
      </c>
      <c r="J2321">
        <f t="shared" si="36"/>
        <v>1080000</v>
      </c>
      <c r="K2321" t="str">
        <f>_xlfn.XLOOKUP(D2321,Product_Master!A:A,Product_Master!C:C)</f>
        <v>Electronics</v>
      </c>
      <c r="L2321" t="str">
        <f>_xlfn.XLOOKUP(C2321,Employee_Master!A:A,Employee_Master!B:B)</f>
        <v>Rohit Sharma</v>
      </c>
    </row>
    <row r="2322" spans="1:12" x14ac:dyDescent="0.3">
      <c r="A2322" t="s">
        <v>2598</v>
      </c>
      <c r="B2322" s="1">
        <v>46002</v>
      </c>
      <c r="C2322" t="s">
        <v>153</v>
      </c>
      <c r="D2322" t="s">
        <v>176</v>
      </c>
      <c r="E2322" t="s">
        <v>290</v>
      </c>
      <c r="F2322">
        <v>10</v>
      </c>
      <c r="G2322" t="str">
        <f>_xlfn.XLOOKUP(C2322,Employee_Master!A:A,Employee_Master!B:B)</f>
        <v>Rohit Kumar</v>
      </c>
      <c r="H2322" t="str">
        <f>_xlfn.XLOOKUP(D2322,Product_Master!A:A,Product_Master!B:B)</f>
        <v>Office Chair 5</v>
      </c>
      <c r="I2322">
        <f>_xlfn.XLOOKUP(D2322,Product_Master!A:A,Product_Master!D:D)</f>
        <v>7000</v>
      </c>
      <c r="J2322">
        <f t="shared" si="36"/>
        <v>70000</v>
      </c>
      <c r="K2322" t="str">
        <f>_xlfn.XLOOKUP(D2322,Product_Master!A:A,Product_Master!C:C)</f>
        <v>Furniture</v>
      </c>
      <c r="L2322" t="str">
        <f>_xlfn.XLOOKUP(C2322,Employee_Master!A:A,Employee_Master!B:B)</f>
        <v>Rohit Kumar</v>
      </c>
    </row>
    <row r="2323" spans="1:12" x14ac:dyDescent="0.3">
      <c r="A2323" t="s">
        <v>2599</v>
      </c>
      <c r="B2323" s="1">
        <v>45855</v>
      </c>
      <c r="C2323" t="s">
        <v>105</v>
      </c>
      <c r="D2323" t="s">
        <v>192</v>
      </c>
      <c r="E2323" t="s">
        <v>275</v>
      </c>
      <c r="F2323">
        <v>5</v>
      </c>
      <c r="G2323" t="str">
        <f>_xlfn.XLOOKUP(C2323,Employee_Master!A:A,Employee_Master!B:B)</f>
        <v>Vikas Singh</v>
      </c>
      <c r="H2323" t="str">
        <f>_xlfn.XLOOKUP(D2323,Product_Master!A:A,Product_Master!B:B)</f>
        <v>Mouse 12</v>
      </c>
      <c r="I2323">
        <f>_xlfn.XLOOKUP(D2323,Product_Master!A:A,Product_Master!D:D)</f>
        <v>500</v>
      </c>
      <c r="J2323">
        <f t="shared" si="36"/>
        <v>2500</v>
      </c>
      <c r="K2323" t="str">
        <f>_xlfn.XLOOKUP(D2323,Product_Master!A:A,Product_Master!C:C)</f>
        <v>Electronics</v>
      </c>
      <c r="L2323" t="str">
        <f>_xlfn.XLOOKUP(C2323,Employee_Master!A:A,Employee_Master!B:B)</f>
        <v>Vikas Singh</v>
      </c>
    </row>
    <row r="2324" spans="1:12" x14ac:dyDescent="0.3">
      <c r="A2324" t="s">
        <v>2600</v>
      </c>
      <c r="B2324" s="1">
        <v>45888</v>
      </c>
      <c r="C2324" t="s">
        <v>12</v>
      </c>
      <c r="D2324" t="s">
        <v>220</v>
      </c>
      <c r="E2324" t="s">
        <v>290</v>
      </c>
      <c r="F2324">
        <v>5</v>
      </c>
      <c r="G2324" t="str">
        <f>_xlfn.XLOOKUP(C2324,Employee_Master!A:A,Employee_Master!B:B)</f>
        <v>Sneha Mehta</v>
      </c>
      <c r="H2324" t="str">
        <f>_xlfn.XLOOKUP(D2324,Product_Master!A:A,Product_Master!B:B)</f>
        <v>Desk 26</v>
      </c>
      <c r="I2324">
        <f>_xlfn.XLOOKUP(D2324,Product_Master!A:A,Product_Master!D:D)</f>
        <v>12000</v>
      </c>
      <c r="J2324">
        <f t="shared" si="36"/>
        <v>60000</v>
      </c>
      <c r="K2324" t="str">
        <f>_xlfn.XLOOKUP(D2324,Product_Master!A:A,Product_Master!C:C)</f>
        <v>Furniture</v>
      </c>
      <c r="L2324" t="str">
        <f>_xlfn.XLOOKUP(C2324,Employee_Master!A:A,Employee_Master!B:B)</f>
        <v>Sneha Mehta</v>
      </c>
    </row>
    <row r="2325" spans="1:12" x14ac:dyDescent="0.3">
      <c r="A2325" t="s">
        <v>2601</v>
      </c>
      <c r="B2325" s="1">
        <v>45944</v>
      </c>
      <c r="C2325" t="s">
        <v>133</v>
      </c>
      <c r="D2325" t="s">
        <v>192</v>
      </c>
      <c r="E2325" t="s">
        <v>277</v>
      </c>
      <c r="F2325">
        <v>11</v>
      </c>
      <c r="G2325" t="str">
        <f>_xlfn.XLOOKUP(C2325,Employee_Master!A:A,Employee_Master!B:B)</f>
        <v>Neha Sharma</v>
      </c>
      <c r="H2325" t="str">
        <f>_xlfn.XLOOKUP(D2325,Product_Master!A:A,Product_Master!B:B)</f>
        <v>Mouse 12</v>
      </c>
      <c r="I2325">
        <f>_xlfn.XLOOKUP(D2325,Product_Master!A:A,Product_Master!D:D)</f>
        <v>500</v>
      </c>
      <c r="J2325">
        <f t="shared" si="36"/>
        <v>5500</v>
      </c>
      <c r="K2325" t="str">
        <f>_xlfn.XLOOKUP(D2325,Product_Master!A:A,Product_Master!C:C)</f>
        <v>Electronics</v>
      </c>
      <c r="L2325" t="str">
        <f>_xlfn.XLOOKUP(C2325,Employee_Master!A:A,Employee_Master!B:B)</f>
        <v>Neha Sharma</v>
      </c>
    </row>
    <row r="2326" spans="1:12" x14ac:dyDescent="0.3">
      <c r="A2326" t="s">
        <v>2602</v>
      </c>
      <c r="B2326" s="1">
        <v>45930</v>
      </c>
      <c r="C2326" t="s">
        <v>12</v>
      </c>
      <c r="D2326" t="s">
        <v>222</v>
      </c>
      <c r="E2326" t="s">
        <v>281</v>
      </c>
      <c r="F2326">
        <v>20</v>
      </c>
      <c r="G2326" t="str">
        <f>_xlfn.XLOOKUP(C2326,Employee_Master!A:A,Employee_Master!B:B)</f>
        <v>Sneha Mehta</v>
      </c>
      <c r="H2326" t="str">
        <f>_xlfn.XLOOKUP(D2326,Product_Master!A:A,Product_Master!B:B)</f>
        <v>Cabinet 27</v>
      </c>
      <c r="I2326">
        <f>_xlfn.XLOOKUP(D2326,Product_Master!A:A,Product_Master!D:D)</f>
        <v>10000</v>
      </c>
      <c r="J2326">
        <f t="shared" si="36"/>
        <v>200000</v>
      </c>
      <c r="K2326" t="str">
        <f>_xlfn.XLOOKUP(D2326,Product_Master!A:A,Product_Master!C:C)</f>
        <v>Furniture</v>
      </c>
      <c r="L2326" t="str">
        <f>_xlfn.XLOOKUP(C2326,Employee_Master!A:A,Employee_Master!B:B)</f>
        <v>Sneha Mehta</v>
      </c>
    </row>
    <row r="2327" spans="1:12" x14ac:dyDescent="0.3">
      <c r="A2327" t="s">
        <v>2603</v>
      </c>
      <c r="B2327" s="1">
        <v>45847</v>
      </c>
      <c r="C2327" t="s">
        <v>137</v>
      </c>
      <c r="D2327" t="s">
        <v>252</v>
      </c>
      <c r="E2327" t="s">
        <v>281</v>
      </c>
      <c r="F2327">
        <v>18</v>
      </c>
      <c r="G2327" t="str">
        <f>_xlfn.XLOOKUP(C2327,Employee_Master!A:A,Employee_Master!B:B)</f>
        <v>Priya Mehta</v>
      </c>
      <c r="H2327" t="str">
        <f>_xlfn.XLOOKUP(D2327,Product_Master!A:A,Product_Master!B:B)</f>
        <v>Mouse 42</v>
      </c>
      <c r="I2327">
        <f>_xlfn.XLOOKUP(D2327,Product_Master!A:A,Product_Master!D:D)</f>
        <v>500</v>
      </c>
      <c r="J2327">
        <f t="shared" si="36"/>
        <v>9000</v>
      </c>
      <c r="K2327" t="str">
        <f>_xlfn.XLOOKUP(D2327,Product_Master!A:A,Product_Master!C:C)</f>
        <v>Electronics</v>
      </c>
      <c r="L2327" t="str">
        <f>_xlfn.XLOOKUP(C2327,Employee_Master!A:A,Employee_Master!B:B)</f>
        <v>Priya Mehta</v>
      </c>
    </row>
    <row r="2328" spans="1:12" x14ac:dyDescent="0.3">
      <c r="A2328" t="s">
        <v>2604</v>
      </c>
      <c r="B2328" s="1">
        <v>46001</v>
      </c>
      <c r="C2328" t="s">
        <v>37</v>
      </c>
      <c r="D2328" t="s">
        <v>258</v>
      </c>
      <c r="E2328" t="s">
        <v>290</v>
      </c>
      <c r="F2328">
        <v>8</v>
      </c>
      <c r="G2328" t="str">
        <f>_xlfn.XLOOKUP(C2328,Employee_Master!A:A,Employee_Master!B:B)</f>
        <v>Rahul Yadav</v>
      </c>
      <c r="H2328" t="str">
        <f>_xlfn.XLOOKUP(D2328,Product_Master!A:A,Product_Master!B:B)</f>
        <v>Office Chair 45</v>
      </c>
      <c r="I2328">
        <f>_xlfn.XLOOKUP(D2328,Product_Master!A:A,Product_Master!D:D)</f>
        <v>7000</v>
      </c>
      <c r="J2328">
        <f t="shared" si="36"/>
        <v>56000</v>
      </c>
      <c r="K2328" t="str">
        <f>_xlfn.XLOOKUP(D2328,Product_Master!A:A,Product_Master!C:C)</f>
        <v>Furniture</v>
      </c>
      <c r="L2328" t="str">
        <f>_xlfn.XLOOKUP(C2328,Employee_Master!A:A,Employee_Master!B:B)</f>
        <v>Rahul Yadav</v>
      </c>
    </row>
    <row r="2329" spans="1:12" x14ac:dyDescent="0.3">
      <c r="A2329" t="s">
        <v>2605</v>
      </c>
      <c r="B2329" s="1">
        <v>45666</v>
      </c>
      <c r="C2329" t="s">
        <v>4</v>
      </c>
      <c r="D2329" t="s">
        <v>206</v>
      </c>
      <c r="E2329" t="s">
        <v>277</v>
      </c>
      <c r="F2329">
        <v>19</v>
      </c>
      <c r="G2329" t="str">
        <f>_xlfn.XLOOKUP(C2329,Employee_Master!A:A,Employee_Master!B:B)</f>
        <v>Priya Sharma</v>
      </c>
      <c r="H2329" t="str">
        <f>_xlfn.XLOOKUP(D2329,Product_Master!A:A,Product_Master!B:B)</f>
        <v>Printer Paper 19</v>
      </c>
      <c r="I2329">
        <f>_xlfn.XLOOKUP(D2329,Product_Master!A:A,Product_Master!D:D)</f>
        <v>300</v>
      </c>
      <c r="J2329">
        <f t="shared" si="36"/>
        <v>5700</v>
      </c>
      <c r="K2329" t="str">
        <f>_xlfn.XLOOKUP(D2329,Product_Master!A:A,Product_Master!C:C)</f>
        <v>Office Supplies</v>
      </c>
      <c r="L2329" t="str">
        <f>_xlfn.XLOOKUP(C2329,Employee_Master!A:A,Employee_Master!B:B)</f>
        <v>Priya Sharma</v>
      </c>
    </row>
    <row r="2330" spans="1:12" x14ac:dyDescent="0.3">
      <c r="A2330" t="s">
        <v>2606</v>
      </c>
      <c r="B2330" s="1">
        <v>45766</v>
      </c>
      <c r="C2330" t="s">
        <v>72</v>
      </c>
      <c r="D2330" t="s">
        <v>248</v>
      </c>
      <c r="E2330" t="s">
        <v>277</v>
      </c>
      <c r="F2330">
        <v>18</v>
      </c>
      <c r="G2330" t="str">
        <f>_xlfn.XLOOKUP(C2330,Employee_Master!A:A,Employee_Master!B:B)</f>
        <v>Karan Yadav</v>
      </c>
      <c r="H2330" t="str">
        <f>_xlfn.XLOOKUP(D2330,Product_Master!A:A,Product_Master!B:B)</f>
        <v>Marker 40</v>
      </c>
      <c r="I2330">
        <f>_xlfn.XLOOKUP(D2330,Product_Master!A:A,Product_Master!D:D)</f>
        <v>50</v>
      </c>
      <c r="J2330">
        <f t="shared" si="36"/>
        <v>900</v>
      </c>
      <c r="K2330" t="str">
        <f>_xlfn.XLOOKUP(D2330,Product_Master!A:A,Product_Master!C:C)</f>
        <v>Office Supplies</v>
      </c>
      <c r="L2330" t="str">
        <f>_xlfn.XLOOKUP(C2330,Employee_Master!A:A,Employee_Master!B:B)</f>
        <v>Karan Yadav</v>
      </c>
    </row>
    <row r="2331" spans="1:12" x14ac:dyDescent="0.3">
      <c r="A2331" t="s">
        <v>2607</v>
      </c>
      <c r="B2331" s="1">
        <v>45929</v>
      </c>
      <c r="C2331" t="s">
        <v>95</v>
      </c>
      <c r="D2331" t="s">
        <v>252</v>
      </c>
      <c r="E2331" t="s">
        <v>275</v>
      </c>
      <c r="F2331">
        <v>12</v>
      </c>
      <c r="G2331" t="str">
        <f>_xlfn.XLOOKUP(C2331,Employee_Master!A:A,Employee_Master!B:B)</f>
        <v>Neha Mehta</v>
      </c>
      <c r="H2331" t="str">
        <f>_xlfn.XLOOKUP(D2331,Product_Master!A:A,Product_Master!B:B)</f>
        <v>Mouse 42</v>
      </c>
      <c r="I2331">
        <f>_xlfn.XLOOKUP(D2331,Product_Master!A:A,Product_Master!D:D)</f>
        <v>500</v>
      </c>
      <c r="J2331">
        <f t="shared" si="36"/>
        <v>6000</v>
      </c>
      <c r="K2331" t="str">
        <f>_xlfn.XLOOKUP(D2331,Product_Master!A:A,Product_Master!C:C)</f>
        <v>Electronics</v>
      </c>
      <c r="L2331" t="str">
        <f>_xlfn.XLOOKUP(C2331,Employee_Master!A:A,Employee_Master!B:B)</f>
        <v>Neha Mehta</v>
      </c>
    </row>
    <row r="2332" spans="1:12" x14ac:dyDescent="0.3">
      <c r="A2332" t="s">
        <v>2608</v>
      </c>
      <c r="B2332" s="1">
        <v>45906</v>
      </c>
      <c r="C2332" t="s">
        <v>121</v>
      </c>
      <c r="D2332" t="s">
        <v>208</v>
      </c>
      <c r="E2332" t="s">
        <v>290</v>
      </c>
      <c r="F2332">
        <v>10</v>
      </c>
      <c r="G2332" t="str">
        <f>_xlfn.XLOOKUP(C2332,Employee_Master!A:A,Employee_Master!B:B)</f>
        <v>Amit Mehta</v>
      </c>
      <c r="H2332" t="str">
        <f>_xlfn.XLOOKUP(D2332,Product_Master!A:A,Product_Master!B:B)</f>
        <v>Marker 20</v>
      </c>
      <c r="I2332">
        <f>_xlfn.XLOOKUP(D2332,Product_Master!A:A,Product_Master!D:D)</f>
        <v>50</v>
      </c>
      <c r="J2332">
        <f t="shared" si="36"/>
        <v>500</v>
      </c>
      <c r="K2332" t="str">
        <f>_xlfn.XLOOKUP(D2332,Product_Master!A:A,Product_Master!C:C)</f>
        <v>Office Supplies</v>
      </c>
      <c r="L2332" t="str">
        <f>_xlfn.XLOOKUP(C2332,Employee_Master!A:A,Employee_Master!B:B)</f>
        <v>Amit Mehta</v>
      </c>
    </row>
    <row r="2333" spans="1:12" x14ac:dyDescent="0.3">
      <c r="A2333" t="s">
        <v>2609</v>
      </c>
      <c r="B2333" s="1">
        <v>45883</v>
      </c>
      <c r="C2333" t="s">
        <v>77</v>
      </c>
      <c r="D2333" t="s">
        <v>194</v>
      </c>
      <c r="E2333" t="s">
        <v>275</v>
      </c>
      <c r="F2333">
        <v>15</v>
      </c>
      <c r="G2333" t="str">
        <f>_xlfn.XLOOKUP(C2333,Employee_Master!A:A,Employee_Master!B:B)</f>
        <v>Rohit Verma</v>
      </c>
      <c r="H2333" t="str">
        <f>_xlfn.XLOOKUP(D2333,Product_Master!A:A,Product_Master!B:B)</f>
        <v>Keyboard 13</v>
      </c>
      <c r="I2333">
        <f>_xlfn.XLOOKUP(D2333,Product_Master!A:A,Product_Master!D:D)</f>
        <v>1200</v>
      </c>
      <c r="J2333">
        <f t="shared" si="36"/>
        <v>18000</v>
      </c>
      <c r="K2333" t="str">
        <f>_xlfn.XLOOKUP(D2333,Product_Master!A:A,Product_Master!C:C)</f>
        <v>Electronics</v>
      </c>
      <c r="L2333" t="str">
        <f>_xlfn.XLOOKUP(C2333,Employee_Master!A:A,Employee_Master!B:B)</f>
        <v>Rohit Verma</v>
      </c>
    </row>
    <row r="2334" spans="1:12" x14ac:dyDescent="0.3">
      <c r="A2334" t="s">
        <v>2610</v>
      </c>
      <c r="B2334" s="1">
        <v>45694</v>
      </c>
      <c r="C2334" t="s">
        <v>156</v>
      </c>
      <c r="D2334" t="s">
        <v>200</v>
      </c>
      <c r="E2334" t="s">
        <v>275</v>
      </c>
      <c r="F2334">
        <v>5</v>
      </c>
      <c r="G2334" t="str">
        <f>_xlfn.XLOOKUP(C2334,Employee_Master!A:A,Employee_Master!B:B)</f>
        <v>Sneha Yadav</v>
      </c>
      <c r="H2334" t="str">
        <f>_xlfn.XLOOKUP(D2334,Product_Master!A:A,Product_Master!B:B)</f>
        <v>Desk 16</v>
      </c>
      <c r="I2334">
        <f>_xlfn.XLOOKUP(D2334,Product_Master!A:A,Product_Master!D:D)</f>
        <v>12000</v>
      </c>
      <c r="J2334">
        <f t="shared" si="36"/>
        <v>60000</v>
      </c>
      <c r="K2334" t="str">
        <f>_xlfn.XLOOKUP(D2334,Product_Master!A:A,Product_Master!C:C)</f>
        <v>Furniture</v>
      </c>
      <c r="L2334" t="str">
        <f>_xlfn.XLOOKUP(C2334,Employee_Master!A:A,Employee_Master!B:B)</f>
        <v>Sneha Yadav</v>
      </c>
    </row>
    <row r="2335" spans="1:12" x14ac:dyDescent="0.3">
      <c r="A2335" t="s">
        <v>2611</v>
      </c>
      <c r="B2335" s="1">
        <v>46019</v>
      </c>
      <c r="C2335" t="s">
        <v>60</v>
      </c>
      <c r="D2335" t="s">
        <v>242</v>
      </c>
      <c r="E2335" t="s">
        <v>277</v>
      </c>
      <c r="F2335">
        <v>1</v>
      </c>
      <c r="G2335" t="str">
        <f>_xlfn.XLOOKUP(C2335,Employee_Master!A:A,Employee_Master!B:B)</f>
        <v>Sneha Agarwal</v>
      </c>
      <c r="H2335" t="str">
        <f>_xlfn.XLOOKUP(D2335,Product_Master!A:A,Product_Master!B:B)</f>
        <v>Cabinet 37</v>
      </c>
      <c r="I2335">
        <f>_xlfn.XLOOKUP(D2335,Product_Master!A:A,Product_Master!D:D)</f>
        <v>10000</v>
      </c>
      <c r="J2335">
        <f t="shared" si="36"/>
        <v>10000</v>
      </c>
      <c r="K2335" t="str">
        <f>_xlfn.XLOOKUP(D2335,Product_Master!A:A,Product_Master!C:C)</f>
        <v>Furniture</v>
      </c>
      <c r="L2335" t="str">
        <f>_xlfn.XLOOKUP(C2335,Employee_Master!A:A,Employee_Master!B:B)</f>
        <v>Sneha Agarwal</v>
      </c>
    </row>
    <row r="2336" spans="1:12" x14ac:dyDescent="0.3">
      <c r="A2336" t="s">
        <v>2612</v>
      </c>
      <c r="B2336" s="1">
        <v>45866</v>
      </c>
      <c r="C2336" t="s">
        <v>90</v>
      </c>
      <c r="D2336" t="s">
        <v>238</v>
      </c>
      <c r="E2336" t="s">
        <v>281</v>
      </c>
      <c r="F2336">
        <v>20</v>
      </c>
      <c r="G2336" t="str">
        <f>_xlfn.XLOOKUP(C2336,Employee_Master!A:A,Employee_Master!B:B)</f>
        <v>Rahul Singh</v>
      </c>
      <c r="H2336" t="str">
        <f>_xlfn.XLOOKUP(D2336,Product_Master!A:A,Product_Master!B:B)</f>
        <v>Office Chair 35</v>
      </c>
      <c r="I2336">
        <f>_xlfn.XLOOKUP(D2336,Product_Master!A:A,Product_Master!D:D)</f>
        <v>7000</v>
      </c>
      <c r="J2336">
        <f t="shared" si="36"/>
        <v>140000</v>
      </c>
      <c r="K2336" t="str">
        <f>_xlfn.XLOOKUP(D2336,Product_Master!A:A,Product_Master!C:C)</f>
        <v>Furniture</v>
      </c>
      <c r="L2336" t="str">
        <f>_xlfn.XLOOKUP(C2336,Employee_Master!A:A,Employee_Master!B:B)</f>
        <v>Rahul Singh</v>
      </c>
    </row>
    <row r="2337" spans="1:12" x14ac:dyDescent="0.3">
      <c r="A2337" t="s">
        <v>2613</v>
      </c>
      <c r="B2337" s="1">
        <v>46012</v>
      </c>
      <c r="C2337" t="s">
        <v>137</v>
      </c>
      <c r="D2337" t="s">
        <v>222</v>
      </c>
      <c r="E2337" t="s">
        <v>290</v>
      </c>
      <c r="F2337">
        <v>9</v>
      </c>
      <c r="G2337" t="str">
        <f>_xlfn.XLOOKUP(C2337,Employee_Master!A:A,Employee_Master!B:B)</f>
        <v>Priya Mehta</v>
      </c>
      <c r="H2337" t="str">
        <f>_xlfn.XLOOKUP(D2337,Product_Master!A:A,Product_Master!B:B)</f>
        <v>Cabinet 27</v>
      </c>
      <c r="I2337">
        <f>_xlfn.XLOOKUP(D2337,Product_Master!A:A,Product_Master!D:D)</f>
        <v>10000</v>
      </c>
      <c r="J2337">
        <f t="shared" si="36"/>
        <v>90000</v>
      </c>
      <c r="K2337" t="str">
        <f>_xlfn.XLOOKUP(D2337,Product_Master!A:A,Product_Master!C:C)</f>
        <v>Furniture</v>
      </c>
      <c r="L2337" t="str">
        <f>_xlfn.XLOOKUP(C2337,Employee_Master!A:A,Employee_Master!B:B)</f>
        <v>Priya Mehta</v>
      </c>
    </row>
    <row r="2338" spans="1:12" x14ac:dyDescent="0.3">
      <c r="A2338" t="s">
        <v>2614</v>
      </c>
      <c r="B2338" s="1">
        <v>45760</v>
      </c>
      <c r="C2338" t="s">
        <v>133</v>
      </c>
      <c r="D2338" t="s">
        <v>172</v>
      </c>
      <c r="E2338" t="s">
        <v>277</v>
      </c>
      <c r="F2338">
        <v>5</v>
      </c>
      <c r="G2338" t="str">
        <f>_xlfn.XLOOKUP(C2338,Employee_Master!A:A,Employee_Master!B:B)</f>
        <v>Neha Sharma</v>
      </c>
      <c r="H2338" t="str">
        <f>_xlfn.XLOOKUP(D2338,Product_Master!A:A,Product_Master!B:B)</f>
        <v>Keyboard 3</v>
      </c>
      <c r="I2338">
        <f>_xlfn.XLOOKUP(D2338,Product_Master!A:A,Product_Master!D:D)</f>
        <v>1200</v>
      </c>
      <c r="J2338">
        <f t="shared" si="36"/>
        <v>6000</v>
      </c>
      <c r="K2338" t="str">
        <f>_xlfn.XLOOKUP(D2338,Product_Master!A:A,Product_Master!C:C)</f>
        <v>Electronics</v>
      </c>
      <c r="L2338" t="str">
        <f>_xlfn.XLOOKUP(C2338,Employee_Master!A:A,Employee_Master!B:B)</f>
        <v>Neha Sharma</v>
      </c>
    </row>
    <row r="2339" spans="1:12" x14ac:dyDescent="0.3">
      <c r="A2339" t="s">
        <v>2615</v>
      </c>
      <c r="B2339" s="1">
        <v>46016</v>
      </c>
      <c r="C2339" t="s">
        <v>93</v>
      </c>
      <c r="D2339" t="s">
        <v>260</v>
      </c>
      <c r="E2339" t="s">
        <v>290</v>
      </c>
      <c r="F2339">
        <v>7</v>
      </c>
      <c r="G2339" t="str">
        <f>_xlfn.XLOOKUP(C2339,Employee_Master!A:A,Employee_Master!B:B)</f>
        <v>Rahul Patel</v>
      </c>
      <c r="H2339" t="str">
        <f>_xlfn.XLOOKUP(D2339,Product_Master!A:A,Product_Master!B:B)</f>
        <v>Desk 46</v>
      </c>
      <c r="I2339">
        <f>_xlfn.XLOOKUP(D2339,Product_Master!A:A,Product_Master!D:D)</f>
        <v>12000</v>
      </c>
      <c r="J2339">
        <f t="shared" si="36"/>
        <v>84000</v>
      </c>
      <c r="K2339" t="str">
        <f>_xlfn.XLOOKUP(D2339,Product_Master!A:A,Product_Master!C:C)</f>
        <v>Furniture</v>
      </c>
      <c r="L2339" t="str">
        <f>_xlfn.XLOOKUP(C2339,Employee_Master!A:A,Employee_Master!B:B)</f>
        <v>Rahul Patel</v>
      </c>
    </row>
    <row r="2340" spans="1:12" x14ac:dyDescent="0.3">
      <c r="A2340" t="s">
        <v>2616</v>
      </c>
      <c r="B2340" s="1">
        <v>46016</v>
      </c>
      <c r="C2340" t="s">
        <v>146</v>
      </c>
      <c r="D2340" t="s">
        <v>262</v>
      </c>
      <c r="E2340" t="s">
        <v>275</v>
      </c>
      <c r="F2340">
        <v>14</v>
      </c>
      <c r="G2340" t="str">
        <f>_xlfn.XLOOKUP(C2340,Employee_Master!A:A,Employee_Master!B:B)</f>
        <v>Rohit Sharma</v>
      </c>
      <c r="H2340" t="str">
        <f>_xlfn.XLOOKUP(D2340,Product_Master!A:A,Product_Master!B:B)</f>
        <v>Cabinet 47</v>
      </c>
      <c r="I2340">
        <f>_xlfn.XLOOKUP(D2340,Product_Master!A:A,Product_Master!D:D)</f>
        <v>10000</v>
      </c>
      <c r="J2340">
        <f t="shared" si="36"/>
        <v>140000</v>
      </c>
      <c r="K2340" t="str">
        <f>_xlfn.XLOOKUP(D2340,Product_Master!A:A,Product_Master!C:C)</f>
        <v>Furniture</v>
      </c>
      <c r="L2340" t="str">
        <f>_xlfn.XLOOKUP(C2340,Employee_Master!A:A,Employee_Master!B:B)</f>
        <v>Rohit Sharma</v>
      </c>
    </row>
    <row r="2341" spans="1:12" x14ac:dyDescent="0.3">
      <c r="A2341" t="s">
        <v>2617</v>
      </c>
      <c r="B2341" s="1">
        <v>45685</v>
      </c>
      <c r="C2341" t="s">
        <v>55</v>
      </c>
      <c r="D2341" t="s">
        <v>208</v>
      </c>
      <c r="E2341" t="s">
        <v>290</v>
      </c>
      <c r="F2341">
        <v>11</v>
      </c>
      <c r="G2341" t="str">
        <f>_xlfn.XLOOKUP(C2341,Employee_Master!A:A,Employee_Master!B:B)</f>
        <v>Rahul Gupta</v>
      </c>
      <c r="H2341" t="str">
        <f>_xlfn.XLOOKUP(D2341,Product_Master!A:A,Product_Master!B:B)</f>
        <v>Marker 20</v>
      </c>
      <c r="I2341">
        <f>_xlfn.XLOOKUP(D2341,Product_Master!A:A,Product_Master!D:D)</f>
        <v>50</v>
      </c>
      <c r="J2341">
        <f t="shared" si="36"/>
        <v>550</v>
      </c>
      <c r="K2341" t="str">
        <f>_xlfn.XLOOKUP(D2341,Product_Master!A:A,Product_Master!C:C)</f>
        <v>Office Supplies</v>
      </c>
      <c r="L2341" t="str">
        <f>_xlfn.XLOOKUP(C2341,Employee_Master!A:A,Employee_Master!B:B)</f>
        <v>Rahul Gupta</v>
      </c>
    </row>
    <row r="2342" spans="1:12" x14ac:dyDescent="0.3">
      <c r="A2342" t="s">
        <v>2618</v>
      </c>
      <c r="B2342" s="1">
        <v>45801</v>
      </c>
      <c r="C2342" t="s">
        <v>155</v>
      </c>
      <c r="D2342" t="s">
        <v>250</v>
      </c>
      <c r="E2342" t="s">
        <v>281</v>
      </c>
      <c r="F2342">
        <v>10</v>
      </c>
      <c r="G2342" t="str">
        <f>_xlfn.XLOOKUP(C2342,Employee_Master!A:A,Employee_Master!B:B)</f>
        <v>Rahul Singh</v>
      </c>
      <c r="H2342" t="str">
        <f>_xlfn.XLOOKUP(D2342,Product_Master!A:A,Product_Master!B:B)</f>
        <v>Laptop 41</v>
      </c>
      <c r="I2342">
        <f>_xlfn.XLOOKUP(D2342,Product_Master!A:A,Product_Master!D:D)</f>
        <v>60000</v>
      </c>
      <c r="J2342">
        <f t="shared" si="36"/>
        <v>600000</v>
      </c>
      <c r="K2342" t="str">
        <f>_xlfn.XLOOKUP(D2342,Product_Master!A:A,Product_Master!C:C)</f>
        <v>Electronics</v>
      </c>
      <c r="L2342" t="str">
        <f>_xlfn.XLOOKUP(C2342,Employee_Master!A:A,Employee_Master!B:B)</f>
        <v>Rahul Singh</v>
      </c>
    </row>
    <row r="2343" spans="1:12" x14ac:dyDescent="0.3">
      <c r="A2343" t="s">
        <v>2619</v>
      </c>
      <c r="B2343" s="1">
        <v>45713</v>
      </c>
      <c r="C2343" t="s">
        <v>121</v>
      </c>
      <c r="D2343" t="s">
        <v>216</v>
      </c>
      <c r="E2343" t="s">
        <v>277</v>
      </c>
      <c r="F2343">
        <v>12</v>
      </c>
      <c r="G2343" t="str">
        <f>_xlfn.XLOOKUP(C2343,Employee_Master!A:A,Employee_Master!B:B)</f>
        <v>Amit Mehta</v>
      </c>
      <c r="H2343" t="str">
        <f>_xlfn.XLOOKUP(D2343,Product_Master!A:A,Product_Master!B:B)</f>
        <v>Monitor 24</v>
      </c>
      <c r="I2343">
        <f>_xlfn.XLOOKUP(D2343,Product_Master!A:A,Product_Master!D:D)</f>
        <v>15000</v>
      </c>
      <c r="J2343">
        <f t="shared" si="36"/>
        <v>180000</v>
      </c>
      <c r="K2343" t="str">
        <f>_xlfn.XLOOKUP(D2343,Product_Master!A:A,Product_Master!C:C)</f>
        <v>Electronics</v>
      </c>
      <c r="L2343" t="str">
        <f>_xlfn.XLOOKUP(C2343,Employee_Master!A:A,Employee_Master!B:B)</f>
        <v>Amit Mehta</v>
      </c>
    </row>
    <row r="2344" spans="1:12" x14ac:dyDescent="0.3">
      <c r="A2344" t="s">
        <v>2620</v>
      </c>
      <c r="B2344" s="1">
        <v>45887</v>
      </c>
      <c r="C2344" t="s">
        <v>96</v>
      </c>
      <c r="D2344" t="s">
        <v>242</v>
      </c>
      <c r="E2344" t="s">
        <v>281</v>
      </c>
      <c r="F2344">
        <v>20</v>
      </c>
      <c r="G2344" t="str">
        <f>_xlfn.XLOOKUP(C2344,Employee_Master!A:A,Employee_Master!B:B)</f>
        <v>Neha Gupta</v>
      </c>
      <c r="H2344" t="str">
        <f>_xlfn.XLOOKUP(D2344,Product_Master!A:A,Product_Master!B:B)</f>
        <v>Cabinet 37</v>
      </c>
      <c r="I2344">
        <f>_xlfn.XLOOKUP(D2344,Product_Master!A:A,Product_Master!D:D)</f>
        <v>10000</v>
      </c>
      <c r="J2344">
        <f t="shared" si="36"/>
        <v>200000</v>
      </c>
      <c r="K2344" t="str">
        <f>_xlfn.XLOOKUP(D2344,Product_Master!A:A,Product_Master!C:C)</f>
        <v>Furniture</v>
      </c>
      <c r="L2344" t="str">
        <f>_xlfn.XLOOKUP(C2344,Employee_Master!A:A,Employee_Master!B:B)</f>
        <v>Neha Gupta</v>
      </c>
    </row>
    <row r="2345" spans="1:12" x14ac:dyDescent="0.3">
      <c r="A2345" t="s">
        <v>2621</v>
      </c>
      <c r="B2345" s="1">
        <v>45844</v>
      </c>
      <c r="C2345" t="s">
        <v>127</v>
      </c>
      <c r="D2345" t="s">
        <v>248</v>
      </c>
      <c r="E2345" t="s">
        <v>275</v>
      </c>
      <c r="F2345">
        <v>19</v>
      </c>
      <c r="G2345" t="str">
        <f>_xlfn.XLOOKUP(C2345,Employee_Master!A:A,Employee_Master!B:B)</f>
        <v>Rahul Jain</v>
      </c>
      <c r="H2345" t="str">
        <f>_xlfn.XLOOKUP(D2345,Product_Master!A:A,Product_Master!B:B)</f>
        <v>Marker 40</v>
      </c>
      <c r="I2345">
        <f>_xlfn.XLOOKUP(D2345,Product_Master!A:A,Product_Master!D:D)</f>
        <v>50</v>
      </c>
      <c r="J2345">
        <f t="shared" si="36"/>
        <v>950</v>
      </c>
      <c r="K2345" t="str">
        <f>_xlfn.XLOOKUP(D2345,Product_Master!A:A,Product_Master!C:C)</f>
        <v>Office Supplies</v>
      </c>
      <c r="L2345" t="str">
        <f>_xlfn.XLOOKUP(C2345,Employee_Master!A:A,Employee_Master!B:B)</f>
        <v>Rahul Jain</v>
      </c>
    </row>
    <row r="2346" spans="1:12" x14ac:dyDescent="0.3">
      <c r="A2346" t="s">
        <v>2622</v>
      </c>
      <c r="B2346" s="1">
        <v>45919</v>
      </c>
      <c r="C2346" t="s">
        <v>43</v>
      </c>
      <c r="D2346" t="s">
        <v>179</v>
      </c>
      <c r="E2346" t="s">
        <v>290</v>
      </c>
      <c r="F2346">
        <v>14</v>
      </c>
      <c r="G2346" t="str">
        <f>_xlfn.XLOOKUP(C2346,Employee_Master!A:A,Employee_Master!B:B)</f>
        <v>Anjali Kumar</v>
      </c>
      <c r="H2346" t="str">
        <f>_xlfn.XLOOKUP(D2346,Product_Master!A:A,Product_Master!B:B)</f>
        <v>Desk 6</v>
      </c>
      <c r="I2346">
        <f>_xlfn.XLOOKUP(D2346,Product_Master!A:A,Product_Master!D:D)</f>
        <v>12000</v>
      </c>
      <c r="J2346">
        <f t="shared" si="36"/>
        <v>168000</v>
      </c>
      <c r="K2346" t="str">
        <f>_xlfn.XLOOKUP(D2346,Product_Master!A:A,Product_Master!C:C)</f>
        <v>Furniture</v>
      </c>
      <c r="L2346" t="str">
        <f>_xlfn.XLOOKUP(C2346,Employee_Master!A:A,Employee_Master!B:B)</f>
        <v>Anjali Kumar</v>
      </c>
    </row>
    <row r="2347" spans="1:12" x14ac:dyDescent="0.3">
      <c r="A2347" t="s">
        <v>2623</v>
      </c>
      <c r="B2347" s="1">
        <v>45848</v>
      </c>
      <c r="C2347" t="s">
        <v>101</v>
      </c>
      <c r="D2347" t="s">
        <v>264</v>
      </c>
      <c r="E2347" t="s">
        <v>281</v>
      </c>
      <c r="F2347">
        <v>2</v>
      </c>
      <c r="G2347" t="str">
        <f>_xlfn.XLOOKUP(C2347,Employee_Master!A:A,Employee_Master!B:B)</f>
        <v>Pooja Verma</v>
      </c>
      <c r="H2347" t="str">
        <f>_xlfn.XLOOKUP(D2347,Product_Master!A:A,Product_Master!B:B)</f>
        <v>Notebook 48</v>
      </c>
      <c r="I2347">
        <f>_xlfn.XLOOKUP(D2347,Product_Master!A:A,Product_Master!D:D)</f>
        <v>100</v>
      </c>
      <c r="J2347">
        <f t="shared" si="36"/>
        <v>200</v>
      </c>
      <c r="K2347" t="str">
        <f>_xlfn.XLOOKUP(D2347,Product_Master!A:A,Product_Master!C:C)</f>
        <v>Office Supplies</v>
      </c>
      <c r="L2347" t="str">
        <f>_xlfn.XLOOKUP(C2347,Employee_Master!A:A,Employee_Master!B:B)</f>
        <v>Pooja Verma</v>
      </c>
    </row>
    <row r="2348" spans="1:12" x14ac:dyDescent="0.3">
      <c r="A2348" t="s">
        <v>2624</v>
      </c>
      <c r="B2348" s="1">
        <v>45850</v>
      </c>
      <c r="C2348" t="s">
        <v>79</v>
      </c>
      <c r="D2348" t="s">
        <v>254</v>
      </c>
      <c r="E2348" t="s">
        <v>290</v>
      </c>
      <c r="F2348">
        <v>5</v>
      </c>
      <c r="G2348" t="str">
        <f>_xlfn.XLOOKUP(C2348,Employee_Master!A:A,Employee_Master!B:B)</f>
        <v>Anjali Singh</v>
      </c>
      <c r="H2348" t="str">
        <f>_xlfn.XLOOKUP(D2348,Product_Master!A:A,Product_Master!B:B)</f>
        <v>Keyboard 43</v>
      </c>
      <c r="I2348">
        <f>_xlfn.XLOOKUP(D2348,Product_Master!A:A,Product_Master!D:D)</f>
        <v>1200</v>
      </c>
      <c r="J2348">
        <f t="shared" si="36"/>
        <v>6000</v>
      </c>
      <c r="K2348" t="str">
        <f>_xlfn.XLOOKUP(D2348,Product_Master!A:A,Product_Master!C:C)</f>
        <v>Electronics</v>
      </c>
      <c r="L2348" t="str">
        <f>_xlfn.XLOOKUP(C2348,Employee_Master!A:A,Employee_Master!B:B)</f>
        <v>Anjali Singh</v>
      </c>
    </row>
    <row r="2349" spans="1:12" x14ac:dyDescent="0.3">
      <c r="A2349" t="s">
        <v>2625</v>
      </c>
      <c r="B2349" s="1">
        <v>45754</v>
      </c>
      <c r="C2349" t="s">
        <v>68</v>
      </c>
      <c r="D2349" t="s">
        <v>232</v>
      </c>
      <c r="E2349" t="s">
        <v>277</v>
      </c>
      <c r="F2349">
        <v>1</v>
      </c>
      <c r="G2349" t="str">
        <f>_xlfn.XLOOKUP(C2349,Employee_Master!A:A,Employee_Master!B:B)</f>
        <v>Priya Kumar</v>
      </c>
      <c r="H2349" t="str">
        <f>_xlfn.XLOOKUP(D2349,Product_Master!A:A,Product_Master!B:B)</f>
        <v>Mouse 32</v>
      </c>
      <c r="I2349">
        <f>_xlfn.XLOOKUP(D2349,Product_Master!A:A,Product_Master!D:D)</f>
        <v>500</v>
      </c>
      <c r="J2349">
        <f t="shared" si="36"/>
        <v>500</v>
      </c>
      <c r="K2349" t="str">
        <f>_xlfn.XLOOKUP(D2349,Product_Master!A:A,Product_Master!C:C)</f>
        <v>Electronics</v>
      </c>
      <c r="L2349" t="str">
        <f>_xlfn.XLOOKUP(C2349,Employee_Master!A:A,Employee_Master!B:B)</f>
        <v>Priya Kumar</v>
      </c>
    </row>
    <row r="2350" spans="1:12" x14ac:dyDescent="0.3">
      <c r="A2350" t="s">
        <v>2626</v>
      </c>
      <c r="B2350" s="1">
        <v>45845</v>
      </c>
      <c r="C2350" t="s">
        <v>123</v>
      </c>
      <c r="D2350" t="s">
        <v>254</v>
      </c>
      <c r="E2350" t="s">
        <v>290</v>
      </c>
      <c r="F2350">
        <v>20</v>
      </c>
      <c r="G2350" t="str">
        <f>_xlfn.XLOOKUP(C2350,Employee_Master!A:A,Employee_Master!B:B)</f>
        <v>Pooja Jain</v>
      </c>
      <c r="H2350" t="str">
        <f>_xlfn.XLOOKUP(D2350,Product_Master!A:A,Product_Master!B:B)</f>
        <v>Keyboard 43</v>
      </c>
      <c r="I2350">
        <f>_xlfn.XLOOKUP(D2350,Product_Master!A:A,Product_Master!D:D)</f>
        <v>1200</v>
      </c>
      <c r="J2350">
        <f t="shared" si="36"/>
        <v>24000</v>
      </c>
      <c r="K2350" t="str">
        <f>_xlfn.XLOOKUP(D2350,Product_Master!A:A,Product_Master!C:C)</f>
        <v>Electronics</v>
      </c>
      <c r="L2350" t="str">
        <f>_xlfn.XLOOKUP(C2350,Employee_Master!A:A,Employee_Master!B:B)</f>
        <v>Pooja Jain</v>
      </c>
    </row>
    <row r="2351" spans="1:12" x14ac:dyDescent="0.3">
      <c r="A2351" t="s">
        <v>2627</v>
      </c>
      <c r="B2351" s="1">
        <v>45761</v>
      </c>
      <c r="C2351" t="s">
        <v>10</v>
      </c>
      <c r="D2351" t="s">
        <v>252</v>
      </c>
      <c r="E2351" t="s">
        <v>281</v>
      </c>
      <c r="F2351">
        <v>5</v>
      </c>
      <c r="G2351" t="str">
        <f>_xlfn.XLOOKUP(C2351,Employee_Master!A:A,Employee_Master!B:B)</f>
        <v>Karan Yadav</v>
      </c>
      <c r="H2351" t="str">
        <f>_xlfn.XLOOKUP(D2351,Product_Master!A:A,Product_Master!B:B)</f>
        <v>Mouse 42</v>
      </c>
      <c r="I2351">
        <f>_xlfn.XLOOKUP(D2351,Product_Master!A:A,Product_Master!D:D)</f>
        <v>500</v>
      </c>
      <c r="J2351">
        <f t="shared" si="36"/>
        <v>2500</v>
      </c>
      <c r="K2351" t="str">
        <f>_xlfn.XLOOKUP(D2351,Product_Master!A:A,Product_Master!C:C)</f>
        <v>Electronics</v>
      </c>
      <c r="L2351" t="str">
        <f>_xlfn.XLOOKUP(C2351,Employee_Master!A:A,Employee_Master!B:B)</f>
        <v>Karan Yadav</v>
      </c>
    </row>
    <row r="2352" spans="1:12" x14ac:dyDescent="0.3">
      <c r="A2352" t="s">
        <v>2628</v>
      </c>
      <c r="B2352" s="1">
        <v>45726</v>
      </c>
      <c r="C2352" t="s">
        <v>161</v>
      </c>
      <c r="D2352" t="s">
        <v>224</v>
      </c>
      <c r="E2352" t="s">
        <v>275</v>
      </c>
      <c r="F2352">
        <v>13</v>
      </c>
      <c r="G2352" t="str">
        <f>_xlfn.XLOOKUP(C2352,Employee_Master!A:A,Employee_Master!B:B)</f>
        <v>Neha Patel</v>
      </c>
      <c r="H2352" t="str">
        <f>_xlfn.XLOOKUP(D2352,Product_Master!A:A,Product_Master!B:B)</f>
        <v>Notebook 28</v>
      </c>
      <c r="I2352">
        <f>_xlfn.XLOOKUP(D2352,Product_Master!A:A,Product_Master!D:D)</f>
        <v>100</v>
      </c>
      <c r="J2352">
        <f t="shared" si="36"/>
        <v>1300</v>
      </c>
      <c r="K2352" t="str">
        <f>_xlfn.XLOOKUP(D2352,Product_Master!A:A,Product_Master!C:C)</f>
        <v>Office Supplies</v>
      </c>
      <c r="L2352" t="str">
        <f>_xlfn.XLOOKUP(C2352,Employee_Master!A:A,Employee_Master!B:B)</f>
        <v>Neha Patel</v>
      </c>
    </row>
    <row r="2353" spans="1:12" x14ac:dyDescent="0.3">
      <c r="A2353" t="s">
        <v>2629</v>
      </c>
      <c r="B2353" s="1">
        <v>45865</v>
      </c>
      <c r="C2353" t="s">
        <v>120</v>
      </c>
      <c r="D2353" t="s">
        <v>266</v>
      </c>
      <c r="E2353" t="s">
        <v>277</v>
      </c>
      <c r="F2353">
        <v>16</v>
      </c>
      <c r="G2353" t="str">
        <f>_xlfn.XLOOKUP(C2353,Employee_Master!A:A,Employee_Master!B:B)</f>
        <v>Priya Sharma</v>
      </c>
      <c r="H2353" t="str">
        <f>_xlfn.XLOOKUP(D2353,Product_Master!A:A,Product_Master!B:B)</f>
        <v>Printer Paper 49</v>
      </c>
      <c r="I2353">
        <f>_xlfn.XLOOKUP(D2353,Product_Master!A:A,Product_Master!D:D)</f>
        <v>300</v>
      </c>
      <c r="J2353">
        <f t="shared" si="36"/>
        <v>4800</v>
      </c>
      <c r="K2353" t="str">
        <f>_xlfn.XLOOKUP(D2353,Product_Master!A:A,Product_Master!C:C)</f>
        <v>Office Supplies</v>
      </c>
      <c r="L2353" t="str">
        <f>_xlfn.XLOOKUP(C2353,Employee_Master!A:A,Employee_Master!B:B)</f>
        <v>Priya Sharma</v>
      </c>
    </row>
    <row r="2354" spans="1:12" x14ac:dyDescent="0.3">
      <c r="A2354" t="s">
        <v>2630</v>
      </c>
      <c r="B2354" s="1">
        <v>45862</v>
      </c>
      <c r="C2354" t="s">
        <v>90</v>
      </c>
      <c r="D2354" t="s">
        <v>256</v>
      </c>
      <c r="E2354" t="s">
        <v>290</v>
      </c>
      <c r="F2354">
        <v>5</v>
      </c>
      <c r="G2354" t="str">
        <f>_xlfn.XLOOKUP(C2354,Employee_Master!A:A,Employee_Master!B:B)</f>
        <v>Rahul Singh</v>
      </c>
      <c r="H2354" t="str">
        <f>_xlfn.XLOOKUP(D2354,Product_Master!A:A,Product_Master!B:B)</f>
        <v>Monitor 44</v>
      </c>
      <c r="I2354">
        <f>_xlfn.XLOOKUP(D2354,Product_Master!A:A,Product_Master!D:D)</f>
        <v>15000</v>
      </c>
      <c r="J2354">
        <f t="shared" si="36"/>
        <v>75000</v>
      </c>
      <c r="K2354" t="str">
        <f>_xlfn.XLOOKUP(D2354,Product_Master!A:A,Product_Master!C:C)</f>
        <v>Electronics</v>
      </c>
      <c r="L2354" t="str">
        <f>_xlfn.XLOOKUP(C2354,Employee_Master!A:A,Employee_Master!B:B)</f>
        <v>Rahul Singh</v>
      </c>
    </row>
    <row r="2355" spans="1:12" x14ac:dyDescent="0.3">
      <c r="A2355" t="s">
        <v>2631</v>
      </c>
      <c r="B2355" s="1">
        <v>45822</v>
      </c>
      <c r="C2355" t="s">
        <v>64</v>
      </c>
      <c r="D2355" t="s">
        <v>218</v>
      </c>
      <c r="E2355" t="s">
        <v>281</v>
      </c>
      <c r="F2355">
        <v>18</v>
      </c>
      <c r="G2355" t="str">
        <f>_xlfn.XLOOKUP(C2355,Employee_Master!A:A,Employee_Master!B:B)</f>
        <v>Anjali Jain</v>
      </c>
      <c r="H2355" t="str">
        <f>_xlfn.XLOOKUP(D2355,Product_Master!A:A,Product_Master!B:B)</f>
        <v>Office Chair 25</v>
      </c>
      <c r="I2355">
        <f>_xlfn.XLOOKUP(D2355,Product_Master!A:A,Product_Master!D:D)</f>
        <v>7000</v>
      </c>
      <c r="J2355">
        <f t="shared" si="36"/>
        <v>126000</v>
      </c>
      <c r="K2355" t="str">
        <f>_xlfn.XLOOKUP(D2355,Product_Master!A:A,Product_Master!C:C)</f>
        <v>Furniture</v>
      </c>
      <c r="L2355" t="str">
        <f>_xlfn.XLOOKUP(C2355,Employee_Master!A:A,Employee_Master!B:B)</f>
        <v>Anjali Jain</v>
      </c>
    </row>
    <row r="2356" spans="1:12" x14ac:dyDescent="0.3">
      <c r="A2356" t="s">
        <v>2632</v>
      </c>
      <c r="B2356" s="1">
        <v>45725</v>
      </c>
      <c r="C2356" t="s">
        <v>39</v>
      </c>
      <c r="D2356" t="s">
        <v>236</v>
      </c>
      <c r="E2356" t="s">
        <v>277</v>
      </c>
      <c r="F2356">
        <v>4</v>
      </c>
      <c r="G2356" t="str">
        <f>_xlfn.XLOOKUP(C2356,Employee_Master!A:A,Employee_Master!B:B)</f>
        <v>Amit Agarwal</v>
      </c>
      <c r="H2356" t="str">
        <f>_xlfn.XLOOKUP(D2356,Product_Master!A:A,Product_Master!B:B)</f>
        <v>Monitor 34</v>
      </c>
      <c r="I2356">
        <f>_xlfn.XLOOKUP(D2356,Product_Master!A:A,Product_Master!D:D)</f>
        <v>15000</v>
      </c>
      <c r="J2356">
        <f t="shared" si="36"/>
        <v>60000</v>
      </c>
      <c r="K2356" t="str">
        <f>_xlfn.XLOOKUP(D2356,Product_Master!A:A,Product_Master!C:C)</f>
        <v>Electronics</v>
      </c>
      <c r="L2356" t="str">
        <f>_xlfn.XLOOKUP(C2356,Employee_Master!A:A,Employee_Master!B:B)</f>
        <v>Amit Agarwal</v>
      </c>
    </row>
    <row r="2357" spans="1:12" x14ac:dyDescent="0.3">
      <c r="A2357" t="s">
        <v>2633</v>
      </c>
      <c r="B2357" s="1">
        <v>45799</v>
      </c>
      <c r="C2357" t="s">
        <v>136</v>
      </c>
      <c r="D2357" t="s">
        <v>179</v>
      </c>
      <c r="E2357" t="s">
        <v>281</v>
      </c>
      <c r="F2357">
        <v>15</v>
      </c>
      <c r="G2357" t="str">
        <f>_xlfn.XLOOKUP(C2357,Employee_Master!A:A,Employee_Master!B:B)</f>
        <v>Karan Yadav</v>
      </c>
      <c r="H2357" t="str">
        <f>_xlfn.XLOOKUP(D2357,Product_Master!A:A,Product_Master!B:B)</f>
        <v>Desk 6</v>
      </c>
      <c r="I2357">
        <f>_xlfn.XLOOKUP(D2357,Product_Master!A:A,Product_Master!D:D)</f>
        <v>12000</v>
      </c>
      <c r="J2357">
        <f t="shared" si="36"/>
        <v>180000</v>
      </c>
      <c r="K2357" t="str">
        <f>_xlfn.XLOOKUP(D2357,Product_Master!A:A,Product_Master!C:C)</f>
        <v>Furniture</v>
      </c>
      <c r="L2357" t="str">
        <f>_xlfn.XLOOKUP(C2357,Employee_Master!A:A,Employee_Master!B:B)</f>
        <v>Karan Yadav</v>
      </c>
    </row>
    <row r="2358" spans="1:12" x14ac:dyDescent="0.3">
      <c r="A2358" t="s">
        <v>2634</v>
      </c>
      <c r="B2358" s="1">
        <v>45763</v>
      </c>
      <c r="C2358" t="s">
        <v>101</v>
      </c>
      <c r="D2358" t="s">
        <v>244</v>
      </c>
      <c r="E2358" t="s">
        <v>281</v>
      </c>
      <c r="F2358">
        <v>16</v>
      </c>
      <c r="G2358" t="str">
        <f>_xlfn.XLOOKUP(C2358,Employee_Master!A:A,Employee_Master!B:B)</f>
        <v>Pooja Verma</v>
      </c>
      <c r="H2358" t="str">
        <f>_xlfn.XLOOKUP(D2358,Product_Master!A:A,Product_Master!B:B)</f>
        <v>Notebook 38</v>
      </c>
      <c r="I2358">
        <f>_xlfn.XLOOKUP(D2358,Product_Master!A:A,Product_Master!D:D)</f>
        <v>100</v>
      </c>
      <c r="J2358">
        <f t="shared" si="36"/>
        <v>1600</v>
      </c>
      <c r="K2358" t="str">
        <f>_xlfn.XLOOKUP(D2358,Product_Master!A:A,Product_Master!C:C)</f>
        <v>Office Supplies</v>
      </c>
      <c r="L2358" t="str">
        <f>_xlfn.XLOOKUP(C2358,Employee_Master!A:A,Employee_Master!B:B)</f>
        <v>Pooja Verma</v>
      </c>
    </row>
    <row r="2359" spans="1:12" x14ac:dyDescent="0.3">
      <c r="A2359" t="s">
        <v>2635</v>
      </c>
      <c r="B2359" s="1">
        <v>45679</v>
      </c>
      <c r="C2359" t="s">
        <v>110</v>
      </c>
      <c r="D2359" t="s">
        <v>190</v>
      </c>
      <c r="E2359" t="s">
        <v>281</v>
      </c>
      <c r="F2359">
        <v>13</v>
      </c>
      <c r="G2359" t="str">
        <f>_xlfn.XLOOKUP(C2359,Employee_Master!A:A,Employee_Master!B:B)</f>
        <v>Pooja Sharma</v>
      </c>
      <c r="H2359" t="str">
        <f>_xlfn.XLOOKUP(D2359,Product_Master!A:A,Product_Master!B:B)</f>
        <v>Laptop 11</v>
      </c>
      <c r="I2359">
        <f>_xlfn.XLOOKUP(D2359,Product_Master!A:A,Product_Master!D:D)</f>
        <v>60000</v>
      </c>
      <c r="J2359">
        <f t="shared" si="36"/>
        <v>780000</v>
      </c>
      <c r="K2359" t="str">
        <f>_xlfn.XLOOKUP(D2359,Product_Master!A:A,Product_Master!C:C)</f>
        <v>Electronics</v>
      </c>
      <c r="L2359" t="str">
        <f>_xlfn.XLOOKUP(C2359,Employee_Master!A:A,Employee_Master!B:B)</f>
        <v>Pooja Sharma</v>
      </c>
    </row>
    <row r="2360" spans="1:12" x14ac:dyDescent="0.3">
      <c r="A2360" t="s">
        <v>2636</v>
      </c>
      <c r="B2360" s="1">
        <v>46008</v>
      </c>
      <c r="C2360" t="s">
        <v>59</v>
      </c>
      <c r="D2360" t="s">
        <v>192</v>
      </c>
      <c r="E2360" t="s">
        <v>275</v>
      </c>
      <c r="F2360">
        <v>15</v>
      </c>
      <c r="G2360" t="str">
        <f>_xlfn.XLOOKUP(C2360,Employee_Master!A:A,Employee_Master!B:B)</f>
        <v>Pooja Jain</v>
      </c>
      <c r="H2360" t="str">
        <f>_xlfn.XLOOKUP(D2360,Product_Master!A:A,Product_Master!B:B)</f>
        <v>Mouse 12</v>
      </c>
      <c r="I2360">
        <f>_xlfn.XLOOKUP(D2360,Product_Master!A:A,Product_Master!D:D)</f>
        <v>500</v>
      </c>
      <c r="J2360">
        <f t="shared" si="36"/>
        <v>7500</v>
      </c>
      <c r="K2360" t="str">
        <f>_xlfn.XLOOKUP(D2360,Product_Master!A:A,Product_Master!C:C)</f>
        <v>Electronics</v>
      </c>
      <c r="L2360" t="str">
        <f>_xlfn.XLOOKUP(C2360,Employee_Master!A:A,Employee_Master!B:B)</f>
        <v>Pooja Jain</v>
      </c>
    </row>
    <row r="2361" spans="1:12" x14ac:dyDescent="0.3">
      <c r="A2361" t="s">
        <v>2637</v>
      </c>
      <c r="B2361" s="1">
        <v>45699</v>
      </c>
      <c r="C2361" t="s">
        <v>92</v>
      </c>
      <c r="D2361" t="s">
        <v>258</v>
      </c>
      <c r="E2361" t="s">
        <v>275</v>
      </c>
      <c r="F2361">
        <v>5</v>
      </c>
      <c r="G2361" t="str">
        <f>_xlfn.XLOOKUP(C2361,Employee_Master!A:A,Employee_Master!B:B)</f>
        <v>Sneha Mehta</v>
      </c>
      <c r="H2361" t="str">
        <f>_xlfn.XLOOKUP(D2361,Product_Master!A:A,Product_Master!B:B)</f>
        <v>Office Chair 45</v>
      </c>
      <c r="I2361">
        <f>_xlfn.XLOOKUP(D2361,Product_Master!A:A,Product_Master!D:D)</f>
        <v>7000</v>
      </c>
      <c r="J2361">
        <f t="shared" si="36"/>
        <v>35000</v>
      </c>
      <c r="K2361" t="str">
        <f>_xlfn.XLOOKUP(D2361,Product_Master!A:A,Product_Master!C:C)</f>
        <v>Furniture</v>
      </c>
      <c r="L2361" t="str">
        <f>_xlfn.XLOOKUP(C2361,Employee_Master!A:A,Employee_Master!B:B)</f>
        <v>Sneha Mehta</v>
      </c>
    </row>
    <row r="2362" spans="1:12" x14ac:dyDescent="0.3">
      <c r="A2362" t="s">
        <v>2638</v>
      </c>
      <c r="B2362" s="1">
        <v>45796</v>
      </c>
      <c r="C2362" t="s">
        <v>136</v>
      </c>
      <c r="D2362" t="s">
        <v>220</v>
      </c>
      <c r="E2362" t="s">
        <v>275</v>
      </c>
      <c r="F2362">
        <v>18</v>
      </c>
      <c r="G2362" t="str">
        <f>_xlfn.XLOOKUP(C2362,Employee_Master!A:A,Employee_Master!B:B)</f>
        <v>Karan Yadav</v>
      </c>
      <c r="H2362" t="str">
        <f>_xlfn.XLOOKUP(D2362,Product_Master!A:A,Product_Master!B:B)</f>
        <v>Desk 26</v>
      </c>
      <c r="I2362">
        <f>_xlfn.XLOOKUP(D2362,Product_Master!A:A,Product_Master!D:D)</f>
        <v>12000</v>
      </c>
      <c r="J2362">
        <f t="shared" si="36"/>
        <v>216000</v>
      </c>
      <c r="K2362" t="str">
        <f>_xlfn.XLOOKUP(D2362,Product_Master!A:A,Product_Master!C:C)</f>
        <v>Furniture</v>
      </c>
      <c r="L2362" t="str">
        <f>_xlfn.XLOOKUP(C2362,Employee_Master!A:A,Employee_Master!B:B)</f>
        <v>Karan Yadav</v>
      </c>
    </row>
    <row r="2363" spans="1:12" x14ac:dyDescent="0.3">
      <c r="A2363" t="s">
        <v>2639</v>
      </c>
      <c r="B2363" s="1">
        <v>45754</v>
      </c>
      <c r="C2363" t="s">
        <v>153</v>
      </c>
      <c r="D2363" t="s">
        <v>216</v>
      </c>
      <c r="E2363" t="s">
        <v>281</v>
      </c>
      <c r="F2363">
        <v>18</v>
      </c>
      <c r="G2363" t="str">
        <f>_xlfn.XLOOKUP(C2363,Employee_Master!A:A,Employee_Master!B:B)</f>
        <v>Rohit Kumar</v>
      </c>
      <c r="H2363" t="str">
        <f>_xlfn.XLOOKUP(D2363,Product_Master!A:A,Product_Master!B:B)</f>
        <v>Monitor 24</v>
      </c>
      <c r="I2363">
        <f>_xlfn.XLOOKUP(D2363,Product_Master!A:A,Product_Master!D:D)</f>
        <v>15000</v>
      </c>
      <c r="J2363">
        <f t="shared" si="36"/>
        <v>270000</v>
      </c>
      <c r="K2363" t="str">
        <f>_xlfn.XLOOKUP(D2363,Product_Master!A:A,Product_Master!C:C)</f>
        <v>Electronics</v>
      </c>
      <c r="L2363" t="str">
        <f>_xlfn.XLOOKUP(C2363,Employee_Master!A:A,Employee_Master!B:B)</f>
        <v>Rohit Kumar</v>
      </c>
    </row>
    <row r="2364" spans="1:12" x14ac:dyDescent="0.3">
      <c r="A2364" t="s">
        <v>2640</v>
      </c>
      <c r="B2364" s="1">
        <v>45660</v>
      </c>
      <c r="C2364" t="s">
        <v>29</v>
      </c>
      <c r="D2364" t="s">
        <v>183</v>
      </c>
      <c r="E2364" t="s">
        <v>281</v>
      </c>
      <c r="F2364">
        <v>11</v>
      </c>
      <c r="G2364" t="str">
        <f>_xlfn.XLOOKUP(C2364,Employee_Master!A:A,Employee_Master!B:B)</f>
        <v>Priya Kumar</v>
      </c>
      <c r="H2364" t="str">
        <f>_xlfn.XLOOKUP(D2364,Product_Master!A:A,Product_Master!B:B)</f>
        <v>Notebook 8</v>
      </c>
      <c r="I2364">
        <f>_xlfn.XLOOKUP(D2364,Product_Master!A:A,Product_Master!D:D)</f>
        <v>100</v>
      </c>
      <c r="J2364">
        <f t="shared" si="36"/>
        <v>1100</v>
      </c>
      <c r="K2364" t="str">
        <f>_xlfn.XLOOKUP(D2364,Product_Master!A:A,Product_Master!C:C)</f>
        <v>Office Supplies</v>
      </c>
      <c r="L2364" t="str">
        <f>_xlfn.XLOOKUP(C2364,Employee_Master!A:A,Employee_Master!B:B)</f>
        <v>Priya Kumar</v>
      </c>
    </row>
    <row r="2365" spans="1:12" x14ac:dyDescent="0.3">
      <c r="A2365" t="s">
        <v>2641</v>
      </c>
      <c r="B2365" s="1">
        <v>45780</v>
      </c>
      <c r="C2365" t="s">
        <v>156</v>
      </c>
      <c r="D2365" t="s">
        <v>181</v>
      </c>
      <c r="E2365" t="s">
        <v>275</v>
      </c>
      <c r="F2365">
        <v>7</v>
      </c>
      <c r="G2365" t="str">
        <f>_xlfn.XLOOKUP(C2365,Employee_Master!A:A,Employee_Master!B:B)</f>
        <v>Sneha Yadav</v>
      </c>
      <c r="H2365" t="str">
        <f>_xlfn.XLOOKUP(D2365,Product_Master!A:A,Product_Master!B:B)</f>
        <v>Cabinet 7</v>
      </c>
      <c r="I2365">
        <f>_xlfn.XLOOKUP(D2365,Product_Master!A:A,Product_Master!D:D)</f>
        <v>10000</v>
      </c>
      <c r="J2365">
        <f t="shared" si="36"/>
        <v>70000</v>
      </c>
      <c r="K2365" t="str">
        <f>_xlfn.XLOOKUP(D2365,Product_Master!A:A,Product_Master!C:C)</f>
        <v>Furniture</v>
      </c>
      <c r="L2365" t="str">
        <f>_xlfn.XLOOKUP(C2365,Employee_Master!A:A,Employee_Master!B:B)</f>
        <v>Sneha Yadav</v>
      </c>
    </row>
    <row r="2366" spans="1:12" x14ac:dyDescent="0.3">
      <c r="A2366" t="s">
        <v>2642</v>
      </c>
      <c r="B2366" s="1">
        <v>45705</v>
      </c>
      <c r="C2366" t="s">
        <v>97</v>
      </c>
      <c r="D2366" t="s">
        <v>244</v>
      </c>
      <c r="E2366" t="s">
        <v>277</v>
      </c>
      <c r="F2366">
        <v>12</v>
      </c>
      <c r="G2366" t="str">
        <f>_xlfn.XLOOKUP(C2366,Employee_Master!A:A,Employee_Master!B:B)</f>
        <v>Anjali Singh</v>
      </c>
      <c r="H2366" t="str">
        <f>_xlfn.XLOOKUP(D2366,Product_Master!A:A,Product_Master!B:B)</f>
        <v>Notebook 38</v>
      </c>
      <c r="I2366">
        <f>_xlfn.XLOOKUP(D2366,Product_Master!A:A,Product_Master!D:D)</f>
        <v>100</v>
      </c>
      <c r="J2366">
        <f t="shared" si="36"/>
        <v>1200</v>
      </c>
      <c r="K2366" t="str">
        <f>_xlfn.XLOOKUP(D2366,Product_Master!A:A,Product_Master!C:C)</f>
        <v>Office Supplies</v>
      </c>
      <c r="L2366" t="str">
        <f>_xlfn.XLOOKUP(C2366,Employee_Master!A:A,Employee_Master!B:B)</f>
        <v>Anjali Singh</v>
      </c>
    </row>
    <row r="2367" spans="1:12" x14ac:dyDescent="0.3">
      <c r="A2367" t="s">
        <v>2643</v>
      </c>
      <c r="B2367" s="1">
        <v>45791</v>
      </c>
      <c r="C2367" t="s">
        <v>43</v>
      </c>
      <c r="D2367" t="s">
        <v>204</v>
      </c>
      <c r="E2367" t="s">
        <v>281</v>
      </c>
      <c r="F2367">
        <v>19</v>
      </c>
      <c r="G2367" t="str">
        <f>_xlfn.XLOOKUP(C2367,Employee_Master!A:A,Employee_Master!B:B)</f>
        <v>Anjali Kumar</v>
      </c>
      <c r="H2367" t="str">
        <f>_xlfn.XLOOKUP(D2367,Product_Master!A:A,Product_Master!B:B)</f>
        <v>Notebook 18</v>
      </c>
      <c r="I2367">
        <f>_xlfn.XLOOKUP(D2367,Product_Master!A:A,Product_Master!D:D)</f>
        <v>100</v>
      </c>
      <c r="J2367">
        <f t="shared" si="36"/>
        <v>1900</v>
      </c>
      <c r="K2367" t="str">
        <f>_xlfn.XLOOKUP(D2367,Product_Master!A:A,Product_Master!C:C)</f>
        <v>Office Supplies</v>
      </c>
      <c r="L2367" t="str">
        <f>_xlfn.XLOOKUP(C2367,Employee_Master!A:A,Employee_Master!B:B)</f>
        <v>Anjali Kumar</v>
      </c>
    </row>
    <row r="2368" spans="1:12" x14ac:dyDescent="0.3">
      <c r="A2368" t="s">
        <v>2644</v>
      </c>
      <c r="B2368" s="1">
        <v>45863</v>
      </c>
      <c r="C2368" t="s">
        <v>95</v>
      </c>
      <c r="D2368" t="s">
        <v>210</v>
      </c>
      <c r="E2368" t="s">
        <v>275</v>
      </c>
      <c r="F2368">
        <v>4</v>
      </c>
      <c r="G2368" t="str">
        <f>_xlfn.XLOOKUP(C2368,Employee_Master!A:A,Employee_Master!B:B)</f>
        <v>Neha Mehta</v>
      </c>
      <c r="H2368" t="str">
        <f>_xlfn.XLOOKUP(D2368,Product_Master!A:A,Product_Master!B:B)</f>
        <v>Laptop 21</v>
      </c>
      <c r="I2368">
        <f>_xlfn.XLOOKUP(D2368,Product_Master!A:A,Product_Master!D:D)</f>
        <v>60000</v>
      </c>
      <c r="J2368">
        <f t="shared" si="36"/>
        <v>240000</v>
      </c>
      <c r="K2368" t="str">
        <f>_xlfn.XLOOKUP(D2368,Product_Master!A:A,Product_Master!C:C)</f>
        <v>Electronics</v>
      </c>
      <c r="L2368" t="str">
        <f>_xlfn.XLOOKUP(C2368,Employee_Master!A:A,Employee_Master!B:B)</f>
        <v>Neha Mehta</v>
      </c>
    </row>
    <row r="2369" spans="1:12" x14ac:dyDescent="0.3">
      <c r="A2369" t="s">
        <v>2645</v>
      </c>
      <c r="B2369" s="1">
        <v>46002</v>
      </c>
      <c r="C2369" t="s">
        <v>85</v>
      </c>
      <c r="D2369" t="s">
        <v>212</v>
      </c>
      <c r="E2369" t="s">
        <v>277</v>
      </c>
      <c r="F2369">
        <v>15</v>
      </c>
      <c r="G2369" t="str">
        <f>_xlfn.XLOOKUP(C2369,Employee_Master!A:A,Employee_Master!B:B)</f>
        <v>Vikas Jain</v>
      </c>
      <c r="H2369" t="str">
        <f>_xlfn.XLOOKUP(D2369,Product_Master!A:A,Product_Master!B:B)</f>
        <v>Mouse 22</v>
      </c>
      <c r="I2369">
        <f>_xlfn.XLOOKUP(D2369,Product_Master!A:A,Product_Master!D:D)</f>
        <v>500</v>
      </c>
      <c r="J2369">
        <f t="shared" si="36"/>
        <v>7500</v>
      </c>
      <c r="K2369" t="str">
        <f>_xlfn.XLOOKUP(D2369,Product_Master!A:A,Product_Master!C:C)</f>
        <v>Electronics</v>
      </c>
      <c r="L2369" t="str">
        <f>_xlfn.XLOOKUP(C2369,Employee_Master!A:A,Employee_Master!B:B)</f>
        <v>Vikas Jain</v>
      </c>
    </row>
    <row r="2370" spans="1:12" x14ac:dyDescent="0.3">
      <c r="A2370" t="s">
        <v>2646</v>
      </c>
      <c r="B2370" s="1">
        <v>45728</v>
      </c>
      <c r="C2370" t="s">
        <v>104</v>
      </c>
      <c r="D2370" t="s">
        <v>242</v>
      </c>
      <c r="E2370" t="s">
        <v>275</v>
      </c>
      <c r="F2370">
        <v>16</v>
      </c>
      <c r="G2370" t="str">
        <f>_xlfn.XLOOKUP(C2370,Employee_Master!A:A,Employee_Master!B:B)</f>
        <v>Neha Gupta</v>
      </c>
      <c r="H2370" t="str">
        <f>_xlfn.XLOOKUP(D2370,Product_Master!A:A,Product_Master!B:B)</f>
        <v>Cabinet 37</v>
      </c>
      <c r="I2370">
        <f>_xlfn.XLOOKUP(D2370,Product_Master!A:A,Product_Master!D:D)</f>
        <v>10000</v>
      </c>
      <c r="J2370">
        <f t="shared" si="36"/>
        <v>160000</v>
      </c>
      <c r="K2370" t="str">
        <f>_xlfn.XLOOKUP(D2370,Product_Master!A:A,Product_Master!C:C)</f>
        <v>Furniture</v>
      </c>
      <c r="L2370" t="str">
        <f>_xlfn.XLOOKUP(C2370,Employee_Master!A:A,Employee_Master!B:B)</f>
        <v>Neha Gupta</v>
      </c>
    </row>
    <row r="2371" spans="1:12" x14ac:dyDescent="0.3">
      <c r="A2371" t="s">
        <v>2647</v>
      </c>
      <c r="B2371" s="1">
        <v>45749</v>
      </c>
      <c r="C2371" t="s">
        <v>145</v>
      </c>
      <c r="D2371" t="s">
        <v>186</v>
      </c>
      <c r="E2371" t="s">
        <v>290</v>
      </c>
      <c r="F2371">
        <v>2</v>
      </c>
      <c r="G2371" t="str">
        <f>_xlfn.XLOOKUP(C2371,Employee_Master!A:A,Employee_Master!B:B)</f>
        <v>Rahul Gupta</v>
      </c>
      <c r="H2371" t="str">
        <f>_xlfn.XLOOKUP(D2371,Product_Master!A:A,Product_Master!B:B)</f>
        <v>Printer Paper 9</v>
      </c>
      <c r="I2371">
        <f>_xlfn.XLOOKUP(D2371,Product_Master!A:A,Product_Master!D:D)</f>
        <v>300</v>
      </c>
      <c r="J2371">
        <f t="shared" ref="J2371:J2434" si="37">F2371*I2371</f>
        <v>600</v>
      </c>
      <c r="K2371" t="str">
        <f>_xlfn.XLOOKUP(D2371,Product_Master!A:A,Product_Master!C:C)</f>
        <v>Office Supplies</v>
      </c>
      <c r="L2371" t="str">
        <f>_xlfn.XLOOKUP(C2371,Employee_Master!A:A,Employee_Master!B:B)</f>
        <v>Rahul Gupta</v>
      </c>
    </row>
    <row r="2372" spans="1:12" x14ac:dyDescent="0.3">
      <c r="A2372" t="s">
        <v>2648</v>
      </c>
      <c r="B2372" s="1">
        <v>45956</v>
      </c>
      <c r="C2372" t="s">
        <v>16</v>
      </c>
      <c r="D2372" t="s">
        <v>167</v>
      </c>
      <c r="E2372" t="s">
        <v>277</v>
      </c>
      <c r="F2372">
        <v>19</v>
      </c>
      <c r="G2372" t="str">
        <f>_xlfn.XLOOKUP(C2372,Employee_Master!A:A,Employee_Master!B:B)</f>
        <v>Priya Kumar</v>
      </c>
      <c r="H2372" t="str">
        <f>_xlfn.XLOOKUP(D2372,Product_Master!A:A,Product_Master!B:B)</f>
        <v>Laptop 1</v>
      </c>
      <c r="I2372">
        <f>_xlfn.XLOOKUP(D2372,Product_Master!A:A,Product_Master!D:D)</f>
        <v>60000</v>
      </c>
      <c r="J2372">
        <f t="shared" si="37"/>
        <v>1140000</v>
      </c>
      <c r="K2372" t="str">
        <f>_xlfn.XLOOKUP(D2372,Product_Master!A:A,Product_Master!C:C)</f>
        <v>Electronics</v>
      </c>
      <c r="L2372" t="str">
        <f>_xlfn.XLOOKUP(C2372,Employee_Master!A:A,Employee_Master!B:B)</f>
        <v>Priya Kumar</v>
      </c>
    </row>
    <row r="2373" spans="1:12" x14ac:dyDescent="0.3">
      <c r="A2373" t="s">
        <v>2649</v>
      </c>
      <c r="B2373" s="1">
        <v>45726</v>
      </c>
      <c r="C2373" t="s">
        <v>95</v>
      </c>
      <c r="D2373" t="s">
        <v>228</v>
      </c>
      <c r="E2373" t="s">
        <v>290</v>
      </c>
      <c r="F2373">
        <v>2</v>
      </c>
      <c r="G2373" t="str">
        <f>_xlfn.XLOOKUP(C2373,Employee_Master!A:A,Employee_Master!B:B)</f>
        <v>Neha Mehta</v>
      </c>
      <c r="H2373" t="str">
        <f>_xlfn.XLOOKUP(D2373,Product_Master!A:A,Product_Master!B:B)</f>
        <v>Marker 30</v>
      </c>
      <c r="I2373">
        <f>_xlfn.XLOOKUP(D2373,Product_Master!A:A,Product_Master!D:D)</f>
        <v>50</v>
      </c>
      <c r="J2373">
        <f t="shared" si="37"/>
        <v>100</v>
      </c>
      <c r="K2373" t="str">
        <f>_xlfn.XLOOKUP(D2373,Product_Master!A:A,Product_Master!C:C)</f>
        <v>Office Supplies</v>
      </c>
      <c r="L2373" t="str">
        <f>_xlfn.XLOOKUP(C2373,Employee_Master!A:A,Employee_Master!B:B)</f>
        <v>Neha Mehta</v>
      </c>
    </row>
    <row r="2374" spans="1:12" x14ac:dyDescent="0.3">
      <c r="A2374" t="s">
        <v>2650</v>
      </c>
      <c r="B2374" s="1">
        <v>45811</v>
      </c>
      <c r="C2374" t="s">
        <v>30</v>
      </c>
      <c r="D2374" t="s">
        <v>262</v>
      </c>
      <c r="E2374" t="s">
        <v>290</v>
      </c>
      <c r="F2374">
        <v>9</v>
      </c>
      <c r="G2374" t="str">
        <f>_xlfn.XLOOKUP(C2374,Employee_Master!A:A,Employee_Master!B:B)</f>
        <v>Neha Singh</v>
      </c>
      <c r="H2374" t="str">
        <f>_xlfn.XLOOKUP(D2374,Product_Master!A:A,Product_Master!B:B)</f>
        <v>Cabinet 47</v>
      </c>
      <c r="I2374">
        <f>_xlfn.XLOOKUP(D2374,Product_Master!A:A,Product_Master!D:D)</f>
        <v>10000</v>
      </c>
      <c r="J2374">
        <f t="shared" si="37"/>
        <v>90000</v>
      </c>
      <c r="K2374" t="str">
        <f>_xlfn.XLOOKUP(D2374,Product_Master!A:A,Product_Master!C:C)</f>
        <v>Furniture</v>
      </c>
      <c r="L2374" t="str">
        <f>_xlfn.XLOOKUP(C2374,Employee_Master!A:A,Employee_Master!B:B)</f>
        <v>Neha Singh</v>
      </c>
    </row>
    <row r="2375" spans="1:12" x14ac:dyDescent="0.3">
      <c r="A2375" t="s">
        <v>2651</v>
      </c>
      <c r="B2375" s="1">
        <v>45705</v>
      </c>
      <c r="C2375" t="s">
        <v>100</v>
      </c>
      <c r="D2375" t="s">
        <v>220</v>
      </c>
      <c r="E2375" t="s">
        <v>290</v>
      </c>
      <c r="F2375">
        <v>13</v>
      </c>
      <c r="G2375" t="str">
        <f>_xlfn.XLOOKUP(C2375,Employee_Master!A:A,Employee_Master!B:B)</f>
        <v>Anjali Jain</v>
      </c>
      <c r="H2375" t="str">
        <f>_xlfn.XLOOKUP(D2375,Product_Master!A:A,Product_Master!B:B)</f>
        <v>Desk 26</v>
      </c>
      <c r="I2375">
        <f>_xlfn.XLOOKUP(D2375,Product_Master!A:A,Product_Master!D:D)</f>
        <v>12000</v>
      </c>
      <c r="J2375">
        <f t="shared" si="37"/>
        <v>156000</v>
      </c>
      <c r="K2375" t="str">
        <f>_xlfn.XLOOKUP(D2375,Product_Master!A:A,Product_Master!C:C)</f>
        <v>Furniture</v>
      </c>
      <c r="L2375" t="str">
        <f>_xlfn.XLOOKUP(C2375,Employee_Master!A:A,Employee_Master!B:B)</f>
        <v>Anjali Jain</v>
      </c>
    </row>
    <row r="2376" spans="1:12" x14ac:dyDescent="0.3">
      <c r="A2376" t="s">
        <v>2652</v>
      </c>
      <c r="B2376" s="1">
        <v>45977</v>
      </c>
      <c r="C2376" t="s">
        <v>30</v>
      </c>
      <c r="D2376" t="s">
        <v>250</v>
      </c>
      <c r="E2376" t="s">
        <v>281</v>
      </c>
      <c r="F2376">
        <v>11</v>
      </c>
      <c r="G2376" t="str">
        <f>_xlfn.XLOOKUP(C2376,Employee_Master!A:A,Employee_Master!B:B)</f>
        <v>Neha Singh</v>
      </c>
      <c r="H2376" t="str">
        <f>_xlfn.XLOOKUP(D2376,Product_Master!A:A,Product_Master!B:B)</f>
        <v>Laptop 41</v>
      </c>
      <c r="I2376">
        <f>_xlfn.XLOOKUP(D2376,Product_Master!A:A,Product_Master!D:D)</f>
        <v>60000</v>
      </c>
      <c r="J2376">
        <f t="shared" si="37"/>
        <v>660000</v>
      </c>
      <c r="K2376" t="str">
        <f>_xlfn.XLOOKUP(D2376,Product_Master!A:A,Product_Master!C:C)</f>
        <v>Electronics</v>
      </c>
      <c r="L2376" t="str">
        <f>_xlfn.XLOOKUP(C2376,Employee_Master!A:A,Employee_Master!B:B)</f>
        <v>Neha Singh</v>
      </c>
    </row>
    <row r="2377" spans="1:12" x14ac:dyDescent="0.3">
      <c r="A2377" t="s">
        <v>2653</v>
      </c>
      <c r="B2377" s="1">
        <v>45951</v>
      </c>
      <c r="C2377" t="s">
        <v>100</v>
      </c>
      <c r="D2377" t="s">
        <v>248</v>
      </c>
      <c r="E2377" t="s">
        <v>281</v>
      </c>
      <c r="F2377">
        <v>12</v>
      </c>
      <c r="G2377" t="str">
        <f>_xlfn.XLOOKUP(C2377,Employee_Master!A:A,Employee_Master!B:B)</f>
        <v>Anjali Jain</v>
      </c>
      <c r="H2377" t="str">
        <f>_xlfn.XLOOKUP(D2377,Product_Master!A:A,Product_Master!B:B)</f>
        <v>Marker 40</v>
      </c>
      <c r="I2377">
        <f>_xlfn.XLOOKUP(D2377,Product_Master!A:A,Product_Master!D:D)</f>
        <v>50</v>
      </c>
      <c r="J2377">
        <f t="shared" si="37"/>
        <v>600</v>
      </c>
      <c r="K2377" t="str">
        <f>_xlfn.XLOOKUP(D2377,Product_Master!A:A,Product_Master!C:C)</f>
        <v>Office Supplies</v>
      </c>
      <c r="L2377" t="str">
        <f>_xlfn.XLOOKUP(C2377,Employee_Master!A:A,Employee_Master!B:B)</f>
        <v>Anjali Jain</v>
      </c>
    </row>
    <row r="2378" spans="1:12" x14ac:dyDescent="0.3">
      <c r="A2378" t="s">
        <v>2654</v>
      </c>
      <c r="B2378" s="1">
        <v>45782</v>
      </c>
      <c r="C2378" t="s">
        <v>55</v>
      </c>
      <c r="D2378" t="s">
        <v>204</v>
      </c>
      <c r="E2378" t="s">
        <v>290</v>
      </c>
      <c r="F2378">
        <v>20</v>
      </c>
      <c r="G2378" t="str">
        <f>_xlfn.XLOOKUP(C2378,Employee_Master!A:A,Employee_Master!B:B)</f>
        <v>Rahul Gupta</v>
      </c>
      <c r="H2378" t="str">
        <f>_xlfn.XLOOKUP(D2378,Product_Master!A:A,Product_Master!B:B)</f>
        <v>Notebook 18</v>
      </c>
      <c r="I2378">
        <f>_xlfn.XLOOKUP(D2378,Product_Master!A:A,Product_Master!D:D)</f>
        <v>100</v>
      </c>
      <c r="J2378">
        <f t="shared" si="37"/>
        <v>2000</v>
      </c>
      <c r="K2378" t="str">
        <f>_xlfn.XLOOKUP(D2378,Product_Master!A:A,Product_Master!C:C)</f>
        <v>Office Supplies</v>
      </c>
      <c r="L2378" t="str">
        <f>_xlfn.XLOOKUP(C2378,Employee_Master!A:A,Employee_Master!B:B)</f>
        <v>Rahul Gupta</v>
      </c>
    </row>
    <row r="2379" spans="1:12" x14ac:dyDescent="0.3">
      <c r="A2379" t="s">
        <v>2655</v>
      </c>
      <c r="B2379" s="1">
        <v>45807</v>
      </c>
      <c r="C2379" t="s">
        <v>38</v>
      </c>
      <c r="D2379" t="s">
        <v>190</v>
      </c>
      <c r="E2379" t="s">
        <v>281</v>
      </c>
      <c r="F2379">
        <v>10</v>
      </c>
      <c r="G2379" t="str">
        <f>_xlfn.XLOOKUP(C2379,Employee_Master!A:A,Employee_Master!B:B)</f>
        <v>Karan Gupta</v>
      </c>
      <c r="H2379" t="str">
        <f>_xlfn.XLOOKUP(D2379,Product_Master!A:A,Product_Master!B:B)</f>
        <v>Laptop 11</v>
      </c>
      <c r="I2379">
        <f>_xlfn.XLOOKUP(D2379,Product_Master!A:A,Product_Master!D:D)</f>
        <v>60000</v>
      </c>
      <c r="J2379">
        <f t="shared" si="37"/>
        <v>600000</v>
      </c>
      <c r="K2379" t="str">
        <f>_xlfn.XLOOKUP(D2379,Product_Master!A:A,Product_Master!C:C)</f>
        <v>Electronics</v>
      </c>
      <c r="L2379" t="str">
        <f>_xlfn.XLOOKUP(C2379,Employee_Master!A:A,Employee_Master!B:B)</f>
        <v>Karan Gupta</v>
      </c>
    </row>
    <row r="2380" spans="1:12" x14ac:dyDescent="0.3">
      <c r="A2380" t="s">
        <v>2656</v>
      </c>
      <c r="B2380" s="1">
        <v>45887</v>
      </c>
      <c r="C2380" t="s">
        <v>51</v>
      </c>
      <c r="D2380" t="s">
        <v>183</v>
      </c>
      <c r="E2380" t="s">
        <v>277</v>
      </c>
      <c r="F2380">
        <v>19</v>
      </c>
      <c r="G2380" t="str">
        <f>_xlfn.XLOOKUP(C2380,Employee_Master!A:A,Employee_Master!B:B)</f>
        <v>Vikas Agarwal</v>
      </c>
      <c r="H2380" t="str">
        <f>_xlfn.XLOOKUP(D2380,Product_Master!A:A,Product_Master!B:B)</f>
        <v>Notebook 8</v>
      </c>
      <c r="I2380">
        <f>_xlfn.XLOOKUP(D2380,Product_Master!A:A,Product_Master!D:D)</f>
        <v>100</v>
      </c>
      <c r="J2380">
        <f t="shared" si="37"/>
        <v>1900</v>
      </c>
      <c r="K2380" t="str">
        <f>_xlfn.XLOOKUP(D2380,Product_Master!A:A,Product_Master!C:C)</f>
        <v>Office Supplies</v>
      </c>
      <c r="L2380" t="str">
        <f>_xlfn.XLOOKUP(C2380,Employee_Master!A:A,Employee_Master!B:B)</f>
        <v>Vikas Agarwal</v>
      </c>
    </row>
    <row r="2381" spans="1:12" x14ac:dyDescent="0.3">
      <c r="A2381" t="s">
        <v>2657</v>
      </c>
      <c r="B2381" s="1">
        <v>45833</v>
      </c>
      <c r="C2381" t="s">
        <v>49</v>
      </c>
      <c r="D2381" t="s">
        <v>212</v>
      </c>
      <c r="E2381" t="s">
        <v>277</v>
      </c>
      <c r="F2381">
        <v>2</v>
      </c>
      <c r="G2381" t="str">
        <f>_xlfn.XLOOKUP(C2381,Employee_Master!A:A,Employee_Master!B:B)</f>
        <v>Amit Verma</v>
      </c>
      <c r="H2381" t="str">
        <f>_xlfn.XLOOKUP(D2381,Product_Master!A:A,Product_Master!B:B)</f>
        <v>Mouse 22</v>
      </c>
      <c r="I2381">
        <f>_xlfn.XLOOKUP(D2381,Product_Master!A:A,Product_Master!D:D)</f>
        <v>500</v>
      </c>
      <c r="J2381">
        <f t="shared" si="37"/>
        <v>1000</v>
      </c>
      <c r="K2381" t="str">
        <f>_xlfn.XLOOKUP(D2381,Product_Master!A:A,Product_Master!C:C)</f>
        <v>Electronics</v>
      </c>
      <c r="L2381" t="str">
        <f>_xlfn.XLOOKUP(C2381,Employee_Master!A:A,Employee_Master!B:B)</f>
        <v>Amit Verma</v>
      </c>
    </row>
    <row r="2382" spans="1:12" x14ac:dyDescent="0.3">
      <c r="A2382" t="s">
        <v>2658</v>
      </c>
      <c r="B2382" s="1">
        <v>45970</v>
      </c>
      <c r="C2382" t="s">
        <v>105</v>
      </c>
      <c r="D2382" t="s">
        <v>268</v>
      </c>
      <c r="E2382" t="s">
        <v>277</v>
      </c>
      <c r="F2382">
        <v>10</v>
      </c>
      <c r="G2382" t="str">
        <f>_xlfn.XLOOKUP(C2382,Employee_Master!A:A,Employee_Master!B:B)</f>
        <v>Vikas Singh</v>
      </c>
      <c r="H2382" t="str">
        <f>_xlfn.XLOOKUP(D2382,Product_Master!A:A,Product_Master!B:B)</f>
        <v>Marker 50</v>
      </c>
      <c r="I2382">
        <f>_xlfn.XLOOKUP(D2382,Product_Master!A:A,Product_Master!D:D)</f>
        <v>50</v>
      </c>
      <c r="J2382">
        <f t="shared" si="37"/>
        <v>500</v>
      </c>
      <c r="K2382" t="str">
        <f>_xlfn.XLOOKUP(D2382,Product_Master!A:A,Product_Master!C:C)</f>
        <v>Office Supplies</v>
      </c>
      <c r="L2382" t="str">
        <f>_xlfn.XLOOKUP(C2382,Employee_Master!A:A,Employee_Master!B:B)</f>
        <v>Vikas Singh</v>
      </c>
    </row>
    <row r="2383" spans="1:12" x14ac:dyDescent="0.3">
      <c r="A2383" t="s">
        <v>2659</v>
      </c>
      <c r="B2383" s="1">
        <v>45668</v>
      </c>
      <c r="C2383" t="s">
        <v>151</v>
      </c>
      <c r="D2383" t="s">
        <v>179</v>
      </c>
      <c r="E2383" t="s">
        <v>281</v>
      </c>
      <c r="F2383">
        <v>3</v>
      </c>
      <c r="G2383" t="str">
        <f>_xlfn.XLOOKUP(C2383,Employee_Master!A:A,Employee_Master!B:B)</f>
        <v>Neha Yadav</v>
      </c>
      <c r="H2383" t="str">
        <f>_xlfn.XLOOKUP(D2383,Product_Master!A:A,Product_Master!B:B)</f>
        <v>Desk 6</v>
      </c>
      <c r="I2383">
        <f>_xlfn.XLOOKUP(D2383,Product_Master!A:A,Product_Master!D:D)</f>
        <v>12000</v>
      </c>
      <c r="J2383">
        <f t="shared" si="37"/>
        <v>36000</v>
      </c>
      <c r="K2383" t="str">
        <f>_xlfn.XLOOKUP(D2383,Product_Master!A:A,Product_Master!C:C)</f>
        <v>Furniture</v>
      </c>
      <c r="L2383" t="str">
        <f>_xlfn.XLOOKUP(C2383,Employee_Master!A:A,Employee_Master!B:B)</f>
        <v>Neha Yadav</v>
      </c>
    </row>
    <row r="2384" spans="1:12" x14ac:dyDescent="0.3">
      <c r="A2384" t="s">
        <v>2660</v>
      </c>
      <c r="B2384" s="1">
        <v>45743</v>
      </c>
      <c r="C2384" t="s">
        <v>112</v>
      </c>
      <c r="D2384" t="s">
        <v>198</v>
      </c>
      <c r="E2384" t="s">
        <v>275</v>
      </c>
      <c r="F2384">
        <v>20</v>
      </c>
      <c r="G2384" t="str">
        <f>_xlfn.XLOOKUP(C2384,Employee_Master!A:A,Employee_Master!B:B)</f>
        <v>Sneha Patel</v>
      </c>
      <c r="H2384" t="str">
        <f>_xlfn.XLOOKUP(D2384,Product_Master!A:A,Product_Master!B:B)</f>
        <v>Office Chair 15</v>
      </c>
      <c r="I2384">
        <f>_xlfn.XLOOKUP(D2384,Product_Master!A:A,Product_Master!D:D)</f>
        <v>7000</v>
      </c>
      <c r="J2384">
        <f t="shared" si="37"/>
        <v>140000</v>
      </c>
      <c r="K2384" t="str">
        <f>_xlfn.XLOOKUP(D2384,Product_Master!A:A,Product_Master!C:C)</f>
        <v>Furniture</v>
      </c>
      <c r="L2384" t="str">
        <f>_xlfn.XLOOKUP(C2384,Employee_Master!A:A,Employee_Master!B:B)</f>
        <v>Sneha Patel</v>
      </c>
    </row>
    <row r="2385" spans="1:12" x14ac:dyDescent="0.3">
      <c r="A2385" t="s">
        <v>2661</v>
      </c>
      <c r="B2385" s="1">
        <v>46005</v>
      </c>
      <c r="C2385" t="s">
        <v>116</v>
      </c>
      <c r="D2385" t="s">
        <v>236</v>
      </c>
      <c r="E2385" t="s">
        <v>275</v>
      </c>
      <c r="F2385">
        <v>11</v>
      </c>
      <c r="G2385" t="str">
        <f>_xlfn.XLOOKUP(C2385,Employee_Master!A:A,Employee_Master!B:B)</f>
        <v>Vikas Gupta</v>
      </c>
      <c r="H2385" t="str">
        <f>_xlfn.XLOOKUP(D2385,Product_Master!A:A,Product_Master!B:B)</f>
        <v>Monitor 34</v>
      </c>
      <c r="I2385">
        <f>_xlfn.XLOOKUP(D2385,Product_Master!A:A,Product_Master!D:D)</f>
        <v>15000</v>
      </c>
      <c r="J2385">
        <f t="shared" si="37"/>
        <v>165000</v>
      </c>
      <c r="K2385" t="str">
        <f>_xlfn.XLOOKUP(D2385,Product_Master!A:A,Product_Master!C:C)</f>
        <v>Electronics</v>
      </c>
      <c r="L2385" t="str">
        <f>_xlfn.XLOOKUP(C2385,Employee_Master!A:A,Employee_Master!B:B)</f>
        <v>Vikas Gupta</v>
      </c>
    </row>
    <row r="2386" spans="1:12" x14ac:dyDescent="0.3">
      <c r="A2386" t="s">
        <v>2662</v>
      </c>
      <c r="B2386" s="1">
        <v>45763</v>
      </c>
      <c r="C2386" t="s">
        <v>151</v>
      </c>
      <c r="D2386" t="s">
        <v>252</v>
      </c>
      <c r="E2386" t="s">
        <v>281</v>
      </c>
      <c r="F2386">
        <v>2</v>
      </c>
      <c r="G2386" t="str">
        <f>_xlfn.XLOOKUP(C2386,Employee_Master!A:A,Employee_Master!B:B)</f>
        <v>Neha Yadav</v>
      </c>
      <c r="H2386" t="str">
        <f>_xlfn.XLOOKUP(D2386,Product_Master!A:A,Product_Master!B:B)</f>
        <v>Mouse 42</v>
      </c>
      <c r="I2386">
        <f>_xlfn.XLOOKUP(D2386,Product_Master!A:A,Product_Master!D:D)</f>
        <v>500</v>
      </c>
      <c r="J2386">
        <f t="shared" si="37"/>
        <v>1000</v>
      </c>
      <c r="K2386" t="str">
        <f>_xlfn.XLOOKUP(D2386,Product_Master!A:A,Product_Master!C:C)</f>
        <v>Electronics</v>
      </c>
      <c r="L2386" t="str">
        <f>_xlfn.XLOOKUP(C2386,Employee_Master!A:A,Employee_Master!B:B)</f>
        <v>Neha Yadav</v>
      </c>
    </row>
    <row r="2387" spans="1:12" x14ac:dyDescent="0.3">
      <c r="A2387" t="s">
        <v>2663</v>
      </c>
      <c r="B2387" s="1">
        <v>46009</v>
      </c>
      <c r="C2387" t="s">
        <v>39</v>
      </c>
      <c r="D2387" t="s">
        <v>250</v>
      </c>
      <c r="E2387" t="s">
        <v>275</v>
      </c>
      <c r="F2387">
        <v>12</v>
      </c>
      <c r="G2387" t="str">
        <f>_xlfn.XLOOKUP(C2387,Employee_Master!A:A,Employee_Master!B:B)</f>
        <v>Amit Agarwal</v>
      </c>
      <c r="H2387" t="str">
        <f>_xlfn.XLOOKUP(D2387,Product_Master!A:A,Product_Master!B:B)</f>
        <v>Laptop 41</v>
      </c>
      <c r="I2387">
        <f>_xlfn.XLOOKUP(D2387,Product_Master!A:A,Product_Master!D:D)</f>
        <v>60000</v>
      </c>
      <c r="J2387">
        <f t="shared" si="37"/>
        <v>720000</v>
      </c>
      <c r="K2387" t="str">
        <f>_xlfn.XLOOKUP(D2387,Product_Master!A:A,Product_Master!C:C)</f>
        <v>Electronics</v>
      </c>
      <c r="L2387" t="str">
        <f>_xlfn.XLOOKUP(C2387,Employee_Master!A:A,Employee_Master!B:B)</f>
        <v>Amit Agarwal</v>
      </c>
    </row>
    <row r="2388" spans="1:12" x14ac:dyDescent="0.3">
      <c r="A2388" t="s">
        <v>2664</v>
      </c>
      <c r="B2388" s="1">
        <v>45766</v>
      </c>
      <c r="C2388" t="s">
        <v>71</v>
      </c>
      <c r="D2388" t="s">
        <v>218</v>
      </c>
      <c r="E2388" t="s">
        <v>290</v>
      </c>
      <c r="F2388">
        <v>2</v>
      </c>
      <c r="G2388" t="str">
        <f>_xlfn.XLOOKUP(C2388,Employee_Master!A:A,Employee_Master!B:B)</f>
        <v>Amit Mehta</v>
      </c>
      <c r="H2388" t="str">
        <f>_xlfn.XLOOKUP(D2388,Product_Master!A:A,Product_Master!B:B)</f>
        <v>Office Chair 25</v>
      </c>
      <c r="I2388">
        <f>_xlfn.XLOOKUP(D2388,Product_Master!A:A,Product_Master!D:D)</f>
        <v>7000</v>
      </c>
      <c r="J2388">
        <f t="shared" si="37"/>
        <v>14000</v>
      </c>
      <c r="K2388" t="str">
        <f>_xlfn.XLOOKUP(D2388,Product_Master!A:A,Product_Master!C:C)</f>
        <v>Furniture</v>
      </c>
      <c r="L2388" t="str">
        <f>_xlfn.XLOOKUP(C2388,Employee_Master!A:A,Employee_Master!B:B)</f>
        <v>Amit Mehta</v>
      </c>
    </row>
    <row r="2389" spans="1:12" x14ac:dyDescent="0.3">
      <c r="A2389" t="s">
        <v>2665</v>
      </c>
      <c r="B2389" s="1">
        <v>45859</v>
      </c>
      <c r="C2389" t="s">
        <v>83</v>
      </c>
      <c r="D2389" t="s">
        <v>172</v>
      </c>
      <c r="E2389" t="s">
        <v>281</v>
      </c>
      <c r="F2389">
        <v>8</v>
      </c>
      <c r="G2389" t="str">
        <f>_xlfn.XLOOKUP(C2389,Employee_Master!A:A,Employee_Master!B:B)</f>
        <v>Rahul Verma</v>
      </c>
      <c r="H2389" t="str">
        <f>_xlfn.XLOOKUP(D2389,Product_Master!A:A,Product_Master!B:B)</f>
        <v>Keyboard 3</v>
      </c>
      <c r="I2389">
        <f>_xlfn.XLOOKUP(D2389,Product_Master!A:A,Product_Master!D:D)</f>
        <v>1200</v>
      </c>
      <c r="J2389">
        <f t="shared" si="37"/>
        <v>9600</v>
      </c>
      <c r="K2389" t="str">
        <f>_xlfn.XLOOKUP(D2389,Product_Master!A:A,Product_Master!C:C)</f>
        <v>Electronics</v>
      </c>
      <c r="L2389" t="str">
        <f>_xlfn.XLOOKUP(C2389,Employee_Master!A:A,Employee_Master!B:B)</f>
        <v>Rahul Verma</v>
      </c>
    </row>
    <row r="2390" spans="1:12" x14ac:dyDescent="0.3">
      <c r="A2390" t="s">
        <v>2666</v>
      </c>
      <c r="B2390" s="1">
        <v>45737</v>
      </c>
      <c r="C2390" t="s">
        <v>145</v>
      </c>
      <c r="D2390" t="s">
        <v>181</v>
      </c>
      <c r="E2390" t="s">
        <v>281</v>
      </c>
      <c r="F2390">
        <v>6</v>
      </c>
      <c r="G2390" t="str">
        <f>_xlfn.XLOOKUP(C2390,Employee_Master!A:A,Employee_Master!B:B)</f>
        <v>Rahul Gupta</v>
      </c>
      <c r="H2390" t="str">
        <f>_xlfn.XLOOKUP(D2390,Product_Master!A:A,Product_Master!B:B)</f>
        <v>Cabinet 7</v>
      </c>
      <c r="I2390">
        <f>_xlfn.XLOOKUP(D2390,Product_Master!A:A,Product_Master!D:D)</f>
        <v>10000</v>
      </c>
      <c r="J2390">
        <f t="shared" si="37"/>
        <v>60000</v>
      </c>
      <c r="K2390" t="str">
        <f>_xlfn.XLOOKUP(D2390,Product_Master!A:A,Product_Master!C:C)</f>
        <v>Furniture</v>
      </c>
      <c r="L2390" t="str">
        <f>_xlfn.XLOOKUP(C2390,Employee_Master!A:A,Employee_Master!B:B)</f>
        <v>Rahul Gupta</v>
      </c>
    </row>
    <row r="2391" spans="1:12" x14ac:dyDescent="0.3">
      <c r="A2391" t="s">
        <v>2667</v>
      </c>
      <c r="B2391" s="1">
        <v>45906</v>
      </c>
      <c r="C2391" t="s">
        <v>139</v>
      </c>
      <c r="D2391" t="s">
        <v>204</v>
      </c>
      <c r="E2391" t="s">
        <v>277</v>
      </c>
      <c r="F2391">
        <v>12</v>
      </c>
      <c r="G2391" t="str">
        <f>_xlfn.XLOOKUP(C2391,Employee_Master!A:A,Employee_Master!B:B)</f>
        <v>Sneha Verma</v>
      </c>
      <c r="H2391" t="str">
        <f>_xlfn.XLOOKUP(D2391,Product_Master!A:A,Product_Master!B:B)</f>
        <v>Notebook 18</v>
      </c>
      <c r="I2391">
        <f>_xlfn.XLOOKUP(D2391,Product_Master!A:A,Product_Master!D:D)</f>
        <v>100</v>
      </c>
      <c r="J2391">
        <f t="shared" si="37"/>
        <v>1200</v>
      </c>
      <c r="K2391" t="str">
        <f>_xlfn.XLOOKUP(D2391,Product_Master!A:A,Product_Master!C:C)</f>
        <v>Office Supplies</v>
      </c>
      <c r="L2391" t="str">
        <f>_xlfn.XLOOKUP(C2391,Employee_Master!A:A,Employee_Master!B:B)</f>
        <v>Sneha Verma</v>
      </c>
    </row>
    <row r="2392" spans="1:12" x14ac:dyDescent="0.3">
      <c r="A2392" t="s">
        <v>2668</v>
      </c>
      <c r="B2392" s="1">
        <v>45730</v>
      </c>
      <c r="C2392" t="s">
        <v>51</v>
      </c>
      <c r="D2392" t="s">
        <v>226</v>
      </c>
      <c r="E2392" t="s">
        <v>281</v>
      </c>
      <c r="F2392">
        <v>7</v>
      </c>
      <c r="G2392" t="str">
        <f>_xlfn.XLOOKUP(C2392,Employee_Master!A:A,Employee_Master!B:B)</f>
        <v>Vikas Agarwal</v>
      </c>
      <c r="H2392" t="str">
        <f>_xlfn.XLOOKUP(D2392,Product_Master!A:A,Product_Master!B:B)</f>
        <v>Printer Paper 29</v>
      </c>
      <c r="I2392">
        <f>_xlfn.XLOOKUP(D2392,Product_Master!A:A,Product_Master!D:D)</f>
        <v>300</v>
      </c>
      <c r="J2392">
        <f t="shared" si="37"/>
        <v>2100</v>
      </c>
      <c r="K2392" t="str">
        <f>_xlfn.XLOOKUP(D2392,Product_Master!A:A,Product_Master!C:C)</f>
        <v>Office Supplies</v>
      </c>
      <c r="L2392" t="str">
        <f>_xlfn.XLOOKUP(C2392,Employee_Master!A:A,Employee_Master!B:B)</f>
        <v>Vikas Agarwal</v>
      </c>
    </row>
    <row r="2393" spans="1:12" x14ac:dyDescent="0.3">
      <c r="A2393" t="s">
        <v>2669</v>
      </c>
      <c r="B2393" s="1">
        <v>45831</v>
      </c>
      <c r="C2393" t="s">
        <v>7</v>
      </c>
      <c r="D2393" t="s">
        <v>214</v>
      </c>
      <c r="E2393" t="s">
        <v>277</v>
      </c>
      <c r="F2393">
        <v>12</v>
      </c>
      <c r="G2393" t="str">
        <f>_xlfn.XLOOKUP(C2393,Employee_Master!A:A,Employee_Master!B:B)</f>
        <v>Priya Sharma</v>
      </c>
      <c r="H2393" t="str">
        <f>_xlfn.XLOOKUP(D2393,Product_Master!A:A,Product_Master!B:B)</f>
        <v>Keyboard 23</v>
      </c>
      <c r="I2393">
        <f>_xlfn.XLOOKUP(D2393,Product_Master!A:A,Product_Master!D:D)</f>
        <v>1200</v>
      </c>
      <c r="J2393">
        <f t="shared" si="37"/>
        <v>14400</v>
      </c>
      <c r="K2393" t="str">
        <f>_xlfn.XLOOKUP(D2393,Product_Master!A:A,Product_Master!C:C)</f>
        <v>Electronics</v>
      </c>
      <c r="L2393" t="str">
        <f>_xlfn.XLOOKUP(C2393,Employee_Master!A:A,Employee_Master!B:B)</f>
        <v>Priya Sharma</v>
      </c>
    </row>
    <row r="2394" spans="1:12" x14ac:dyDescent="0.3">
      <c r="A2394" t="s">
        <v>2670</v>
      </c>
      <c r="B2394" s="1">
        <v>45838</v>
      </c>
      <c r="C2394" t="s">
        <v>160</v>
      </c>
      <c r="D2394" t="s">
        <v>218</v>
      </c>
      <c r="E2394" t="s">
        <v>277</v>
      </c>
      <c r="F2394">
        <v>17</v>
      </c>
      <c r="G2394" t="str">
        <f>_xlfn.XLOOKUP(C2394,Employee_Master!A:A,Employee_Master!B:B)</f>
        <v>Anjali Jain</v>
      </c>
      <c r="H2394" t="str">
        <f>_xlfn.XLOOKUP(D2394,Product_Master!A:A,Product_Master!B:B)</f>
        <v>Office Chair 25</v>
      </c>
      <c r="I2394">
        <f>_xlfn.XLOOKUP(D2394,Product_Master!A:A,Product_Master!D:D)</f>
        <v>7000</v>
      </c>
      <c r="J2394">
        <f t="shared" si="37"/>
        <v>119000</v>
      </c>
      <c r="K2394" t="str">
        <f>_xlfn.XLOOKUP(D2394,Product_Master!A:A,Product_Master!C:C)</f>
        <v>Furniture</v>
      </c>
      <c r="L2394" t="str">
        <f>_xlfn.XLOOKUP(C2394,Employee_Master!A:A,Employee_Master!B:B)</f>
        <v>Anjali Jain</v>
      </c>
    </row>
    <row r="2395" spans="1:12" x14ac:dyDescent="0.3">
      <c r="A2395" t="s">
        <v>2671</v>
      </c>
      <c r="B2395" s="1">
        <v>45711</v>
      </c>
      <c r="C2395" t="s">
        <v>152</v>
      </c>
      <c r="D2395" t="s">
        <v>254</v>
      </c>
      <c r="E2395" t="s">
        <v>290</v>
      </c>
      <c r="F2395">
        <v>17</v>
      </c>
      <c r="G2395" t="str">
        <f>_xlfn.XLOOKUP(C2395,Employee_Master!A:A,Employee_Master!B:B)</f>
        <v>Vikas Singh</v>
      </c>
      <c r="H2395" t="str">
        <f>_xlfn.XLOOKUP(D2395,Product_Master!A:A,Product_Master!B:B)</f>
        <v>Keyboard 43</v>
      </c>
      <c r="I2395">
        <f>_xlfn.XLOOKUP(D2395,Product_Master!A:A,Product_Master!D:D)</f>
        <v>1200</v>
      </c>
      <c r="J2395">
        <f t="shared" si="37"/>
        <v>20400</v>
      </c>
      <c r="K2395" t="str">
        <f>_xlfn.XLOOKUP(D2395,Product_Master!A:A,Product_Master!C:C)</f>
        <v>Electronics</v>
      </c>
      <c r="L2395" t="str">
        <f>_xlfn.XLOOKUP(C2395,Employee_Master!A:A,Employee_Master!B:B)</f>
        <v>Vikas Singh</v>
      </c>
    </row>
    <row r="2396" spans="1:12" x14ac:dyDescent="0.3">
      <c r="A2396" t="s">
        <v>2672</v>
      </c>
      <c r="B2396" s="1">
        <v>45845</v>
      </c>
      <c r="C2396" t="s">
        <v>155</v>
      </c>
      <c r="D2396" t="s">
        <v>268</v>
      </c>
      <c r="E2396" t="s">
        <v>277</v>
      </c>
      <c r="F2396">
        <v>15</v>
      </c>
      <c r="G2396" t="str">
        <f>_xlfn.XLOOKUP(C2396,Employee_Master!A:A,Employee_Master!B:B)</f>
        <v>Rahul Singh</v>
      </c>
      <c r="H2396" t="str">
        <f>_xlfn.XLOOKUP(D2396,Product_Master!A:A,Product_Master!B:B)</f>
        <v>Marker 50</v>
      </c>
      <c r="I2396">
        <f>_xlfn.XLOOKUP(D2396,Product_Master!A:A,Product_Master!D:D)</f>
        <v>50</v>
      </c>
      <c r="J2396">
        <f t="shared" si="37"/>
        <v>750</v>
      </c>
      <c r="K2396" t="str">
        <f>_xlfn.XLOOKUP(D2396,Product_Master!A:A,Product_Master!C:C)</f>
        <v>Office Supplies</v>
      </c>
      <c r="L2396" t="str">
        <f>_xlfn.XLOOKUP(C2396,Employee_Master!A:A,Employee_Master!B:B)</f>
        <v>Rahul Singh</v>
      </c>
    </row>
    <row r="2397" spans="1:12" x14ac:dyDescent="0.3">
      <c r="A2397" t="s">
        <v>2673</v>
      </c>
      <c r="B2397" s="1">
        <v>45865</v>
      </c>
      <c r="C2397" t="s">
        <v>149</v>
      </c>
      <c r="D2397" t="s">
        <v>264</v>
      </c>
      <c r="E2397" t="s">
        <v>281</v>
      </c>
      <c r="F2397">
        <v>20</v>
      </c>
      <c r="G2397" t="str">
        <f>_xlfn.XLOOKUP(C2397,Employee_Master!A:A,Employee_Master!B:B)</f>
        <v>Anjali Verma</v>
      </c>
      <c r="H2397" t="str">
        <f>_xlfn.XLOOKUP(D2397,Product_Master!A:A,Product_Master!B:B)</f>
        <v>Notebook 48</v>
      </c>
      <c r="I2397">
        <f>_xlfn.XLOOKUP(D2397,Product_Master!A:A,Product_Master!D:D)</f>
        <v>100</v>
      </c>
      <c r="J2397">
        <f t="shared" si="37"/>
        <v>2000</v>
      </c>
      <c r="K2397" t="str">
        <f>_xlfn.XLOOKUP(D2397,Product_Master!A:A,Product_Master!C:C)</f>
        <v>Office Supplies</v>
      </c>
      <c r="L2397" t="str">
        <f>_xlfn.XLOOKUP(C2397,Employee_Master!A:A,Employee_Master!B:B)</f>
        <v>Anjali Verma</v>
      </c>
    </row>
    <row r="2398" spans="1:12" x14ac:dyDescent="0.3">
      <c r="A2398" t="s">
        <v>2674</v>
      </c>
      <c r="B2398" s="1">
        <v>45927</v>
      </c>
      <c r="C2398" t="s">
        <v>135</v>
      </c>
      <c r="D2398" t="s">
        <v>244</v>
      </c>
      <c r="E2398" t="s">
        <v>281</v>
      </c>
      <c r="F2398">
        <v>7</v>
      </c>
      <c r="G2398" t="str">
        <f>_xlfn.XLOOKUP(C2398,Employee_Master!A:A,Employee_Master!B:B)</f>
        <v>Rohit Jain</v>
      </c>
      <c r="H2398" t="str">
        <f>_xlfn.XLOOKUP(D2398,Product_Master!A:A,Product_Master!B:B)</f>
        <v>Notebook 38</v>
      </c>
      <c r="I2398">
        <f>_xlfn.XLOOKUP(D2398,Product_Master!A:A,Product_Master!D:D)</f>
        <v>100</v>
      </c>
      <c r="J2398">
        <f t="shared" si="37"/>
        <v>700</v>
      </c>
      <c r="K2398" t="str">
        <f>_xlfn.XLOOKUP(D2398,Product_Master!A:A,Product_Master!C:C)</f>
        <v>Office Supplies</v>
      </c>
      <c r="L2398" t="str">
        <f>_xlfn.XLOOKUP(C2398,Employee_Master!A:A,Employee_Master!B:B)</f>
        <v>Rohit Jain</v>
      </c>
    </row>
    <row r="2399" spans="1:12" x14ac:dyDescent="0.3">
      <c r="A2399" t="s">
        <v>2675</v>
      </c>
      <c r="B2399" s="1">
        <v>46006</v>
      </c>
      <c r="C2399" t="s">
        <v>161</v>
      </c>
      <c r="D2399" t="s">
        <v>194</v>
      </c>
      <c r="E2399" t="s">
        <v>275</v>
      </c>
      <c r="F2399">
        <v>11</v>
      </c>
      <c r="G2399" t="str">
        <f>_xlfn.XLOOKUP(C2399,Employee_Master!A:A,Employee_Master!B:B)</f>
        <v>Neha Patel</v>
      </c>
      <c r="H2399" t="str">
        <f>_xlfn.XLOOKUP(D2399,Product_Master!A:A,Product_Master!B:B)</f>
        <v>Keyboard 13</v>
      </c>
      <c r="I2399">
        <f>_xlfn.XLOOKUP(D2399,Product_Master!A:A,Product_Master!D:D)</f>
        <v>1200</v>
      </c>
      <c r="J2399">
        <f t="shared" si="37"/>
        <v>13200</v>
      </c>
      <c r="K2399" t="str">
        <f>_xlfn.XLOOKUP(D2399,Product_Master!A:A,Product_Master!C:C)</f>
        <v>Electronics</v>
      </c>
      <c r="L2399" t="str">
        <f>_xlfn.XLOOKUP(C2399,Employee_Master!A:A,Employee_Master!B:B)</f>
        <v>Neha Patel</v>
      </c>
    </row>
    <row r="2400" spans="1:12" x14ac:dyDescent="0.3">
      <c r="A2400" t="s">
        <v>2676</v>
      </c>
      <c r="B2400" s="1">
        <v>45748</v>
      </c>
      <c r="C2400" t="s">
        <v>8</v>
      </c>
      <c r="D2400" t="s">
        <v>170</v>
      </c>
      <c r="E2400" t="s">
        <v>281</v>
      </c>
      <c r="F2400">
        <v>13</v>
      </c>
      <c r="G2400" t="str">
        <f>_xlfn.XLOOKUP(C2400,Employee_Master!A:A,Employee_Master!B:B)</f>
        <v>Karan Patel</v>
      </c>
      <c r="H2400" t="str">
        <f>_xlfn.XLOOKUP(D2400,Product_Master!A:A,Product_Master!B:B)</f>
        <v>Mouse 2</v>
      </c>
      <c r="I2400">
        <f>_xlfn.XLOOKUP(D2400,Product_Master!A:A,Product_Master!D:D)</f>
        <v>500</v>
      </c>
      <c r="J2400">
        <f t="shared" si="37"/>
        <v>6500</v>
      </c>
      <c r="K2400" t="str">
        <f>_xlfn.XLOOKUP(D2400,Product_Master!A:A,Product_Master!C:C)</f>
        <v>Electronics</v>
      </c>
      <c r="L2400" t="str">
        <f>_xlfn.XLOOKUP(C2400,Employee_Master!A:A,Employee_Master!B:B)</f>
        <v>Karan Patel</v>
      </c>
    </row>
    <row r="2401" spans="1:12" x14ac:dyDescent="0.3">
      <c r="A2401" t="s">
        <v>2677</v>
      </c>
      <c r="B2401" s="1">
        <v>45988</v>
      </c>
      <c r="C2401" t="s">
        <v>107</v>
      </c>
      <c r="D2401" t="s">
        <v>174</v>
      </c>
      <c r="E2401" t="s">
        <v>290</v>
      </c>
      <c r="F2401">
        <v>11</v>
      </c>
      <c r="G2401" t="str">
        <f>_xlfn.XLOOKUP(C2401,Employee_Master!A:A,Employee_Master!B:B)</f>
        <v>Pooja Jain</v>
      </c>
      <c r="H2401" t="str">
        <f>_xlfn.XLOOKUP(D2401,Product_Master!A:A,Product_Master!B:B)</f>
        <v>Monitor 4</v>
      </c>
      <c r="I2401">
        <f>_xlfn.XLOOKUP(D2401,Product_Master!A:A,Product_Master!D:D)</f>
        <v>15000</v>
      </c>
      <c r="J2401">
        <f t="shared" si="37"/>
        <v>165000</v>
      </c>
      <c r="K2401" t="str">
        <f>_xlfn.XLOOKUP(D2401,Product_Master!A:A,Product_Master!C:C)</f>
        <v>Electronics</v>
      </c>
      <c r="L2401" t="str">
        <f>_xlfn.XLOOKUP(C2401,Employee_Master!A:A,Employee_Master!B:B)</f>
        <v>Pooja Jain</v>
      </c>
    </row>
    <row r="2402" spans="1:12" x14ac:dyDescent="0.3">
      <c r="A2402" t="s">
        <v>2678</v>
      </c>
      <c r="B2402" s="1">
        <v>45788</v>
      </c>
      <c r="C2402" t="s">
        <v>90</v>
      </c>
      <c r="D2402" t="s">
        <v>194</v>
      </c>
      <c r="E2402" t="s">
        <v>275</v>
      </c>
      <c r="F2402">
        <v>20</v>
      </c>
      <c r="G2402" t="str">
        <f>_xlfn.XLOOKUP(C2402,Employee_Master!A:A,Employee_Master!B:B)</f>
        <v>Rahul Singh</v>
      </c>
      <c r="H2402" t="str">
        <f>_xlfn.XLOOKUP(D2402,Product_Master!A:A,Product_Master!B:B)</f>
        <v>Keyboard 13</v>
      </c>
      <c r="I2402">
        <f>_xlfn.XLOOKUP(D2402,Product_Master!A:A,Product_Master!D:D)</f>
        <v>1200</v>
      </c>
      <c r="J2402">
        <f t="shared" si="37"/>
        <v>24000</v>
      </c>
      <c r="K2402" t="str">
        <f>_xlfn.XLOOKUP(D2402,Product_Master!A:A,Product_Master!C:C)</f>
        <v>Electronics</v>
      </c>
      <c r="L2402" t="str">
        <f>_xlfn.XLOOKUP(C2402,Employee_Master!A:A,Employee_Master!B:B)</f>
        <v>Rahul Singh</v>
      </c>
    </row>
    <row r="2403" spans="1:12" x14ac:dyDescent="0.3">
      <c r="A2403" t="s">
        <v>2679</v>
      </c>
      <c r="B2403" s="1">
        <v>45883</v>
      </c>
      <c r="C2403" t="s">
        <v>133</v>
      </c>
      <c r="D2403" t="s">
        <v>242</v>
      </c>
      <c r="E2403" t="s">
        <v>281</v>
      </c>
      <c r="F2403">
        <v>20</v>
      </c>
      <c r="G2403" t="str">
        <f>_xlfn.XLOOKUP(C2403,Employee_Master!A:A,Employee_Master!B:B)</f>
        <v>Neha Sharma</v>
      </c>
      <c r="H2403" t="str">
        <f>_xlfn.XLOOKUP(D2403,Product_Master!A:A,Product_Master!B:B)</f>
        <v>Cabinet 37</v>
      </c>
      <c r="I2403">
        <f>_xlfn.XLOOKUP(D2403,Product_Master!A:A,Product_Master!D:D)</f>
        <v>10000</v>
      </c>
      <c r="J2403">
        <f t="shared" si="37"/>
        <v>200000</v>
      </c>
      <c r="K2403" t="str">
        <f>_xlfn.XLOOKUP(D2403,Product_Master!A:A,Product_Master!C:C)</f>
        <v>Furniture</v>
      </c>
      <c r="L2403" t="str">
        <f>_xlfn.XLOOKUP(C2403,Employee_Master!A:A,Employee_Master!B:B)</f>
        <v>Neha Sharma</v>
      </c>
    </row>
    <row r="2404" spans="1:12" x14ac:dyDescent="0.3">
      <c r="A2404" t="s">
        <v>2680</v>
      </c>
      <c r="B2404" s="1">
        <v>45858</v>
      </c>
      <c r="C2404" t="s">
        <v>114</v>
      </c>
      <c r="D2404" t="s">
        <v>238</v>
      </c>
      <c r="E2404" t="s">
        <v>290</v>
      </c>
      <c r="F2404">
        <v>7</v>
      </c>
      <c r="G2404" t="str">
        <f>_xlfn.XLOOKUP(C2404,Employee_Master!A:A,Employee_Master!B:B)</f>
        <v>Anjali Sharma</v>
      </c>
      <c r="H2404" t="str">
        <f>_xlfn.XLOOKUP(D2404,Product_Master!A:A,Product_Master!B:B)</f>
        <v>Office Chair 35</v>
      </c>
      <c r="I2404">
        <f>_xlfn.XLOOKUP(D2404,Product_Master!A:A,Product_Master!D:D)</f>
        <v>7000</v>
      </c>
      <c r="J2404">
        <f t="shared" si="37"/>
        <v>49000</v>
      </c>
      <c r="K2404" t="str">
        <f>_xlfn.XLOOKUP(D2404,Product_Master!A:A,Product_Master!C:C)</f>
        <v>Furniture</v>
      </c>
      <c r="L2404" t="str">
        <f>_xlfn.XLOOKUP(C2404,Employee_Master!A:A,Employee_Master!B:B)</f>
        <v>Anjali Sharma</v>
      </c>
    </row>
    <row r="2405" spans="1:12" x14ac:dyDescent="0.3">
      <c r="A2405" t="s">
        <v>2681</v>
      </c>
      <c r="B2405" s="1">
        <v>45826</v>
      </c>
      <c r="C2405" t="s">
        <v>8</v>
      </c>
      <c r="D2405" t="s">
        <v>179</v>
      </c>
      <c r="E2405" t="s">
        <v>281</v>
      </c>
      <c r="F2405">
        <v>14</v>
      </c>
      <c r="G2405" t="str">
        <f>_xlfn.XLOOKUP(C2405,Employee_Master!A:A,Employee_Master!B:B)</f>
        <v>Karan Patel</v>
      </c>
      <c r="H2405" t="str">
        <f>_xlfn.XLOOKUP(D2405,Product_Master!A:A,Product_Master!B:B)</f>
        <v>Desk 6</v>
      </c>
      <c r="I2405">
        <f>_xlfn.XLOOKUP(D2405,Product_Master!A:A,Product_Master!D:D)</f>
        <v>12000</v>
      </c>
      <c r="J2405">
        <f t="shared" si="37"/>
        <v>168000</v>
      </c>
      <c r="K2405" t="str">
        <f>_xlfn.XLOOKUP(D2405,Product_Master!A:A,Product_Master!C:C)</f>
        <v>Furniture</v>
      </c>
      <c r="L2405" t="str">
        <f>_xlfn.XLOOKUP(C2405,Employee_Master!A:A,Employee_Master!B:B)</f>
        <v>Karan Patel</v>
      </c>
    </row>
    <row r="2406" spans="1:12" x14ac:dyDescent="0.3">
      <c r="A2406" t="s">
        <v>2682</v>
      </c>
      <c r="B2406" s="1">
        <v>45724</v>
      </c>
      <c r="C2406" t="s">
        <v>70</v>
      </c>
      <c r="D2406" t="s">
        <v>181</v>
      </c>
      <c r="E2406" t="s">
        <v>281</v>
      </c>
      <c r="F2406">
        <v>15</v>
      </c>
      <c r="G2406" t="str">
        <f>_xlfn.XLOOKUP(C2406,Employee_Master!A:A,Employee_Master!B:B)</f>
        <v>Rohit Jain</v>
      </c>
      <c r="H2406" t="str">
        <f>_xlfn.XLOOKUP(D2406,Product_Master!A:A,Product_Master!B:B)</f>
        <v>Cabinet 7</v>
      </c>
      <c r="I2406">
        <f>_xlfn.XLOOKUP(D2406,Product_Master!A:A,Product_Master!D:D)</f>
        <v>10000</v>
      </c>
      <c r="J2406">
        <f t="shared" si="37"/>
        <v>150000</v>
      </c>
      <c r="K2406" t="str">
        <f>_xlfn.XLOOKUP(D2406,Product_Master!A:A,Product_Master!C:C)</f>
        <v>Furniture</v>
      </c>
      <c r="L2406" t="str">
        <f>_xlfn.XLOOKUP(C2406,Employee_Master!A:A,Employee_Master!B:B)</f>
        <v>Rohit Jain</v>
      </c>
    </row>
    <row r="2407" spans="1:12" x14ac:dyDescent="0.3">
      <c r="A2407" t="s">
        <v>2683</v>
      </c>
      <c r="B2407" s="1">
        <v>45875</v>
      </c>
      <c r="C2407" t="s">
        <v>49</v>
      </c>
      <c r="D2407" t="s">
        <v>196</v>
      </c>
      <c r="E2407" t="s">
        <v>281</v>
      </c>
      <c r="F2407">
        <v>4</v>
      </c>
      <c r="G2407" t="str">
        <f>_xlfn.XLOOKUP(C2407,Employee_Master!A:A,Employee_Master!B:B)</f>
        <v>Amit Verma</v>
      </c>
      <c r="H2407" t="str">
        <f>_xlfn.XLOOKUP(D2407,Product_Master!A:A,Product_Master!B:B)</f>
        <v>Monitor 14</v>
      </c>
      <c r="I2407">
        <f>_xlfn.XLOOKUP(D2407,Product_Master!A:A,Product_Master!D:D)</f>
        <v>15000</v>
      </c>
      <c r="J2407">
        <f t="shared" si="37"/>
        <v>60000</v>
      </c>
      <c r="K2407" t="str">
        <f>_xlfn.XLOOKUP(D2407,Product_Master!A:A,Product_Master!C:C)</f>
        <v>Electronics</v>
      </c>
      <c r="L2407" t="str">
        <f>_xlfn.XLOOKUP(C2407,Employee_Master!A:A,Employee_Master!B:B)</f>
        <v>Amit Verma</v>
      </c>
    </row>
    <row r="2408" spans="1:12" x14ac:dyDescent="0.3">
      <c r="A2408" t="s">
        <v>2684</v>
      </c>
      <c r="B2408" s="1">
        <v>45669</v>
      </c>
      <c r="C2408" t="s">
        <v>112</v>
      </c>
      <c r="D2408" t="s">
        <v>256</v>
      </c>
      <c r="E2408" t="s">
        <v>275</v>
      </c>
      <c r="F2408">
        <v>19</v>
      </c>
      <c r="G2408" t="str">
        <f>_xlfn.XLOOKUP(C2408,Employee_Master!A:A,Employee_Master!B:B)</f>
        <v>Sneha Patel</v>
      </c>
      <c r="H2408" t="str">
        <f>_xlfn.XLOOKUP(D2408,Product_Master!A:A,Product_Master!B:B)</f>
        <v>Monitor 44</v>
      </c>
      <c r="I2408">
        <f>_xlfn.XLOOKUP(D2408,Product_Master!A:A,Product_Master!D:D)</f>
        <v>15000</v>
      </c>
      <c r="J2408">
        <f t="shared" si="37"/>
        <v>285000</v>
      </c>
      <c r="K2408" t="str">
        <f>_xlfn.XLOOKUP(D2408,Product_Master!A:A,Product_Master!C:C)</f>
        <v>Electronics</v>
      </c>
      <c r="L2408" t="str">
        <f>_xlfn.XLOOKUP(C2408,Employee_Master!A:A,Employee_Master!B:B)</f>
        <v>Sneha Patel</v>
      </c>
    </row>
    <row r="2409" spans="1:12" x14ac:dyDescent="0.3">
      <c r="A2409" t="s">
        <v>2685</v>
      </c>
      <c r="B2409" s="1">
        <v>45736</v>
      </c>
      <c r="C2409" t="s">
        <v>108</v>
      </c>
      <c r="D2409" t="s">
        <v>228</v>
      </c>
      <c r="E2409" t="s">
        <v>281</v>
      </c>
      <c r="F2409">
        <v>20</v>
      </c>
      <c r="G2409" t="str">
        <f>_xlfn.XLOOKUP(C2409,Employee_Master!A:A,Employee_Master!B:B)</f>
        <v>Priya Jain</v>
      </c>
      <c r="H2409" t="str">
        <f>_xlfn.XLOOKUP(D2409,Product_Master!A:A,Product_Master!B:B)</f>
        <v>Marker 30</v>
      </c>
      <c r="I2409">
        <f>_xlfn.XLOOKUP(D2409,Product_Master!A:A,Product_Master!D:D)</f>
        <v>50</v>
      </c>
      <c r="J2409">
        <f t="shared" si="37"/>
        <v>1000</v>
      </c>
      <c r="K2409" t="str">
        <f>_xlfn.XLOOKUP(D2409,Product_Master!A:A,Product_Master!C:C)</f>
        <v>Office Supplies</v>
      </c>
      <c r="L2409" t="str">
        <f>_xlfn.XLOOKUP(C2409,Employee_Master!A:A,Employee_Master!B:B)</f>
        <v>Priya Jain</v>
      </c>
    </row>
    <row r="2410" spans="1:12" x14ac:dyDescent="0.3">
      <c r="A2410" t="s">
        <v>2686</v>
      </c>
      <c r="B2410" s="1">
        <v>45740</v>
      </c>
      <c r="C2410" t="s">
        <v>83</v>
      </c>
      <c r="D2410" t="s">
        <v>250</v>
      </c>
      <c r="E2410" t="s">
        <v>277</v>
      </c>
      <c r="F2410">
        <v>7</v>
      </c>
      <c r="G2410" t="str">
        <f>_xlfn.XLOOKUP(C2410,Employee_Master!A:A,Employee_Master!B:B)</f>
        <v>Rahul Verma</v>
      </c>
      <c r="H2410" t="str">
        <f>_xlfn.XLOOKUP(D2410,Product_Master!A:A,Product_Master!B:B)</f>
        <v>Laptop 41</v>
      </c>
      <c r="I2410">
        <f>_xlfn.XLOOKUP(D2410,Product_Master!A:A,Product_Master!D:D)</f>
        <v>60000</v>
      </c>
      <c r="J2410">
        <f t="shared" si="37"/>
        <v>420000</v>
      </c>
      <c r="K2410" t="str">
        <f>_xlfn.XLOOKUP(D2410,Product_Master!A:A,Product_Master!C:C)</f>
        <v>Electronics</v>
      </c>
      <c r="L2410" t="str">
        <f>_xlfn.XLOOKUP(C2410,Employee_Master!A:A,Employee_Master!B:B)</f>
        <v>Rahul Verma</v>
      </c>
    </row>
    <row r="2411" spans="1:12" x14ac:dyDescent="0.3">
      <c r="A2411" t="s">
        <v>2687</v>
      </c>
      <c r="B2411" s="1">
        <v>45742</v>
      </c>
      <c r="C2411" t="s">
        <v>149</v>
      </c>
      <c r="D2411" t="s">
        <v>190</v>
      </c>
      <c r="E2411" t="s">
        <v>275</v>
      </c>
      <c r="F2411">
        <v>18</v>
      </c>
      <c r="G2411" t="str">
        <f>_xlfn.XLOOKUP(C2411,Employee_Master!A:A,Employee_Master!B:B)</f>
        <v>Anjali Verma</v>
      </c>
      <c r="H2411" t="str">
        <f>_xlfn.XLOOKUP(D2411,Product_Master!A:A,Product_Master!B:B)</f>
        <v>Laptop 11</v>
      </c>
      <c r="I2411">
        <f>_xlfn.XLOOKUP(D2411,Product_Master!A:A,Product_Master!D:D)</f>
        <v>60000</v>
      </c>
      <c r="J2411">
        <f t="shared" si="37"/>
        <v>1080000</v>
      </c>
      <c r="K2411" t="str">
        <f>_xlfn.XLOOKUP(D2411,Product_Master!A:A,Product_Master!C:C)</f>
        <v>Electronics</v>
      </c>
      <c r="L2411" t="str">
        <f>_xlfn.XLOOKUP(C2411,Employee_Master!A:A,Employee_Master!B:B)</f>
        <v>Anjali Verma</v>
      </c>
    </row>
    <row r="2412" spans="1:12" x14ac:dyDescent="0.3">
      <c r="A2412" t="s">
        <v>2688</v>
      </c>
      <c r="B2412" s="1">
        <v>45831</v>
      </c>
      <c r="C2412" t="s">
        <v>139</v>
      </c>
      <c r="D2412" t="s">
        <v>234</v>
      </c>
      <c r="E2412" t="s">
        <v>290</v>
      </c>
      <c r="F2412">
        <v>10</v>
      </c>
      <c r="G2412" t="str">
        <f>_xlfn.XLOOKUP(C2412,Employee_Master!A:A,Employee_Master!B:B)</f>
        <v>Sneha Verma</v>
      </c>
      <c r="H2412" t="str">
        <f>_xlfn.XLOOKUP(D2412,Product_Master!A:A,Product_Master!B:B)</f>
        <v>Keyboard 33</v>
      </c>
      <c r="I2412">
        <f>_xlfn.XLOOKUP(D2412,Product_Master!A:A,Product_Master!D:D)</f>
        <v>1200</v>
      </c>
      <c r="J2412">
        <f t="shared" si="37"/>
        <v>12000</v>
      </c>
      <c r="K2412" t="str">
        <f>_xlfn.XLOOKUP(D2412,Product_Master!A:A,Product_Master!C:C)</f>
        <v>Electronics</v>
      </c>
      <c r="L2412" t="str">
        <f>_xlfn.XLOOKUP(C2412,Employee_Master!A:A,Employee_Master!B:B)</f>
        <v>Sneha Verma</v>
      </c>
    </row>
    <row r="2413" spans="1:12" x14ac:dyDescent="0.3">
      <c r="A2413" t="s">
        <v>2689</v>
      </c>
      <c r="B2413" s="1">
        <v>45733</v>
      </c>
      <c r="C2413" t="s">
        <v>25</v>
      </c>
      <c r="D2413" t="s">
        <v>167</v>
      </c>
      <c r="E2413" t="s">
        <v>277</v>
      </c>
      <c r="F2413">
        <v>2</v>
      </c>
      <c r="G2413" t="str">
        <f>_xlfn.XLOOKUP(C2413,Employee_Master!A:A,Employee_Master!B:B)</f>
        <v>Pooja Singh</v>
      </c>
      <c r="H2413" t="str">
        <f>_xlfn.XLOOKUP(D2413,Product_Master!A:A,Product_Master!B:B)</f>
        <v>Laptop 1</v>
      </c>
      <c r="I2413">
        <f>_xlfn.XLOOKUP(D2413,Product_Master!A:A,Product_Master!D:D)</f>
        <v>60000</v>
      </c>
      <c r="J2413">
        <f t="shared" si="37"/>
        <v>120000</v>
      </c>
      <c r="K2413" t="str">
        <f>_xlfn.XLOOKUP(D2413,Product_Master!A:A,Product_Master!C:C)</f>
        <v>Electronics</v>
      </c>
      <c r="L2413" t="str">
        <f>_xlfn.XLOOKUP(C2413,Employee_Master!A:A,Employee_Master!B:B)</f>
        <v>Pooja Singh</v>
      </c>
    </row>
    <row r="2414" spans="1:12" x14ac:dyDescent="0.3">
      <c r="A2414" t="s">
        <v>2690</v>
      </c>
      <c r="B2414" s="1">
        <v>46005</v>
      </c>
      <c r="C2414" t="s">
        <v>59</v>
      </c>
      <c r="D2414" t="s">
        <v>192</v>
      </c>
      <c r="E2414" t="s">
        <v>290</v>
      </c>
      <c r="F2414">
        <v>10</v>
      </c>
      <c r="G2414" t="str">
        <f>_xlfn.XLOOKUP(C2414,Employee_Master!A:A,Employee_Master!B:B)</f>
        <v>Pooja Jain</v>
      </c>
      <c r="H2414" t="str">
        <f>_xlfn.XLOOKUP(D2414,Product_Master!A:A,Product_Master!B:B)</f>
        <v>Mouse 12</v>
      </c>
      <c r="I2414">
        <f>_xlfn.XLOOKUP(D2414,Product_Master!A:A,Product_Master!D:D)</f>
        <v>500</v>
      </c>
      <c r="J2414">
        <f t="shared" si="37"/>
        <v>5000</v>
      </c>
      <c r="K2414" t="str">
        <f>_xlfn.XLOOKUP(D2414,Product_Master!A:A,Product_Master!C:C)</f>
        <v>Electronics</v>
      </c>
      <c r="L2414" t="str">
        <f>_xlfn.XLOOKUP(C2414,Employee_Master!A:A,Employee_Master!B:B)</f>
        <v>Pooja Jain</v>
      </c>
    </row>
    <row r="2415" spans="1:12" x14ac:dyDescent="0.3">
      <c r="A2415" t="s">
        <v>2691</v>
      </c>
      <c r="B2415" s="1">
        <v>45998</v>
      </c>
      <c r="C2415" t="s">
        <v>87</v>
      </c>
      <c r="D2415" t="s">
        <v>254</v>
      </c>
      <c r="E2415" t="s">
        <v>277</v>
      </c>
      <c r="F2415">
        <v>11</v>
      </c>
      <c r="G2415" t="str">
        <f>_xlfn.XLOOKUP(C2415,Employee_Master!A:A,Employee_Master!B:B)</f>
        <v>Rahul Sharma</v>
      </c>
      <c r="H2415" t="str">
        <f>_xlfn.XLOOKUP(D2415,Product_Master!A:A,Product_Master!B:B)</f>
        <v>Keyboard 43</v>
      </c>
      <c r="I2415">
        <f>_xlfn.XLOOKUP(D2415,Product_Master!A:A,Product_Master!D:D)</f>
        <v>1200</v>
      </c>
      <c r="J2415">
        <f t="shared" si="37"/>
        <v>13200</v>
      </c>
      <c r="K2415" t="str">
        <f>_xlfn.XLOOKUP(D2415,Product_Master!A:A,Product_Master!C:C)</f>
        <v>Electronics</v>
      </c>
      <c r="L2415" t="str">
        <f>_xlfn.XLOOKUP(C2415,Employee_Master!A:A,Employee_Master!B:B)</f>
        <v>Rahul Sharma</v>
      </c>
    </row>
    <row r="2416" spans="1:12" x14ac:dyDescent="0.3">
      <c r="A2416" t="s">
        <v>2692</v>
      </c>
      <c r="B2416" s="1">
        <v>45991</v>
      </c>
      <c r="C2416" t="s">
        <v>92</v>
      </c>
      <c r="D2416" t="s">
        <v>248</v>
      </c>
      <c r="E2416" t="s">
        <v>290</v>
      </c>
      <c r="F2416">
        <v>13</v>
      </c>
      <c r="G2416" t="str">
        <f>_xlfn.XLOOKUP(C2416,Employee_Master!A:A,Employee_Master!B:B)</f>
        <v>Sneha Mehta</v>
      </c>
      <c r="H2416" t="str">
        <f>_xlfn.XLOOKUP(D2416,Product_Master!A:A,Product_Master!B:B)</f>
        <v>Marker 40</v>
      </c>
      <c r="I2416">
        <f>_xlfn.XLOOKUP(D2416,Product_Master!A:A,Product_Master!D:D)</f>
        <v>50</v>
      </c>
      <c r="J2416">
        <f t="shared" si="37"/>
        <v>650</v>
      </c>
      <c r="K2416" t="str">
        <f>_xlfn.XLOOKUP(D2416,Product_Master!A:A,Product_Master!C:C)</f>
        <v>Office Supplies</v>
      </c>
      <c r="L2416" t="str">
        <f>_xlfn.XLOOKUP(C2416,Employee_Master!A:A,Employee_Master!B:B)</f>
        <v>Sneha Mehta</v>
      </c>
    </row>
    <row r="2417" spans="1:12" x14ac:dyDescent="0.3">
      <c r="A2417" t="s">
        <v>2693</v>
      </c>
      <c r="B2417" s="1">
        <v>45721</v>
      </c>
      <c r="C2417" t="s">
        <v>97</v>
      </c>
      <c r="D2417" t="s">
        <v>240</v>
      </c>
      <c r="E2417" t="s">
        <v>290</v>
      </c>
      <c r="F2417">
        <v>13</v>
      </c>
      <c r="G2417" t="str">
        <f>_xlfn.XLOOKUP(C2417,Employee_Master!A:A,Employee_Master!B:B)</f>
        <v>Anjali Singh</v>
      </c>
      <c r="H2417" t="str">
        <f>_xlfn.XLOOKUP(D2417,Product_Master!A:A,Product_Master!B:B)</f>
        <v>Desk 36</v>
      </c>
      <c r="I2417">
        <f>_xlfn.XLOOKUP(D2417,Product_Master!A:A,Product_Master!D:D)</f>
        <v>12000</v>
      </c>
      <c r="J2417">
        <f t="shared" si="37"/>
        <v>156000</v>
      </c>
      <c r="K2417" t="str">
        <f>_xlfn.XLOOKUP(D2417,Product_Master!A:A,Product_Master!C:C)</f>
        <v>Furniture</v>
      </c>
      <c r="L2417" t="str">
        <f>_xlfn.XLOOKUP(C2417,Employee_Master!A:A,Employee_Master!B:B)</f>
        <v>Anjali Singh</v>
      </c>
    </row>
    <row r="2418" spans="1:12" x14ac:dyDescent="0.3">
      <c r="A2418" t="s">
        <v>2694</v>
      </c>
      <c r="B2418" s="1">
        <v>45865</v>
      </c>
      <c r="C2418" t="s">
        <v>34</v>
      </c>
      <c r="D2418" t="s">
        <v>198</v>
      </c>
      <c r="E2418" t="s">
        <v>275</v>
      </c>
      <c r="F2418">
        <v>19</v>
      </c>
      <c r="G2418" t="str">
        <f>_xlfn.XLOOKUP(C2418,Employee_Master!A:A,Employee_Master!B:B)</f>
        <v>Priya Sharma</v>
      </c>
      <c r="H2418" t="str">
        <f>_xlfn.XLOOKUP(D2418,Product_Master!A:A,Product_Master!B:B)</f>
        <v>Office Chair 15</v>
      </c>
      <c r="I2418">
        <f>_xlfn.XLOOKUP(D2418,Product_Master!A:A,Product_Master!D:D)</f>
        <v>7000</v>
      </c>
      <c r="J2418">
        <f t="shared" si="37"/>
        <v>133000</v>
      </c>
      <c r="K2418" t="str">
        <f>_xlfn.XLOOKUP(D2418,Product_Master!A:A,Product_Master!C:C)</f>
        <v>Furniture</v>
      </c>
      <c r="L2418" t="str">
        <f>_xlfn.XLOOKUP(C2418,Employee_Master!A:A,Employee_Master!B:B)</f>
        <v>Priya Sharma</v>
      </c>
    </row>
    <row r="2419" spans="1:12" x14ac:dyDescent="0.3">
      <c r="A2419" t="s">
        <v>2695</v>
      </c>
      <c r="B2419" s="1">
        <v>46007</v>
      </c>
      <c r="C2419" t="s">
        <v>30</v>
      </c>
      <c r="D2419" t="s">
        <v>204</v>
      </c>
      <c r="E2419" t="s">
        <v>275</v>
      </c>
      <c r="F2419">
        <v>10</v>
      </c>
      <c r="G2419" t="str">
        <f>_xlfn.XLOOKUP(C2419,Employee_Master!A:A,Employee_Master!B:B)</f>
        <v>Neha Singh</v>
      </c>
      <c r="H2419" t="str">
        <f>_xlfn.XLOOKUP(D2419,Product_Master!A:A,Product_Master!B:B)</f>
        <v>Notebook 18</v>
      </c>
      <c r="I2419">
        <f>_xlfn.XLOOKUP(D2419,Product_Master!A:A,Product_Master!D:D)</f>
        <v>100</v>
      </c>
      <c r="J2419">
        <f t="shared" si="37"/>
        <v>1000</v>
      </c>
      <c r="K2419" t="str">
        <f>_xlfn.XLOOKUP(D2419,Product_Master!A:A,Product_Master!C:C)</f>
        <v>Office Supplies</v>
      </c>
      <c r="L2419" t="str">
        <f>_xlfn.XLOOKUP(C2419,Employee_Master!A:A,Employee_Master!B:B)</f>
        <v>Neha Singh</v>
      </c>
    </row>
    <row r="2420" spans="1:12" x14ac:dyDescent="0.3">
      <c r="A2420" t="s">
        <v>2696</v>
      </c>
      <c r="B2420" s="1">
        <v>45957</v>
      </c>
      <c r="C2420" t="s">
        <v>158</v>
      </c>
      <c r="D2420" t="s">
        <v>226</v>
      </c>
      <c r="E2420" t="s">
        <v>281</v>
      </c>
      <c r="F2420">
        <v>2</v>
      </c>
      <c r="G2420" t="str">
        <f>_xlfn.XLOOKUP(C2420,Employee_Master!A:A,Employee_Master!B:B)</f>
        <v>Rohit Yadav</v>
      </c>
      <c r="H2420" t="str">
        <f>_xlfn.XLOOKUP(D2420,Product_Master!A:A,Product_Master!B:B)</f>
        <v>Printer Paper 29</v>
      </c>
      <c r="I2420">
        <f>_xlfn.XLOOKUP(D2420,Product_Master!A:A,Product_Master!D:D)</f>
        <v>300</v>
      </c>
      <c r="J2420">
        <f t="shared" si="37"/>
        <v>600</v>
      </c>
      <c r="K2420" t="str">
        <f>_xlfn.XLOOKUP(D2420,Product_Master!A:A,Product_Master!C:C)</f>
        <v>Office Supplies</v>
      </c>
      <c r="L2420" t="str">
        <f>_xlfn.XLOOKUP(C2420,Employee_Master!A:A,Employee_Master!B:B)</f>
        <v>Rohit Yadav</v>
      </c>
    </row>
    <row r="2421" spans="1:12" x14ac:dyDescent="0.3">
      <c r="A2421" t="s">
        <v>2697</v>
      </c>
      <c r="B2421" s="1">
        <v>45661</v>
      </c>
      <c r="C2421" t="s">
        <v>107</v>
      </c>
      <c r="D2421" t="s">
        <v>232</v>
      </c>
      <c r="E2421" t="s">
        <v>277</v>
      </c>
      <c r="F2421">
        <v>1</v>
      </c>
      <c r="G2421" t="str">
        <f>_xlfn.XLOOKUP(C2421,Employee_Master!A:A,Employee_Master!B:B)</f>
        <v>Pooja Jain</v>
      </c>
      <c r="H2421" t="str">
        <f>_xlfn.XLOOKUP(D2421,Product_Master!A:A,Product_Master!B:B)</f>
        <v>Mouse 32</v>
      </c>
      <c r="I2421">
        <f>_xlfn.XLOOKUP(D2421,Product_Master!A:A,Product_Master!D:D)</f>
        <v>500</v>
      </c>
      <c r="J2421">
        <f t="shared" si="37"/>
        <v>500</v>
      </c>
      <c r="K2421" t="str">
        <f>_xlfn.XLOOKUP(D2421,Product_Master!A:A,Product_Master!C:C)</f>
        <v>Electronics</v>
      </c>
      <c r="L2421" t="str">
        <f>_xlfn.XLOOKUP(C2421,Employee_Master!A:A,Employee_Master!B:B)</f>
        <v>Pooja Jain</v>
      </c>
    </row>
    <row r="2422" spans="1:12" x14ac:dyDescent="0.3">
      <c r="A2422" t="s">
        <v>2698</v>
      </c>
      <c r="B2422" s="1">
        <v>45740</v>
      </c>
      <c r="C2422" t="s">
        <v>132</v>
      </c>
      <c r="D2422" t="s">
        <v>186</v>
      </c>
      <c r="E2422" t="s">
        <v>281</v>
      </c>
      <c r="F2422">
        <v>4</v>
      </c>
      <c r="G2422" t="str">
        <f>_xlfn.XLOOKUP(C2422,Employee_Master!A:A,Employee_Master!B:B)</f>
        <v>Anjali Kumar</v>
      </c>
      <c r="H2422" t="str">
        <f>_xlfn.XLOOKUP(D2422,Product_Master!A:A,Product_Master!B:B)</f>
        <v>Printer Paper 9</v>
      </c>
      <c r="I2422">
        <f>_xlfn.XLOOKUP(D2422,Product_Master!A:A,Product_Master!D:D)</f>
        <v>300</v>
      </c>
      <c r="J2422">
        <f t="shared" si="37"/>
        <v>1200</v>
      </c>
      <c r="K2422" t="str">
        <f>_xlfn.XLOOKUP(D2422,Product_Master!A:A,Product_Master!C:C)</f>
        <v>Office Supplies</v>
      </c>
      <c r="L2422" t="str">
        <f>_xlfn.XLOOKUP(C2422,Employee_Master!A:A,Employee_Master!B:B)</f>
        <v>Anjali Kumar</v>
      </c>
    </row>
    <row r="2423" spans="1:12" x14ac:dyDescent="0.3">
      <c r="A2423" t="s">
        <v>2699</v>
      </c>
      <c r="B2423" s="1">
        <v>45882</v>
      </c>
      <c r="C2423" t="s">
        <v>66</v>
      </c>
      <c r="D2423" t="s">
        <v>179</v>
      </c>
      <c r="E2423" t="s">
        <v>281</v>
      </c>
      <c r="F2423">
        <v>9</v>
      </c>
      <c r="G2423" t="str">
        <f>_xlfn.XLOOKUP(C2423,Employee_Master!A:A,Employee_Master!B:B)</f>
        <v>Rohit Yadav</v>
      </c>
      <c r="H2423" t="str">
        <f>_xlfn.XLOOKUP(D2423,Product_Master!A:A,Product_Master!B:B)</f>
        <v>Desk 6</v>
      </c>
      <c r="I2423">
        <f>_xlfn.XLOOKUP(D2423,Product_Master!A:A,Product_Master!D:D)</f>
        <v>12000</v>
      </c>
      <c r="J2423">
        <f t="shared" si="37"/>
        <v>108000</v>
      </c>
      <c r="K2423" t="str">
        <f>_xlfn.XLOOKUP(D2423,Product_Master!A:A,Product_Master!C:C)</f>
        <v>Furniture</v>
      </c>
      <c r="L2423" t="str">
        <f>_xlfn.XLOOKUP(C2423,Employee_Master!A:A,Employee_Master!B:B)</f>
        <v>Rohit Yadav</v>
      </c>
    </row>
    <row r="2424" spans="1:12" x14ac:dyDescent="0.3">
      <c r="A2424" t="s">
        <v>2700</v>
      </c>
      <c r="B2424" s="1">
        <v>45980</v>
      </c>
      <c r="C2424" t="s">
        <v>38</v>
      </c>
      <c r="D2424" t="s">
        <v>238</v>
      </c>
      <c r="E2424" t="s">
        <v>277</v>
      </c>
      <c r="F2424">
        <v>3</v>
      </c>
      <c r="G2424" t="str">
        <f>_xlfn.XLOOKUP(C2424,Employee_Master!A:A,Employee_Master!B:B)</f>
        <v>Karan Gupta</v>
      </c>
      <c r="H2424" t="str">
        <f>_xlfn.XLOOKUP(D2424,Product_Master!A:A,Product_Master!B:B)</f>
        <v>Office Chair 35</v>
      </c>
      <c r="I2424">
        <f>_xlfn.XLOOKUP(D2424,Product_Master!A:A,Product_Master!D:D)</f>
        <v>7000</v>
      </c>
      <c r="J2424">
        <f t="shared" si="37"/>
        <v>21000</v>
      </c>
      <c r="K2424" t="str">
        <f>_xlfn.XLOOKUP(D2424,Product_Master!A:A,Product_Master!C:C)</f>
        <v>Furniture</v>
      </c>
      <c r="L2424" t="str">
        <f>_xlfn.XLOOKUP(C2424,Employee_Master!A:A,Employee_Master!B:B)</f>
        <v>Karan Gupta</v>
      </c>
    </row>
    <row r="2425" spans="1:12" x14ac:dyDescent="0.3">
      <c r="A2425" t="s">
        <v>2701</v>
      </c>
      <c r="B2425" s="1">
        <v>45662</v>
      </c>
      <c r="C2425" t="s">
        <v>114</v>
      </c>
      <c r="D2425" t="s">
        <v>172</v>
      </c>
      <c r="E2425" t="s">
        <v>290</v>
      </c>
      <c r="F2425">
        <v>4</v>
      </c>
      <c r="G2425" t="str">
        <f>_xlfn.XLOOKUP(C2425,Employee_Master!A:A,Employee_Master!B:B)</f>
        <v>Anjali Sharma</v>
      </c>
      <c r="H2425" t="str">
        <f>_xlfn.XLOOKUP(D2425,Product_Master!A:A,Product_Master!B:B)</f>
        <v>Keyboard 3</v>
      </c>
      <c r="I2425">
        <f>_xlfn.XLOOKUP(D2425,Product_Master!A:A,Product_Master!D:D)</f>
        <v>1200</v>
      </c>
      <c r="J2425">
        <f t="shared" si="37"/>
        <v>4800</v>
      </c>
      <c r="K2425" t="str">
        <f>_xlfn.XLOOKUP(D2425,Product_Master!A:A,Product_Master!C:C)</f>
        <v>Electronics</v>
      </c>
      <c r="L2425" t="str">
        <f>_xlfn.XLOOKUP(C2425,Employee_Master!A:A,Employee_Master!B:B)</f>
        <v>Anjali Sharma</v>
      </c>
    </row>
    <row r="2426" spans="1:12" x14ac:dyDescent="0.3">
      <c r="A2426" t="s">
        <v>2702</v>
      </c>
      <c r="B2426" s="1">
        <v>45949</v>
      </c>
      <c r="C2426" t="s">
        <v>39</v>
      </c>
      <c r="D2426" t="s">
        <v>190</v>
      </c>
      <c r="E2426" t="s">
        <v>277</v>
      </c>
      <c r="F2426">
        <v>8</v>
      </c>
      <c r="G2426" t="str">
        <f>_xlfn.XLOOKUP(C2426,Employee_Master!A:A,Employee_Master!B:B)</f>
        <v>Amit Agarwal</v>
      </c>
      <c r="H2426" t="str">
        <f>_xlfn.XLOOKUP(D2426,Product_Master!A:A,Product_Master!B:B)</f>
        <v>Laptop 11</v>
      </c>
      <c r="I2426">
        <f>_xlfn.XLOOKUP(D2426,Product_Master!A:A,Product_Master!D:D)</f>
        <v>60000</v>
      </c>
      <c r="J2426">
        <f t="shared" si="37"/>
        <v>480000</v>
      </c>
      <c r="K2426" t="str">
        <f>_xlfn.XLOOKUP(D2426,Product_Master!A:A,Product_Master!C:C)</f>
        <v>Electronics</v>
      </c>
      <c r="L2426" t="str">
        <f>_xlfn.XLOOKUP(C2426,Employee_Master!A:A,Employee_Master!B:B)</f>
        <v>Amit Agarwal</v>
      </c>
    </row>
    <row r="2427" spans="1:12" x14ac:dyDescent="0.3">
      <c r="A2427" t="s">
        <v>2703</v>
      </c>
      <c r="B2427" s="1">
        <v>46014</v>
      </c>
      <c r="C2427" t="s">
        <v>105</v>
      </c>
      <c r="D2427" t="s">
        <v>202</v>
      </c>
      <c r="E2427" t="s">
        <v>290</v>
      </c>
      <c r="F2427">
        <v>16</v>
      </c>
      <c r="G2427" t="str">
        <f>_xlfn.XLOOKUP(C2427,Employee_Master!A:A,Employee_Master!B:B)</f>
        <v>Vikas Singh</v>
      </c>
      <c r="H2427" t="str">
        <f>_xlfn.XLOOKUP(D2427,Product_Master!A:A,Product_Master!B:B)</f>
        <v>Cabinet 17</v>
      </c>
      <c r="I2427">
        <f>_xlfn.XLOOKUP(D2427,Product_Master!A:A,Product_Master!D:D)</f>
        <v>10000</v>
      </c>
      <c r="J2427">
        <f t="shared" si="37"/>
        <v>160000</v>
      </c>
      <c r="K2427" t="str">
        <f>_xlfn.XLOOKUP(D2427,Product_Master!A:A,Product_Master!C:C)</f>
        <v>Furniture</v>
      </c>
      <c r="L2427" t="str">
        <f>_xlfn.XLOOKUP(C2427,Employee_Master!A:A,Employee_Master!B:B)</f>
        <v>Vikas Singh</v>
      </c>
    </row>
    <row r="2428" spans="1:12" x14ac:dyDescent="0.3">
      <c r="A2428" t="s">
        <v>2704</v>
      </c>
      <c r="B2428" s="1">
        <v>45715</v>
      </c>
      <c r="C2428" t="s">
        <v>72</v>
      </c>
      <c r="D2428" t="s">
        <v>242</v>
      </c>
      <c r="E2428" t="s">
        <v>277</v>
      </c>
      <c r="F2428">
        <v>14</v>
      </c>
      <c r="G2428" t="str">
        <f>_xlfn.XLOOKUP(C2428,Employee_Master!A:A,Employee_Master!B:B)</f>
        <v>Karan Yadav</v>
      </c>
      <c r="H2428" t="str">
        <f>_xlfn.XLOOKUP(D2428,Product_Master!A:A,Product_Master!B:B)</f>
        <v>Cabinet 37</v>
      </c>
      <c r="I2428">
        <f>_xlfn.XLOOKUP(D2428,Product_Master!A:A,Product_Master!D:D)</f>
        <v>10000</v>
      </c>
      <c r="J2428">
        <f t="shared" si="37"/>
        <v>140000</v>
      </c>
      <c r="K2428" t="str">
        <f>_xlfn.XLOOKUP(D2428,Product_Master!A:A,Product_Master!C:C)</f>
        <v>Furniture</v>
      </c>
      <c r="L2428" t="str">
        <f>_xlfn.XLOOKUP(C2428,Employee_Master!A:A,Employee_Master!B:B)</f>
        <v>Karan Yadav</v>
      </c>
    </row>
    <row r="2429" spans="1:12" x14ac:dyDescent="0.3">
      <c r="A2429" t="s">
        <v>2705</v>
      </c>
      <c r="B2429" s="1">
        <v>45822</v>
      </c>
      <c r="C2429" t="s">
        <v>55</v>
      </c>
      <c r="D2429" t="s">
        <v>260</v>
      </c>
      <c r="E2429" t="s">
        <v>275</v>
      </c>
      <c r="F2429">
        <v>13</v>
      </c>
      <c r="G2429" t="str">
        <f>_xlfn.XLOOKUP(C2429,Employee_Master!A:A,Employee_Master!B:B)</f>
        <v>Rahul Gupta</v>
      </c>
      <c r="H2429" t="str">
        <f>_xlfn.XLOOKUP(D2429,Product_Master!A:A,Product_Master!B:B)</f>
        <v>Desk 46</v>
      </c>
      <c r="I2429">
        <f>_xlfn.XLOOKUP(D2429,Product_Master!A:A,Product_Master!D:D)</f>
        <v>12000</v>
      </c>
      <c r="J2429">
        <f t="shared" si="37"/>
        <v>156000</v>
      </c>
      <c r="K2429" t="str">
        <f>_xlfn.XLOOKUP(D2429,Product_Master!A:A,Product_Master!C:C)</f>
        <v>Furniture</v>
      </c>
      <c r="L2429" t="str">
        <f>_xlfn.XLOOKUP(C2429,Employee_Master!A:A,Employee_Master!B:B)</f>
        <v>Rahul Gupta</v>
      </c>
    </row>
    <row r="2430" spans="1:12" x14ac:dyDescent="0.3">
      <c r="A2430" t="s">
        <v>2706</v>
      </c>
      <c r="B2430" s="1">
        <v>45729</v>
      </c>
      <c r="C2430" t="s">
        <v>134</v>
      </c>
      <c r="D2430" t="s">
        <v>228</v>
      </c>
      <c r="E2430" t="s">
        <v>290</v>
      </c>
      <c r="F2430">
        <v>6</v>
      </c>
      <c r="G2430" t="str">
        <f>_xlfn.XLOOKUP(C2430,Employee_Master!A:A,Employee_Master!B:B)</f>
        <v>Rahul Gupta</v>
      </c>
      <c r="H2430" t="str">
        <f>_xlfn.XLOOKUP(D2430,Product_Master!A:A,Product_Master!B:B)</f>
        <v>Marker 30</v>
      </c>
      <c r="I2430">
        <f>_xlfn.XLOOKUP(D2430,Product_Master!A:A,Product_Master!D:D)</f>
        <v>50</v>
      </c>
      <c r="J2430">
        <f t="shared" si="37"/>
        <v>300</v>
      </c>
      <c r="K2430" t="str">
        <f>_xlfn.XLOOKUP(D2430,Product_Master!A:A,Product_Master!C:C)</f>
        <v>Office Supplies</v>
      </c>
      <c r="L2430" t="str">
        <f>_xlfn.XLOOKUP(C2430,Employee_Master!A:A,Employee_Master!B:B)</f>
        <v>Rahul Gupta</v>
      </c>
    </row>
    <row r="2431" spans="1:12" x14ac:dyDescent="0.3">
      <c r="A2431" t="s">
        <v>2707</v>
      </c>
      <c r="B2431" s="1">
        <v>45852</v>
      </c>
      <c r="C2431" t="s">
        <v>98</v>
      </c>
      <c r="D2431" t="s">
        <v>244</v>
      </c>
      <c r="E2431" t="s">
        <v>290</v>
      </c>
      <c r="F2431">
        <v>1</v>
      </c>
      <c r="G2431" t="str">
        <f>_xlfn.XLOOKUP(C2431,Employee_Master!A:A,Employee_Master!B:B)</f>
        <v>Vikas Yadav</v>
      </c>
      <c r="H2431" t="str">
        <f>_xlfn.XLOOKUP(D2431,Product_Master!A:A,Product_Master!B:B)</f>
        <v>Notebook 38</v>
      </c>
      <c r="I2431">
        <f>_xlfn.XLOOKUP(D2431,Product_Master!A:A,Product_Master!D:D)</f>
        <v>100</v>
      </c>
      <c r="J2431">
        <f t="shared" si="37"/>
        <v>100</v>
      </c>
      <c r="K2431" t="str">
        <f>_xlfn.XLOOKUP(D2431,Product_Master!A:A,Product_Master!C:C)</f>
        <v>Office Supplies</v>
      </c>
      <c r="L2431" t="str">
        <f>_xlfn.XLOOKUP(C2431,Employee_Master!A:A,Employee_Master!B:B)</f>
        <v>Vikas Yadav</v>
      </c>
    </row>
    <row r="2432" spans="1:12" x14ac:dyDescent="0.3">
      <c r="A2432" t="s">
        <v>2708</v>
      </c>
      <c r="B2432" s="1">
        <v>45759</v>
      </c>
      <c r="C2432" t="s">
        <v>121</v>
      </c>
      <c r="D2432" t="s">
        <v>236</v>
      </c>
      <c r="E2432" t="s">
        <v>275</v>
      </c>
      <c r="F2432">
        <v>18</v>
      </c>
      <c r="G2432" t="str">
        <f>_xlfn.XLOOKUP(C2432,Employee_Master!A:A,Employee_Master!B:B)</f>
        <v>Amit Mehta</v>
      </c>
      <c r="H2432" t="str">
        <f>_xlfn.XLOOKUP(D2432,Product_Master!A:A,Product_Master!B:B)</f>
        <v>Monitor 34</v>
      </c>
      <c r="I2432">
        <f>_xlfn.XLOOKUP(D2432,Product_Master!A:A,Product_Master!D:D)</f>
        <v>15000</v>
      </c>
      <c r="J2432">
        <f t="shared" si="37"/>
        <v>270000</v>
      </c>
      <c r="K2432" t="str">
        <f>_xlfn.XLOOKUP(D2432,Product_Master!A:A,Product_Master!C:C)</f>
        <v>Electronics</v>
      </c>
      <c r="L2432" t="str">
        <f>_xlfn.XLOOKUP(C2432,Employee_Master!A:A,Employee_Master!B:B)</f>
        <v>Amit Mehta</v>
      </c>
    </row>
    <row r="2433" spans="1:12" x14ac:dyDescent="0.3">
      <c r="A2433" t="s">
        <v>2709</v>
      </c>
      <c r="B2433" s="1">
        <v>45757</v>
      </c>
      <c r="C2433" t="s">
        <v>124</v>
      </c>
      <c r="D2433" t="s">
        <v>196</v>
      </c>
      <c r="E2433" t="s">
        <v>275</v>
      </c>
      <c r="F2433">
        <v>5</v>
      </c>
      <c r="G2433" t="str">
        <f>_xlfn.XLOOKUP(C2433,Employee_Master!A:A,Employee_Master!B:B)</f>
        <v>Karan Singh</v>
      </c>
      <c r="H2433" t="str">
        <f>_xlfn.XLOOKUP(D2433,Product_Master!A:A,Product_Master!B:B)</f>
        <v>Monitor 14</v>
      </c>
      <c r="I2433">
        <f>_xlfn.XLOOKUP(D2433,Product_Master!A:A,Product_Master!D:D)</f>
        <v>15000</v>
      </c>
      <c r="J2433">
        <f t="shared" si="37"/>
        <v>75000</v>
      </c>
      <c r="K2433" t="str">
        <f>_xlfn.XLOOKUP(D2433,Product_Master!A:A,Product_Master!C:C)</f>
        <v>Electronics</v>
      </c>
      <c r="L2433" t="str">
        <f>_xlfn.XLOOKUP(C2433,Employee_Master!A:A,Employee_Master!B:B)</f>
        <v>Karan Singh</v>
      </c>
    </row>
    <row r="2434" spans="1:12" x14ac:dyDescent="0.3">
      <c r="A2434" t="s">
        <v>2710</v>
      </c>
      <c r="B2434" s="1">
        <v>45796</v>
      </c>
      <c r="C2434" t="s">
        <v>107</v>
      </c>
      <c r="D2434" t="s">
        <v>172</v>
      </c>
      <c r="E2434" t="s">
        <v>275</v>
      </c>
      <c r="F2434">
        <v>8</v>
      </c>
      <c r="G2434" t="str">
        <f>_xlfn.XLOOKUP(C2434,Employee_Master!A:A,Employee_Master!B:B)</f>
        <v>Pooja Jain</v>
      </c>
      <c r="H2434" t="str">
        <f>_xlfn.XLOOKUP(D2434,Product_Master!A:A,Product_Master!B:B)</f>
        <v>Keyboard 3</v>
      </c>
      <c r="I2434">
        <f>_xlfn.XLOOKUP(D2434,Product_Master!A:A,Product_Master!D:D)</f>
        <v>1200</v>
      </c>
      <c r="J2434">
        <f t="shared" si="37"/>
        <v>9600</v>
      </c>
      <c r="K2434" t="str">
        <f>_xlfn.XLOOKUP(D2434,Product_Master!A:A,Product_Master!C:C)</f>
        <v>Electronics</v>
      </c>
      <c r="L2434" t="str">
        <f>_xlfn.XLOOKUP(C2434,Employee_Master!A:A,Employee_Master!B:B)</f>
        <v>Pooja Jain</v>
      </c>
    </row>
    <row r="2435" spans="1:12" x14ac:dyDescent="0.3">
      <c r="A2435" t="s">
        <v>2711</v>
      </c>
      <c r="B2435" s="1">
        <v>45718</v>
      </c>
      <c r="C2435" t="s">
        <v>121</v>
      </c>
      <c r="D2435" t="s">
        <v>194</v>
      </c>
      <c r="E2435" t="s">
        <v>277</v>
      </c>
      <c r="F2435">
        <v>19</v>
      </c>
      <c r="G2435" t="str">
        <f>_xlfn.XLOOKUP(C2435,Employee_Master!A:A,Employee_Master!B:B)</f>
        <v>Amit Mehta</v>
      </c>
      <c r="H2435" t="str">
        <f>_xlfn.XLOOKUP(D2435,Product_Master!A:A,Product_Master!B:B)</f>
        <v>Keyboard 13</v>
      </c>
      <c r="I2435">
        <f>_xlfn.XLOOKUP(D2435,Product_Master!A:A,Product_Master!D:D)</f>
        <v>1200</v>
      </c>
      <c r="J2435">
        <f t="shared" ref="J2435:J2498" si="38">F2435*I2435</f>
        <v>22800</v>
      </c>
      <c r="K2435" t="str">
        <f>_xlfn.XLOOKUP(D2435,Product_Master!A:A,Product_Master!C:C)</f>
        <v>Electronics</v>
      </c>
      <c r="L2435" t="str">
        <f>_xlfn.XLOOKUP(C2435,Employee_Master!A:A,Employee_Master!B:B)</f>
        <v>Amit Mehta</v>
      </c>
    </row>
    <row r="2436" spans="1:12" x14ac:dyDescent="0.3">
      <c r="A2436" t="s">
        <v>2712</v>
      </c>
      <c r="B2436" s="1">
        <v>45980</v>
      </c>
      <c r="C2436" t="s">
        <v>51</v>
      </c>
      <c r="D2436" t="s">
        <v>212</v>
      </c>
      <c r="E2436" t="s">
        <v>275</v>
      </c>
      <c r="F2436">
        <v>2</v>
      </c>
      <c r="G2436" t="str">
        <f>_xlfn.XLOOKUP(C2436,Employee_Master!A:A,Employee_Master!B:B)</f>
        <v>Vikas Agarwal</v>
      </c>
      <c r="H2436" t="str">
        <f>_xlfn.XLOOKUP(D2436,Product_Master!A:A,Product_Master!B:B)</f>
        <v>Mouse 22</v>
      </c>
      <c r="I2436">
        <f>_xlfn.XLOOKUP(D2436,Product_Master!A:A,Product_Master!D:D)</f>
        <v>500</v>
      </c>
      <c r="J2436">
        <f t="shared" si="38"/>
        <v>1000</v>
      </c>
      <c r="K2436" t="str">
        <f>_xlfn.XLOOKUP(D2436,Product_Master!A:A,Product_Master!C:C)</f>
        <v>Electronics</v>
      </c>
      <c r="L2436" t="str">
        <f>_xlfn.XLOOKUP(C2436,Employee_Master!A:A,Employee_Master!B:B)</f>
        <v>Vikas Agarwal</v>
      </c>
    </row>
    <row r="2437" spans="1:12" x14ac:dyDescent="0.3">
      <c r="A2437" t="s">
        <v>2713</v>
      </c>
      <c r="B2437" s="1">
        <v>45744</v>
      </c>
      <c r="C2437" t="s">
        <v>59</v>
      </c>
      <c r="D2437" t="s">
        <v>234</v>
      </c>
      <c r="E2437" t="s">
        <v>281</v>
      </c>
      <c r="F2437">
        <v>1</v>
      </c>
      <c r="G2437" t="str">
        <f>_xlfn.XLOOKUP(C2437,Employee_Master!A:A,Employee_Master!B:B)</f>
        <v>Pooja Jain</v>
      </c>
      <c r="H2437" t="str">
        <f>_xlfn.XLOOKUP(D2437,Product_Master!A:A,Product_Master!B:B)</f>
        <v>Keyboard 33</v>
      </c>
      <c r="I2437">
        <f>_xlfn.XLOOKUP(D2437,Product_Master!A:A,Product_Master!D:D)</f>
        <v>1200</v>
      </c>
      <c r="J2437">
        <f t="shared" si="38"/>
        <v>1200</v>
      </c>
      <c r="K2437" t="str">
        <f>_xlfn.XLOOKUP(D2437,Product_Master!A:A,Product_Master!C:C)</f>
        <v>Electronics</v>
      </c>
      <c r="L2437" t="str">
        <f>_xlfn.XLOOKUP(C2437,Employee_Master!A:A,Employee_Master!B:B)</f>
        <v>Pooja Jain</v>
      </c>
    </row>
    <row r="2438" spans="1:12" x14ac:dyDescent="0.3">
      <c r="A2438" t="s">
        <v>2714</v>
      </c>
      <c r="B2438" s="1">
        <v>45923</v>
      </c>
      <c r="C2438" t="s">
        <v>151</v>
      </c>
      <c r="D2438" t="s">
        <v>246</v>
      </c>
      <c r="E2438" t="s">
        <v>281</v>
      </c>
      <c r="F2438">
        <v>16</v>
      </c>
      <c r="G2438" t="str">
        <f>_xlfn.XLOOKUP(C2438,Employee_Master!A:A,Employee_Master!B:B)</f>
        <v>Neha Yadav</v>
      </c>
      <c r="H2438" t="str">
        <f>_xlfn.XLOOKUP(D2438,Product_Master!A:A,Product_Master!B:B)</f>
        <v>Printer Paper 39</v>
      </c>
      <c r="I2438">
        <f>_xlfn.XLOOKUP(D2438,Product_Master!A:A,Product_Master!D:D)</f>
        <v>300</v>
      </c>
      <c r="J2438">
        <f t="shared" si="38"/>
        <v>4800</v>
      </c>
      <c r="K2438" t="str">
        <f>_xlfn.XLOOKUP(D2438,Product_Master!A:A,Product_Master!C:C)</f>
        <v>Office Supplies</v>
      </c>
      <c r="L2438" t="str">
        <f>_xlfn.XLOOKUP(C2438,Employee_Master!A:A,Employee_Master!B:B)</f>
        <v>Neha Yadav</v>
      </c>
    </row>
    <row r="2439" spans="1:12" x14ac:dyDescent="0.3">
      <c r="A2439" t="s">
        <v>2715</v>
      </c>
      <c r="B2439" s="1">
        <v>45996</v>
      </c>
      <c r="C2439" t="s">
        <v>137</v>
      </c>
      <c r="D2439" t="s">
        <v>240</v>
      </c>
      <c r="E2439" t="s">
        <v>281</v>
      </c>
      <c r="F2439">
        <v>6</v>
      </c>
      <c r="G2439" t="str">
        <f>_xlfn.XLOOKUP(C2439,Employee_Master!A:A,Employee_Master!B:B)</f>
        <v>Priya Mehta</v>
      </c>
      <c r="H2439" t="str">
        <f>_xlfn.XLOOKUP(D2439,Product_Master!A:A,Product_Master!B:B)</f>
        <v>Desk 36</v>
      </c>
      <c r="I2439">
        <f>_xlfn.XLOOKUP(D2439,Product_Master!A:A,Product_Master!D:D)</f>
        <v>12000</v>
      </c>
      <c r="J2439">
        <f t="shared" si="38"/>
        <v>72000</v>
      </c>
      <c r="K2439" t="str">
        <f>_xlfn.XLOOKUP(D2439,Product_Master!A:A,Product_Master!C:C)</f>
        <v>Furniture</v>
      </c>
      <c r="L2439" t="str">
        <f>_xlfn.XLOOKUP(C2439,Employee_Master!A:A,Employee_Master!B:B)</f>
        <v>Priya Mehta</v>
      </c>
    </row>
    <row r="2440" spans="1:12" x14ac:dyDescent="0.3">
      <c r="A2440" t="s">
        <v>2716</v>
      </c>
      <c r="B2440" s="1">
        <v>46009</v>
      </c>
      <c r="C2440" t="s">
        <v>53</v>
      </c>
      <c r="D2440" t="s">
        <v>236</v>
      </c>
      <c r="E2440" t="s">
        <v>277</v>
      </c>
      <c r="F2440">
        <v>2</v>
      </c>
      <c r="G2440" t="str">
        <f>_xlfn.XLOOKUP(C2440,Employee_Master!A:A,Employee_Master!B:B)</f>
        <v>Karan Sharma</v>
      </c>
      <c r="H2440" t="str">
        <f>_xlfn.XLOOKUP(D2440,Product_Master!A:A,Product_Master!B:B)</f>
        <v>Monitor 34</v>
      </c>
      <c r="I2440">
        <f>_xlfn.XLOOKUP(D2440,Product_Master!A:A,Product_Master!D:D)</f>
        <v>15000</v>
      </c>
      <c r="J2440">
        <f t="shared" si="38"/>
        <v>30000</v>
      </c>
      <c r="K2440" t="str">
        <f>_xlfn.XLOOKUP(D2440,Product_Master!A:A,Product_Master!C:C)</f>
        <v>Electronics</v>
      </c>
      <c r="L2440" t="str">
        <f>_xlfn.XLOOKUP(C2440,Employee_Master!A:A,Employee_Master!B:B)</f>
        <v>Karan Sharma</v>
      </c>
    </row>
    <row r="2441" spans="1:12" x14ac:dyDescent="0.3">
      <c r="A2441" t="s">
        <v>2717</v>
      </c>
      <c r="B2441" s="1">
        <v>45935</v>
      </c>
      <c r="C2441" t="s">
        <v>49</v>
      </c>
      <c r="D2441" t="s">
        <v>228</v>
      </c>
      <c r="E2441" t="s">
        <v>281</v>
      </c>
      <c r="F2441">
        <v>10</v>
      </c>
      <c r="G2441" t="str">
        <f>_xlfn.XLOOKUP(C2441,Employee_Master!A:A,Employee_Master!B:B)</f>
        <v>Amit Verma</v>
      </c>
      <c r="H2441" t="str">
        <f>_xlfn.XLOOKUP(D2441,Product_Master!A:A,Product_Master!B:B)</f>
        <v>Marker 30</v>
      </c>
      <c r="I2441">
        <f>_xlfn.XLOOKUP(D2441,Product_Master!A:A,Product_Master!D:D)</f>
        <v>50</v>
      </c>
      <c r="J2441">
        <f t="shared" si="38"/>
        <v>500</v>
      </c>
      <c r="K2441" t="str">
        <f>_xlfn.XLOOKUP(D2441,Product_Master!A:A,Product_Master!C:C)</f>
        <v>Office Supplies</v>
      </c>
      <c r="L2441" t="str">
        <f>_xlfn.XLOOKUP(C2441,Employee_Master!A:A,Employee_Master!B:B)</f>
        <v>Amit Verma</v>
      </c>
    </row>
    <row r="2442" spans="1:12" x14ac:dyDescent="0.3">
      <c r="A2442" t="s">
        <v>2718</v>
      </c>
      <c r="B2442" s="1">
        <v>45960</v>
      </c>
      <c r="C2442" t="s">
        <v>72</v>
      </c>
      <c r="D2442" t="s">
        <v>196</v>
      </c>
      <c r="E2442" t="s">
        <v>290</v>
      </c>
      <c r="F2442">
        <v>7</v>
      </c>
      <c r="G2442" t="str">
        <f>_xlfn.XLOOKUP(C2442,Employee_Master!A:A,Employee_Master!B:B)</f>
        <v>Karan Yadav</v>
      </c>
      <c r="H2442" t="str">
        <f>_xlfn.XLOOKUP(D2442,Product_Master!A:A,Product_Master!B:B)</f>
        <v>Monitor 14</v>
      </c>
      <c r="I2442">
        <f>_xlfn.XLOOKUP(D2442,Product_Master!A:A,Product_Master!D:D)</f>
        <v>15000</v>
      </c>
      <c r="J2442">
        <f t="shared" si="38"/>
        <v>105000</v>
      </c>
      <c r="K2442" t="str">
        <f>_xlfn.XLOOKUP(D2442,Product_Master!A:A,Product_Master!C:C)</f>
        <v>Electronics</v>
      </c>
      <c r="L2442" t="str">
        <f>_xlfn.XLOOKUP(C2442,Employee_Master!A:A,Employee_Master!B:B)</f>
        <v>Karan Yadav</v>
      </c>
    </row>
    <row r="2443" spans="1:12" x14ac:dyDescent="0.3">
      <c r="A2443" t="s">
        <v>2719</v>
      </c>
      <c r="B2443" s="1">
        <v>45936</v>
      </c>
      <c r="C2443" t="s">
        <v>127</v>
      </c>
      <c r="D2443" t="s">
        <v>252</v>
      </c>
      <c r="E2443" t="s">
        <v>290</v>
      </c>
      <c r="F2443">
        <v>6</v>
      </c>
      <c r="G2443" t="str">
        <f>_xlfn.XLOOKUP(C2443,Employee_Master!A:A,Employee_Master!B:B)</f>
        <v>Rahul Jain</v>
      </c>
      <c r="H2443" t="str">
        <f>_xlfn.XLOOKUP(D2443,Product_Master!A:A,Product_Master!B:B)</f>
        <v>Mouse 42</v>
      </c>
      <c r="I2443">
        <f>_xlfn.XLOOKUP(D2443,Product_Master!A:A,Product_Master!D:D)</f>
        <v>500</v>
      </c>
      <c r="J2443">
        <f t="shared" si="38"/>
        <v>3000</v>
      </c>
      <c r="K2443" t="str">
        <f>_xlfn.XLOOKUP(D2443,Product_Master!A:A,Product_Master!C:C)</f>
        <v>Electronics</v>
      </c>
      <c r="L2443" t="str">
        <f>_xlfn.XLOOKUP(C2443,Employee_Master!A:A,Employee_Master!B:B)</f>
        <v>Rahul Jain</v>
      </c>
    </row>
    <row r="2444" spans="1:12" x14ac:dyDescent="0.3">
      <c r="A2444" t="s">
        <v>2720</v>
      </c>
      <c r="B2444" s="1">
        <v>45763</v>
      </c>
      <c r="C2444" t="s">
        <v>25</v>
      </c>
      <c r="D2444" t="s">
        <v>244</v>
      </c>
      <c r="E2444" t="s">
        <v>290</v>
      </c>
      <c r="F2444">
        <v>18</v>
      </c>
      <c r="G2444" t="str">
        <f>_xlfn.XLOOKUP(C2444,Employee_Master!A:A,Employee_Master!B:B)</f>
        <v>Pooja Singh</v>
      </c>
      <c r="H2444" t="str">
        <f>_xlfn.XLOOKUP(D2444,Product_Master!A:A,Product_Master!B:B)</f>
        <v>Notebook 38</v>
      </c>
      <c r="I2444">
        <f>_xlfn.XLOOKUP(D2444,Product_Master!A:A,Product_Master!D:D)</f>
        <v>100</v>
      </c>
      <c r="J2444">
        <f t="shared" si="38"/>
        <v>1800</v>
      </c>
      <c r="K2444" t="str">
        <f>_xlfn.XLOOKUP(D2444,Product_Master!A:A,Product_Master!C:C)</f>
        <v>Office Supplies</v>
      </c>
      <c r="L2444" t="str">
        <f>_xlfn.XLOOKUP(C2444,Employee_Master!A:A,Employee_Master!B:B)</f>
        <v>Pooja Singh</v>
      </c>
    </row>
    <row r="2445" spans="1:12" x14ac:dyDescent="0.3">
      <c r="A2445" t="s">
        <v>2721</v>
      </c>
      <c r="B2445" s="1">
        <v>45684</v>
      </c>
      <c r="C2445" t="s">
        <v>151</v>
      </c>
      <c r="D2445" t="s">
        <v>244</v>
      </c>
      <c r="E2445" t="s">
        <v>281</v>
      </c>
      <c r="F2445">
        <v>16</v>
      </c>
      <c r="G2445" t="str">
        <f>_xlfn.XLOOKUP(C2445,Employee_Master!A:A,Employee_Master!B:B)</f>
        <v>Neha Yadav</v>
      </c>
      <c r="H2445" t="str">
        <f>_xlfn.XLOOKUP(D2445,Product_Master!A:A,Product_Master!B:B)</f>
        <v>Notebook 38</v>
      </c>
      <c r="I2445">
        <f>_xlfn.XLOOKUP(D2445,Product_Master!A:A,Product_Master!D:D)</f>
        <v>100</v>
      </c>
      <c r="J2445">
        <f t="shared" si="38"/>
        <v>1600</v>
      </c>
      <c r="K2445" t="str">
        <f>_xlfn.XLOOKUP(D2445,Product_Master!A:A,Product_Master!C:C)</f>
        <v>Office Supplies</v>
      </c>
      <c r="L2445" t="str">
        <f>_xlfn.XLOOKUP(C2445,Employee_Master!A:A,Employee_Master!B:B)</f>
        <v>Neha Yadav</v>
      </c>
    </row>
    <row r="2446" spans="1:12" x14ac:dyDescent="0.3">
      <c r="A2446" t="s">
        <v>2722</v>
      </c>
      <c r="B2446" s="1">
        <v>45785</v>
      </c>
      <c r="C2446" t="s">
        <v>118</v>
      </c>
      <c r="D2446" t="s">
        <v>216</v>
      </c>
      <c r="E2446" t="s">
        <v>277</v>
      </c>
      <c r="F2446">
        <v>1</v>
      </c>
      <c r="G2446" t="str">
        <f>_xlfn.XLOOKUP(C2446,Employee_Master!A:A,Employee_Master!B:B)</f>
        <v>Pooja Patel</v>
      </c>
      <c r="H2446" t="str">
        <f>_xlfn.XLOOKUP(D2446,Product_Master!A:A,Product_Master!B:B)</f>
        <v>Monitor 24</v>
      </c>
      <c r="I2446">
        <f>_xlfn.XLOOKUP(D2446,Product_Master!A:A,Product_Master!D:D)</f>
        <v>15000</v>
      </c>
      <c r="J2446">
        <f t="shared" si="38"/>
        <v>15000</v>
      </c>
      <c r="K2446" t="str">
        <f>_xlfn.XLOOKUP(D2446,Product_Master!A:A,Product_Master!C:C)</f>
        <v>Electronics</v>
      </c>
      <c r="L2446" t="str">
        <f>_xlfn.XLOOKUP(C2446,Employee_Master!A:A,Employee_Master!B:B)</f>
        <v>Pooja Patel</v>
      </c>
    </row>
    <row r="2447" spans="1:12" x14ac:dyDescent="0.3">
      <c r="A2447" t="s">
        <v>2723</v>
      </c>
      <c r="B2447" s="1">
        <v>45708</v>
      </c>
      <c r="C2447" t="s">
        <v>98</v>
      </c>
      <c r="D2447" t="s">
        <v>256</v>
      </c>
      <c r="E2447" t="s">
        <v>277</v>
      </c>
      <c r="F2447">
        <v>6</v>
      </c>
      <c r="G2447" t="str">
        <f>_xlfn.XLOOKUP(C2447,Employee_Master!A:A,Employee_Master!B:B)</f>
        <v>Vikas Yadav</v>
      </c>
      <c r="H2447" t="str">
        <f>_xlfn.XLOOKUP(D2447,Product_Master!A:A,Product_Master!B:B)</f>
        <v>Monitor 44</v>
      </c>
      <c r="I2447">
        <f>_xlfn.XLOOKUP(D2447,Product_Master!A:A,Product_Master!D:D)</f>
        <v>15000</v>
      </c>
      <c r="J2447">
        <f t="shared" si="38"/>
        <v>90000</v>
      </c>
      <c r="K2447" t="str">
        <f>_xlfn.XLOOKUP(D2447,Product_Master!A:A,Product_Master!C:C)</f>
        <v>Electronics</v>
      </c>
      <c r="L2447" t="str">
        <f>_xlfn.XLOOKUP(C2447,Employee_Master!A:A,Employee_Master!B:B)</f>
        <v>Vikas Yadav</v>
      </c>
    </row>
    <row r="2448" spans="1:12" x14ac:dyDescent="0.3">
      <c r="A2448" t="s">
        <v>2724</v>
      </c>
      <c r="B2448" s="1">
        <v>45685</v>
      </c>
      <c r="C2448" t="s">
        <v>37</v>
      </c>
      <c r="D2448" t="s">
        <v>204</v>
      </c>
      <c r="E2448" t="s">
        <v>290</v>
      </c>
      <c r="F2448">
        <v>2</v>
      </c>
      <c r="G2448" t="str">
        <f>_xlfn.XLOOKUP(C2448,Employee_Master!A:A,Employee_Master!B:B)</f>
        <v>Rahul Yadav</v>
      </c>
      <c r="H2448" t="str">
        <f>_xlfn.XLOOKUP(D2448,Product_Master!A:A,Product_Master!B:B)</f>
        <v>Notebook 18</v>
      </c>
      <c r="I2448">
        <f>_xlfn.XLOOKUP(D2448,Product_Master!A:A,Product_Master!D:D)</f>
        <v>100</v>
      </c>
      <c r="J2448">
        <f t="shared" si="38"/>
        <v>200</v>
      </c>
      <c r="K2448" t="str">
        <f>_xlfn.XLOOKUP(D2448,Product_Master!A:A,Product_Master!C:C)</f>
        <v>Office Supplies</v>
      </c>
      <c r="L2448" t="str">
        <f>_xlfn.XLOOKUP(C2448,Employee_Master!A:A,Employee_Master!B:B)</f>
        <v>Rahul Yadav</v>
      </c>
    </row>
    <row r="2449" spans="1:12" x14ac:dyDescent="0.3">
      <c r="A2449" t="s">
        <v>2725</v>
      </c>
      <c r="B2449" s="1">
        <v>45895</v>
      </c>
      <c r="C2449" t="s">
        <v>7</v>
      </c>
      <c r="D2449" t="s">
        <v>196</v>
      </c>
      <c r="E2449" t="s">
        <v>277</v>
      </c>
      <c r="F2449">
        <v>20</v>
      </c>
      <c r="G2449" t="str">
        <f>_xlfn.XLOOKUP(C2449,Employee_Master!A:A,Employee_Master!B:B)</f>
        <v>Priya Sharma</v>
      </c>
      <c r="H2449" t="str">
        <f>_xlfn.XLOOKUP(D2449,Product_Master!A:A,Product_Master!B:B)</f>
        <v>Monitor 14</v>
      </c>
      <c r="I2449">
        <f>_xlfn.XLOOKUP(D2449,Product_Master!A:A,Product_Master!D:D)</f>
        <v>15000</v>
      </c>
      <c r="J2449">
        <f t="shared" si="38"/>
        <v>300000</v>
      </c>
      <c r="K2449" t="str">
        <f>_xlfn.XLOOKUP(D2449,Product_Master!A:A,Product_Master!C:C)</f>
        <v>Electronics</v>
      </c>
      <c r="L2449" t="str">
        <f>_xlfn.XLOOKUP(C2449,Employee_Master!A:A,Employee_Master!B:B)</f>
        <v>Priya Sharma</v>
      </c>
    </row>
    <row r="2450" spans="1:12" x14ac:dyDescent="0.3">
      <c r="A2450" t="s">
        <v>2726</v>
      </c>
      <c r="B2450" s="1">
        <v>45831</v>
      </c>
      <c r="C2450" t="s">
        <v>29</v>
      </c>
      <c r="D2450" t="s">
        <v>200</v>
      </c>
      <c r="E2450" t="s">
        <v>290</v>
      </c>
      <c r="F2450">
        <v>19</v>
      </c>
      <c r="G2450" t="str">
        <f>_xlfn.XLOOKUP(C2450,Employee_Master!A:A,Employee_Master!B:B)</f>
        <v>Priya Kumar</v>
      </c>
      <c r="H2450" t="str">
        <f>_xlfn.XLOOKUP(D2450,Product_Master!A:A,Product_Master!B:B)</f>
        <v>Desk 16</v>
      </c>
      <c r="I2450">
        <f>_xlfn.XLOOKUP(D2450,Product_Master!A:A,Product_Master!D:D)</f>
        <v>12000</v>
      </c>
      <c r="J2450">
        <f t="shared" si="38"/>
        <v>228000</v>
      </c>
      <c r="K2450" t="str">
        <f>_xlfn.XLOOKUP(D2450,Product_Master!A:A,Product_Master!C:C)</f>
        <v>Furniture</v>
      </c>
      <c r="L2450" t="str">
        <f>_xlfn.XLOOKUP(C2450,Employee_Master!A:A,Employee_Master!B:B)</f>
        <v>Priya Kumar</v>
      </c>
    </row>
    <row r="2451" spans="1:12" x14ac:dyDescent="0.3">
      <c r="A2451" t="s">
        <v>2727</v>
      </c>
      <c r="B2451" s="1">
        <v>45985</v>
      </c>
      <c r="C2451" t="s">
        <v>53</v>
      </c>
      <c r="D2451" t="s">
        <v>176</v>
      </c>
      <c r="E2451" t="s">
        <v>277</v>
      </c>
      <c r="F2451">
        <v>18</v>
      </c>
      <c r="G2451" t="str">
        <f>_xlfn.XLOOKUP(C2451,Employee_Master!A:A,Employee_Master!B:B)</f>
        <v>Karan Sharma</v>
      </c>
      <c r="H2451" t="str">
        <f>_xlfn.XLOOKUP(D2451,Product_Master!A:A,Product_Master!B:B)</f>
        <v>Office Chair 5</v>
      </c>
      <c r="I2451">
        <f>_xlfn.XLOOKUP(D2451,Product_Master!A:A,Product_Master!D:D)</f>
        <v>7000</v>
      </c>
      <c r="J2451">
        <f t="shared" si="38"/>
        <v>126000</v>
      </c>
      <c r="K2451" t="str">
        <f>_xlfn.XLOOKUP(D2451,Product_Master!A:A,Product_Master!C:C)</f>
        <v>Furniture</v>
      </c>
      <c r="L2451" t="str">
        <f>_xlfn.XLOOKUP(C2451,Employee_Master!A:A,Employee_Master!B:B)</f>
        <v>Karan Sharma</v>
      </c>
    </row>
    <row r="2452" spans="1:12" x14ac:dyDescent="0.3">
      <c r="A2452" t="s">
        <v>2728</v>
      </c>
      <c r="B2452" s="1">
        <v>45978</v>
      </c>
      <c r="C2452" t="s">
        <v>133</v>
      </c>
      <c r="D2452" t="s">
        <v>167</v>
      </c>
      <c r="E2452" t="s">
        <v>290</v>
      </c>
      <c r="F2452">
        <v>7</v>
      </c>
      <c r="G2452" t="str">
        <f>_xlfn.XLOOKUP(C2452,Employee_Master!A:A,Employee_Master!B:B)</f>
        <v>Neha Sharma</v>
      </c>
      <c r="H2452" t="str">
        <f>_xlfn.XLOOKUP(D2452,Product_Master!A:A,Product_Master!B:B)</f>
        <v>Laptop 1</v>
      </c>
      <c r="I2452">
        <f>_xlfn.XLOOKUP(D2452,Product_Master!A:A,Product_Master!D:D)</f>
        <v>60000</v>
      </c>
      <c r="J2452">
        <f t="shared" si="38"/>
        <v>420000</v>
      </c>
      <c r="K2452" t="str">
        <f>_xlfn.XLOOKUP(D2452,Product_Master!A:A,Product_Master!C:C)</f>
        <v>Electronics</v>
      </c>
      <c r="L2452" t="str">
        <f>_xlfn.XLOOKUP(C2452,Employee_Master!A:A,Employee_Master!B:B)</f>
        <v>Neha Sharma</v>
      </c>
    </row>
    <row r="2453" spans="1:12" x14ac:dyDescent="0.3">
      <c r="A2453" t="s">
        <v>2729</v>
      </c>
      <c r="B2453" s="1">
        <v>45763</v>
      </c>
      <c r="C2453" t="s">
        <v>10</v>
      </c>
      <c r="D2453" t="s">
        <v>222</v>
      </c>
      <c r="E2453" t="s">
        <v>290</v>
      </c>
      <c r="F2453">
        <v>14</v>
      </c>
      <c r="G2453" t="str">
        <f>_xlfn.XLOOKUP(C2453,Employee_Master!A:A,Employee_Master!B:B)</f>
        <v>Karan Yadav</v>
      </c>
      <c r="H2453" t="str">
        <f>_xlfn.XLOOKUP(D2453,Product_Master!A:A,Product_Master!B:B)</f>
        <v>Cabinet 27</v>
      </c>
      <c r="I2453">
        <f>_xlfn.XLOOKUP(D2453,Product_Master!A:A,Product_Master!D:D)</f>
        <v>10000</v>
      </c>
      <c r="J2453">
        <f t="shared" si="38"/>
        <v>140000</v>
      </c>
      <c r="K2453" t="str">
        <f>_xlfn.XLOOKUP(D2453,Product_Master!A:A,Product_Master!C:C)</f>
        <v>Furniture</v>
      </c>
      <c r="L2453" t="str">
        <f>_xlfn.XLOOKUP(C2453,Employee_Master!A:A,Employee_Master!B:B)</f>
        <v>Karan Yadav</v>
      </c>
    </row>
    <row r="2454" spans="1:12" x14ac:dyDescent="0.3">
      <c r="A2454" t="s">
        <v>2730</v>
      </c>
      <c r="B2454" s="1">
        <v>45894</v>
      </c>
      <c r="C2454" t="s">
        <v>160</v>
      </c>
      <c r="D2454" t="s">
        <v>206</v>
      </c>
      <c r="E2454" t="s">
        <v>275</v>
      </c>
      <c r="F2454">
        <v>10</v>
      </c>
      <c r="G2454" t="str">
        <f>_xlfn.XLOOKUP(C2454,Employee_Master!A:A,Employee_Master!B:B)</f>
        <v>Anjali Jain</v>
      </c>
      <c r="H2454" t="str">
        <f>_xlfn.XLOOKUP(D2454,Product_Master!A:A,Product_Master!B:B)</f>
        <v>Printer Paper 19</v>
      </c>
      <c r="I2454">
        <f>_xlfn.XLOOKUP(D2454,Product_Master!A:A,Product_Master!D:D)</f>
        <v>300</v>
      </c>
      <c r="J2454">
        <f t="shared" si="38"/>
        <v>3000</v>
      </c>
      <c r="K2454" t="str">
        <f>_xlfn.XLOOKUP(D2454,Product_Master!A:A,Product_Master!C:C)</f>
        <v>Office Supplies</v>
      </c>
      <c r="L2454" t="str">
        <f>_xlfn.XLOOKUP(C2454,Employee_Master!A:A,Employee_Master!B:B)</f>
        <v>Anjali Jain</v>
      </c>
    </row>
    <row r="2455" spans="1:12" x14ac:dyDescent="0.3">
      <c r="A2455" t="s">
        <v>2731</v>
      </c>
      <c r="B2455" s="1">
        <v>45985</v>
      </c>
      <c r="C2455" t="s">
        <v>132</v>
      </c>
      <c r="D2455" t="s">
        <v>196</v>
      </c>
      <c r="E2455" t="s">
        <v>281</v>
      </c>
      <c r="F2455">
        <v>1</v>
      </c>
      <c r="G2455" t="str">
        <f>_xlfn.XLOOKUP(C2455,Employee_Master!A:A,Employee_Master!B:B)</f>
        <v>Anjali Kumar</v>
      </c>
      <c r="H2455" t="str">
        <f>_xlfn.XLOOKUP(D2455,Product_Master!A:A,Product_Master!B:B)</f>
        <v>Monitor 14</v>
      </c>
      <c r="I2455">
        <f>_xlfn.XLOOKUP(D2455,Product_Master!A:A,Product_Master!D:D)</f>
        <v>15000</v>
      </c>
      <c r="J2455">
        <f t="shared" si="38"/>
        <v>15000</v>
      </c>
      <c r="K2455" t="str">
        <f>_xlfn.XLOOKUP(D2455,Product_Master!A:A,Product_Master!C:C)</f>
        <v>Electronics</v>
      </c>
      <c r="L2455" t="str">
        <f>_xlfn.XLOOKUP(C2455,Employee_Master!A:A,Employee_Master!B:B)</f>
        <v>Anjali Kumar</v>
      </c>
    </row>
    <row r="2456" spans="1:12" x14ac:dyDescent="0.3">
      <c r="A2456" t="s">
        <v>2732</v>
      </c>
      <c r="B2456" s="1">
        <v>45826</v>
      </c>
      <c r="C2456" t="s">
        <v>14</v>
      </c>
      <c r="D2456" t="s">
        <v>262</v>
      </c>
      <c r="E2456" t="s">
        <v>277</v>
      </c>
      <c r="F2456">
        <v>17</v>
      </c>
      <c r="G2456" t="str">
        <f>_xlfn.XLOOKUP(C2456,Employee_Master!A:A,Employee_Master!B:B)</f>
        <v>Anjali Jain</v>
      </c>
      <c r="H2456" t="str">
        <f>_xlfn.XLOOKUP(D2456,Product_Master!A:A,Product_Master!B:B)</f>
        <v>Cabinet 47</v>
      </c>
      <c r="I2456">
        <f>_xlfn.XLOOKUP(D2456,Product_Master!A:A,Product_Master!D:D)</f>
        <v>10000</v>
      </c>
      <c r="J2456">
        <f t="shared" si="38"/>
        <v>170000</v>
      </c>
      <c r="K2456" t="str">
        <f>_xlfn.XLOOKUP(D2456,Product_Master!A:A,Product_Master!C:C)</f>
        <v>Furniture</v>
      </c>
      <c r="L2456" t="str">
        <f>_xlfn.XLOOKUP(C2456,Employee_Master!A:A,Employee_Master!B:B)</f>
        <v>Anjali Jain</v>
      </c>
    </row>
    <row r="2457" spans="1:12" x14ac:dyDescent="0.3">
      <c r="A2457" t="s">
        <v>2733</v>
      </c>
      <c r="B2457" s="1">
        <v>45956</v>
      </c>
      <c r="C2457" t="s">
        <v>153</v>
      </c>
      <c r="D2457" t="s">
        <v>258</v>
      </c>
      <c r="E2457" t="s">
        <v>281</v>
      </c>
      <c r="F2457">
        <v>17</v>
      </c>
      <c r="G2457" t="str">
        <f>_xlfn.XLOOKUP(C2457,Employee_Master!A:A,Employee_Master!B:B)</f>
        <v>Rohit Kumar</v>
      </c>
      <c r="H2457" t="str">
        <f>_xlfn.XLOOKUP(D2457,Product_Master!A:A,Product_Master!B:B)</f>
        <v>Office Chair 45</v>
      </c>
      <c r="I2457">
        <f>_xlfn.XLOOKUP(D2457,Product_Master!A:A,Product_Master!D:D)</f>
        <v>7000</v>
      </c>
      <c r="J2457">
        <f t="shared" si="38"/>
        <v>119000</v>
      </c>
      <c r="K2457" t="str">
        <f>_xlfn.XLOOKUP(D2457,Product_Master!A:A,Product_Master!C:C)</f>
        <v>Furniture</v>
      </c>
      <c r="L2457" t="str">
        <f>_xlfn.XLOOKUP(C2457,Employee_Master!A:A,Employee_Master!B:B)</f>
        <v>Rohit Kumar</v>
      </c>
    </row>
    <row r="2458" spans="1:12" x14ac:dyDescent="0.3">
      <c r="A2458" t="s">
        <v>2734</v>
      </c>
      <c r="B2458" s="1">
        <v>45821</v>
      </c>
      <c r="C2458" t="s">
        <v>90</v>
      </c>
      <c r="D2458" t="s">
        <v>192</v>
      </c>
      <c r="E2458" t="s">
        <v>290</v>
      </c>
      <c r="F2458">
        <v>2</v>
      </c>
      <c r="G2458" t="str">
        <f>_xlfn.XLOOKUP(C2458,Employee_Master!A:A,Employee_Master!B:B)</f>
        <v>Rahul Singh</v>
      </c>
      <c r="H2458" t="str">
        <f>_xlfn.XLOOKUP(D2458,Product_Master!A:A,Product_Master!B:B)</f>
        <v>Mouse 12</v>
      </c>
      <c r="I2458">
        <f>_xlfn.XLOOKUP(D2458,Product_Master!A:A,Product_Master!D:D)</f>
        <v>500</v>
      </c>
      <c r="J2458">
        <f t="shared" si="38"/>
        <v>1000</v>
      </c>
      <c r="K2458" t="str">
        <f>_xlfn.XLOOKUP(D2458,Product_Master!A:A,Product_Master!C:C)</f>
        <v>Electronics</v>
      </c>
      <c r="L2458" t="str">
        <f>_xlfn.XLOOKUP(C2458,Employee_Master!A:A,Employee_Master!B:B)</f>
        <v>Rahul Singh</v>
      </c>
    </row>
    <row r="2459" spans="1:12" x14ac:dyDescent="0.3">
      <c r="A2459" t="s">
        <v>2735</v>
      </c>
      <c r="B2459" s="1">
        <v>45800</v>
      </c>
      <c r="C2459" t="s">
        <v>14</v>
      </c>
      <c r="D2459" t="s">
        <v>216</v>
      </c>
      <c r="E2459" t="s">
        <v>275</v>
      </c>
      <c r="F2459">
        <v>15</v>
      </c>
      <c r="G2459" t="str">
        <f>_xlfn.XLOOKUP(C2459,Employee_Master!A:A,Employee_Master!B:B)</f>
        <v>Anjali Jain</v>
      </c>
      <c r="H2459" t="str">
        <f>_xlfn.XLOOKUP(D2459,Product_Master!A:A,Product_Master!B:B)</f>
        <v>Monitor 24</v>
      </c>
      <c r="I2459">
        <f>_xlfn.XLOOKUP(D2459,Product_Master!A:A,Product_Master!D:D)</f>
        <v>15000</v>
      </c>
      <c r="J2459">
        <f t="shared" si="38"/>
        <v>225000</v>
      </c>
      <c r="K2459" t="str">
        <f>_xlfn.XLOOKUP(D2459,Product_Master!A:A,Product_Master!C:C)</f>
        <v>Electronics</v>
      </c>
      <c r="L2459" t="str">
        <f>_xlfn.XLOOKUP(C2459,Employee_Master!A:A,Employee_Master!B:B)</f>
        <v>Anjali Jain</v>
      </c>
    </row>
    <row r="2460" spans="1:12" x14ac:dyDescent="0.3">
      <c r="A2460" t="s">
        <v>2736</v>
      </c>
      <c r="B2460" s="1">
        <v>46014</v>
      </c>
      <c r="C2460" t="s">
        <v>145</v>
      </c>
      <c r="D2460" t="s">
        <v>250</v>
      </c>
      <c r="E2460" t="s">
        <v>290</v>
      </c>
      <c r="F2460">
        <v>1</v>
      </c>
      <c r="G2460" t="str">
        <f>_xlfn.XLOOKUP(C2460,Employee_Master!A:A,Employee_Master!B:B)</f>
        <v>Rahul Gupta</v>
      </c>
      <c r="H2460" t="str">
        <f>_xlfn.XLOOKUP(D2460,Product_Master!A:A,Product_Master!B:B)</f>
        <v>Laptop 41</v>
      </c>
      <c r="I2460">
        <f>_xlfn.XLOOKUP(D2460,Product_Master!A:A,Product_Master!D:D)</f>
        <v>60000</v>
      </c>
      <c r="J2460">
        <f t="shared" si="38"/>
        <v>60000</v>
      </c>
      <c r="K2460" t="str">
        <f>_xlfn.XLOOKUP(D2460,Product_Master!A:A,Product_Master!C:C)</f>
        <v>Electronics</v>
      </c>
      <c r="L2460" t="str">
        <f>_xlfn.XLOOKUP(C2460,Employee_Master!A:A,Employee_Master!B:B)</f>
        <v>Rahul Gupta</v>
      </c>
    </row>
    <row r="2461" spans="1:12" x14ac:dyDescent="0.3">
      <c r="A2461" t="s">
        <v>2737</v>
      </c>
      <c r="B2461" s="1">
        <v>45996</v>
      </c>
      <c r="C2461" t="s">
        <v>4</v>
      </c>
      <c r="D2461" t="s">
        <v>234</v>
      </c>
      <c r="E2461" t="s">
        <v>275</v>
      </c>
      <c r="F2461">
        <v>3</v>
      </c>
      <c r="G2461" t="str">
        <f>_xlfn.XLOOKUP(C2461,Employee_Master!A:A,Employee_Master!B:B)</f>
        <v>Priya Sharma</v>
      </c>
      <c r="H2461" t="str">
        <f>_xlfn.XLOOKUP(D2461,Product_Master!A:A,Product_Master!B:B)</f>
        <v>Keyboard 33</v>
      </c>
      <c r="I2461">
        <f>_xlfn.XLOOKUP(D2461,Product_Master!A:A,Product_Master!D:D)</f>
        <v>1200</v>
      </c>
      <c r="J2461">
        <f t="shared" si="38"/>
        <v>3600</v>
      </c>
      <c r="K2461" t="str">
        <f>_xlfn.XLOOKUP(D2461,Product_Master!A:A,Product_Master!C:C)</f>
        <v>Electronics</v>
      </c>
      <c r="L2461" t="str">
        <f>_xlfn.XLOOKUP(C2461,Employee_Master!A:A,Employee_Master!B:B)</f>
        <v>Priya Sharma</v>
      </c>
    </row>
    <row r="2462" spans="1:12" x14ac:dyDescent="0.3">
      <c r="A2462" t="s">
        <v>2738</v>
      </c>
      <c r="B2462" s="1">
        <v>45704</v>
      </c>
      <c r="C2462" t="s">
        <v>127</v>
      </c>
      <c r="D2462" t="s">
        <v>220</v>
      </c>
      <c r="E2462" t="s">
        <v>281</v>
      </c>
      <c r="F2462">
        <v>1</v>
      </c>
      <c r="G2462" t="str">
        <f>_xlfn.XLOOKUP(C2462,Employee_Master!A:A,Employee_Master!B:B)</f>
        <v>Rahul Jain</v>
      </c>
      <c r="H2462" t="str">
        <f>_xlfn.XLOOKUP(D2462,Product_Master!A:A,Product_Master!B:B)</f>
        <v>Desk 26</v>
      </c>
      <c r="I2462">
        <f>_xlfn.XLOOKUP(D2462,Product_Master!A:A,Product_Master!D:D)</f>
        <v>12000</v>
      </c>
      <c r="J2462">
        <f t="shared" si="38"/>
        <v>12000</v>
      </c>
      <c r="K2462" t="str">
        <f>_xlfn.XLOOKUP(D2462,Product_Master!A:A,Product_Master!C:C)</f>
        <v>Furniture</v>
      </c>
      <c r="L2462" t="str">
        <f>_xlfn.XLOOKUP(C2462,Employee_Master!A:A,Employee_Master!B:B)</f>
        <v>Rahul Jain</v>
      </c>
    </row>
    <row r="2463" spans="1:12" x14ac:dyDescent="0.3">
      <c r="A2463" t="s">
        <v>2739</v>
      </c>
      <c r="B2463" s="1">
        <v>45942</v>
      </c>
      <c r="C2463" t="s">
        <v>132</v>
      </c>
      <c r="D2463" t="s">
        <v>254</v>
      </c>
      <c r="E2463" t="s">
        <v>275</v>
      </c>
      <c r="F2463">
        <v>3</v>
      </c>
      <c r="G2463" t="str">
        <f>_xlfn.XLOOKUP(C2463,Employee_Master!A:A,Employee_Master!B:B)</f>
        <v>Anjali Kumar</v>
      </c>
      <c r="H2463" t="str">
        <f>_xlfn.XLOOKUP(D2463,Product_Master!A:A,Product_Master!B:B)</f>
        <v>Keyboard 43</v>
      </c>
      <c r="I2463">
        <f>_xlfn.XLOOKUP(D2463,Product_Master!A:A,Product_Master!D:D)</f>
        <v>1200</v>
      </c>
      <c r="J2463">
        <f t="shared" si="38"/>
        <v>3600</v>
      </c>
      <c r="K2463" t="str">
        <f>_xlfn.XLOOKUP(D2463,Product_Master!A:A,Product_Master!C:C)</f>
        <v>Electronics</v>
      </c>
      <c r="L2463" t="str">
        <f>_xlfn.XLOOKUP(C2463,Employee_Master!A:A,Employee_Master!B:B)</f>
        <v>Anjali Kumar</v>
      </c>
    </row>
    <row r="2464" spans="1:12" x14ac:dyDescent="0.3">
      <c r="A2464" t="s">
        <v>2740</v>
      </c>
      <c r="B2464" s="1">
        <v>45996</v>
      </c>
      <c r="C2464" t="s">
        <v>114</v>
      </c>
      <c r="D2464" t="s">
        <v>240</v>
      </c>
      <c r="E2464" t="s">
        <v>290</v>
      </c>
      <c r="F2464">
        <v>14</v>
      </c>
      <c r="G2464" t="str">
        <f>_xlfn.XLOOKUP(C2464,Employee_Master!A:A,Employee_Master!B:B)</f>
        <v>Anjali Sharma</v>
      </c>
      <c r="H2464" t="str">
        <f>_xlfn.XLOOKUP(D2464,Product_Master!A:A,Product_Master!B:B)</f>
        <v>Desk 36</v>
      </c>
      <c r="I2464">
        <f>_xlfn.XLOOKUP(D2464,Product_Master!A:A,Product_Master!D:D)</f>
        <v>12000</v>
      </c>
      <c r="J2464">
        <f t="shared" si="38"/>
        <v>168000</v>
      </c>
      <c r="K2464" t="str">
        <f>_xlfn.XLOOKUP(D2464,Product_Master!A:A,Product_Master!C:C)</f>
        <v>Furniture</v>
      </c>
      <c r="L2464" t="str">
        <f>_xlfn.XLOOKUP(C2464,Employee_Master!A:A,Employee_Master!B:B)</f>
        <v>Anjali Sharma</v>
      </c>
    </row>
    <row r="2465" spans="1:12" x14ac:dyDescent="0.3">
      <c r="A2465" t="s">
        <v>2741</v>
      </c>
      <c r="B2465" s="1">
        <v>45741</v>
      </c>
      <c r="C2465" t="s">
        <v>21</v>
      </c>
      <c r="D2465" t="s">
        <v>212</v>
      </c>
      <c r="E2465" t="s">
        <v>290</v>
      </c>
      <c r="F2465">
        <v>8</v>
      </c>
      <c r="G2465" t="str">
        <f>_xlfn.XLOOKUP(C2465,Employee_Master!A:A,Employee_Master!B:B)</f>
        <v>Karan Kumar</v>
      </c>
      <c r="H2465" t="str">
        <f>_xlfn.XLOOKUP(D2465,Product_Master!A:A,Product_Master!B:B)</f>
        <v>Mouse 22</v>
      </c>
      <c r="I2465">
        <f>_xlfn.XLOOKUP(D2465,Product_Master!A:A,Product_Master!D:D)</f>
        <v>500</v>
      </c>
      <c r="J2465">
        <f t="shared" si="38"/>
        <v>4000</v>
      </c>
      <c r="K2465" t="str">
        <f>_xlfn.XLOOKUP(D2465,Product_Master!A:A,Product_Master!C:C)</f>
        <v>Electronics</v>
      </c>
      <c r="L2465" t="str">
        <f>_xlfn.XLOOKUP(C2465,Employee_Master!A:A,Employee_Master!B:B)</f>
        <v>Karan Kumar</v>
      </c>
    </row>
    <row r="2466" spans="1:12" x14ac:dyDescent="0.3">
      <c r="A2466" t="s">
        <v>2742</v>
      </c>
      <c r="B2466" s="1">
        <v>45770</v>
      </c>
      <c r="C2466" t="s">
        <v>93</v>
      </c>
      <c r="D2466" t="s">
        <v>190</v>
      </c>
      <c r="E2466" t="s">
        <v>277</v>
      </c>
      <c r="F2466">
        <v>16</v>
      </c>
      <c r="G2466" t="str">
        <f>_xlfn.XLOOKUP(C2466,Employee_Master!A:A,Employee_Master!B:B)</f>
        <v>Rahul Patel</v>
      </c>
      <c r="H2466" t="str">
        <f>_xlfn.XLOOKUP(D2466,Product_Master!A:A,Product_Master!B:B)</f>
        <v>Laptop 11</v>
      </c>
      <c r="I2466">
        <f>_xlfn.XLOOKUP(D2466,Product_Master!A:A,Product_Master!D:D)</f>
        <v>60000</v>
      </c>
      <c r="J2466">
        <f t="shared" si="38"/>
        <v>960000</v>
      </c>
      <c r="K2466" t="str">
        <f>_xlfn.XLOOKUP(D2466,Product_Master!A:A,Product_Master!C:C)</f>
        <v>Electronics</v>
      </c>
      <c r="L2466" t="str">
        <f>_xlfn.XLOOKUP(C2466,Employee_Master!A:A,Employee_Master!B:B)</f>
        <v>Rahul Patel</v>
      </c>
    </row>
    <row r="2467" spans="1:12" x14ac:dyDescent="0.3">
      <c r="A2467" t="s">
        <v>2743</v>
      </c>
      <c r="B2467" s="1">
        <v>46015</v>
      </c>
      <c r="C2467" t="s">
        <v>29</v>
      </c>
      <c r="D2467" t="s">
        <v>238</v>
      </c>
      <c r="E2467" t="s">
        <v>290</v>
      </c>
      <c r="F2467">
        <v>7</v>
      </c>
      <c r="G2467" t="str">
        <f>_xlfn.XLOOKUP(C2467,Employee_Master!A:A,Employee_Master!B:B)</f>
        <v>Priya Kumar</v>
      </c>
      <c r="H2467" t="str">
        <f>_xlfn.XLOOKUP(D2467,Product_Master!A:A,Product_Master!B:B)</f>
        <v>Office Chair 35</v>
      </c>
      <c r="I2467">
        <f>_xlfn.XLOOKUP(D2467,Product_Master!A:A,Product_Master!D:D)</f>
        <v>7000</v>
      </c>
      <c r="J2467">
        <f t="shared" si="38"/>
        <v>49000</v>
      </c>
      <c r="K2467" t="str">
        <f>_xlfn.XLOOKUP(D2467,Product_Master!A:A,Product_Master!C:C)</f>
        <v>Furniture</v>
      </c>
      <c r="L2467" t="str">
        <f>_xlfn.XLOOKUP(C2467,Employee_Master!A:A,Employee_Master!B:B)</f>
        <v>Priya Kumar</v>
      </c>
    </row>
    <row r="2468" spans="1:12" x14ac:dyDescent="0.3">
      <c r="A2468" t="s">
        <v>2744</v>
      </c>
      <c r="B2468" s="1">
        <v>45709</v>
      </c>
      <c r="C2468" t="s">
        <v>38</v>
      </c>
      <c r="D2468" t="s">
        <v>172</v>
      </c>
      <c r="E2468" t="s">
        <v>277</v>
      </c>
      <c r="F2468">
        <v>7</v>
      </c>
      <c r="G2468" t="str">
        <f>_xlfn.XLOOKUP(C2468,Employee_Master!A:A,Employee_Master!B:B)</f>
        <v>Karan Gupta</v>
      </c>
      <c r="H2468" t="str">
        <f>_xlfn.XLOOKUP(D2468,Product_Master!A:A,Product_Master!B:B)</f>
        <v>Keyboard 3</v>
      </c>
      <c r="I2468">
        <f>_xlfn.XLOOKUP(D2468,Product_Master!A:A,Product_Master!D:D)</f>
        <v>1200</v>
      </c>
      <c r="J2468">
        <f t="shared" si="38"/>
        <v>8400</v>
      </c>
      <c r="K2468" t="str">
        <f>_xlfn.XLOOKUP(D2468,Product_Master!A:A,Product_Master!C:C)</f>
        <v>Electronics</v>
      </c>
      <c r="L2468" t="str">
        <f>_xlfn.XLOOKUP(C2468,Employee_Master!A:A,Employee_Master!B:B)</f>
        <v>Karan Gupta</v>
      </c>
    </row>
    <row r="2469" spans="1:12" x14ac:dyDescent="0.3">
      <c r="A2469" t="s">
        <v>2745</v>
      </c>
      <c r="B2469" s="1">
        <v>45911</v>
      </c>
      <c r="C2469" t="s">
        <v>90</v>
      </c>
      <c r="D2469" t="s">
        <v>188</v>
      </c>
      <c r="E2469" t="s">
        <v>277</v>
      </c>
      <c r="F2469">
        <v>19</v>
      </c>
      <c r="G2469" t="str">
        <f>_xlfn.XLOOKUP(C2469,Employee_Master!A:A,Employee_Master!B:B)</f>
        <v>Rahul Singh</v>
      </c>
      <c r="H2469" t="str">
        <f>_xlfn.XLOOKUP(D2469,Product_Master!A:A,Product_Master!B:B)</f>
        <v>Marker 10</v>
      </c>
      <c r="I2469">
        <f>_xlfn.XLOOKUP(D2469,Product_Master!A:A,Product_Master!D:D)</f>
        <v>50</v>
      </c>
      <c r="J2469">
        <f t="shared" si="38"/>
        <v>950</v>
      </c>
      <c r="K2469" t="str">
        <f>_xlfn.XLOOKUP(D2469,Product_Master!A:A,Product_Master!C:C)</f>
        <v>Office Supplies</v>
      </c>
      <c r="L2469" t="str">
        <f>_xlfn.XLOOKUP(C2469,Employee_Master!A:A,Employee_Master!B:B)</f>
        <v>Rahul Singh</v>
      </c>
    </row>
    <row r="2470" spans="1:12" x14ac:dyDescent="0.3">
      <c r="A2470" t="s">
        <v>2746</v>
      </c>
      <c r="B2470" s="1">
        <v>45802</v>
      </c>
      <c r="C2470" t="s">
        <v>123</v>
      </c>
      <c r="D2470" t="s">
        <v>179</v>
      </c>
      <c r="E2470" t="s">
        <v>275</v>
      </c>
      <c r="F2470">
        <v>9</v>
      </c>
      <c r="G2470" t="str">
        <f>_xlfn.XLOOKUP(C2470,Employee_Master!A:A,Employee_Master!B:B)</f>
        <v>Pooja Jain</v>
      </c>
      <c r="H2470" t="str">
        <f>_xlfn.XLOOKUP(D2470,Product_Master!A:A,Product_Master!B:B)</f>
        <v>Desk 6</v>
      </c>
      <c r="I2470">
        <f>_xlfn.XLOOKUP(D2470,Product_Master!A:A,Product_Master!D:D)</f>
        <v>12000</v>
      </c>
      <c r="J2470">
        <f t="shared" si="38"/>
        <v>108000</v>
      </c>
      <c r="K2470" t="str">
        <f>_xlfn.XLOOKUP(D2470,Product_Master!A:A,Product_Master!C:C)</f>
        <v>Furniture</v>
      </c>
      <c r="L2470" t="str">
        <f>_xlfn.XLOOKUP(C2470,Employee_Master!A:A,Employee_Master!B:B)</f>
        <v>Pooja Jain</v>
      </c>
    </row>
    <row r="2471" spans="1:12" x14ac:dyDescent="0.3">
      <c r="A2471" t="s">
        <v>2747</v>
      </c>
      <c r="B2471" s="1">
        <v>45668</v>
      </c>
      <c r="C2471" t="s">
        <v>12</v>
      </c>
      <c r="D2471" t="s">
        <v>194</v>
      </c>
      <c r="E2471" t="s">
        <v>290</v>
      </c>
      <c r="F2471">
        <v>9</v>
      </c>
      <c r="G2471" t="str">
        <f>_xlfn.XLOOKUP(C2471,Employee_Master!A:A,Employee_Master!B:B)</f>
        <v>Sneha Mehta</v>
      </c>
      <c r="H2471" t="str">
        <f>_xlfn.XLOOKUP(D2471,Product_Master!A:A,Product_Master!B:B)</f>
        <v>Keyboard 13</v>
      </c>
      <c r="I2471">
        <f>_xlfn.XLOOKUP(D2471,Product_Master!A:A,Product_Master!D:D)</f>
        <v>1200</v>
      </c>
      <c r="J2471">
        <f t="shared" si="38"/>
        <v>10800</v>
      </c>
      <c r="K2471" t="str">
        <f>_xlfn.XLOOKUP(D2471,Product_Master!A:A,Product_Master!C:C)</f>
        <v>Electronics</v>
      </c>
      <c r="L2471" t="str">
        <f>_xlfn.XLOOKUP(C2471,Employee_Master!A:A,Employee_Master!B:B)</f>
        <v>Sneha Mehta</v>
      </c>
    </row>
    <row r="2472" spans="1:12" x14ac:dyDescent="0.3">
      <c r="A2472" t="s">
        <v>2748</v>
      </c>
      <c r="B2472" s="1">
        <v>45684</v>
      </c>
      <c r="C2472" t="s">
        <v>133</v>
      </c>
      <c r="D2472" t="s">
        <v>242</v>
      </c>
      <c r="E2472" t="s">
        <v>281</v>
      </c>
      <c r="F2472">
        <v>4</v>
      </c>
      <c r="G2472" t="str">
        <f>_xlfn.XLOOKUP(C2472,Employee_Master!A:A,Employee_Master!B:B)</f>
        <v>Neha Sharma</v>
      </c>
      <c r="H2472" t="str">
        <f>_xlfn.XLOOKUP(D2472,Product_Master!A:A,Product_Master!B:B)</f>
        <v>Cabinet 37</v>
      </c>
      <c r="I2472">
        <f>_xlfn.XLOOKUP(D2472,Product_Master!A:A,Product_Master!D:D)</f>
        <v>10000</v>
      </c>
      <c r="J2472">
        <f t="shared" si="38"/>
        <v>40000</v>
      </c>
      <c r="K2472" t="str">
        <f>_xlfn.XLOOKUP(D2472,Product_Master!A:A,Product_Master!C:C)</f>
        <v>Furniture</v>
      </c>
      <c r="L2472" t="str">
        <f>_xlfn.XLOOKUP(C2472,Employee_Master!A:A,Employee_Master!B:B)</f>
        <v>Neha Sharma</v>
      </c>
    </row>
    <row r="2473" spans="1:12" x14ac:dyDescent="0.3">
      <c r="A2473" t="s">
        <v>2749</v>
      </c>
      <c r="B2473" s="1">
        <v>45890</v>
      </c>
      <c r="C2473" t="s">
        <v>160</v>
      </c>
      <c r="D2473" t="s">
        <v>220</v>
      </c>
      <c r="E2473" t="s">
        <v>275</v>
      </c>
      <c r="F2473">
        <v>9</v>
      </c>
      <c r="G2473" t="str">
        <f>_xlfn.XLOOKUP(C2473,Employee_Master!A:A,Employee_Master!B:B)</f>
        <v>Anjali Jain</v>
      </c>
      <c r="H2473" t="str">
        <f>_xlfn.XLOOKUP(D2473,Product_Master!A:A,Product_Master!B:B)</f>
        <v>Desk 26</v>
      </c>
      <c r="I2473">
        <f>_xlfn.XLOOKUP(D2473,Product_Master!A:A,Product_Master!D:D)</f>
        <v>12000</v>
      </c>
      <c r="J2473">
        <f t="shared" si="38"/>
        <v>108000</v>
      </c>
      <c r="K2473" t="str">
        <f>_xlfn.XLOOKUP(D2473,Product_Master!A:A,Product_Master!C:C)</f>
        <v>Furniture</v>
      </c>
      <c r="L2473" t="str">
        <f>_xlfn.XLOOKUP(C2473,Employee_Master!A:A,Employee_Master!B:B)</f>
        <v>Anjali Jain</v>
      </c>
    </row>
    <row r="2474" spans="1:12" x14ac:dyDescent="0.3">
      <c r="A2474" t="s">
        <v>2750</v>
      </c>
      <c r="B2474" s="1">
        <v>45991</v>
      </c>
      <c r="C2474" t="s">
        <v>81</v>
      </c>
      <c r="D2474" t="s">
        <v>170</v>
      </c>
      <c r="E2474" t="s">
        <v>281</v>
      </c>
      <c r="F2474">
        <v>16</v>
      </c>
      <c r="G2474" t="str">
        <f>_xlfn.XLOOKUP(C2474,Employee_Master!A:A,Employee_Master!B:B)</f>
        <v>Priya Verma</v>
      </c>
      <c r="H2474" t="str">
        <f>_xlfn.XLOOKUP(D2474,Product_Master!A:A,Product_Master!B:B)</f>
        <v>Mouse 2</v>
      </c>
      <c r="I2474">
        <f>_xlfn.XLOOKUP(D2474,Product_Master!A:A,Product_Master!D:D)</f>
        <v>500</v>
      </c>
      <c r="J2474">
        <f t="shared" si="38"/>
        <v>8000</v>
      </c>
      <c r="K2474" t="str">
        <f>_xlfn.XLOOKUP(D2474,Product_Master!A:A,Product_Master!C:C)</f>
        <v>Electronics</v>
      </c>
      <c r="L2474" t="str">
        <f>_xlfn.XLOOKUP(C2474,Employee_Master!A:A,Employee_Master!B:B)</f>
        <v>Priya Verma</v>
      </c>
    </row>
    <row r="2475" spans="1:12" x14ac:dyDescent="0.3">
      <c r="A2475" t="s">
        <v>2751</v>
      </c>
      <c r="B2475" s="1">
        <v>45993</v>
      </c>
      <c r="C2475" t="s">
        <v>129</v>
      </c>
      <c r="D2475" t="s">
        <v>186</v>
      </c>
      <c r="E2475" t="s">
        <v>281</v>
      </c>
      <c r="F2475">
        <v>8</v>
      </c>
      <c r="G2475" t="str">
        <f>_xlfn.XLOOKUP(C2475,Employee_Master!A:A,Employee_Master!B:B)</f>
        <v>Rohit Jain</v>
      </c>
      <c r="H2475" t="str">
        <f>_xlfn.XLOOKUP(D2475,Product_Master!A:A,Product_Master!B:B)</f>
        <v>Printer Paper 9</v>
      </c>
      <c r="I2475">
        <f>_xlfn.XLOOKUP(D2475,Product_Master!A:A,Product_Master!D:D)</f>
        <v>300</v>
      </c>
      <c r="J2475">
        <f t="shared" si="38"/>
        <v>2400</v>
      </c>
      <c r="K2475" t="str">
        <f>_xlfn.XLOOKUP(D2475,Product_Master!A:A,Product_Master!C:C)</f>
        <v>Office Supplies</v>
      </c>
      <c r="L2475" t="str">
        <f>_xlfn.XLOOKUP(C2475,Employee_Master!A:A,Employee_Master!B:B)</f>
        <v>Rohit Jain</v>
      </c>
    </row>
    <row r="2476" spans="1:12" x14ac:dyDescent="0.3">
      <c r="A2476" t="s">
        <v>2752</v>
      </c>
      <c r="B2476" s="1">
        <v>46020</v>
      </c>
      <c r="C2476" t="s">
        <v>87</v>
      </c>
      <c r="D2476" t="s">
        <v>228</v>
      </c>
      <c r="E2476" t="s">
        <v>290</v>
      </c>
      <c r="F2476">
        <v>12</v>
      </c>
      <c r="G2476" t="str">
        <f>_xlfn.XLOOKUP(C2476,Employee_Master!A:A,Employee_Master!B:B)</f>
        <v>Rahul Sharma</v>
      </c>
      <c r="H2476" t="str">
        <f>_xlfn.XLOOKUP(D2476,Product_Master!A:A,Product_Master!B:B)</f>
        <v>Marker 30</v>
      </c>
      <c r="I2476">
        <f>_xlfn.XLOOKUP(D2476,Product_Master!A:A,Product_Master!D:D)</f>
        <v>50</v>
      </c>
      <c r="J2476">
        <f t="shared" si="38"/>
        <v>600</v>
      </c>
      <c r="K2476" t="str">
        <f>_xlfn.XLOOKUP(D2476,Product_Master!A:A,Product_Master!C:C)</f>
        <v>Office Supplies</v>
      </c>
      <c r="L2476" t="str">
        <f>_xlfn.XLOOKUP(C2476,Employee_Master!A:A,Employee_Master!B:B)</f>
        <v>Rahul Sharma</v>
      </c>
    </row>
    <row r="2477" spans="1:12" x14ac:dyDescent="0.3">
      <c r="A2477" t="s">
        <v>2753</v>
      </c>
      <c r="B2477" s="1">
        <v>45784</v>
      </c>
      <c r="C2477" t="s">
        <v>151</v>
      </c>
      <c r="D2477" t="s">
        <v>232</v>
      </c>
      <c r="E2477" t="s">
        <v>277</v>
      </c>
      <c r="F2477">
        <v>1</v>
      </c>
      <c r="G2477" t="str">
        <f>_xlfn.XLOOKUP(C2477,Employee_Master!A:A,Employee_Master!B:B)</f>
        <v>Neha Yadav</v>
      </c>
      <c r="H2477" t="str">
        <f>_xlfn.XLOOKUP(D2477,Product_Master!A:A,Product_Master!B:B)</f>
        <v>Mouse 32</v>
      </c>
      <c r="I2477">
        <f>_xlfn.XLOOKUP(D2477,Product_Master!A:A,Product_Master!D:D)</f>
        <v>500</v>
      </c>
      <c r="J2477">
        <f t="shared" si="38"/>
        <v>500</v>
      </c>
      <c r="K2477" t="str">
        <f>_xlfn.XLOOKUP(D2477,Product_Master!A:A,Product_Master!C:C)</f>
        <v>Electronics</v>
      </c>
      <c r="L2477" t="str">
        <f>_xlfn.XLOOKUP(C2477,Employee_Master!A:A,Employee_Master!B:B)</f>
        <v>Neha Yadav</v>
      </c>
    </row>
    <row r="2478" spans="1:12" x14ac:dyDescent="0.3">
      <c r="A2478" t="s">
        <v>2754</v>
      </c>
      <c r="B2478" s="1">
        <v>45850</v>
      </c>
      <c r="C2478" t="s">
        <v>14</v>
      </c>
      <c r="D2478" t="s">
        <v>238</v>
      </c>
      <c r="E2478" t="s">
        <v>290</v>
      </c>
      <c r="F2478">
        <v>7</v>
      </c>
      <c r="G2478" t="str">
        <f>_xlfn.XLOOKUP(C2478,Employee_Master!A:A,Employee_Master!B:B)</f>
        <v>Anjali Jain</v>
      </c>
      <c r="H2478" t="str">
        <f>_xlfn.XLOOKUP(D2478,Product_Master!A:A,Product_Master!B:B)</f>
        <v>Office Chair 35</v>
      </c>
      <c r="I2478">
        <f>_xlfn.XLOOKUP(D2478,Product_Master!A:A,Product_Master!D:D)</f>
        <v>7000</v>
      </c>
      <c r="J2478">
        <f t="shared" si="38"/>
        <v>49000</v>
      </c>
      <c r="K2478" t="str">
        <f>_xlfn.XLOOKUP(D2478,Product_Master!A:A,Product_Master!C:C)</f>
        <v>Furniture</v>
      </c>
      <c r="L2478" t="str">
        <f>_xlfn.XLOOKUP(C2478,Employee_Master!A:A,Employee_Master!B:B)</f>
        <v>Anjali Jain</v>
      </c>
    </row>
    <row r="2479" spans="1:12" x14ac:dyDescent="0.3">
      <c r="A2479" t="s">
        <v>2755</v>
      </c>
      <c r="B2479" s="1">
        <v>45752</v>
      </c>
      <c r="C2479" t="s">
        <v>135</v>
      </c>
      <c r="D2479" t="s">
        <v>192</v>
      </c>
      <c r="E2479" t="s">
        <v>275</v>
      </c>
      <c r="F2479">
        <v>10</v>
      </c>
      <c r="G2479" t="str">
        <f>_xlfn.XLOOKUP(C2479,Employee_Master!A:A,Employee_Master!B:B)</f>
        <v>Rohit Jain</v>
      </c>
      <c r="H2479" t="str">
        <f>_xlfn.XLOOKUP(D2479,Product_Master!A:A,Product_Master!B:B)</f>
        <v>Mouse 12</v>
      </c>
      <c r="I2479">
        <f>_xlfn.XLOOKUP(D2479,Product_Master!A:A,Product_Master!D:D)</f>
        <v>500</v>
      </c>
      <c r="J2479">
        <f t="shared" si="38"/>
        <v>5000</v>
      </c>
      <c r="K2479" t="str">
        <f>_xlfn.XLOOKUP(D2479,Product_Master!A:A,Product_Master!C:C)</f>
        <v>Electronics</v>
      </c>
      <c r="L2479" t="str">
        <f>_xlfn.XLOOKUP(C2479,Employee_Master!A:A,Employee_Master!B:B)</f>
        <v>Rohit Jain</v>
      </c>
    </row>
    <row r="2480" spans="1:12" x14ac:dyDescent="0.3">
      <c r="A2480" t="s">
        <v>2756</v>
      </c>
      <c r="B2480" s="1">
        <v>45817</v>
      </c>
      <c r="C2480" t="s">
        <v>158</v>
      </c>
      <c r="D2480" t="s">
        <v>202</v>
      </c>
      <c r="E2480" t="s">
        <v>275</v>
      </c>
      <c r="F2480">
        <v>20</v>
      </c>
      <c r="G2480" t="str">
        <f>_xlfn.XLOOKUP(C2480,Employee_Master!A:A,Employee_Master!B:B)</f>
        <v>Rohit Yadav</v>
      </c>
      <c r="H2480" t="str">
        <f>_xlfn.XLOOKUP(D2480,Product_Master!A:A,Product_Master!B:B)</f>
        <v>Cabinet 17</v>
      </c>
      <c r="I2480">
        <f>_xlfn.XLOOKUP(D2480,Product_Master!A:A,Product_Master!D:D)</f>
        <v>10000</v>
      </c>
      <c r="J2480">
        <f t="shared" si="38"/>
        <v>200000</v>
      </c>
      <c r="K2480" t="str">
        <f>_xlfn.XLOOKUP(D2480,Product_Master!A:A,Product_Master!C:C)</f>
        <v>Furniture</v>
      </c>
      <c r="L2480" t="str">
        <f>_xlfn.XLOOKUP(C2480,Employee_Master!A:A,Employee_Master!B:B)</f>
        <v>Rohit Yadav</v>
      </c>
    </row>
    <row r="2481" spans="1:12" x14ac:dyDescent="0.3">
      <c r="A2481" t="s">
        <v>2757</v>
      </c>
      <c r="B2481" s="1">
        <v>45800</v>
      </c>
      <c r="C2481" t="s">
        <v>152</v>
      </c>
      <c r="D2481" t="s">
        <v>208</v>
      </c>
      <c r="E2481" t="s">
        <v>277</v>
      </c>
      <c r="F2481">
        <v>8</v>
      </c>
      <c r="G2481" t="str">
        <f>_xlfn.XLOOKUP(C2481,Employee_Master!A:A,Employee_Master!B:B)</f>
        <v>Vikas Singh</v>
      </c>
      <c r="H2481" t="str">
        <f>_xlfn.XLOOKUP(D2481,Product_Master!A:A,Product_Master!B:B)</f>
        <v>Marker 20</v>
      </c>
      <c r="I2481">
        <f>_xlfn.XLOOKUP(D2481,Product_Master!A:A,Product_Master!D:D)</f>
        <v>50</v>
      </c>
      <c r="J2481">
        <f t="shared" si="38"/>
        <v>400</v>
      </c>
      <c r="K2481" t="str">
        <f>_xlfn.XLOOKUP(D2481,Product_Master!A:A,Product_Master!C:C)</f>
        <v>Office Supplies</v>
      </c>
      <c r="L2481" t="str">
        <f>_xlfn.XLOOKUP(C2481,Employee_Master!A:A,Employee_Master!B:B)</f>
        <v>Vikas Singh</v>
      </c>
    </row>
    <row r="2482" spans="1:12" x14ac:dyDescent="0.3">
      <c r="A2482" t="s">
        <v>2758</v>
      </c>
      <c r="B2482" s="1">
        <v>46017</v>
      </c>
      <c r="C2482" t="s">
        <v>34</v>
      </c>
      <c r="D2482" t="s">
        <v>192</v>
      </c>
      <c r="E2482" t="s">
        <v>277</v>
      </c>
      <c r="F2482">
        <v>7</v>
      </c>
      <c r="G2482" t="str">
        <f>_xlfn.XLOOKUP(C2482,Employee_Master!A:A,Employee_Master!B:B)</f>
        <v>Priya Sharma</v>
      </c>
      <c r="H2482" t="str">
        <f>_xlfn.XLOOKUP(D2482,Product_Master!A:A,Product_Master!B:B)</f>
        <v>Mouse 12</v>
      </c>
      <c r="I2482">
        <f>_xlfn.XLOOKUP(D2482,Product_Master!A:A,Product_Master!D:D)</f>
        <v>500</v>
      </c>
      <c r="J2482">
        <f t="shared" si="38"/>
        <v>3500</v>
      </c>
      <c r="K2482" t="str">
        <f>_xlfn.XLOOKUP(D2482,Product_Master!A:A,Product_Master!C:C)</f>
        <v>Electronics</v>
      </c>
      <c r="L2482" t="str">
        <f>_xlfn.XLOOKUP(C2482,Employee_Master!A:A,Employee_Master!B:B)</f>
        <v>Priya Sharma</v>
      </c>
    </row>
    <row r="2483" spans="1:12" x14ac:dyDescent="0.3">
      <c r="A2483" t="s">
        <v>2759</v>
      </c>
      <c r="B2483" s="1">
        <v>45823</v>
      </c>
      <c r="C2483" t="s">
        <v>85</v>
      </c>
      <c r="D2483" t="s">
        <v>242</v>
      </c>
      <c r="E2483" t="s">
        <v>277</v>
      </c>
      <c r="F2483">
        <v>6</v>
      </c>
      <c r="G2483" t="str">
        <f>_xlfn.XLOOKUP(C2483,Employee_Master!A:A,Employee_Master!B:B)</f>
        <v>Vikas Jain</v>
      </c>
      <c r="H2483" t="str">
        <f>_xlfn.XLOOKUP(D2483,Product_Master!A:A,Product_Master!B:B)</f>
        <v>Cabinet 37</v>
      </c>
      <c r="I2483">
        <f>_xlfn.XLOOKUP(D2483,Product_Master!A:A,Product_Master!D:D)</f>
        <v>10000</v>
      </c>
      <c r="J2483">
        <f t="shared" si="38"/>
        <v>60000</v>
      </c>
      <c r="K2483" t="str">
        <f>_xlfn.XLOOKUP(D2483,Product_Master!A:A,Product_Master!C:C)</f>
        <v>Furniture</v>
      </c>
      <c r="L2483" t="str">
        <f>_xlfn.XLOOKUP(C2483,Employee_Master!A:A,Employee_Master!B:B)</f>
        <v>Vikas Jain</v>
      </c>
    </row>
    <row r="2484" spans="1:12" x14ac:dyDescent="0.3">
      <c r="A2484" t="s">
        <v>2760</v>
      </c>
      <c r="B2484" s="1">
        <v>45822</v>
      </c>
      <c r="C2484" t="s">
        <v>53</v>
      </c>
      <c r="D2484" t="s">
        <v>258</v>
      </c>
      <c r="E2484" t="s">
        <v>277</v>
      </c>
      <c r="F2484">
        <v>12</v>
      </c>
      <c r="G2484" t="str">
        <f>_xlfn.XLOOKUP(C2484,Employee_Master!A:A,Employee_Master!B:B)</f>
        <v>Karan Sharma</v>
      </c>
      <c r="H2484" t="str">
        <f>_xlfn.XLOOKUP(D2484,Product_Master!A:A,Product_Master!B:B)</f>
        <v>Office Chair 45</v>
      </c>
      <c r="I2484">
        <f>_xlfn.XLOOKUP(D2484,Product_Master!A:A,Product_Master!D:D)</f>
        <v>7000</v>
      </c>
      <c r="J2484">
        <f t="shared" si="38"/>
        <v>84000</v>
      </c>
      <c r="K2484" t="str">
        <f>_xlfn.XLOOKUP(D2484,Product_Master!A:A,Product_Master!C:C)</f>
        <v>Furniture</v>
      </c>
      <c r="L2484" t="str">
        <f>_xlfn.XLOOKUP(C2484,Employee_Master!A:A,Employee_Master!B:B)</f>
        <v>Karan Sharma</v>
      </c>
    </row>
    <row r="2485" spans="1:12" x14ac:dyDescent="0.3">
      <c r="A2485" t="s">
        <v>2761</v>
      </c>
      <c r="B2485" s="1">
        <v>45814</v>
      </c>
      <c r="C2485" t="s">
        <v>124</v>
      </c>
      <c r="D2485" t="s">
        <v>258</v>
      </c>
      <c r="E2485" t="s">
        <v>275</v>
      </c>
      <c r="F2485">
        <v>2</v>
      </c>
      <c r="G2485" t="str">
        <f>_xlfn.XLOOKUP(C2485,Employee_Master!A:A,Employee_Master!B:B)</f>
        <v>Karan Singh</v>
      </c>
      <c r="H2485" t="str">
        <f>_xlfn.XLOOKUP(D2485,Product_Master!A:A,Product_Master!B:B)</f>
        <v>Office Chair 45</v>
      </c>
      <c r="I2485">
        <f>_xlfn.XLOOKUP(D2485,Product_Master!A:A,Product_Master!D:D)</f>
        <v>7000</v>
      </c>
      <c r="J2485">
        <f t="shared" si="38"/>
        <v>14000</v>
      </c>
      <c r="K2485" t="str">
        <f>_xlfn.XLOOKUP(D2485,Product_Master!A:A,Product_Master!C:C)</f>
        <v>Furniture</v>
      </c>
      <c r="L2485" t="str">
        <f>_xlfn.XLOOKUP(C2485,Employee_Master!A:A,Employee_Master!B:B)</f>
        <v>Karan Singh</v>
      </c>
    </row>
    <row r="2486" spans="1:12" x14ac:dyDescent="0.3">
      <c r="A2486" t="s">
        <v>2762</v>
      </c>
      <c r="B2486" s="1">
        <v>45662</v>
      </c>
      <c r="C2486" t="s">
        <v>110</v>
      </c>
      <c r="D2486" t="s">
        <v>260</v>
      </c>
      <c r="E2486" t="s">
        <v>275</v>
      </c>
      <c r="F2486">
        <v>18</v>
      </c>
      <c r="G2486" t="str">
        <f>_xlfn.XLOOKUP(C2486,Employee_Master!A:A,Employee_Master!B:B)</f>
        <v>Pooja Sharma</v>
      </c>
      <c r="H2486" t="str">
        <f>_xlfn.XLOOKUP(D2486,Product_Master!A:A,Product_Master!B:B)</f>
        <v>Desk 46</v>
      </c>
      <c r="I2486">
        <f>_xlfn.XLOOKUP(D2486,Product_Master!A:A,Product_Master!D:D)</f>
        <v>12000</v>
      </c>
      <c r="J2486">
        <f t="shared" si="38"/>
        <v>216000</v>
      </c>
      <c r="K2486" t="str">
        <f>_xlfn.XLOOKUP(D2486,Product_Master!A:A,Product_Master!C:C)</f>
        <v>Furniture</v>
      </c>
      <c r="L2486" t="str">
        <f>_xlfn.XLOOKUP(C2486,Employee_Master!A:A,Employee_Master!B:B)</f>
        <v>Pooja Sharma</v>
      </c>
    </row>
    <row r="2487" spans="1:12" x14ac:dyDescent="0.3">
      <c r="A2487" t="s">
        <v>2763</v>
      </c>
      <c r="B2487" s="1">
        <v>45805</v>
      </c>
      <c r="C2487" t="s">
        <v>135</v>
      </c>
      <c r="D2487" t="s">
        <v>212</v>
      </c>
      <c r="E2487" t="s">
        <v>281</v>
      </c>
      <c r="F2487">
        <v>20</v>
      </c>
      <c r="G2487" t="str">
        <f>_xlfn.XLOOKUP(C2487,Employee_Master!A:A,Employee_Master!B:B)</f>
        <v>Rohit Jain</v>
      </c>
      <c r="H2487" t="str">
        <f>_xlfn.XLOOKUP(D2487,Product_Master!A:A,Product_Master!B:B)</f>
        <v>Mouse 22</v>
      </c>
      <c r="I2487">
        <f>_xlfn.XLOOKUP(D2487,Product_Master!A:A,Product_Master!D:D)</f>
        <v>500</v>
      </c>
      <c r="J2487">
        <f t="shared" si="38"/>
        <v>10000</v>
      </c>
      <c r="K2487" t="str">
        <f>_xlfn.XLOOKUP(D2487,Product_Master!A:A,Product_Master!C:C)</f>
        <v>Electronics</v>
      </c>
      <c r="L2487" t="str">
        <f>_xlfn.XLOOKUP(C2487,Employee_Master!A:A,Employee_Master!B:B)</f>
        <v>Rohit Jain</v>
      </c>
    </row>
    <row r="2488" spans="1:12" x14ac:dyDescent="0.3">
      <c r="A2488" t="s">
        <v>2764</v>
      </c>
      <c r="B2488" s="1">
        <v>45896</v>
      </c>
      <c r="C2488" t="s">
        <v>29</v>
      </c>
      <c r="D2488" t="s">
        <v>200</v>
      </c>
      <c r="E2488" t="s">
        <v>277</v>
      </c>
      <c r="F2488">
        <v>11</v>
      </c>
      <c r="G2488" t="str">
        <f>_xlfn.XLOOKUP(C2488,Employee_Master!A:A,Employee_Master!B:B)</f>
        <v>Priya Kumar</v>
      </c>
      <c r="H2488" t="str">
        <f>_xlfn.XLOOKUP(D2488,Product_Master!A:A,Product_Master!B:B)</f>
        <v>Desk 16</v>
      </c>
      <c r="I2488">
        <f>_xlfn.XLOOKUP(D2488,Product_Master!A:A,Product_Master!D:D)</f>
        <v>12000</v>
      </c>
      <c r="J2488">
        <f t="shared" si="38"/>
        <v>132000</v>
      </c>
      <c r="K2488" t="str">
        <f>_xlfn.XLOOKUP(D2488,Product_Master!A:A,Product_Master!C:C)</f>
        <v>Furniture</v>
      </c>
      <c r="L2488" t="str">
        <f>_xlfn.XLOOKUP(C2488,Employee_Master!A:A,Employee_Master!B:B)</f>
        <v>Priya Kumar</v>
      </c>
    </row>
    <row r="2489" spans="1:12" x14ac:dyDescent="0.3">
      <c r="A2489" t="s">
        <v>2765</v>
      </c>
      <c r="B2489" s="1">
        <v>45866</v>
      </c>
      <c r="C2489" t="s">
        <v>89</v>
      </c>
      <c r="D2489" t="s">
        <v>204</v>
      </c>
      <c r="E2489" t="s">
        <v>275</v>
      </c>
      <c r="F2489">
        <v>1</v>
      </c>
      <c r="G2489" t="str">
        <f>_xlfn.XLOOKUP(C2489,Employee_Master!A:A,Employee_Master!B:B)</f>
        <v>Amit Agarwal</v>
      </c>
      <c r="H2489" t="str">
        <f>_xlfn.XLOOKUP(D2489,Product_Master!A:A,Product_Master!B:B)</f>
        <v>Notebook 18</v>
      </c>
      <c r="I2489">
        <f>_xlfn.XLOOKUP(D2489,Product_Master!A:A,Product_Master!D:D)</f>
        <v>100</v>
      </c>
      <c r="J2489">
        <f t="shared" si="38"/>
        <v>100</v>
      </c>
      <c r="K2489" t="str">
        <f>_xlfn.XLOOKUP(D2489,Product_Master!A:A,Product_Master!C:C)</f>
        <v>Office Supplies</v>
      </c>
      <c r="L2489" t="str">
        <f>_xlfn.XLOOKUP(C2489,Employee_Master!A:A,Employee_Master!B:B)</f>
        <v>Amit Agarwal</v>
      </c>
    </row>
    <row r="2490" spans="1:12" x14ac:dyDescent="0.3">
      <c r="A2490" t="s">
        <v>2766</v>
      </c>
      <c r="B2490" s="1">
        <v>45767</v>
      </c>
      <c r="C2490" t="s">
        <v>16</v>
      </c>
      <c r="D2490" t="s">
        <v>170</v>
      </c>
      <c r="E2490" t="s">
        <v>275</v>
      </c>
      <c r="F2490">
        <v>20</v>
      </c>
      <c r="G2490" t="str">
        <f>_xlfn.XLOOKUP(C2490,Employee_Master!A:A,Employee_Master!B:B)</f>
        <v>Priya Kumar</v>
      </c>
      <c r="H2490" t="str">
        <f>_xlfn.XLOOKUP(D2490,Product_Master!A:A,Product_Master!B:B)</f>
        <v>Mouse 2</v>
      </c>
      <c r="I2490">
        <f>_xlfn.XLOOKUP(D2490,Product_Master!A:A,Product_Master!D:D)</f>
        <v>500</v>
      </c>
      <c r="J2490">
        <f t="shared" si="38"/>
        <v>10000</v>
      </c>
      <c r="K2490" t="str">
        <f>_xlfn.XLOOKUP(D2490,Product_Master!A:A,Product_Master!C:C)</f>
        <v>Electronics</v>
      </c>
      <c r="L2490" t="str">
        <f>_xlfn.XLOOKUP(C2490,Employee_Master!A:A,Employee_Master!B:B)</f>
        <v>Priya Kumar</v>
      </c>
    </row>
    <row r="2491" spans="1:12" x14ac:dyDescent="0.3">
      <c r="A2491" t="s">
        <v>2767</v>
      </c>
      <c r="B2491" s="1">
        <v>45889</v>
      </c>
      <c r="C2491" t="s">
        <v>118</v>
      </c>
      <c r="D2491" t="s">
        <v>254</v>
      </c>
      <c r="E2491" t="s">
        <v>290</v>
      </c>
      <c r="F2491">
        <v>10</v>
      </c>
      <c r="G2491" t="str">
        <f>_xlfn.XLOOKUP(C2491,Employee_Master!A:A,Employee_Master!B:B)</f>
        <v>Pooja Patel</v>
      </c>
      <c r="H2491" t="str">
        <f>_xlfn.XLOOKUP(D2491,Product_Master!A:A,Product_Master!B:B)</f>
        <v>Keyboard 43</v>
      </c>
      <c r="I2491">
        <f>_xlfn.XLOOKUP(D2491,Product_Master!A:A,Product_Master!D:D)</f>
        <v>1200</v>
      </c>
      <c r="J2491">
        <f t="shared" si="38"/>
        <v>12000</v>
      </c>
      <c r="K2491" t="str">
        <f>_xlfn.XLOOKUP(D2491,Product_Master!A:A,Product_Master!C:C)</f>
        <v>Electronics</v>
      </c>
      <c r="L2491" t="str">
        <f>_xlfn.XLOOKUP(C2491,Employee_Master!A:A,Employee_Master!B:B)</f>
        <v>Pooja Patel</v>
      </c>
    </row>
    <row r="2492" spans="1:12" x14ac:dyDescent="0.3">
      <c r="A2492" t="s">
        <v>2768</v>
      </c>
      <c r="B2492" s="1">
        <v>46003</v>
      </c>
      <c r="C2492" t="s">
        <v>29</v>
      </c>
      <c r="D2492" t="s">
        <v>260</v>
      </c>
      <c r="E2492" t="s">
        <v>277</v>
      </c>
      <c r="F2492">
        <v>19</v>
      </c>
      <c r="G2492" t="str">
        <f>_xlfn.XLOOKUP(C2492,Employee_Master!A:A,Employee_Master!B:B)</f>
        <v>Priya Kumar</v>
      </c>
      <c r="H2492" t="str">
        <f>_xlfn.XLOOKUP(D2492,Product_Master!A:A,Product_Master!B:B)</f>
        <v>Desk 46</v>
      </c>
      <c r="I2492">
        <f>_xlfn.XLOOKUP(D2492,Product_Master!A:A,Product_Master!D:D)</f>
        <v>12000</v>
      </c>
      <c r="J2492">
        <f t="shared" si="38"/>
        <v>228000</v>
      </c>
      <c r="K2492" t="str">
        <f>_xlfn.XLOOKUP(D2492,Product_Master!A:A,Product_Master!C:C)</f>
        <v>Furniture</v>
      </c>
      <c r="L2492" t="str">
        <f>_xlfn.XLOOKUP(C2492,Employee_Master!A:A,Employee_Master!B:B)</f>
        <v>Priya Kumar</v>
      </c>
    </row>
    <row r="2493" spans="1:12" x14ac:dyDescent="0.3">
      <c r="A2493" t="s">
        <v>2769</v>
      </c>
      <c r="B2493" s="1">
        <v>46019</v>
      </c>
      <c r="C2493" t="s">
        <v>27</v>
      </c>
      <c r="D2493" t="s">
        <v>268</v>
      </c>
      <c r="E2493" t="s">
        <v>275</v>
      </c>
      <c r="F2493">
        <v>11</v>
      </c>
      <c r="G2493" t="str">
        <f>_xlfn.XLOOKUP(C2493,Employee_Master!A:A,Employee_Master!B:B)</f>
        <v>Pooja Jain</v>
      </c>
      <c r="H2493" t="str">
        <f>_xlfn.XLOOKUP(D2493,Product_Master!A:A,Product_Master!B:B)</f>
        <v>Marker 50</v>
      </c>
      <c r="I2493">
        <f>_xlfn.XLOOKUP(D2493,Product_Master!A:A,Product_Master!D:D)</f>
        <v>50</v>
      </c>
      <c r="J2493">
        <f t="shared" si="38"/>
        <v>550</v>
      </c>
      <c r="K2493" t="str">
        <f>_xlfn.XLOOKUP(D2493,Product_Master!A:A,Product_Master!C:C)</f>
        <v>Office Supplies</v>
      </c>
      <c r="L2493" t="str">
        <f>_xlfn.XLOOKUP(C2493,Employee_Master!A:A,Employee_Master!B:B)</f>
        <v>Pooja Jain</v>
      </c>
    </row>
    <row r="2494" spans="1:12" x14ac:dyDescent="0.3">
      <c r="A2494" t="s">
        <v>2770</v>
      </c>
      <c r="B2494" s="1">
        <v>45731</v>
      </c>
      <c r="C2494" t="s">
        <v>110</v>
      </c>
      <c r="D2494" t="s">
        <v>246</v>
      </c>
      <c r="E2494" t="s">
        <v>277</v>
      </c>
      <c r="F2494">
        <v>9</v>
      </c>
      <c r="G2494" t="str">
        <f>_xlfn.XLOOKUP(C2494,Employee_Master!A:A,Employee_Master!B:B)</f>
        <v>Pooja Sharma</v>
      </c>
      <c r="H2494" t="str">
        <f>_xlfn.XLOOKUP(D2494,Product_Master!A:A,Product_Master!B:B)</f>
        <v>Printer Paper 39</v>
      </c>
      <c r="I2494">
        <f>_xlfn.XLOOKUP(D2494,Product_Master!A:A,Product_Master!D:D)</f>
        <v>300</v>
      </c>
      <c r="J2494">
        <f t="shared" si="38"/>
        <v>2700</v>
      </c>
      <c r="K2494" t="str">
        <f>_xlfn.XLOOKUP(D2494,Product_Master!A:A,Product_Master!C:C)</f>
        <v>Office Supplies</v>
      </c>
      <c r="L2494" t="str">
        <f>_xlfn.XLOOKUP(C2494,Employee_Master!A:A,Employee_Master!B:B)</f>
        <v>Pooja Sharma</v>
      </c>
    </row>
    <row r="2495" spans="1:12" x14ac:dyDescent="0.3">
      <c r="A2495" t="s">
        <v>2771</v>
      </c>
      <c r="B2495" s="1">
        <v>45831</v>
      </c>
      <c r="C2495" t="s">
        <v>60</v>
      </c>
      <c r="D2495" t="s">
        <v>252</v>
      </c>
      <c r="E2495" t="s">
        <v>281</v>
      </c>
      <c r="F2495">
        <v>7</v>
      </c>
      <c r="G2495" t="str">
        <f>_xlfn.XLOOKUP(C2495,Employee_Master!A:A,Employee_Master!B:B)</f>
        <v>Sneha Agarwal</v>
      </c>
      <c r="H2495" t="str">
        <f>_xlfn.XLOOKUP(D2495,Product_Master!A:A,Product_Master!B:B)</f>
        <v>Mouse 42</v>
      </c>
      <c r="I2495">
        <f>_xlfn.XLOOKUP(D2495,Product_Master!A:A,Product_Master!D:D)</f>
        <v>500</v>
      </c>
      <c r="J2495">
        <f t="shared" si="38"/>
        <v>3500</v>
      </c>
      <c r="K2495" t="str">
        <f>_xlfn.XLOOKUP(D2495,Product_Master!A:A,Product_Master!C:C)</f>
        <v>Electronics</v>
      </c>
      <c r="L2495" t="str">
        <f>_xlfn.XLOOKUP(C2495,Employee_Master!A:A,Employee_Master!B:B)</f>
        <v>Sneha Agarwal</v>
      </c>
    </row>
    <row r="2496" spans="1:12" x14ac:dyDescent="0.3">
      <c r="A2496" t="s">
        <v>2772</v>
      </c>
      <c r="B2496" s="1">
        <v>45997</v>
      </c>
      <c r="C2496" t="s">
        <v>108</v>
      </c>
      <c r="D2496" t="s">
        <v>170</v>
      </c>
      <c r="E2496" t="s">
        <v>277</v>
      </c>
      <c r="F2496">
        <v>14</v>
      </c>
      <c r="G2496" t="str">
        <f>_xlfn.XLOOKUP(C2496,Employee_Master!A:A,Employee_Master!B:B)</f>
        <v>Priya Jain</v>
      </c>
      <c r="H2496" t="str">
        <f>_xlfn.XLOOKUP(D2496,Product_Master!A:A,Product_Master!B:B)</f>
        <v>Mouse 2</v>
      </c>
      <c r="I2496">
        <f>_xlfn.XLOOKUP(D2496,Product_Master!A:A,Product_Master!D:D)</f>
        <v>500</v>
      </c>
      <c r="J2496">
        <f t="shared" si="38"/>
        <v>7000</v>
      </c>
      <c r="K2496" t="str">
        <f>_xlfn.XLOOKUP(D2496,Product_Master!A:A,Product_Master!C:C)</f>
        <v>Electronics</v>
      </c>
      <c r="L2496" t="str">
        <f>_xlfn.XLOOKUP(C2496,Employee_Master!A:A,Employee_Master!B:B)</f>
        <v>Priya Jain</v>
      </c>
    </row>
    <row r="2497" spans="1:12" x14ac:dyDescent="0.3">
      <c r="A2497" t="s">
        <v>2773</v>
      </c>
      <c r="B2497" s="1">
        <v>45959</v>
      </c>
      <c r="C2497" t="s">
        <v>146</v>
      </c>
      <c r="D2497" t="s">
        <v>238</v>
      </c>
      <c r="E2497" t="s">
        <v>281</v>
      </c>
      <c r="F2497">
        <v>13</v>
      </c>
      <c r="G2497" t="str">
        <f>_xlfn.XLOOKUP(C2497,Employee_Master!A:A,Employee_Master!B:B)</f>
        <v>Rohit Sharma</v>
      </c>
      <c r="H2497" t="str">
        <f>_xlfn.XLOOKUP(D2497,Product_Master!A:A,Product_Master!B:B)</f>
        <v>Office Chair 35</v>
      </c>
      <c r="I2497">
        <f>_xlfn.XLOOKUP(D2497,Product_Master!A:A,Product_Master!D:D)</f>
        <v>7000</v>
      </c>
      <c r="J2497">
        <f t="shared" si="38"/>
        <v>91000</v>
      </c>
      <c r="K2497" t="str">
        <f>_xlfn.XLOOKUP(D2497,Product_Master!A:A,Product_Master!C:C)</f>
        <v>Furniture</v>
      </c>
      <c r="L2497" t="str">
        <f>_xlfn.XLOOKUP(C2497,Employee_Master!A:A,Employee_Master!B:B)</f>
        <v>Rohit Sharma</v>
      </c>
    </row>
    <row r="2498" spans="1:12" x14ac:dyDescent="0.3">
      <c r="A2498" t="s">
        <v>2774</v>
      </c>
      <c r="B2498" s="1">
        <v>45712</v>
      </c>
      <c r="C2498" t="s">
        <v>160</v>
      </c>
      <c r="D2498" t="s">
        <v>206</v>
      </c>
      <c r="E2498" t="s">
        <v>281</v>
      </c>
      <c r="F2498">
        <v>8</v>
      </c>
      <c r="G2498" t="str">
        <f>_xlfn.XLOOKUP(C2498,Employee_Master!A:A,Employee_Master!B:B)</f>
        <v>Anjali Jain</v>
      </c>
      <c r="H2498" t="str">
        <f>_xlfn.XLOOKUP(D2498,Product_Master!A:A,Product_Master!B:B)</f>
        <v>Printer Paper 19</v>
      </c>
      <c r="I2498">
        <f>_xlfn.XLOOKUP(D2498,Product_Master!A:A,Product_Master!D:D)</f>
        <v>300</v>
      </c>
      <c r="J2498">
        <f t="shared" si="38"/>
        <v>2400</v>
      </c>
      <c r="K2498" t="str">
        <f>_xlfn.XLOOKUP(D2498,Product_Master!A:A,Product_Master!C:C)</f>
        <v>Office Supplies</v>
      </c>
      <c r="L2498" t="str">
        <f>_xlfn.XLOOKUP(C2498,Employee_Master!A:A,Employee_Master!B:B)</f>
        <v>Anjali Jain</v>
      </c>
    </row>
    <row r="2499" spans="1:12" x14ac:dyDescent="0.3">
      <c r="A2499" t="s">
        <v>2775</v>
      </c>
      <c r="B2499" s="1">
        <v>45681</v>
      </c>
      <c r="C2499" t="s">
        <v>101</v>
      </c>
      <c r="D2499" t="s">
        <v>250</v>
      </c>
      <c r="E2499" t="s">
        <v>275</v>
      </c>
      <c r="F2499">
        <v>2</v>
      </c>
      <c r="G2499" t="str">
        <f>_xlfn.XLOOKUP(C2499,Employee_Master!A:A,Employee_Master!B:B)</f>
        <v>Pooja Verma</v>
      </c>
      <c r="H2499" t="str">
        <f>_xlfn.XLOOKUP(D2499,Product_Master!A:A,Product_Master!B:B)</f>
        <v>Laptop 41</v>
      </c>
      <c r="I2499">
        <f>_xlfn.XLOOKUP(D2499,Product_Master!A:A,Product_Master!D:D)</f>
        <v>60000</v>
      </c>
      <c r="J2499">
        <f t="shared" ref="J2499:J2562" si="39">F2499*I2499</f>
        <v>120000</v>
      </c>
      <c r="K2499" t="str">
        <f>_xlfn.XLOOKUP(D2499,Product_Master!A:A,Product_Master!C:C)</f>
        <v>Electronics</v>
      </c>
      <c r="L2499" t="str">
        <f>_xlfn.XLOOKUP(C2499,Employee_Master!A:A,Employee_Master!B:B)</f>
        <v>Pooja Verma</v>
      </c>
    </row>
    <row r="2500" spans="1:12" x14ac:dyDescent="0.3">
      <c r="A2500" t="s">
        <v>2776</v>
      </c>
      <c r="B2500" s="1">
        <v>45993</v>
      </c>
      <c r="C2500" t="s">
        <v>137</v>
      </c>
      <c r="D2500" t="s">
        <v>268</v>
      </c>
      <c r="E2500" t="s">
        <v>275</v>
      </c>
      <c r="F2500">
        <v>2</v>
      </c>
      <c r="G2500" t="str">
        <f>_xlfn.XLOOKUP(C2500,Employee_Master!A:A,Employee_Master!B:B)</f>
        <v>Priya Mehta</v>
      </c>
      <c r="H2500" t="str">
        <f>_xlfn.XLOOKUP(D2500,Product_Master!A:A,Product_Master!B:B)</f>
        <v>Marker 50</v>
      </c>
      <c r="I2500">
        <f>_xlfn.XLOOKUP(D2500,Product_Master!A:A,Product_Master!D:D)</f>
        <v>50</v>
      </c>
      <c r="J2500">
        <f t="shared" si="39"/>
        <v>100</v>
      </c>
      <c r="K2500" t="str">
        <f>_xlfn.XLOOKUP(D2500,Product_Master!A:A,Product_Master!C:C)</f>
        <v>Office Supplies</v>
      </c>
      <c r="L2500" t="str">
        <f>_xlfn.XLOOKUP(C2500,Employee_Master!A:A,Employee_Master!B:B)</f>
        <v>Priya Mehta</v>
      </c>
    </row>
    <row r="2501" spans="1:12" x14ac:dyDescent="0.3">
      <c r="A2501" t="s">
        <v>2777</v>
      </c>
      <c r="B2501" s="1">
        <v>45709</v>
      </c>
      <c r="C2501" t="s">
        <v>108</v>
      </c>
      <c r="D2501" t="s">
        <v>232</v>
      </c>
      <c r="E2501" t="s">
        <v>281</v>
      </c>
      <c r="F2501">
        <v>9</v>
      </c>
      <c r="G2501" t="str">
        <f>_xlfn.XLOOKUP(C2501,Employee_Master!A:A,Employee_Master!B:B)</f>
        <v>Priya Jain</v>
      </c>
      <c r="H2501" t="str">
        <f>_xlfn.XLOOKUP(D2501,Product_Master!A:A,Product_Master!B:B)</f>
        <v>Mouse 32</v>
      </c>
      <c r="I2501">
        <f>_xlfn.XLOOKUP(D2501,Product_Master!A:A,Product_Master!D:D)</f>
        <v>500</v>
      </c>
      <c r="J2501">
        <f t="shared" si="39"/>
        <v>4500</v>
      </c>
      <c r="K2501" t="str">
        <f>_xlfn.XLOOKUP(D2501,Product_Master!A:A,Product_Master!C:C)</f>
        <v>Electronics</v>
      </c>
      <c r="L2501" t="str">
        <f>_xlfn.XLOOKUP(C2501,Employee_Master!A:A,Employee_Master!B:B)</f>
        <v>Priya Jain</v>
      </c>
    </row>
    <row r="2502" spans="1:12" x14ac:dyDescent="0.3">
      <c r="A2502" t="s">
        <v>2778</v>
      </c>
      <c r="B2502" s="1">
        <v>45833</v>
      </c>
      <c r="C2502" t="s">
        <v>62</v>
      </c>
      <c r="D2502" t="s">
        <v>224</v>
      </c>
      <c r="E2502" t="s">
        <v>281</v>
      </c>
      <c r="F2502">
        <v>16</v>
      </c>
      <c r="G2502" t="str">
        <f>_xlfn.XLOOKUP(C2502,Employee_Master!A:A,Employee_Master!B:B)</f>
        <v>Neha Gupta</v>
      </c>
      <c r="H2502" t="str">
        <f>_xlfn.XLOOKUP(D2502,Product_Master!A:A,Product_Master!B:B)</f>
        <v>Notebook 28</v>
      </c>
      <c r="I2502">
        <f>_xlfn.XLOOKUP(D2502,Product_Master!A:A,Product_Master!D:D)</f>
        <v>100</v>
      </c>
      <c r="J2502">
        <f t="shared" si="39"/>
        <v>1600</v>
      </c>
      <c r="K2502" t="str">
        <f>_xlfn.XLOOKUP(D2502,Product_Master!A:A,Product_Master!C:C)</f>
        <v>Office Supplies</v>
      </c>
      <c r="L2502" t="str">
        <f>_xlfn.XLOOKUP(C2502,Employee_Master!A:A,Employee_Master!B:B)</f>
        <v>Neha Gupta</v>
      </c>
    </row>
    <row r="2503" spans="1:12" x14ac:dyDescent="0.3">
      <c r="A2503" t="s">
        <v>2779</v>
      </c>
      <c r="B2503" s="1">
        <v>45895</v>
      </c>
      <c r="C2503" t="s">
        <v>53</v>
      </c>
      <c r="D2503" t="s">
        <v>242</v>
      </c>
      <c r="E2503" t="s">
        <v>281</v>
      </c>
      <c r="F2503">
        <v>8</v>
      </c>
      <c r="G2503" t="str">
        <f>_xlfn.XLOOKUP(C2503,Employee_Master!A:A,Employee_Master!B:B)</f>
        <v>Karan Sharma</v>
      </c>
      <c r="H2503" t="str">
        <f>_xlfn.XLOOKUP(D2503,Product_Master!A:A,Product_Master!B:B)</f>
        <v>Cabinet 37</v>
      </c>
      <c r="I2503">
        <f>_xlfn.XLOOKUP(D2503,Product_Master!A:A,Product_Master!D:D)</f>
        <v>10000</v>
      </c>
      <c r="J2503">
        <f t="shared" si="39"/>
        <v>80000</v>
      </c>
      <c r="K2503" t="str">
        <f>_xlfn.XLOOKUP(D2503,Product_Master!A:A,Product_Master!C:C)</f>
        <v>Furniture</v>
      </c>
      <c r="L2503" t="str">
        <f>_xlfn.XLOOKUP(C2503,Employee_Master!A:A,Employee_Master!B:B)</f>
        <v>Karan Sharma</v>
      </c>
    </row>
    <row r="2504" spans="1:12" x14ac:dyDescent="0.3">
      <c r="A2504" t="s">
        <v>2780</v>
      </c>
      <c r="B2504" s="1">
        <v>45904</v>
      </c>
      <c r="C2504" t="s">
        <v>69</v>
      </c>
      <c r="D2504" t="s">
        <v>244</v>
      </c>
      <c r="E2504" t="s">
        <v>277</v>
      </c>
      <c r="F2504">
        <v>11</v>
      </c>
      <c r="G2504" t="str">
        <f>_xlfn.XLOOKUP(C2504,Employee_Master!A:A,Employee_Master!B:B)</f>
        <v>Amit Verma</v>
      </c>
      <c r="H2504" t="str">
        <f>_xlfn.XLOOKUP(D2504,Product_Master!A:A,Product_Master!B:B)</f>
        <v>Notebook 38</v>
      </c>
      <c r="I2504">
        <f>_xlfn.XLOOKUP(D2504,Product_Master!A:A,Product_Master!D:D)</f>
        <v>100</v>
      </c>
      <c r="J2504">
        <f t="shared" si="39"/>
        <v>1100</v>
      </c>
      <c r="K2504" t="str">
        <f>_xlfn.XLOOKUP(D2504,Product_Master!A:A,Product_Master!C:C)</f>
        <v>Office Supplies</v>
      </c>
      <c r="L2504" t="str">
        <f>_xlfn.XLOOKUP(C2504,Employee_Master!A:A,Employee_Master!B:B)</f>
        <v>Amit Verma</v>
      </c>
    </row>
    <row r="2505" spans="1:12" x14ac:dyDescent="0.3">
      <c r="A2505" t="s">
        <v>2781</v>
      </c>
      <c r="B2505" s="1">
        <v>45975</v>
      </c>
      <c r="C2505" t="s">
        <v>65</v>
      </c>
      <c r="D2505" t="s">
        <v>268</v>
      </c>
      <c r="E2505" t="s">
        <v>277</v>
      </c>
      <c r="F2505">
        <v>9</v>
      </c>
      <c r="G2505" t="str">
        <f>_xlfn.XLOOKUP(C2505,Employee_Master!A:A,Employee_Master!B:B)</f>
        <v>Neha Mehta</v>
      </c>
      <c r="H2505" t="str">
        <f>_xlfn.XLOOKUP(D2505,Product_Master!A:A,Product_Master!B:B)</f>
        <v>Marker 50</v>
      </c>
      <c r="I2505">
        <f>_xlfn.XLOOKUP(D2505,Product_Master!A:A,Product_Master!D:D)</f>
        <v>50</v>
      </c>
      <c r="J2505">
        <f t="shared" si="39"/>
        <v>450</v>
      </c>
      <c r="K2505" t="str">
        <f>_xlfn.XLOOKUP(D2505,Product_Master!A:A,Product_Master!C:C)</f>
        <v>Office Supplies</v>
      </c>
      <c r="L2505" t="str">
        <f>_xlfn.XLOOKUP(C2505,Employee_Master!A:A,Employee_Master!B:B)</f>
        <v>Neha Mehta</v>
      </c>
    </row>
    <row r="2506" spans="1:12" x14ac:dyDescent="0.3">
      <c r="A2506" t="s">
        <v>2782</v>
      </c>
      <c r="B2506" s="1">
        <v>45925</v>
      </c>
      <c r="C2506" t="s">
        <v>107</v>
      </c>
      <c r="D2506" t="s">
        <v>198</v>
      </c>
      <c r="E2506" t="s">
        <v>277</v>
      </c>
      <c r="F2506">
        <v>19</v>
      </c>
      <c r="G2506" t="str">
        <f>_xlfn.XLOOKUP(C2506,Employee_Master!A:A,Employee_Master!B:B)</f>
        <v>Pooja Jain</v>
      </c>
      <c r="H2506" t="str">
        <f>_xlfn.XLOOKUP(D2506,Product_Master!A:A,Product_Master!B:B)</f>
        <v>Office Chair 15</v>
      </c>
      <c r="I2506">
        <f>_xlfn.XLOOKUP(D2506,Product_Master!A:A,Product_Master!D:D)</f>
        <v>7000</v>
      </c>
      <c r="J2506">
        <f t="shared" si="39"/>
        <v>133000</v>
      </c>
      <c r="K2506" t="str">
        <f>_xlfn.XLOOKUP(D2506,Product_Master!A:A,Product_Master!C:C)</f>
        <v>Furniture</v>
      </c>
      <c r="L2506" t="str">
        <f>_xlfn.XLOOKUP(C2506,Employee_Master!A:A,Employee_Master!B:B)</f>
        <v>Pooja Jain</v>
      </c>
    </row>
    <row r="2507" spans="1:12" x14ac:dyDescent="0.3">
      <c r="A2507" t="s">
        <v>2783</v>
      </c>
      <c r="B2507" s="1">
        <v>45977</v>
      </c>
      <c r="C2507" t="s">
        <v>134</v>
      </c>
      <c r="D2507" t="s">
        <v>198</v>
      </c>
      <c r="E2507" t="s">
        <v>281</v>
      </c>
      <c r="F2507">
        <v>11</v>
      </c>
      <c r="G2507" t="str">
        <f>_xlfn.XLOOKUP(C2507,Employee_Master!A:A,Employee_Master!B:B)</f>
        <v>Rahul Gupta</v>
      </c>
      <c r="H2507" t="str">
        <f>_xlfn.XLOOKUP(D2507,Product_Master!A:A,Product_Master!B:B)</f>
        <v>Office Chair 15</v>
      </c>
      <c r="I2507">
        <f>_xlfn.XLOOKUP(D2507,Product_Master!A:A,Product_Master!D:D)</f>
        <v>7000</v>
      </c>
      <c r="J2507">
        <f t="shared" si="39"/>
        <v>77000</v>
      </c>
      <c r="K2507" t="str">
        <f>_xlfn.XLOOKUP(D2507,Product_Master!A:A,Product_Master!C:C)</f>
        <v>Furniture</v>
      </c>
      <c r="L2507" t="str">
        <f>_xlfn.XLOOKUP(C2507,Employee_Master!A:A,Employee_Master!B:B)</f>
        <v>Rahul Gupta</v>
      </c>
    </row>
    <row r="2508" spans="1:12" x14ac:dyDescent="0.3">
      <c r="A2508" t="s">
        <v>2784</v>
      </c>
      <c r="B2508" s="1">
        <v>45769</v>
      </c>
      <c r="C2508" t="s">
        <v>29</v>
      </c>
      <c r="D2508" t="s">
        <v>186</v>
      </c>
      <c r="E2508" t="s">
        <v>275</v>
      </c>
      <c r="F2508">
        <v>4</v>
      </c>
      <c r="G2508" t="str">
        <f>_xlfn.XLOOKUP(C2508,Employee_Master!A:A,Employee_Master!B:B)</f>
        <v>Priya Kumar</v>
      </c>
      <c r="H2508" t="str">
        <f>_xlfn.XLOOKUP(D2508,Product_Master!A:A,Product_Master!B:B)</f>
        <v>Printer Paper 9</v>
      </c>
      <c r="I2508">
        <f>_xlfn.XLOOKUP(D2508,Product_Master!A:A,Product_Master!D:D)</f>
        <v>300</v>
      </c>
      <c r="J2508">
        <f t="shared" si="39"/>
        <v>1200</v>
      </c>
      <c r="K2508" t="str">
        <f>_xlfn.XLOOKUP(D2508,Product_Master!A:A,Product_Master!C:C)</f>
        <v>Office Supplies</v>
      </c>
      <c r="L2508" t="str">
        <f>_xlfn.XLOOKUP(C2508,Employee_Master!A:A,Employee_Master!B:B)</f>
        <v>Priya Kumar</v>
      </c>
    </row>
    <row r="2509" spans="1:12" x14ac:dyDescent="0.3">
      <c r="A2509" t="s">
        <v>2785</v>
      </c>
      <c r="B2509" s="1">
        <v>45832</v>
      </c>
      <c r="C2509" t="s">
        <v>124</v>
      </c>
      <c r="D2509" t="s">
        <v>252</v>
      </c>
      <c r="E2509" t="s">
        <v>290</v>
      </c>
      <c r="F2509">
        <v>16</v>
      </c>
      <c r="G2509" t="str">
        <f>_xlfn.XLOOKUP(C2509,Employee_Master!A:A,Employee_Master!B:B)</f>
        <v>Karan Singh</v>
      </c>
      <c r="H2509" t="str">
        <f>_xlfn.XLOOKUP(D2509,Product_Master!A:A,Product_Master!B:B)</f>
        <v>Mouse 42</v>
      </c>
      <c r="I2509">
        <f>_xlfn.XLOOKUP(D2509,Product_Master!A:A,Product_Master!D:D)</f>
        <v>500</v>
      </c>
      <c r="J2509">
        <f t="shared" si="39"/>
        <v>8000</v>
      </c>
      <c r="K2509" t="str">
        <f>_xlfn.XLOOKUP(D2509,Product_Master!A:A,Product_Master!C:C)</f>
        <v>Electronics</v>
      </c>
      <c r="L2509" t="str">
        <f>_xlfn.XLOOKUP(C2509,Employee_Master!A:A,Employee_Master!B:B)</f>
        <v>Karan Singh</v>
      </c>
    </row>
    <row r="2510" spans="1:12" x14ac:dyDescent="0.3">
      <c r="A2510" t="s">
        <v>2786</v>
      </c>
      <c r="B2510" s="1">
        <v>45863</v>
      </c>
      <c r="C2510" t="s">
        <v>108</v>
      </c>
      <c r="D2510" t="s">
        <v>176</v>
      </c>
      <c r="E2510" t="s">
        <v>281</v>
      </c>
      <c r="F2510">
        <v>5</v>
      </c>
      <c r="G2510" t="str">
        <f>_xlfn.XLOOKUP(C2510,Employee_Master!A:A,Employee_Master!B:B)</f>
        <v>Priya Jain</v>
      </c>
      <c r="H2510" t="str">
        <f>_xlfn.XLOOKUP(D2510,Product_Master!A:A,Product_Master!B:B)</f>
        <v>Office Chair 5</v>
      </c>
      <c r="I2510">
        <f>_xlfn.XLOOKUP(D2510,Product_Master!A:A,Product_Master!D:D)</f>
        <v>7000</v>
      </c>
      <c r="J2510">
        <f t="shared" si="39"/>
        <v>35000</v>
      </c>
      <c r="K2510" t="str">
        <f>_xlfn.XLOOKUP(D2510,Product_Master!A:A,Product_Master!C:C)</f>
        <v>Furniture</v>
      </c>
      <c r="L2510" t="str">
        <f>_xlfn.XLOOKUP(C2510,Employee_Master!A:A,Employee_Master!B:B)</f>
        <v>Priya Jain</v>
      </c>
    </row>
    <row r="2511" spans="1:12" x14ac:dyDescent="0.3">
      <c r="A2511" t="s">
        <v>2787</v>
      </c>
      <c r="B2511" s="1">
        <v>45689</v>
      </c>
      <c r="C2511" t="s">
        <v>104</v>
      </c>
      <c r="D2511" t="s">
        <v>236</v>
      </c>
      <c r="E2511" t="s">
        <v>281</v>
      </c>
      <c r="F2511">
        <v>5</v>
      </c>
      <c r="G2511" t="str">
        <f>_xlfn.XLOOKUP(C2511,Employee_Master!A:A,Employee_Master!B:B)</f>
        <v>Neha Gupta</v>
      </c>
      <c r="H2511" t="str">
        <f>_xlfn.XLOOKUP(D2511,Product_Master!A:A,Product_Master!B:B)</f>
        <v>Monitor 34</v>
      </c>
      <c r="I2511">
        <f>_xlfn.XLOOKUP(D2511,Product_Master!A:A,Product_Master!D:D)</f>
        <v>15000</v>
      </c>
      <c r="J2511">
        <f t="shared" si="39"/>
        <v>75000</v>
      </c>
      <c r="K2511" t="str">
        <f>_xlfn.XLOOKUP(D2511,Product_Master!A:A,Product_Master!C:C)</f>
        <v>Electronics</v>
      </c>
      <c r="L2511" t="str">
        <f>_xlfn.XLOOKUP(C2511,Employee_Master!A:A,Employee_Master!B:B)</f>
        <v>Neha Gupta</v>
      </c>
    </row>
    <row r="2512" spans="1:12" x14ac:dyDescent="0.3">
      <c r="A2512" t="s">
        <v>2788</v>
      </c>
      <c r="B2512" s="1">
        <v>45739</v>
      </c>
      <c r="C2512" t="s">
        <v>120</v>
      </c>
      <c r="D2512" t="s">
        <v>252</v>
      </c>
      <c r="E2512" t="s">
        <v>290</v>
      </c>
      <c r="F2512">
        <v>4</v>
      </c>
      <c r="G2512" t="str">
        <f>_xlfn.XLOOKUP(C2512,Employee_Master!A:A,Employee_Master!B:B)</f>
        <v>Priya Sharma</v>
      </c>
      <c r="H2512" t="str">
        <f>_xlfn.XLOOKUP(D2512,Product_Master!A:A,Product_Master!B:B)</f>
        <v>Mouse 42</v>
      </c>
      <c r="I2512">
        <f>_xlfn.XLOOKUP(D2512,Product_Master!A:A,Product_Master!D:D)</f>
        <v>500</v>
      </c>
      <c r="J2512">
        <f t="shared" si="39"/>
        <v>2000</v>
      </c>
      <c r="K2512" t="str">
        <f>_xlfn.XLOOKUP(D2512,Product_Master!A:A,Product_Master!C:C)</f>
        <v>Electronics</v>
      </c>
      <c r="L2512" t="str">
        <f>_xlfn.XLOOKUP(C2512,Employee_Master!A:A,Employee_Master!B:B)</f>
        <v>Priya Sharma</v>
      </c>
    </row>
    <row r="2513" spans="1:12" x14ac:dyDescent="0.3">
      <c r="A2513" t="s">
        <v>2789</v>
      </c>
      <c r="B2513" s="1">
        <v>45790</v>
      </c>
      <c r="C2513" t="s">
        <v>71</v>
      </c>
      <c r="D2513" t="s">
        <v>256</v>
      </c>
      <c r="E2513" t="s">
        <v>277</v>
      </c>
      <c r="F2513">
        <v>13</v>
      </c>
      <c r="G2513" t="str">
        <f>_xlfn.XLOOKUP(C2513,Employee_Master!A:A,Employee_Master!B:B)</f>
        <v>Amit Mehta</v>
      </c>
      <c r="H2513" t="str">
        <f>_xlfn.XLOOKUP(D2513,Product_Master!A:A,Product_Master!B:B)</f>
        <v>Monitor 44</v>
      </c>
      <c r="I2513">
        <f>_xlfn.XLOOKUP(D2513,Product_Master!A:A,Product_Master!D:D)</f>
        <v>15000</v>
      </c>
      <c r="J2513">
        <f t="shared" si="39"/>
        <v>195000</v>
      </c>
      <c r="K2513" t="str">
        <f>_xlfn.XLOOKUP(D2513,Product_Master!A:A,Product_Master!C:C)</f>
        <v>Electronics</v>
      </c>
      <c r="L2513" t="str">
        <f>_xlfn.XLOOKUP(C2513,Employee_Master!A:A,Employee_Master!B:B)</f>
        <v>Amit Mehta</v>
      </c>
    </row>
    <row r="2514" spans="1:12" x14ac:dyDescent="0.3">
      <c r="A2514" t="s">
        <v>2790</v>
      </c>
      <c r="B2514" s="1">
        <v>45879</v>
      </c>
      <c r="C2514" t="s">
        <v>49</v>
      </c>
      <c r="D2514" t="s">
        <v>183</v>
      </c>
      <c r="E2514" t="s">
        <v>281</v>
      </c>
      <c r="F2514">
        <v>7</v>
      </c>
      <c r="G2514" t="str">
        <f>_xlfn.XLOOKUP(C2514,Employee_Master!A:A,Employee_Master!B:B)</f>
        <v>Amit Verma</v>
      </c>
      <c r="H2514" t="str">
        <f>_xlfn.XLOOKUP(D2514,Product_Master!A:A,Product_Master!B:B)</f>
        <v>Notebook 8</v>
      </c>
      <c r="I2514">
        <f>_xlfn.XLOOKUP(D2514,Product_Master!A:A,Product_Master!D:D)</f>
        <v>100</v>
      </c>
      <c r="J2514">
        <f t="shared" si="39"/>
        <v>700</v>
      </c>
      <c r="K2514" t="str">
        <f>_xlfn.XLOOKUP(D2514,Product_Master!A:A,Product_Master!C:C)</f>
        <v>Office Supplies</v>
      </c>
      <c r="L2514" t="str">
        <f>_xlfn.XLOOKUP(C2514,Employee_Master!A:A,Employee_Master!B:B)</f>
        <v>Amit Verma</v>
      </c>
    </row>
    <row r="2515" spans="1:12" x14ac:dyDescent="0.3">
      <c r="A2515" t="s">
        <v>2791</v>
      </c>
      <c r="B2515" s="1">
        <v>45898</v>
      </c>
      <c r="C2515" t="s">
        <v>39</v>
      </c>
      <c r="D2515" t="s">
        <v>258</v>
      </c>
      <c r="E2515" t="s">
        <v>275</v>
      </c>
      <c r="F2515">
        <v>15</v>
      </c>
      <c r="G2515" t="str">
        <f>_xlfn.XLOOKUP(C2515,Employee_Master!A:A,Employee_Master!B:B)</f>
        <v>Amit Agarwal</v>
      </c>
      <c r="H2515" t="str">
        <f>_xlfn.XLOOKUP(D2515,Product_Master!A:A,Product_Master!B:B)</f>
        <v>Office Chair 45</v>
      </c>
      <c r="I2515">
        <f>_xlfn.XLOOKUP(D2515,Product_Master!A:A,Product_Master!D:D)</f>
        <v>7000</v>
      </c>
      <c r="J2515">
        <f t="shared" si="39"/>
        <v>105000</v>
      </c>
      <c r="K2515" t="str">
        <f>_xlfn.XLOOKUP(D2515,Product_Master!A:A,Product_Master!C:C)</f>
        <v>Furniture</v>
      </c>
      <c r="L2515" t="str">
        <f>_xlfn.XLOOKUP(C2515,Employee_Master!A:A,Employee_Master!B:B)</f>
        <v>Amit Agarwal</v>
      </c>
    </row>
    <row r="2516" spans="1:12" x14ac:dyDescent="0.3">
      <c r="A2516" t="s">
        <v>2792</v>
      </c>
      <c r="B2516" s="1">
        <v>45737</v>
      </c>
      <c r="C2516" t="s">
        <v>37</v>
      </c>
      <c r="D2516" t="s">
        <v>256</v>
      </c>
      <c r="E2516" t="s">
        <v>290</v>
      </c>
      <c r="F2516">
        <v>5</v>
      </c>
      <c r="G2516" t="str">
        <f>_xlfn.XLOOKUP(C2516,Employee_Master!A:A,Employee_Master!B:B)</f>
        <v>Rahul Yadav</v>
      </c>
      <c r="H2516" t="str">
        <f>_xlfn.XLOOKUP(D2516,Product_Master!A:A,Product_Master!B:B)</f>
        <v>Monitor 44</v>
      </c>
      <c r="I2516">
        <f>_xlfn.XLOOKUP(D2516,Product_Master!A:A,Product_Master!D:D)</f>
        <v>15000</v>
      </c>
      <c r="J2516">
        <f t="shared" si="39"/>
        <v>75000</v>
      </c>
      <c r="K2516" t="str">
        <f>_xlfn.XLOOKUP(D2516,Product_Master!A:A,Product_Master!C:C)</f>
        <v>Electronics</v>
      </c>
      <c r="L2516" t="str">
        <f>_xlfn.XLOOKUP(C2516,Employee_Master!A:A,Employee_Master!B:B)</f>
        <v>Rahul Yadav</v>
      </c>
    </row>
    <row r="2517" spans="1:12" x14ac:dyDescent="0.3">
      <c r="A2517" t="s">
        <v>2793</v>
      </c>
      <c r="B2517" s="1">
        <v>45988</v>
      </c>
      <c r="C2517" t="s">
        <v>105</v>
      </c>
      <c r="D2517" t="s">
        <v>194</v>
      </c>
      <c r="E2517" t="s">
        <v>290</v>
      </c>
      <c r="F2517">
        <v>1</v>
      </c>
      <c r="G2517" t="str">
        <f>_xlfn.XLOOKUP(C2517,Employee_Master!A:A,Employee_Master!B:B)</f>
        <v>Vikas Singh</v>
      </c>
      <c r="H2517" t="str">
        <f>_xlfn.XLOOKUP(D2517,Product_Master!A:A,Product_Master!B:B)</f>
        <v>Keyboard 13</v>
      </c>
      <c r="I2517">
        <f>_xlfn.XLOOKUP(D2517,Product_Master!A:A,Product_Master!D:D)</f>
        <v>1200</v>
      </c>
      <c r="J2517">
        <f t="shared" si="39"/>
        <v>1200</v>
      </c>
      <c r="K2517" t="str">
        <f>_xlfn.XLOOKUP(D2517,Product_Master!A:A,Product_Master!C:C)</f>
        <v>Electronics</v>
      </c>
      <c r="L2517" t="str">
        <f>_xlfn.XLOOKUP(C2517,Employee_Master!A:A,Employee_Master!B:B)</f>
        <v>Vikas Singh</v>
      </c>
    </row>
    <row r="2518" spans="1:12" x14ac:dyDescent="0.3">
      <c r="A2518" t="s">
        <v>2794</v>
      </c>
      <c r="B2518" s="1">
        <v>45832</v>
      </c>
      <c r="C2518" t="s">
        <v>39</v>
      </c>
      <c r="D2518" t="s">
        <v>268</v>
      </c>
      <c r="E2518" t="s">
        <v>290</v>
      </c>
      <c r="F2518">
        <v>1</v>
      </c>
      <c r="G2518" t="str">
        <f>_xlfn.XLOOKUP(C2518,Employee_Master!A:A,Employee_Master!B:B)</f>
        <v>Amit Agarwal</v>
      </c>
      <c r="H2518" t="str">
        <f>_xlfn.XLOOKUP(D2518,Product_Master!A:A,Product_Master!B:B)</f>
        <v>Marker 50</v>
      </c>
      <c r="I2518">
        <f>_xlfn.XLOOKUP(D2518,Product_Master!A:A,Product_Master!D:D)</f>
        <v>50</v>
      </c>
      <c r="J2518">
        <f t="shared" si="39"/>
        <v>50</v>
      </c>
      <c r="K2518" t="str">
        <f>_xlfn.XLOOKUP(D2518,Product_Master!A:A,Product_Master!C:C)</f>
        <v>Office Supplies</v>
      </c>
      <c r="L2518" t="str">
        <f>_xlfn.XLOOKUP(C2518,Employee_Master!A:A,Employee_Master!B:B)</f>
        <v>Amit Agarwal</v>
      </c>
    </row>
    <row r="2519" spans="1:12" x14ac:dyDescent="0.3">
      <c r="A2519" t="s">
        <v>2795</v>
      </c>
      <c r="B2519" s="1">
        <v>45914</v>
      </c>
      <c r="C2519" t="s">
        <v>72</v>
      </c>
      <c r="D2519" t="s">
        <v>218</v>
      </c>
      <c r="E2519" t="s">
        <v>290</v>
      </c>
      <c r="F2519">
        <v>9</v>
      </c>
      <c r="G2519" t="str">
        <f>_xlfn.XLOOKUP(C2519,Employee_Master!A:A,Employee_Master!B:B)</f>
        <v>Karan Yadav</v>
      </c>
      <c r="H2519" t="str">
        <f>_xlfn.XLOOKUP(D2519,Product_Master!A:A,Product_Master!B:B)</f>
        <v>Office Chair 25</v>
      </c>
      <c r="I2519">
        <f>_xlfn.XLOOKUP(D2519,Product_Master!A:A,Product_Master!D:D)</f>
        <v>7000</v>
      </c>
      <c r="J2519">
        <f t="shared" si="39"/>
        <v>63000</v>
      </c>
      <c r="K2519" t="str">
        <f>_xlfn.XLOOKUP(D2519,Product_Master!A:A,Product_Master!C:C)</f>
        <v>Furniture</v>
      </c>
      <c r="L2519" t="str">
        <f>_xlfn.XLOOKUP(C2519,Employee_Master!A:A,Employee_Master!B:B)</f>
        <v>Karan Yadav</v>
      </c>
    </row>
    <row r="2520" spans="1:12" x14ac:dyDescent="0.3">
      <c r="A2520" t="s">
        <v>2796</v>
      </c>
      <c r="B2520" s="1">
        <v>46003</v>
      </c>
      <c r="C2520" t="s">
        <v>47</v>
      </c>
      <c r="D2520" t="s">
        <v>228</v>
      </c>
      <c r="E2520" t="s">
        <v>277</v>
      </c>
      <c r="F2520">
        <v>5</v>
      </c>
      <c r="G2520" t="str">
        <f>_xlfn.XLOOKUP(C2520,Employee_Master!A:A,Employee_Master!B:B)</f>
        <v>Amit Mehta</v>
      </c>
      <c r="H2520" t="str">
        <f>_xlfn.XLOOKUP(D2520,Product_Master!A:A,Product_Master!B:B)</f>
        <v>Marker 30</v>
      </c>
      <c r="I2520">
        <f>_xlfn.XLOOKUP(D2520,Product_Master!A:A,Product_Master!D:D)</f>
        <v>50</v>
      </c>
      <c r="J2520">
        <f t="shared" si="39"/>
        <v>250</v>
      </c>
      <c r="K2520" t="str">
        <f>_xlfn.XLOOKUP(D2520,Product_Master!A:A,Product_Master!C:C)</f>
        <v>Office Supplies</v>
      </c>
      <c r="L2520" t="str">
        <f>_xlfn.XLOOKUP(C2520,Employee_Master!A:A,Employee_Master!B:B)</f>
        <v>Amit Mehta</v>
      </c>
    </row>
    <row r="2521" spans="1:12" x14ac:dyDescent="0.3">
      <c r="A2521" t="s">
        <v>2797</v>
      </c>
      <c r="B2521" s="1">
        <v>45717</v>
      </c>
      <c r="C2521" t="s">
        <v>30</v>
      </c>
      <c r="D2521" t="s">
        <v>226</v>
      </c>
      <c r="E2521" t="s">
        <v>277</v>
      </c>
      <c r="F2521">
        <v>5</v>
      </c>
      <c r="G2521" t="str">
        <f>_xlfn.XLOOKUP(C2521,Employee_Master!A:A,Employee_Master!B:B)</f>
        <v>Neha Singh</v>
      </c>
      <c r="H2521" t="str">
        <f>_xlfn.XLOOKUP(D2521,Product_Master!A:A,Product_Master!B:B)</f>
        <v>Printer Paper 29</v>
      </c>
      <c r="I2521">
        <f>_xlfn.XLOOKUP(D2521,Product_Master!A:A,Product_Master!D:D)</f>
        <v>300</v>
      </c>
      <c r="J2521">
        <f t="shared" si="39"/>
        <v>1500</v>
      </c>
      <c r="K2521" t="str">
        <f>_xlfn.XLOOKUP(D2521,Product_Master!A:A,Product_Master!C:C)</f>
        <v>Office Supplies</v>
      </c>
      <c r="L2521" t="str">
        <f>_xlfn.XLOOKUP(C2521,Employee_Master!A:A,Employee_Master!B:B)</f>
        <v>Neha Singh</v>
      </c>
    </row>
    <row r="2522" spans="1:12" x14ac:dyDescent="0.3">
      <c r="A2522" t="s">
        <v>2798</v>
      </c>
      <c r="B2522" s="1">
        <v>45814</v>
      </c>
      <c r="C2522" t="s">
        <v>83</v>
      </c>
      <c r="D2522" t="s">
        <v>206</v>
      </c>
      <c r="E2522" t="s">
        <v>275</v>
      </c>
      <c r="F2522">
        <v>14</v>
      </c>
      <c r="G2522" t="str">
        <f>_xlfn.XLOOKUP(C2522,Employee_Master!A:A,Employee_Master!B:B)</f>
        <v>Rahul Verma</v>
      </c>
      <c r="H2522" t="str">
        <f>_xlfn.XLOOKUP(D2522,Product_Master!A:A,Product_Master!B:B)</f>
        <v>Printer Paper 19</v>
      </c>
      <c r="I2522">
        <f>_xlfn.XLOOKUP(D2522,Product_Master!A:A,Product_Master!D:D)</f>
        <v>300</v>
      </c>
      <c r="J2522">
        <f t="shared" si="39"/>
        <v>4200</v>
      </c>
      <c r="K2522" t="str">
        <f>_xlfn.XLOOKUP(D2522,Product_Master!A:A,Product_Master!C:C)</f>
        <v>Office Supplies</v>
      </c>
      <c r="L2522" t="str">
        <f>_xlfn.XLOOKUP(C2522,Employee_Master!A:A,Employee_Master!B:B)</f>
        <v>Rahul Verma</v>
      </c>
    </row>
    <row r="2523" spans="1:12" x14ac:dyDescent="0.3">
      <c r="A2523" t="s">
        <v>2799</v>
      </c>
      <c r="B2523" s="1">
        <v>45720</v>
      </c>
      <c r="C2523" t="s">
        <v>133</v>
      </c>
      <c r="D2523" t="s">
        <v>200</v>
      </c>
      <c r="E2523" t="s">
        <v>275</v>
      </c>
      <c r="F2523">
        <v>14</v>
      </c>
      <c r="G2523" t="str">
        <f>_xlfn.XLOOKUP(C2523,Employee_Master!A:A,Employee_Master!B:B)</f>
        <v>Neha Sharma</v>
      </c>
      <c r="H2523" t="str">
        <f>_xlfn.XLOOKUP(D2523,Product_Master!A:A,Product_Master!B:B)</f>
        <v>Desk 16</v>
      </c>
      <c r="I2523">
        <f>_xlfn.XLOOKUP(D2523,Product_Master!A:A,Product_Master!D:D)</f>
        <v>12000</v>
      </c>
      <c r="J2523">
        <f t="shared" si="39"/>
        <v>168000</v>
      </c>
      <c r="K2523" t="str">
        <f>_xlfn.XLOOKUP(D2523,Product_Master!A:A,Product_Master!C:C)</f>
        <v>Furniture</v>
      </c>
      <c r="L2523" t="str">
        <f>_xlfn.XLOOKUP(C2523,Employee_Master!A:A,Employee_Master!B:B)</f>
        <v>Neha Sharma</v>
      </c>
    </row>
    <row r="2524" spans="1:12" x14ac:dyDescent="0.3">
      <c r="A2524" t="s">
        <v>2800</v>
      </c>
      <c r="B2524" s="1">
        <v>45710</v>
      </c>
      <c r="C2524" t="s">
        <v>104</v>
      </c>
      <c r="D2524" t="s">
        <v>167</v>
      </c>
      <c r="E2524" t="s">
        <v>290</v>
      </c>
      <c r="F2524">
        <v>14</v>
      </c>
      <c r="G2524" t="str">
        <f>_xlfn.XLOOKUP(C2524,Employee_Master!A:A,Employee_Master!B:B)</f>
        <v>Neha Gupta</v>
      </c>
      <c r="H2524" t="str">
        <f>_xlfn.XLOOKUP(D2524,Product_Master!A:A,Product_Master!B:B)</f>
        <v>Laptop 1</v>
      </c>
      <c r="I2524">
        <f>_xlfn.XLOOKUP(D2524,Product_Master!A:A,Product_Master!D:D)</f>
        <v>60000</v>
      </c>
      <c r="J2524">
        <f t="shared" si="39"/>
        <v>840000</v>
      </c>
      <c r="K2524" t="str">
        <f>_xlfn.XLOOKUP(D2524,Product_Master!A:A,Product_Master!C:C)</f>
        <v>Electronics</v>
      </c>
      <c r="L2524" t="str">
        <f>_xlfn.XLOOKUP(C2524,Employee_Master!A:A,Employee_Master!B:B)</f>
        <v>Neha Gupta</v>
      </c>
    </row>
    <row r="2525" spans="1:12" x14ac:dyDescent="0.3">
      <c r="A2525" t="s">
        <v>2801</v>
      </c>
      <c r="B2525" s="1">
        <v>45889</v>
      </c>
      <c r="C2525" t="s">
        <v>65</v>
      </c>
      <c r="D2525" t="s">
        <v>194</v>
      </c>
      <c r="E2525" t="s">
        <v>277</v>
      </c>
      <c r="F2525">
        <v>18</v>
      </c>
      <c r="G2525" t="str">
        <f>_xlfn.XLOOKUP(C2525,Employee_Master!A:A,Employee_Master!B:B)</f>
        <v>Neha Mehta</v>
      </c>
      <c r="H2525" t="str">
        <f>_xlfn.XLOOKUP(D2525,Product_Master!A:A,Product_Master!B:B)</f>
        <v>Keyboard 13</v>
      </c>
      <c r="I2525">
        <f>_xlfn.XLOOKUP(D2525,Product_Master!A:A,Product_Master!D:D)</f>
        <v>1200</v>
      </c>
      <c r="J2525">
        <f t="shared" si="39"/>
        <v>21600</v>
      </c>
      <c r="K2525" t="str">
        <f>_xlfn.XLOOKUP(D2525,Product_Master!A:A,Product_Master!C:C)</f>
        <v>Electronics</v>
      </c>
      <c r="L2525" t="str">
        <f>_xlfn.XLOOKUP(C2525,Employee_Master!A:A,Employee_Master!B:B)</f>
        <v>Neha Mehta</v>
      </c>
    </row>
    <row r="2526" spans="1:12" x14ac:dyDescent="0.3">
      <c r="A2526" t="s">
        <v>2802</v>
      </c>
      <c r="B2526" s="1">
        <v>46001</v>
      </c>
      <c r="C2526" t="s">
        <v>155</v>
      </c>
      <c r="D2526" t="s">
        <v>190</v>
      </c>
      <c r="E2526" t="s">
        <v>290</v>
      </c>
      <c r="F2526">
        <v>4</v>
      </c>
      <c r="G2526" t="str">
        <f>_xlfn.XLOOKUP(C2526,Employee_Master!A:A,Employee_Master!B:B)</f>
        <v>Rahul Singh</v>
      </c>
      <c r="H2526" t="str">
        <f>_xlfn.XLOOKUP(D2526,Product_Master!A:A,Product_Master!B:B)</f>
        <v>Laptop 11</v>
      </c>
      <c r="I2526">
        <f>_xlfn.XLOOKUP(D2526,Product_Master!A:A,Product_Master!D:D)</f>
        <v>60000</v>
      </c>
      <c r="J2526">
        <f t="shared" si="39"/>
        <v>240000</v>
      </c>
      <c r="K2526" t="str">
        <f>_xlfn.XLOOKUP(D2526,Product_Master!A:A,Product_Master!C:C)</f>
        <v>Electronics</v>
      </c>
      <c r="L2526" t="str">
        <f>_xlfn.XLOOKUP(C2526,Employee_Master!A:A,Employee_Master!B:B)</f>
        <v>Rahul Singh</v>
      </c>
    </row>
    <row r="2527" spans="1:12" x14ac:dyDescent="0.3">
      <c r="A2527" t="s">
        <v>2803</v>
      </c>
      <c r="B2527" s="1">
        <v>45944</v>
      </c>
      <c r="C2527" t="s">
        <v>121</v>
      </c>
      <c r="D2527" t="s">
        <v>208</v>
      </c>
      <c r="E2527" t="s">
        <v>277</v>
      </c>
      <c r="F2527">
        <v>2</v>
      </c>
      <c r="G2527" t="str">
        <f>_xlfn.XLOOKUP(C2527,Employee_Master!A:A,Employee_Master!B:B)</f>
        <v>Amit Mehta</v>
      </c>
      <c r="H2527" t="str">
        <f>_xlfn.XLOOKUP(D2527,Product_Master!A:A,Product_Master!B:B)</f>
        <v>Marker 20</v>
      </c>
      <c r="I2527">
        <f>_xlfn.XLOOKUP(D2527,Product_Master!A:A,Product_Master!D:D)</f>
        <v>50</v>
      </c>
      <c r="J2527">
        <f t="shared" si="39"/>
        <v>100</v>
      </c>
      <c r="K2527" t="str">
        <f>_xlfn.XLOOKUP(D2527,Product_Master!A:A,Product_Master!C:C)</f>
        <v>Office Supplies</v>
      </c>
      <c r="L2527" t="str">
        <f>_xlfn.XLOOKUP(C2527,Employee_Master!A:A,Employee_Master!B:B)</f>
        <v>Amit Mehta</v>
      </c>
    </row>
    <row r="2528" spans="1:12" x14ac:dyDescent="0.3">
      <c r="A2528" t="s">
        <v>2804</v>
      </c>
      <c r="B2528" s="1">
        <v>46003</v>
      </c>
      <c r="C2528" t="s">
        <v>55</v>
      </c>
      <c r="D2528" t="s">
        <v>176</v>
      </c>
      <c r="E2528" t="s">
        <v>281</v>
      </c>
      <c r="F2528">
        <v>18</v>
      </c>
      <c r="G2528" t="str">
        <f>_xlfn.XLOOKUP(C2528,Employee_Master!A:A,Employee_Master!B:B)</f>
        <v>Rahul Gupta</v>
      </c>
      <c r="H2528" t="str">
        <f>_xlfn.XLOOKUP(D2528,Product_Master!A:A,Product_Master!B:B)</f>
        <v>Office Chair 5</v>
      </c>
      <c r="I2528">
        <f>_xlfn.XLOOKUP(D2528,Product_Master!A:A,Product_Master!D:D)</f>
        <v>7000</v>
      </c>
      <c r="J2528">
        <f t="shared" si="39"/>
        <v>126000</v>
      </c>
      <c r="K2528" t="str">
        <f>_xlfn.XLOOKUP(D2528,Product_Master!A:A,Product_Master!C:C)</f>
        <v>Furniture</v>
      </c>
      <c r="L2528" t="str">
        <f>_xlfn.XLOOKUP(C2528,Employee_Master!A:A,Employee_Master!B:B)</f>
        <v>Rahul Gupta</v>
      </c>
    </row>
    <row r="2529" spans="1:12" x14ac:dyDescent="0.3">
      <c r="A2529" t="s">
        <v>2805</v>
      </c>
      <c r="B2529" s="1">
        <v>45889</v>
      </c>
      <c r="C2529" t="s">
        <v>69</v>
      </c>
      <c r="D2529" t="s">
        <v>258</v>
      </c>
      <c r="E2529" t="s">
        <v>277</v>
      </c>
      <c r="F2529">
        <v>7</v>
      </c>
      <c r="G2529" t="str">
        <f>_xlfn.XLOOKUP(C2529,Employee_Master!A:A,Employee_Master!B:B)</f>
        <v>Amit Verma</v>
      </c>
      <c r="H2529" t="str">
        <f>_xlfn.XLOOKUP(D2529,Product_Master!A:A,Product_Master!B:B)</f>
        <v>Office Chair 45</v>
      </c>
      <c r="I2529">
        <f>_xlfn.XLOOKUP(D2529,Product_Master!A:A,Product_Master!D:D)</f>
        <v>7000</v>
      </c>
      <c r="J2529">
        <f t="shared" si="39"/>
        <v>49000</v>
      </c>
      <c r="K2529" t="str">
        <f>_xlfn.XLOOKUP(D2529,Product_Master!A:A,Product_Master!C:C)</f>
        <v>Furniture</v>
      </c>
      <c r="L2529" t="str">
        <f>_xlfn.XLOOKUP(C2529,Employee_Master!A:A,Employee_Master!B:B)</f>
        <v>Amit Verma</v>
      </c>
    </row>
    <row r="2530" spans="1:12" x14ac:dyDescent="0.3">
      <c r="A2530" t="s">
        <v>2806</v>
      </c>
      <c r="B2530" s="1">
        <v>45764</v>
      </c>
      <c r="C2530" t="s">
        <v>145</v>
      </c>
      <c r="D2530" t="s">
        <v>218</v>
      </c>
      <c r="E2530" t="s">
        <v>277</v>
      </c>
      <c r="F2530">
        <v>2</v>
      </c>
      <c r="G2530" t="str">
        <f>_xlfn.XLOOKUP(C2530,Employee_Master!A:A,Employee_Master!B:B)</f>
        <v>Rahul Gupta</v>
      </c>
      <c r="H2530" t="str">
        <f>_xlfn.XLOOKUP(D2530,Product_Master!A:A,Product_Master!B:B)</f>
        <v>Office Chair 25</v>
      </c>
      <c r="I2530">
        <f>_xlfn.XLOOKUP(D2530,Product_Master!A:A,Product_Master!D:D)</f>
        <v>7000</v>
      </c>
      <c r="J2530">
        <f t="shared" si="39"/>
        <v>14000</v>
      </c>
      <c r="K2530" t="str">
        <f>_xlfn.XLOOKUP(D2530,Product_Master!A:A,Product_Master!C:C)</f>
        <v>Furniture</v>
      </c>
      <c r="L2530" t="str">
        <f>_xlfn.XLOOKUP(C2530,Employee_Master!A:A,Employee_Master!B:B)</f>
        <v>Rahul Gupta</v>
      </c>
    </row>
    <row r="2531" spans="1:12" x14ac:dyDescent="0.3">
      <c r="A2531" t="s">
        <v>2807</v>
      </c>
      <c r="B2531" s="1">
        <v>45932</v>
      </c>
      <c r="C2531" t="s">
        <v>37</v>
      </c>
      <c r="D2531" t="s">
        <v>260</v>
      </c>
      <c r="E2531" t="s">
        <v>277</v>
      </c>
      <c r="F2531">
        <v>20</v>
      </c>
      <c r="G2531" t="str">
        <f>_xlfn.XLOOKUP(C2531,Employee_Master!A:A,Employee_Master!B:B)</f>
        <v>Rahul Yadav</v>
      </c>
      <c r="H2531" t="str">
        <f>_xlfn.XLOOKUP(D2531,Product_Master!A:A,Product_Master!B:B)</f>
        <v>Desk 46</v>
      </c>
      <c r="I2531">
        <f>_xlfn.XLOOKUP(D2531,Product_Master!A:A,Product_Master!D:D)</f>
        <v>12000</v>
      </c>
      <c r="J2531">
        <f t="shared" si="39"/>
        <v>240000</v>
      </c>
      <c r="K2531" t="str">
        <f>_xlfn.XLOOKUP(D2531,Product_Master!A:A,Product_Master!C:C)</f>
        <v>Furniture</v>
      </c>
      <c r="L2531" t="str">
        <f>_xlfn.XLOOKUP(C2531,Employee_Master!A:A,Employee_Master!B:B)</f>
        <v>Rahul Yadav</v>
      </c>
    </row>
    <row r="2532" spans="1:12" x14ac:dyDescent="0.3">
      <c r="A2532" t="s">
        <v>2808</v>
      </c>
      <c r="B2532" s="1">
        <v>45860</v>
      </c>
      <c r="C2532" t="s">
        <v>41</v>
      </c>
      <c r="D2532" t="s">
        <v>246</v>
      </c>
      <c r="E2532" t="s">
        <v>275</v>
      </c>
      <c r="F2532">
        <v>15</v>
      </c>
      <c r="G2532" t="str">
        <f>_xlfn.XLOOKUP(C2532,Employee_Master!A:A,Employee_Master!B:B)</f>
        <v>Neha Mehta</v>
      </c>
      <c r="H2532" t="str">
        <f>_xlfn.XLOOKUP(D2532,Product_Master!A:A,Product_Master!B:B)</f>
        <v>Printer Paper 39</v>
      </c>
      <c r="I2532">
        <f>_xlfn.XLOOKUP(D2532,Product_Master!A:A,Product_Master!D:D)</f>
        <v>300</v>
      </c>
      <c r="J2532">
        <f t="shared" si="39"/>
        <v>4500</v>
      </c>
      <c r="K2532" t="str">
        <f>_xlfn.XLOOKUP(D2532,Product_Master!A:A,Product_Master!C:C)</f>
        <v>Office Supplies</v>
      </c>
      <c r="L2532" t="str">
        <f>_xlfn.XLOOKUP(C2532,Employee_Master!A:A,Employee_Master!B:B)</f>
        <v>Neha Mehta</v>
      </c>
    </row>
    <row r="2533" spans="1:12" x14ac:dyDescent="0.3">
      <c r="A2533" t="s">
        <v>2809</v>
      </c>
      <c r="B2533" s="1">
        <v>45662</v>
      </c>
      <c r="C2533" t="s">
        <v>118</v>
      </c>
      <c r="D2533" t="s">
        <v>236</v>
      </c>
      <c r="E2533" t="s">
        <v>290</v>
      </c>
      <c r="F2533">
        <v>15</v>
      </c>
      <c r="G2533" t="str">
        <f>_xlfn.XLOOKUP(C2533,Employee_Master!A:A,Employee_Master!B:B)</f>
        <v>Pooja Patel</v>
      </c>
      <c r="H2533" t="str">
        <f>_xlfn.XLOOKUP(D2533,Product_Master!A:A,Product_Master!B:B)</f>
        <v>Monitor 34</v>
      </c>
      <c r="I2533">
        <f>_xlfn.XLOOKUP(D2533,Product_Master!A:A,Product_Master!D:D)</f>
        <v>15000</v>
      </c>
      <c r="J2533">
        <f t="shared" si="39"/>
        <v>225000</v>
      </c>
      <c r="K2533" t="str">
        <f>_xlfn.XLOOKUP(D2533,Product_Master!A:A,Product_Master!C:C)</f>
        <v>Electronics</v>
      </c>
      <c r="L2533" t="str">
        <f>_xlfn.XLOOKUP(C2533,Employee_Master!A:A,Employee_Master!B:B)</f>
        <v>Pooja Patel</v>
      </c>
    </row>
    <row r="2534" spans="1:12" x14ac:dyDescent="0.3">
      <c r="A2534" t="s">
        <v>2810</v>
      </c>
      <c r="B2534" s="1">
        <v>45770</v>
      </c>
      <c r="C2534" t="s">
        <v>148</v>
      </c>
      <c r="D2534" t="s">
        <v>226</v>
      </c>
      <c r="E2534" t="s">
        <v>277</v>
      </c>
      <c r="F2534">
        <v>3</v>
      </c>
      <c r="G2534" t="str">
        <f>_xlfn.XLOOKUP(C2534,Employee_Master!A:A,Employee_Master!B:B)</f>
        <v>Vikas Agarwal</v>
      </c>
      <c r="H2534" t="str">
        <f>_xlfn.XLOOKUP(D2534,Product_Master!A:A,Product_Master!B:B)</f>
        <v>Printer Paper 29</v>
      </c>
      <c r="I2534">
        <f>_xlfn.XLOOKUP(D2534,Product_Master!A:A,Product_Master!D:D)</f>
        <v>300</v>
      </c>
      <c r="J2534">
        <f t="shared" si="39"/>
        <v>900</v>
      </c>
      <c r="K2534" t="str">
        <f>_xlfn.XLOOKUP(D2534,Product_Master!A:A,Product_Master!C:C)</f>
        <v>Office Supplies</v>
      </c>
      <c r="L2534" t="str">
        <f>_xlfn.XLOOKUP(C2534,Employee_Master!A:A,Employee_Master!B:B)</f>
        <v>Vikas Agarwal</v>
      </c>
    </row>
    <row r="2535" spans="1:12" x14ac:dyDescent="0.3">
      <c r="A2535" t="s">
        <v>2811</v>
      </c>
      <c r="B2535" s="1">
        <v>45812</v>
      </c>
      <c r="C2535" t="s">
        <v>159</v>
      </c>
      <c r="D2535" t="s">
        <v>216</v>
      </c>
      <c r="E2535" t="s">
        <v>275</v>
      </c>
      <c r="F2535">
        <v>17</v>
      </c>
      <c r="G2535" t="str">
        <f>_xlfn.XLOOKUP(C2535,Employee_Master!A:A,Employee_Master!B:B)</f>
        <v>Karan Sharma</v>
      </c>
      <c r="H2535" t="str">
        <f>_xlfn.XLOOKUP(D2535,Product_Master!A:A,Product_Master!B:B)</f>
        <v>Monitor 24</v>
      </c>
      <c r="I2535">
        <f>_xlfn.XLOOKUP(D2535,Product_Master!A:A,Product_Master!D:D)</f>
        <v>15000</v>
      </c>
      <c r="J2535">
        <f t="shared" si="39"/>
        <v>255000</v>
      </c>
      <c r="K2535" t="str">
        <f>_xlfn.XLOOKUP(D2535,Product_Master!A:A,Product_Master!C:C)</f>
        <v>Electronics</v>
      </c>
      <c r="L2535" t="str">
        <f>_xlfn.XLOOKUP(C2535,Employee_Master!A:A,Employee_Master!B:B)</f>
        <v>Karan Sharma</v>
      </c>
    </row>
    <row r="2536" spans="1:12" x14ac:dyDescent="0.3">
      <c r="A2536" t="s">
        <v>2812</v>
      </c>
      <c r="B2536" s="1">
        <v>45975</v>
      </c>
      <c r="C2536" t="s">
        <v>146</v>
      </c>
      <c r="D2536" t="s">
        <v>230</v>
      </c>
      <c r="E2536" t="s">
        <v>275</v>
      </c>
      <c r="F2536">
        <v>15</v>
      </c>
      <c r="G2536" t="str">
        <f>_xlfn.XLOOKUP(C2536,Employee_Master!A:A,Employee_Master!B:B)</f>
        <v>Rohit Sharma</v>
      </c>
      <c r="H2536" t="str">
        <f>_xlfn.XLOOKUP(D2536,Product_Master!A:A,Product_Master!B:B)</f>
        <v>Laptop 31</v>
      </c>
      <c r="I2536">
        <f>_xlfn.XLOOKUP(D2536,Product_Master!A:A,Product_Master!D:D)</f>
        <v>60000</v>
      </c>
      <c r="J2536">
        <f t="shared" si="39"/>
        <v>900000</v>
      </c>
      <c r="K2536" t="str">
        <f>_xlfn.XLOOKUP(D2536,Product_Master!A:A,Product_Master!C:C)</f>
        <v>Electronics</v>
      </c>
      <c r="L2536" t="str">
        <f>_xlfn.XLOOKUP(C2536,Employee_Master!A:A,Employee_Master!B:B)</f>
        <v>Rohit Sharma</v>
      </c>
    </row>
    <row r="2537" spans="1:12" x14ac:dyDescent="0.3">
      <c r="A2537" t="s">
        <v>2813</v>
      </c>
      <c r="B2537" s="1">
        <v>45767</v>
      </c>
      <c r="C2537" t="s">
        <v>85</v>
      </c>
      <c r="D2537" t="s">
        <v>194</v>
      </c>
      <c r="E2537" t="s">
        <v>277</v>
      </c>
      <c r="F2537">
        <v>17</v>
      </c>
      <c r="G2537" t="str">
        <f>_xlfn.XLOOKUP(C2537,Employee_Master!A:A,Employee_Master!B:B)</f>
        <v>Vikas Jain</v>
      </c>
      <c r="H2537" t="str">
        <f>_xlfn.XLOOKUP(D2537,Product_Master!A:A,Product_Master!B:B)</f>
        <v>Keyboard 13</v>
      </c>
      <c r="I2537">
        <f>_xlfn.XLOOKUP(D2537,Product_Master!A:A,Product_Master!D:D)</f>
        <v>1200</v>
      </c>
      <c r="J2537">
        <f t="shared" si="39"/>
        <v>20400</v>
      </c>
      <c r="K2537" t="str">
        <f>_xlfn.XLOOKUP(D2537,Product_Master!A:A,Product_Master!C:C)</f>
        <v>Electronics</v>
      </c>
      <c r="L2537" t="str">
        <f>_xlfn.XLOOKUP(C2537,Employee_Master!A:A,Employee_Master!B:B)</f>
        <v>Vikas Jain</v>
      </c>
    </row>
    <row r="2538" spans="1:12" x14ac:dyDescent="0.3">
      <c r="A2538" t="s">
        <v>2814</v>
      </c>
      <c r="B2538" s="1">
        <v>45740</v>
      </c>
      <c r="C2538" t="s">
        <v>152</v>
      </c>
      <c r="D2538" t="s">
        <v>186</v>
      </c>
      <c r="E2538" t="s">
        <v>277</v>
      </c>
      <c r="F2538">
        <v>6</v>
      </c>
      <c r="G2538" t="str">
        <f>_xlfn.XLOOKUP(C2538,Employee_Master!A:A,Employee_Master!B:B)</f>
        <v>Vikas Singh</v>
      </c>
      <c r="H2538" t="str">
        <f>_xlfn.XLOOKUP(D2538,Product_Master!A:A,Product_Master!B:B)</f>
        <v>Printer Paper 9</v>
      </c>
      <c r="I2538">
        <f>_xlfn.XLOOKUP(D2538,Product_Master!A:A,Product_Master!D:D)</f>
        <v>300</v>
      </c>
      <c r="J2538">
        <f t="shared" si="39"/>
        <v>1800</v>
      </c>
      <c r="K2538" t="str">
        <f>_xlfn.XLOOKUP(D2538,Product_Master!A:A,Product_Master!C:C)</f>
        <v>Office Supplies</v>
      </c>
      <c r="L2538" t="str">
        <f>_xlfn.XLOOKUP(C2538,Employee_Master!A:A,Employee_Master!B:B)</f>
        <v>Vikas Singh</v>
      </c>
    </row>
    <row r="2539" spans="1:12" x14ac:dyDescent="0.3">
      <c r="A2539" t="s">
        <v>2815</v>
      </c>
      <c r="B2539" s="1">
        <v>45879</v>
      </c>
      <c r="C2539" t="s">
        <v>20</v>
      </c>
      <c r="D2539" t="s">
        <v>222</v>
      </c>
      <c r="E2539" t="s">
        <v>281</v>
      </c>
      <c r="F2539">
        <v>20</v>
      </c>
      <c r="G2539" t="str">
        <f>_xlfn.XLOOKUP(C2539,Employee_Master!A:A,Employee_Master!B:B)</f>
        <v>Sneha Mehta</v>
      </c>
      <c r="H2539" t="str">
        <f>_xlfn.XLOOKUP(D2539,Product_Master!A:A,Product_Master!B:B)</f>
        <v>Cabinet 27</v>
      </c>
      <c r="I2539">
        <f>_xlfn.XLOOKUP(D2539,Product_Master!A:A,Product_Master!D:D)</f>
        <v>10000</v>
      </c>
      <c r="J2539">
        <f t="shared" si="39"/>
        <v>200000</v>
      </c>
      <c r="K2539" t="str">
        <f>_xlfn.XLOOKUP(D2539,Product_Master!A:A,Product_Master!C:C)</f>
        <v>Furniture</v>
      </c>
      <c r="L2539" t="str">
        <f>_xlfn.XLOOKUP(C2539,Employee_Master!A:A,Employee_Master!B:B)</f>
        <v>Sneha Mehta</v>
      </c>
    </row>
    <row r="2540" spans="1:12" x14ac:dyDescent="0.3">
      <c r="A2540" t="s">
        <v>2816</v>
      </c>
      <c r="B2540" s="1">
        <v>45674</v>
      </c>
      <c r="C2540" t="s">
        <v>110</v>
      </c>
      <c r="D2540" t="s">
        <v>196</v>
      </c>
      <c r="E2540" t="s">
        <v>281</v>
      </c>
      <c r="F2540">
        <v>10</v>
      </c>
      <c r="G2540" t="str">
        <f>_xlfn.XLOOKUP(C2540,Employee_Master!A:A,Employee_Master!B:B)</f>
        <v>Pooja Sharma</v>
      </c>
      <c r="H2540" t="str">
        <f>_xlfn.XLOOKUP(D2540,Product_Master!A:A,Product_Master!B:B)</f>
        <v>Monitor 14</v>
      </c>
      <c r="I2540">
        <f>_xlfn.XLOOKUP(D2540,Product_Master!A:A,Product_Master!D:D)</f>
        <v>15000</v>
      </c>
      <c r="J2540">
        <f t="shared" si="39"/>
        <v>150000</v>
      </c>
      <c r="K2540" t="str">
        <f>_xlfn.XLOOKUP(D2540,Product_Master!A:A,Product_Master!C:C)</f>
        <v>Electronics</v>
      </c>
      <c r="L2540" t="str">
        <f>_xlfn.XLOOKUP(C2540,Employee_Master!A:A,Employee_Master!B:B)</f>
        <v>Pooja Sharma</v>
      </c>
    </row>
    <row r="2541" spans="1:12" x14ac:dyDescent="0.3">
      <c r="A2541" t="s">
        <v>2817</v>
      </c>
      <c r="B2541" s="1">
        <v>45710</v>
      </c>
      <c r="C2541" t="s">
        <v>64</v>
      </c>
      <c r="D2541" t="s">
        <v>194</v>
      </c>
      <c r="E2541" t="s">
        <v>281</v>
      </c>
      <c r="F2541">
        <v>16</v>
      </c>
      <c r="G2541" t="str">
        <f>_xlfn.XLOOKUP(C2541,Employee_Master!A:A,Employee_Master!B:B)</f>
        <v>Anjali Jain</v>
      </c>
      <c r="H2541" t="str">
        <f>_xlfn.XLOOKUP(D2541,Product_Master!A:A,Product_Master!B:B)</f>
        <v>Keyboard 13</v>
      </c>
      <c r="I2541">
        <f>_xlfn.XLOOKUP(D2541,Product_Master!A:A,Product_Master!D:D)</f>
        <v>1200</v>
      </c>
      <c r="J2541">
        <f t="shared" si="39"/>
        <v>19200</v>
      </c>
      <c r="K2541" t="str">
        <f>_xlfn.XLOOKUP(D2541,Product_Master!A:A,Product_Master!C:C)</f>
        <v>Electronics</v>
      </c>
      <c r="L2541" t="str">
        <f>_xlfn.XLOOKUP(C2541,Employee_Master!A:A,Employee_Master!B:B)</f>
        <v>Anjali Jain</v>
      </c>
    </row>
    <row r="2542" spans="1:12" x14ac:dyDescent="0.3">
      <c r="A2542" t="s">
        <v>2818</v>
      </c>
      <c r="B2542" s="1">
        <v>45670</v>
      </c>
      <c r="C2542" t="s">
        <v>161</v>
      </c>
      <c r="D2542" t="s">
        <v>194</v>
      </c>
      <c r="E2542" t="s">
        <v>275</v>
      </c>
      <c r="F2542">
        <v>13</v>
      </c>
      <c r="G2542" t="str">
        <f>_xlfn.XLOOKUP(C2542,Employee_Master!A:A,Employee_Master!B:B)</f>
        <v>Neha Patel</v>
      </c>
      <c r="H2542" t="str">
        <f>_xlfn.XLOOKUP(D2542,Product_Master!A:A,Product_Master!B:B)</f>
        <v>Keyboard 13</v>
      </c>
      <c r="I2542">
        <f>_xlfn.XLOOKUP(D2542,Product_Master!A:A,Product_Master!D:D)</f>
        <v>1200</v>
      </c>
      <c r="J2542">
        <f t="shared" si="39"/>
        <v>15600</v>
      </c>
      <c r="K2542" t="str">
        <f>_xlfn.XLOOKUP(D2542,Product_Master!A:A,Product_Master!C:C)</f>
        <v>Electronics</v>
      </c>
      <c r="L2542" t="str">
        <f>_xlfn.XLOOKUP(C2542,Employee_Master!A:A,Employee_Master!B:B)</f>
        <v>Neha Patel</v>
      </c>
    </row>
    <row r="2543" spans="1:12" x14ac:dyDescent="0.3">
      <c r="A2543" t="s">
        <v>2819</v>
      </c>
      <c r="B2543" s="1">
        <v>45928</v>
      </c>
      <c r="C2543" t="s">
        <v>79</v>
      </c>
      <c r="D2543" t="s">
        <v>204</v>
      </c>
      <c r="E2543" t="s">
        <v>281</v>
      </c>
      <c r="F2543">
        <v>5</v>
      </c>
      <c r="G2543" t="str">
        <f>_xlfn.XLOOKUP(C2543,Employee_Master!A:A,Employee_Master!B:B)</f>
        <v>Anjali Singh</v>
      </c>
      <c r="H2543" t="str">
        <f>_xlfn.XLOOKUP(D2543,Product_Master!A:A,Product_Master!B:B)</f>
        <v>Notebook 18</v>
      </c>
      <c r="I2543">
        <f>_xlfn.XLOOKUP(D2543,Product_Master!A:A,Product_Master!D:D)</f>
        <v>100</v>
      </c>
      <c r="J2543">
        <f t="shared" si="39"/>
        <v>500</v>
      </c>
      <c r="K2543" t="str">
        <f>_xlfn.XLOOKUP(D2543,Product_Master!A:A,Product_Master!C:C)</f>
        <v>Office Supplies</v>
      </c>
      <c r="L2543" t="str">
        <f>_xlfn.XLOOKUP(C2543,Employee_Master!A:A,Employee_Master!B:B)</f>
        <v>Anjali Singh</v>
      </c>
    </row>
    <row r="2544" spans="1:12" x14ac:dyDescent="0.3">
      <c r="A2544" t="s">
        <v>2820</v>
      </c>
      <c r="B2544" s="1">
        <v>45961</v>
      </c>
      <c r="C2544" t="s">
        <v>71</v>
      </c>
      <c r="D2544" t="s">
        <v>216</v>
      </c>
      <c r="E2544" t="s">
        <v>290</v>
      </c>
      <c r="F2544">
        <v>9</v>
      </c>
      <c r="G2544" t="str">
        <f>_xlfn.XLOOKUP(C2544,Employee_Master!A:A,Employee_Master!B:B)</f>
        <v>Amit Mehta</v>
      </c>
      <c r="H2544" t="str">
        <f>_xlfn.XLOOKUP(D2544,Product_Master!A:A,Product_Master!B:B)</f>
        <v>Monitor 24</v>
      </c>
      <c r="I2544">
        <f>_xlfn.XLOOKUP(D2544,Product_Master!A:A,Product_Master!D:D)</f>
        <v>15000</v>
      </c>
      <c r="J2544">
        <f t="shared" si="39"/>
        <v>135000</v>
      </c>
      <c r="K2544" t="str">
        <f>_xlfn.XLOOKUP(D2544,Product_Master!A:A,Product_Master!C:C)</f>
        <v>Electronics</v>
      </c>
      <c r="L2544" t="str">
        <f>_xlfn.XLOOKUP(C2544,Employee_Master!A:A,Employee_Master!B:B)</f>
        <v>Amit Mehta</v>
      </c>
    </row>
    <row r="2545" spans="1:12" x14ac:dyDescent="0.3">
      <c r="A2545" t="s">
        <v>2821</v>
      </c>
      <c r="B2545" s="1">
        <v>45934</v>
      </c>
      <c r="C2545" t="s">
        <v>32</v>
      </c>
      <c r="D2545" t="s">
        <v>212</v>
      </c>
      <c r="E2545" t="s">
        <v>290</v>
      </c>
      <c r="F2545">
        <v>11</v>
      </c>
      <c r="G2545" t="str">
        <f>_xlfn.XLOOKUP(C2545,Employee_Master!A:A,Employee_Master!B:B)</f>
        <v>Karan Gupta</v>
      </c>
      <c r="H2545" t="str">
        <f>_xlfn.XLOOKUP(D2545,Product_Master!A:A,Product_Master!B:B)</f>
        <v>Mouse 22</v>
      </c>
      <c r="I2545">
        <f>_xlfn.XLOOKUP(D2545,Product_Master!A:A,Product_Master!D:D)</f>
        <v>500</v>
      </c>
      <c r="J2545">
        <f t="shared" si="39"/>
        <v>5500</v>
      </c>
      <c r="K2545" t="str">
        <f>_xlfn.XLOOKUP(D2545,Product_Master!A:A,Product_Master!C:C)</f>
        <v>Electronics</v>
      </c>
      <c r="L2545" t="str">
        <f>_xlfn.XLOOKUP(C2545,Employee_Master!A:A,Employee_Master!B:B)</f>
        <v>Karan Gupta</v>
      </c>
    </row>
    <row r="2546" spans="1:12" x14ac:dyDescent="0.3">
      <c r="A2546" t="s">
        <v>2822</v>
      </c>
      <c r="B2546" s="1">
        <v>45901</v>
      </c>
      <c r="C2546" t="s">
        <v>51</v>
      </c>
      <c r="D2546" t="s">
        <v>202</v>
      </c>
      <c r="E2546" t="s">
        <v>290</v>
      </c>
      <c r="F2546">
        <v>4</v>
      </c>
      <c r="G2546" t="str">
        <f>_xlfn.XLOOKUP(C2546,Employee_Master!A:A,Employee_Master!B:B)</f>
        <v>Vikas Agarwal</v>
      </c>
      <c r="H2546" t="str">
        <f>_xlfn.XLOOKUP(D2546,Product_Master!A:A,Product_Master!B:B)</f>
        <v>Cabinet 17</v>
      </c>
      <c r="I2546">
        <f>_xlfn.XLOOKUP(D2546,Product_Master!A:A,Product_Master!D:D)</f>
        <v>10000</v>
      </c>
      <c r="J2546">
        <f t="shared" si="39"/>
        <v>40000</v>
      </c>
      <c r="K2546" t="str">
        <f>_xlfn.XLOOKUP(D2546,Product_Master!A:A,Product_Master!C:C)</f>
        <v>Furniture</v>
      </c>
      <c r="L2546" t="str">
        <f>_xlfn.XLOOKUP(C2546,Employee_Master!A:A,Employee_Master!B:B)</f>
        <v>Vikas Agarwal</v>
      </c>
    </row>
    <row r="2547" spans="1:12" x14ac:dyDescent="0.3">
      <c r="A2547" t="s">
        <v>2823</v>
      </c>
      <c r="B2547" s="1">
        <v>45949</v>
      </c>
      <c r="C2547" t="s">
        <v>132</v>
      </c>
      <c r="D2547" t="s">
        <v>230</v>
      </c>
      <c r="E2547" t="s">
        <v>277</v>
      </c>
      <c r="F2547">
        <v>15</v>
      </c>
      <c r="G2547" t="str">
        <f>_xlfn.XLOOKUP(C2547,Employee_Master!A:A,Employee_Master!B:B)</f>
        <v>Anjali Kumar</v>
      </c>
      <c r="H2547" t="str">
        <f>_xlfn.XLOOKUP(D2547,Product_Master!A:A,Product_Master!B:B)</f>
        <v>Laptop 31</v>
      </c>
      <c r="I2547">
        <f>_xlfn.XLOOKUP(D2547,Product_Master!A:A,Product_Master!D:D)</f>
        <v>60000</v>
      </c>
      <c r="J2547">
        <f t="shared" si="39"/>
        <v>900000</v>
      </c>
      <c r="K2547" t="str">
        <f>_xlfn.XLOOKUP(D2547,Product_Master!A:A,Product_Master!C:C)</f>
        <v>Electronics</v>
      </c>
      <c r="L2547" t="str">
        <f>_xlfn.XLOOKUP(C2547,Employee_Master!A:A,Employee_Master!B:B)</f>
        <v>Anjali Kumar</v>
      </c>
    </row>
    <row r="2548" spans="1:12" x14ac:dyDescent="0.3">
      <c r="A2548" t="s">
        <v>2824</v>
      </c>
      <c r="B2548" s="1">
        <v>45936</v>
      </c>
      <c r="C2548" t="s">
        <v>122</v>
      </c>
      <c r="D2548" t="s">
        <v>210</v>
      </c>
      <c r="E2548" t="s">
        <v>290</v>
      </c>
      <c r="F2548">
        <v>20</v>
      </c>
      <c r="G2548" t="str">
        <f>_xlfn.XLOOKUP(C2548,Employee_Master!A:A,Employee_Master!B:B)</f>
        <v>Sneha Agarwal</v>
      </c>
      <c r="H2548" t="str">
        <f>_xlfn.XLOOKUP(D2548,Product_Master!A:A,Product_Master!B:B)</f>
        <v>Laptop 21</v>
      </c>
      <c r="I2548">
        <f>_xlfn.XLOOKUP(D2548,Product_Master!A:A,Product_Master!D:D)</f>
        <v>60000</v>
      </c>
      <c r="J2548">
        <f t="shared" si="39"/>
        <v>1200000</v>
      </c>
      <c r="K2548" t="str">
        <f>_xlfn.XLOOKUP(D2548,Product_Master!A:A,Product_Master!C:C)</f>
        <v>Electronics</v>
      </c>
      <c r="L2548" t="str">
        <f>_xlfn.XLOOKUP(C2548,Employee_Master!A:A,Employee_Master!B:B)</f>
        <v>Sneha Agarwal</v>
      </c>
    </row>
    <row r="2549" spans="1:12" x14ac:dyDescent="0.3">
      <c r="A2549" t="s">
        <v>2825</v>
      </c>
      <c r="B2549" s="1">
        <v>45728</v>
      </c>
      <c r="C2549" t="s">
        <v>126</v>
      </c>
      <c r="D2549" t="s">
        <v>183</v>
      </c>
      <c r="E2549" t="s">
        <v>275</v>
      </c>
      <c r="F2549">
        <v>18</v>
      </c>
      <c r="G2549" t="str">
        <f>_xlfn.XLOOKUP(C2549,Employee_Master!A:A,Employee_Master!B:B)</f>
        <v>Karan Singh</v>
      </c>
      <c r="H2549" t="str">
        <f>_xlfn.XLOOKUP(D2549,Product_Master!A:A,Product_Master!B:B)</f>
        <v>Notebook 8</v>
      </c>
      <c r="I2549">
        <f>_xlfn.XLOOKUP(D2549,Product_Master!A:A,Product_Master!D:D)</f>
        <v>100</v>
      </c>
      <c r="J2549">
        <f t="shared" si="39"/>
        <v>1800</v>
      </c>
      <c r="K2549" t="str">
        <f>_xlfn.XLOOKUP(D2549,Product_Master!A:A,Product_Master!C:C)</f>
        <v>Office Supplies</v>
      </c>
      <c r="L2549" t="str">
        <f>_xlfn.XLOOKUP(C2549,Employee_Master!A:A,Employee_Master!B:B)</f>
        <v>Karan Singh</v>
      </c>
    </row>
    <row r="2550" spans="1:12" x14ac:dyDescent="0.3">
      <c r="A2550" t="s">
        <v>2826</v>
      </c>
      <c r="B2550" s="1">
        <v>45821</v>
      </c>
      <c r="C2550" t="s">
        <v>18</v>
      </c>
      <c r="D2550" t="s">
        <v>264</v>
      </c>
      <c r="E2550" t="s">
        <v>275</v>
      </c>
      <c r="F2550">
        <v>12</v>
      </c>
      <c r="G2550" t="str">
        <f>_xlfn.XLOOKUP(C2550,Employee_Master!A:A,Employee_Master!B:B)</f>
        <v>Pooja Verma</v>
      </c>
      <c r="H2550" t="str">
        <f>_xlfn.XLOOKUP(D2550,Product_Master!A:A,Product_Master!B:B)</f>
        <v>Notebook 48</v>
      </c>
      <c r="I2550">
        <f>_xlfn.XLOOKUP(D2550,Product_Master!A:A,Product_Master!D:D)</f>
        <v>100</v>
      </c>
      <c r="J2550">
        <f t="shared" si="39"/>
        <v>1200</v>
      </c>
      <c r="K2550" t="str">
        <f>_xlfn.XLOOKUP(D2550,Product_Master!A:A,Product_Master!C:C)</f>
        <v>Office Supplies</v>
      </c>
      <c r="L2550" t="str">
        <f>_xlfn.XLOOKUP(C2550,Employee_Master!A:A,Employee_Master!B:B)</f>
        <v>Pooja Verma</v>
      </c>
    </row>
    <row r="2551" spans="1:12" x14ac:dyDescent="0.3">
      <c r="A2551" t="s">
        <v>2827</v>
      </c>
      <c r="B2551" s="1">
        <v>45923</v>
      </c>
      <c r="C2551" t="s">
        <v>121</v>
      </c>
      <c r="D2551" t="s">
        <v>194</v>
      </c>
      <c r="E2551" t="s">
        <v>290</v>
      </c>
      <c r="F2551">
        <v>4</v>
      </c>
      <c r="G2551" t="str">
        <f>_xlfn.XLOOKUP(C2551,Employee_Master!A:A,Employee_Master!B:B)</f>
        <v>Amit Mehta</v>
      </c>
      <c r="H2551" t="str">
        <f>_xlfn.XLOOKUP(D2551,Product_Master!A:A,Product_Master!B:B)</f>
        <v>Keyboard 13</v>
      </c>
      <c r="I2551">
        <f>_xlfn.XLOOKUP(D2551,Product_Master!A:A,Product_Master!D:D)</f>
        <v>1200</v>
      </c>
      <c r="J2551">
        <f t="shared" si="39"/>
        <v>4800</v>
      </c>
      <c r="K2551" t="str">
        <f>_xlfn.XLOOKUP(D2551,Product_Master!A:A,Product_Master!C:C)</f>
        <v>Electronics</v>
      </c>
      <c r="L2551" t="str">
        <f>_xlfn.XLOOKUP(C2551,Employee_Master!A:A,Employee_Master!B:B)</f>
        <v>Amit Mehta</v>
      </c>
    </row>
    <row r="2552" spans="1:12" x14ac:dyDescent="0.3">
      <c r="A2552" t="s">
        <v>2828</v>
      </c>
      <c r="B2552" s="1">
        <v>45909</v>
      </c>
      <c r="C2552" t="s">
        <v>62</v>
      </c>
      <c r="D2552" t="s">
        <v>244</v>
      </c>
      <c r="E2552" t="s">
        <v>275</v>
      </c>
      <c r="F2552">
        <v>10</v>
      </c>
      <c r="G2552" t="str">
        <f>_xlfn.XLOOKUP(C2552,Employee_Master!A:A,Employee_Master!B:B)</f>
        <v>Neha Gupta</v>
      </c>
      <c r="H2552" t="str">
        <f>_xlfn.XLOOKUP(D2552,Product_Master!A:A,Product_Master!B:B)</f>
        <v>Notebook 38</v>
      </c>
      <c r="I2552">
        <f>_xlfn.XLOOKUP(D2552,Product_Master!A:A,Product_Master!D:D)</f>
        <v>100</v>
      </c>
      <c r="J2552">
        <f t="shared" si="39"/>
        <v>1000</v>
      </c>
      <c r="K2552" t="str">
        <f>_xlfn.XLOOKUP(D2552,Product_Master!A:A,Product_Master!C:C)</f>
        <v>Office Supplies</v>
      </c>
      <c r="L2552" t="str">
        <f>_xlfn.XLOOKUP(C2552,Employee_Master!A:A,Employee_Master!B:B)</f>
        <v>Neha Gupta</v>
      </c>
    </row>
    <row r="2553" spans="1:12" x14ac:dyDescent="0.3">
      <c r="A2553" t="s">
        <v>2829</v>
      </c>
      <c r="B2553" s="1">
        <v>45804</v>
      </c>
      <c r="C2553" t="s">
        <v>73</v>
      </c>
      <c r="D2553" t="s">
        <v>188</v>
      </c>
      <c r="E2553" t="s">
        <v>290</v>
      </c>
      <c r="F2553">
        <v>5</v>
      </c>
      <c r="G2553" t="str">
        <f>_xlfn.XLOOKUP(C2553,Employee_Master!A:A,Employee_Master!B:B)</f>
        <v>Sneha Jain</v>
      </c>
      <c r="H2553" t="str">
        <f>_xlfn.XLOOKUP(D2553,Product_Master!A:A,Product_Master!B:B)</f>
        <v>Marker 10</v>
      </c>
      <c r="I2553">
        <f>_xlfn.XLOOKUP(D2553,Product_Master!A:A,Product_Master!D:D)</f>
        <v>50</v>
      </c>
      <c r="J2553">
        <f t="shared" si="39"/>
        <v>250</v>
      </c>
      <c r="K2553" t="str">
        <f>_xlfn.XLOOKUP(D2553,Product_Master!A:A,Product_Master!C:C)</f>
        <v>Office Supplies</v>
      </c>
      <c r="L2553" t="str">
        <f>_xlfn.XLOOKUP(C2553,Employee_Master!A:A,Employee_Master!B:B)</f>
        <v>Sneha Jain</v>
      </c>
    </row>
    <row r="2554" spans="1:12" x14ac:dyDescent="0.3">
      <c r="A2554" t="s">
        <v>2830</v>
      </c>
      <c r="B2554" s="1">
        <v>45669</v>
      </c>
      <c r="C2554" t="s">
        <v>71</v>
      </c>
      <c r="D2554" t="s">
        <v>167</v>
      </c>
      <c r="E2554" t="s">
        <v>290</v>
      </c>
      <c r="F2554">
        <v>9</v>
      </c>
      <c r="G2554" t="str">
        <f>_xlfn.XLOOKUP(C2554,Employee_Master!A:A,Employee_Master!B:B)</f>
        <v>Amit Mehta</v>
      </c>
      <c r="H2554" t="str">
        <f>_xlfn.XLOOKUP(D2554,Product_Master!A:A,Product_Master!B:B)</f>
        <v>Laptop 1</v>
      </c>
      <c r="I2554">
        <f>_xlfn.XLOOKUP(D2554,Product_Master!A:A,Product_Master!D:D)</f>
        <v>60000</v>
      </c>
      <c r="J2554">
        <f t="shared" si="39"/>
        <v>540000</v>
      </c>
      <c r="K2554" t="str">
        <f>_xlfn.XLOOKUP(D2554,Product_Master!A:A,Product_Master!C:C)</f>
        <v>Electronics</v>
      </c>
      <c r="L2554" t="str">
        <f>_xlfn.XLOOKUP(C2554,Employee_Master!A:A,Employee_Master!B:B)</f>
        <v>Amit Mehta</v>
      </c>
    </row>
    <row r="2555" spans="1:12" x14ac:dyDescent="0.3">
      <c r="A2555" t="s">
        <v>2831</v>
      </c>
      <c r="B2555" s="1">
        <v>45924</v>
      </c>
      <c r="C2555" t="s">
        <v>57</v>
      </c>
      <c r="D2555" t="s">
        <v>167</v>
      </c>
      <c r="E2555" t="s">
        <v>277</v>
      </c>
      <c r="F2555">
        <v>7</v>
      </c>
      <c r="G2555" t="str">
        <f>_xlfn.XLOOKUP(C2555,Employee_Master!A:A,Employee_Master!B:B)</f>
        <v>Neha Sharma</v>
      </c>
      <c r="H2555" t="str">
        <f>_xlfn.XLOOKUP(D2555,Product_Master!A:A,Product_Master!B:B)</f>
        <v>Laptop 1</v>
      </c>
      <c r="I2555">
        <f>_xlfn.XLOOKUP(D2555,Product_Master!A:A,Product_Master!D:D)</f>
        <v>60000</v>
      </c>
      <c r="J2555">
        <f t="shared" si="39"/>
        <v>420000</v>
      </c>
      <c r="K2555" t="str">
        <f>_xlfn.XLOOKUP(D2555,Product_Master!A:A,Product_Master!C:C)</f>
        <v>Electronics</v>
      </c>
      <c r="L2555" t="str">
        <f>_xlfn.XLOOKUP(C2555,Employee_Master!A:A,Employee_Master!B:B)</f>
        <v>Neha Sharma</v>
      </c>
    </row>
    <row r="2556" spans="1:12" x14ac:dyDescent="0.3">
      <c r="A2556" t="s">
        <v>2832</v>
      </c>
      <c r="B2556" s="1">
        <v>46022</v>
      </c>
      <c r="C2556" t="s">
        <v>72</v>
      </c>
      <c r="D2556" t="s">
        <v>220</v>
      </c>
      <c r="E2556" t="s">
        <v>281</v>
      </c>
      <c r="F2556">
        <v>10</v>
      </c>
      <c r="G2556" t="str">
        <f>_xlfn.XLOOKUP(C2556,Employee_Master!A:A,Employee_Master!B:B)</f>
        <v>Karan Yadav</v>
      </c>
      <c r="H2556" t="str">
        <f>_xlfn.XLOOKUP(D2556,Product_Master!A:A,Product_Master!B:B)</f>
        <v>Desk 26</v>
      </c>
      <c r="I2556">
        <f>_xlfn.XLOOKUP(D2556,Product_Master!A:A,Product_Master!D:D)</f>
        <v>12000</v>
      </c>
      <c r="J2556">
        <f t="shared" si="39"/>
        <v>120000</v>
      </c>
      <c r="K2556" t="str">
        <f>_xlfn.XLOOKUP(D2556,Product_Master!A:A,Product_Master!C:C)</f>
        <v>Furniture</v>
      </c>
      <c r="L2556" t="str">
        <f>_xlfn.XLOOKUP(C2556,Employee_Master!A:A,Employee_Master!B:B)</f>
        <v>Karan Yadav</v>
      </c>
    </row>
    <row r="2557" spans="1:12" x14ac:dyDescent="0.3">
      <c r="A2557" t="s">
        <v>2833</v>
      </c>
      <c r="B2557" s="1">
        <v>45828</v>
      </c>
      <c r="C2557" t="s">
        <v>122</v>
      </c>
      <c r="D2557" t="s">
        <v>236</v>
      </c>
      <c r="E2557" t="s">
        <v>277</v>
      </c>
      <c r="F2557">
        <v>14</v>
      </c>
      <c r="G2557" t="str">
        <f>_xlfn.XLOOKUP(C2557,Employee_Master!A:A,Employee_Master!B:B)</f>
        <v>Sneha Agarwal</v>
      </c>
      <c r="H2557" t="str">
        <f>_xlfn.XLOOKUP(D2557,Product_Master!A:A,Product_Master!B:B)</f>
        <v>Monitor 34</v>
      </c>
      <c r="I2557">
        <f>_xlfn.XLOOKUP(D2557,Product_Master!A:A,Product_Master!D:D)</f>
        <v>15000</v>
      </c>
      <c r="J2557">
        <f t="shared" si="39"/>
        <v>210000</v>
      </c>
      <c r="K2557" t="str">
        <f>_xlfn.XLOOKUP(D2557,Product_Master!A:A,Product_Master!C:C)</f>
        <v>Electronics</v>
      </c>
      <c r="L2557" t="str">
        <f>_xlfn.XLOOKUP(C2557,Employee_Master!A:A,Employee_Master!B:B)</f>
        <v>Sneha Agarwal</v>
      </c>
    </row>
    <row r="2558" spans="1:12" x14ac:dyDescent="0.3">
      <c r="A2558" t="s">
        <v>2834</v>
      </c>
      <c r="B2558" s="1">
        <v>45717</v>
      </c>
      <c r="C2558" t="s">
        <v>77</v>
      </c>
      <c r="D2558" t="s">
        <v>192</v>
      </c>
      <c r="E2558" t="s">
        <v>277</v>
      </c>
      <c r="F2558">
        <v>1</v>
      </c>
      <c r="G2558" t="str">
        <f>_xlfn.XLOOKUP(C2558,Employee_Master!A:A,Employee_Master!B:B)</f>
        <v>Rohit Verma</v>
      </c>
      <c r="H2558" t="str">
        <f>_xlfn.XLOOKUP(D2558,Product_Master!A:A,Product_Master!B:B)</f>
        <v>Mouse 12</v>
      </c>
      <c r="I2558">
        <f>_xlfn.XLOOKUP(D2558,Product_Master!A:A,Product_Master!D:D)</f>
        <v>500</v>
      </c>
      <c r="J2558">
        <f t="shared" si="39"/>
        <v>500</v>
      </c>
      <c r="K2558" t="str">
        <f>_xlfn.XLOOKUP(D2558,Product_Master!A:A,Product_Master!C:C)</f>
        <v>Electronics</v>
      </c>
      <c r="L2558" t="str">
        <f>_xlfn.XLOOKUP(C2558,Employee_Master!A:A,Employee_Master!B:B)</f>
        <v>Rohit Verma</v>
      </c>
    </row>
    <row r="2559" spans="1:12" x14ac:dyDescent="0.3">
      <c r="A2559" t="s">
        <v>2835</v>
      </c>
      <c r="B2559" s="1">
        <v>45699</v>
      </c>
      <c r="C2559" t="s">
        <v>29</v>
      </c>
      <c r="D2559" t="s">
        <v>198</v>
      </c>
      <c r="E2559" t="s">
        <v>277</v>
      </c>
      <c r="F2559">
        <v>13</v>
      </c>
      <c r="G2559" t="str">
        <f>_xlfn.XLOOKUP(C2559,Employee_Master!A:A,Employee_Master!B:B)</f>
        <v>Priya Kumar</v>
      </c>
      <c r="H2559" t="str">
        <f>_xlfn.XLOOKUP(D2559,Product_Master!A:A,Product_Master!B:B)</f>
        <v>Office Chair 15</v>
      </c>
      <c r="I2559">
        <f>_xlfn.XLOOKUP(D2559,Product_Master!A:A,Product_Master!D:D)</f>
        <v>7000</v>
      </c>
      <c r="J2559">
        <f t="shared" si="39"/>
        <v>91000</v>
      </c>
      <c r="K2559" t="str">
        <f>_xlfn.XLOOKUP(D2559,Product_Master!A:A,Product_Master!C:C)</f>
        <v>Furniture</v>
      </c>
      <c r="L2559" t="str">
        <f>_xlfn.XLOOKUP(C2559,Employee_Master!A:A,Employee_Master!B:B)</f>
        <v>Priya Kumar</v>
      </c>
    </row>
    <row r="2560" spans="1:12" x14ac:dyDescent="0.3">
      <c r="A2560" t="s">
        <v>2836</v>
      </c>
      <c r="B2560" s="1">
        <v>45683</v>
      </c>
      <c r="C2560" t="s">
        <v>14</v>
      </c>
      <c r="D2560" t="s">
        <v>268</v>
      </c>
      <c r="E2560" t="s">
        <v>275</v>
      </c>
      <c r="F2560">
        <v>10</v>
      </c>
      <c r="G2560" t="str">
        <f>_xlfn.XLOOKUP(C2560,Employee_Master!A:A,Employee_Master!B:B)</f>
        <v>Anjali Jain</v>
      </c>
      <c r="H2560" t="str">
        <f>_xlfn.XLOOKUP(D2560,Product_Master!A:A,Product_Master!B:B)</f>
        <v>Marker 50</v>
      </c>
      <c r="I2560">
        <f>_xlfn.XLOOKUP(D2560,Product_Master!A:A,Product_Master!D:D)</f>
        <v>50</v>
      </c>
      <c r="J2560">
        <f t="shared" si="39"/>
        <v>500</v>
      </c>
      <c r="K2560" t="str">
        <f>_xlfn.XLOOKUP(D2560,Product_Master!A:A,Product_Master!C:C)</f>
        <v>Office Supplies</v>
      </c>
      <c r="L2560" t="str">
        <f>_xlfn.XLOOKUP(C2560,Employee_Master!A:A,Employee_Master!B:B)</f>
        <v>Anjali Jain</v>
      </c>
    </row>
    <row r="2561" spans="1:12" x14ac:dyDescent="0.3">
      <c r="A2561" t="s">
        <v>2837</v>
      </c>
      <c r="B2561" s="1">
        <v>45994</v>
      </c>
      <c r="C2561" t="s">
        <v>85</v>
      </c>
      <c r="D2561" t="s">
        <v>212</v>
      </c>
      <c r="E2561" t="s">
        <v>277</v>
      </c>
      <c r="F2561">
        <v>7</v>
      </c>
      <c r="G2561" t="str">
        <f>_xlfn.XLOOKUP(C2561,Employee_Master!A:A,Employee_Master!B:B)</f>
        <v>Vikas Jain</v>
      </c>
      <c r="H2561" t="str">
        <f>_xlfn.XLOOKUP(D2561,Product_Master!A:A,Product_Master!B:B)</f>
        <v>Mouse 22</v>
      </c>
      <c r="I2561">
        <f>_xlfn.XLOOKUP(D2561,Product_Master!A:A,Product_Master!D:D)</f>
        <v>500</v>
      </c>
      <c r="J2561">
        <f t="shared" si="39"/>
        <v>3500</v>
      </c>
      <c r="K2561" t="str">
        <f>_xlfn.XLOOKUP(D2561,Product_Master!A:A,Product_Master!C:C)</f>
        <v>Electronics</v>
      </c>
      <c r="L2561" t="str">
        <f>_xlfn.XLOOKUP(C2561,Employee_Master!A:A,Employee_Master!B:B)</f>
        <v>Vikas Jain</v>
      </c>
    </row>
    <row r="2562" spans="1:12" x14ac:dyDescent="0.3">
      <c r="A2562" t="s">
        <v>2838</v>
      </c>
      <c r="B2562" s="1">
        <v>45982</v>
      </c>
      <c r="C2562" t="s">
        <v>148</v>
      </c>
      <c r="D2562" t="s">
        <v>240</v>
      </c>
      <c r="E2562" t="s">
        <v>275</v>
      </c>
      <c r="F2562">
        <v>17</v>
      </c>
      <c r="G2562" t="str">
        <f>_xlfn.XLOOKUP(C2562,Employee_Master!A:A,Employee_Master!B:B)</f>
        <v>Vikas Agarwal</v>
      </c>
      <c r="H2562" t="str">
        <f>_xlfn.XLOOKUP(D2562,Product_Master!A:A,Product_Master!B:B)</f>
        <v>Desk 36</v>
      </c>
      <c r="I2562">
        <f>_xlfn.XLOOKUP(D2562,Product_Master!A:A,Product_Master!D:D)</f>
        <v>12000</v>
      </c>
      <c r="J2562">
        <f t="shared" si="39"/>
        <v>204000</v>
      </c>
      <c r="K2562" t="str">
        <f>_xlfn.XLOOKUP(D2562,Product_Master!A:A,Product_Master!C:C)</f>
        <v>Furniture</v>
      </c>
      <c r="L2562" t="str">
        <f>_xlfn.XLOOKUP(C2562,Employee_Master!A:A,Employee_Master!B:B)</f>
        <v>Vikas Agarwal</v>
      </c>
    </row>
    <row r="2563" spans="1:12" x14ac:dyDescent="0.3">
      <c r="A2563" t="s">
        <v>2839</v>
      </c>
      <c r="B2563" s="1">
        <v>45677</v>
      </c>
      <c r="C2563" t="s">
        <v>70</v>
      </c>
      <c r="D2563" t="s">
        <v>186</v>
      </c>
      <c r="E2563" t="s">
        <v>290</v>
      </c>
      <c r="F2563">
        <v>4</v>
      </c>
      <c r="G2563" t="str">
        <f>_xlfn.XLOOKUP(C2563,Employee_Master!A:A,Employee_Master!B:B)</f>
        <v>Rohit Jain</v>
      </c>
      <c r="H2563" t="str">
        <f>_xlfn.XLOOKUP(D2563,Product_Master!A:A,Product_Master!B:B)</f>
        <v>Printer Paper 9</v>
      </c>
      <c r="I2563">
        <f>_xlfn.XLOOKUP(D2563,Product_Master!A:A,Product_Master!D:D)</f>
        <v>300</v>
      </c>
      <c r="J2563">
        <f t="shared" ref="J2563:J2626" si="40">F2563*I2563</f>
        <v>1200</v>
      </c>
      <c r="K2563" t="str">
        <f>_xlfn.XLOOKUP(D2563,Product_Master!A:A,Product_Master!C:C)</f>
        <v>Office Supplies</v>
      </c>
      <c r="L2563" t="str">
        <f>_xlfn.XLOOKUP(C2563,Employee_Master!A:A,Employee_Master!B:B)</f>
        <v>Rohit Jain</v>
      </c>
    </row>
    <row r="2564" spans="1:12" x14ac:dyDescent="0.3">
      <c r="A2564" t="s">
        <v>2840</v>
      </c>
      <c r="B2564" s="1">
        <v>45820</v>
      </c>
      <c r="C2564" t="s">
        <v>8</v>
      </c>
      <c r="D2564" t="s">
        <v>186</v>
      </c>
      <c r="E2564" t="s">
        <v>277</v>
      </c>
      <c r="F2564">
        <v>12</v>
      </c>
      <c r="G2564" t="str">
        <f>_xlfn.XLOOKUP(C2564,Employee_Master!A:A,Employee_Master!B:B)</f>
        <v>Karan Patel</v>
      </c>
      <c r="H2564" t="str">
        <f>_xlfn.XLOOKUP(D2564,Product_Master!A:A,Product_Master!B:B)</f>
        <v>Printer Paper 9</v>
      </c>
      <c r="I2564">
        <f>_xlfn.XLOOKUP(D2564,Product_Master!A:A,Product_Master!D:D)</f>
        <v>300</v>
      </c>
      <c r="J2564">
        <f t="shared" si="40"/>
        <v>3600</v>
      </c>
      <c r="K2564" t="str">
        <f>_xlfn.XLOOKUP(D2564,Product_Master!A:A,Product_Master!C:C)</f>
        <v>Office Supplies</v>
      </c>
      <c r="L2564" t="str">
        <f>_xlfn.XLOOKUP(C2564,Employee_Master!A:A,Employee_Master!B:B)</f>
        <v>Karan Patel</v>
      </c>
    </row>
    <row r="2565" spans="1:12" x14ac:dyDescent="0.3">
      <c r="A2565" t="s">
        <v>2841</v>
      </c>
      <c r="B2565" s="1">
        <v>45761</v>
      </c>
      <c r="C2565" t="s">
        <v>4</v>
      </c>
      <c r="D2565" t="s">
        <v>183</v>
      </c>
      <c r="E2565" t="s">
        <v>277</v>
      </c>
      <c r="F2565">
        <v>4</v>
      </c>
      <c r="G2565" t="str">
        <f>_xlfn.XLOOKUP(C2565,Employee_Master!A:A,Employee_Master!B:B)</f>
        <v>Priya Sharma</v>
      </c>
      <c r="H2565" t="str">
        <f>_xlfn.XLOOKUP(D2565,Product_Master!A:A,Product_Master!B:B)</f>
        <v>Notebook 8</v>
      </c>
      <c r="I2565">
        <f>_xlfn.XLOOKUP(D2565,Product_Master!A:A,Product_Master!D:D)</f>
        <v>100</v>
      </c>
      <c r="J2565">
        <f t="shared" si="40"/>
        <v>400</v>
      </c>
      <c r="K2565" t="str">
        <f>_xlfn.XLOOKUP(D2565,Product_Master!A:A,Product_Master!C:C)</f>
        <v>Office Supplies</v>
      </c>
      <c r="L2565" t="str">
        <f>_xlfn.XLOOKUP(C2565,Employee_Master!A:A,Employee_Master!B:B)</f>
        <v>Priya Sharma</v>
      </c>
    </row>
    <row r="2566" spans="1:12" x14ac:dyDescent="0.3">
      <c r="A2566" t="s">
        <v>2842</v>
      </c>
      <c r="B2566" s="1">
        <v>45942</v>
      </c>
      <c r="C2566" t="s">
        <v>156</v>
      </c>
      <c r="D2566" t="s">
        <v>256</v>
      </c>
      <c r="E2566" t="s">
        <v>290</v>
      </c>
      <c r="F2566">
        <v>5</v>
      </c>
      <c r="G2566" t="str">
        <f>_xlfn.XLOOKUP(C2566,Employee_Master!A:A,Employee_Master!B:B)</f>
        <v>Sneha Yadav</v>
      </c>
      <c r="H2566" t="str">
        <f>_xlfn.XLOOKUP(D2566,Product_Master!A:A,Product_Master!B:B)</f>
        <v>Monitor 44</v>
      </c>
      <c r="I2566">
        <f>_xlfn.XLOOKUP(D2566,Product_Master!A:A,Product_Master!D:D)</f>
        <v>15000</v>
      </c>
      <c r="J2566">
        <f t="shared" si="40"/>
        <v>75000</v>
      </c>
      <c r="K2566" t="str">
        <f>_xlfn.XLOOKUP(D2566,Product_Master!A:A,Product_Master!C:C)</f>
        <v>Electronics</v>
      </c>
      <c r="L2566" t="str">
        <f>_xlfn.XLOOKUP(C2566,Employee_Master!A:A,Employee_Master!B:B)</f>
        <v>Sneha Yadav</v>
      </c>
    </row>
    <row r="2567" spans="1:12" x14ac:dyDescent="0.3">
      <c r="A2567" t="s">
        <v>2843</v>
      </c>
      <c r="B2567" s="1">
        <v>45886</v>
      </c>
      <c r="C2567" t="s">
        <v>14</v>
      </c>
      <c r="D2567" t="s">
        <v>252</v>
      </c>
      <c r="E2567" t="s">
        <v>281</v>
      </c>
      <c r="F2567">
        <v>8</v>
      </c>
      <c r="G2567" t="str">
        <f>_xlfn.XLOOKUP(C2567,Employee_Master!A:A,Employee_Master!B:B)</f>
        <v>Anjali Jain</v>
      </c>
      <c r="H2567" t="str">
        <f>_xlfn.XLOOKUP(D2567,Product_Master!A:A,Product_Master!B:B)</f>
        <v>Mouse 42</v>
      </c>
      <c r="I2567">
        <f>_xlfn.XLOOKUP(D2567,Product_Master!A:A,Product_Master!D:D)</f>
        <v>500</v>
      </c>
      <c r="J2567">
        <f t="shared" si="40"/>
        <v>4000</v>
      </c>
      <c r="K2567" t="str">
        <f>_xlfn.XLOOKUP(D2567,Product_Master!A:A,Product_Master!C:C)</f>
        <v>Electronics</v>
      </c>
      <c r="L2567" t="str">
        <f>_xlfn.XLOOKUP(C2567,Employee_Master!A:A,Employee_Master!B:B)</f>
        <v>Anjali Jain</v>
      </c>
    </row>
    <row r="2568" spans="1:12" x14ac:dyDescent="0.3">
      <c r="A2568" t="s">
        <v>2844</v>
      </c>
      <c r="B2568" s="1">
        <v>45881</v>
      </c>
      <c r="C2568" t="s">
        <v>149</v>
      </c>
      <c r="D2568" t="s">
        <v>214</v>
      </c>
      <c r="E2568" t="s">
        <v>290</v>
      </c>
      <c r="F2568">
        <v>1</v>
      </c>
      <c r="G2568" t="str">
        <f>_xlfn.XLOOKUP(C2568,Employee_Master!A:A,Employee_Master!B:B)</f>
        <v>Anjali Verma</v>
      </c>
      <c r="H2568" t="str">
        <f>_xlfn.XLOOKUP(D2568,Product_Master!A:A,Product_Master!B:B)</f>
        <v>Keyboard 23</v>
      </c>
      <c r="I2568">
        <f>_xlfn.XLOOKUP(D2568,Product_Master!A:A,Product_Master!D:D)</f>
        <v>1200</v>
      </c>
      <c r="J2568">
        <f t="shared" si="40"/>
        <v>1200</v>
      </c>
      <c r="K2568" t="str">
        <f>_xlfn.XLOOKUP(D2568,Product_Master!A:A,Product_Master!C:C)</f>
        <v>Electronics</v>
      </c>
      <c r="L2568" t="str">
        <f>_xlfn.XLOOKUP(C2568,Employee_Master!A:A,Employee_Master!B:B)</f>
        <v>Anjali Verma</v>
      </c>
    </row>
    <row r="2569" spans="1:12" x14ac:dyDescent="0.3">
      <c r="A2569" t="s">
        <v>2845</v>
      </c>
      <c r="B2569" s="1">
        <v>45810</v>
      </c>
      <c r="C2569" t="s">
        <v>107</v>
      </c>
      <c r="D2569" t="s">
        <v>262</v>
      </c>
      <c r="E2569" t="s">
        <v>277</v>
      </c>
      <c r="F2569">
        <v>2</v>
      </c>
      <c r="G2569" t="str">
        <f>_xlfn.XLOOKUP(C2569,Employee_Master!A:A,Employee_Master!B:B)</f>
        <v>Pooja Jain</v>
      </c>
      <c r="H2569" t="str">
        <f>_xlfn.XLOOKUP(D2569,Product_Master!A:A,Product_Master!B:B)</f>
        <v>Cabinet 47</v>
      </c>
      <c r="I2569">
        <f>_xlfn.XLOOKUP(D2569,Product_Master!A:A,Product_Master!D:D)</f>
        <v>10000</v>
      </c>
      <c r="J2569">
        <f t="shared" si="40"/>
        <v>20000</v>
      </c>
      <c r="K2569" t="str">
        <f>_xlfn.XLOOKUP(D2569,Product_Master!A:A,Product_Master!C:C)</f>
        <v>Furniture</v>
      </c>
      <c r="L2569" t="str">
        <f>_xlfn.XLOOKUP(C2569,Employee_Master!A:A,Employee_Master!B:B)</f>
        <v>Pooja Jain</v>
      </c>
    </row>
    <row r="2570" spans="1:12" x14ac:dyDescent="0.3">
      <c r="A2570" t="s">
        <v>2846</v>
      </c>
      <c r="B2570" s="1">
        <v>45820</v>
      </c>
      <c r="C2570" t="s">
        <v>35</v>
      </c>
      <c r="D2570" t="s">
        <v>170</v>
      </c>
      <c r="E2570" t="s">
        <v>277</v>
      </c>
      <c r="F2570">
        <v>11</v>
      </c>
      <c r="G2570" t="str">
        <f>_xlfn.XLOOKUP(C2570,Employee_Master!A:A,Employee_Master!B:B)</f>
        <v>Rahul Yadav</v>
      </c>
      <c r="H2570" t="str">
        <f>_xlfn.XLOOKUP(D2570,Product_Master!A:A,Product_Master!B:B)</f>
        <v>Mouse 2</v>
      </c>
      <c r="I2570">
        <f>_xlfn.XLOOKUP(D2570,Product_Master!A:A,Product_Master!D:D)</f>
        <v>500</v>
      </c>
      <c r="J2570">
        <f t="shared" si="40"/>
        <v>5500</v>
      </c>
      <c r="K2570" t="str">
        <f>_xlfn.XLOOKUP(D2570,Product_Master!A:A,Product_Master!C:C)</f>
        <v>Electronics</v>
      </c>
      <c r="L2570" t="str">
        <f>_xlfn.XLOOKUP(C2570,Employee_Master!A:A,Employee_Master!B:B)</f>
        <v>Rahul Yadav</v>
      </c>
    </row>
    <row r="2571" spans="1:12" x14ac:dyDescent="0.3">
      <c r="A2571" t="s">
        <v>2847</v>
      </c>
      <c r="B2571" s="1">
        <v>45739</v>
      </c>
      <c r="C2571" t="s">
        <v>70</v>
      </c>
      <c r="D2571" t="s">
        <v>224</v>
      </c>
      <c r="E2571" t="s">
        <v>290</v>
      </c>
      <c r="F2571">
        <v>16</v>
      </c>
      <c r="G2571" t="str">
        <f>_xlfn.XLOOKUP(C2571,Employee_Master!A:A,Employee_Master!B:B)</f>
        <v>Rohit Jain</v>
      </c>
      <c r="H2571" t="str">
        <f>_xlfn.XLOOKUP(D2571,Product_Master!A:A,Product_Master!B:B)</f>
        <v>Notebook 28</v>
      </c>
      <c r="I2571">
        <f>_xlfn.XLOOKUP(D2571,Product_Master!A:A,Product_Master!D:D)</f>
        <v>100</v>
      </c>
      <c r="J2571">
        <f t="shared" si="40"/>
        <v>1600</v>
      </c>
      <c r="K2571" t="str">
        <f>_xlfn.XLOOKUP(D2571,Product_Master!A:A,Product_Master!C:C)</f>
        <v>Office Supplies</v>
      </c>
      <c r="L2571" t="str">
        <f>_xlfn.XLOOKUP(C2571,Employee_Master!A:A,Employee_Master!B:B)</f>
        <v>Rohit Jain</v>
      </c>
    </row>
    <row r="2572" spans="1:12" x14ac:dyDescent="0.3">
      <c r="A2572" t="s">
        <v>2848</v>
      </c>
      <c r="B2572" s="1">
        <v>45737</v>
      </c>
      <c r="C2572" t="s">
        <v>114</v>
      </c>
      <c r="D2572" t="s">
        <v>226</v>
      </c>
      <c r="E2572" t="s">
        <v>277</v>
      </c>
      <c r="F2572">
        <v>6</v>
      </c>
      <c r="G2572" t="str">
        <f>_xlfn.XLOOKUP(C2572,Employee_Master!A:A,Employee_Master!B:B)</f>
        <v>Anjali Sharma</v>
      </c>
      <c r="H2572" t="str">
        <f>_xlfn.XLOOKUP(D2572,Product_Master!A:A,Product_Master!B:B)</f>
        <v>Printer Paper 29</v>
      </c>
      <c r="I2572">
        <f>_xlfn.XLOOKUP(D2572,Product_Master!A:A,Product_Master!D:D)</f>
        <v>300</v>
      </c>
      <c r="J2572">
        <f t="shared" si="40"/>
        <v>1800</v>
      </c>
      <c r="K2572" t="str">
        <f>_xlfn.XLOOKUP(D2572,Product_Master!A:A,Product_Master!C:C)</f>
        <v>Office Supplies</v>
      </c>
      <c r="L2572" t="str">
        <f>_xlfn.XLOOKUP(C2572,Employee_Master!A:A,Employee_Master!B:B)</f>
        <v>Anjali Sharma</v>
      </c>
    </row>
    <row r="2573" spans="1:12" x14ac:dyDescent="0.3">
      <c r="A2573" t="s">
        <v>2849</v>
      </c>
      <c r="B2573" s="1">
        <v>45681</v>
      </c>
      <c r="C2573" t="s">
        <v>151</v>
      </c>
      <c r="D2573" t="s">
        <v>188</v>
      </c>
      <c r="E2573" t="s">
        <v>290</v>
      </c>
      <c r="F2573">
        <v>18</v>
      </c>
      <c r="G2573" t="str">
        <f>_xlfn.XLOOKUP(C2573,Employee_Master!A:A,Employee_Master!B:B)</f>
        <v>Neha Yadav</v>
      </c>
      <c r="H2573" t="str">
        <f>_xlfn.XLOOKUP(D2573,Product_Master!A:A,Product_Master!B:B)</f>
        <v>Marker 10</v>
      </c>
      <c r="I2573">
        <f>_xlfn.XLOOKUP(D2573,Product_Master!A:A,Product_Master!D:D)</f>
        <v>50</v>
      </c>
      <c r="J2573">
        <f t="shared" si="40"/>
        <v>900</v>
      </c>
      <c r="K2573" t="str">
        <f>_xlfn.XLOOKUP(D2573,Product_Master!A:A,Product_Master!C:C)</f>
        <v>Office Supplies</v>
      </c>
      <c r="L2573" t="str">
        <f>_xlfn.XLOOKUP(C2573,Employee_Master!A:A,Employee_Master!B:B)</f>
        <v>Neha Yadav</v>
      </c>
    </row>
    <row r="2574" spans="1:12" x14ac:dyDescent="0.3">
      <c r="A2574" t="s">
        <v>2850</v>
      </c>
      <c r="B2574" s="1">
        <v>45676</v>
      </c>
      <c r="C2574" t="s">
        <v>105</v>
      </c>
      <c r="D2574" t="s">
        <v>172</v>
      </c>
      <c r="E2574" t="s">
        <v>290</v>
      </c>
      <c r="F2574">
        <v>2</v>
      </c>
      <c r="G2574" t="str">
        <f>_xlfn.XLOOKUP(C2574,Employee_Master!A:A,Employee_Master!B:B)</f>
        <v>Vikas Singh</v>
      </c>
      <c r="H2574" t="str">
        <f>_xlfn.XLOOKUP(D2574,Product_Master!A:A,Product_Master!B:B)</f>
        <v>Keyboard 3</v>
      </c>
      <c r="I2574">
        <f>_xlfn.XLOOKUP(D2574,Product_Master!A:A,Product_Master!D:D)</f>
        <v>1200</v>
      </c>
      <c r="J2574">
        <f t="shared" si="40"/>
        <v>2400</v>
      </c>
      <c r="K2574" t="str">
        <f>_xlfn.XLOOKUP(D2574,Product_Master!A:A,Product_Master!C:C)</f>
        <v>Electronics</v>
      </c>
      <c r="L2574" t="str">
        <f>_xlfn.XLOOKUP(C2574,Employee_Master!A:A,Employee_Master!B:B)</f>
        <v>Vikas Singh</v>
      </c>
    </row>
    <row r="2575" spans="1:12" x14ac:dyDescent="0.3">
      <c r="A2575" t="s">
        <v>2851</v>
      </c>
      <c r="B2575" s="1">
        <v>45702</v>
      </c>
      <c r="C2575" t="s">
        <v>160</v>
      </c>
      <c r="D2575" t="s">
        <v>214</v>
      </c>
      <c r="E2575" t="s">
        <v>290</v>
      </c>
      <c r="F2575">
        <v>4</v>
      </c>
      <c r="G2575" t="str">
        <f>_xlfn.XLOOKUP(C2575,Employee_Master!A:A,Employee_Master!B:B)</f>
        <v>Anjali Jain</v>
      </c>
      <c r="H2575" t="str">
        <f>_xlfn.XLOOKUP(D2575,Product_Master!A:A,Product_Master!B:B)</f>
        <v>Keyboard 23</v>
      </c>
      <c r="I2575">
        <f>_xlfn.XLOOKUP(D2575,Product_Master!A:A,Product_Master!D:D)</f>
        <v>1200</v>
      </c>
      <c r="J2575">
        <f t="shared" si="40"/>
        <v>4800</v>
      </c>
      <c r="K2575" t="str">
        <f>_xlfn.XLOOKUP(D2575,Product_Master!A:A,Product_Master!C:C)</f>
        <v>Electronics</v>
      </c>
      <c r="L2575" t="str">
        <f>_xlfn.XLOOKUP(C2575,Employee_Master!A:A,Employee_Master!B:B)</f>
        <v>Anjali Jain</v>
      </c>
    </row>
    <row r="2576" spans="1:12" x14ac:dyDescent="0.3">
      <c r="A2576" t="s">
        <v>2852</v>
      </c>
      <c r="B2576" s="1">
        <v>45981</v>
      </c>
      <c r="C2576" t="s">
        <v>151</v>
      </c>
      <c r="D2576" t="s">
        <v>230</v>
      </c>
      <c r="E2576" t="s">
        <v>275</v>
      </c>
      <c r="F2576">
        <v>5</v>
      </c>
      <c r="G2576" t="str">
        <f>_xlfn.XLOOKUP(C2576,Employee_Master!A:A,Employee_Master!B:B)</f>
        <v>Neha Yadav</v>
      </c>
      <c r="H2576" t="str">
        <f>_xlfn.XLOOKUP(D2576,Product_Master!A:A,Product_Master!B:B)</f>
        <v>Laptop 31</v>
      </c>
      <c r="I2576">
        <f>_xlfn.XLOOKUP(D2576,Product_Master!A:A,Product_Master!D:D)</f>
        <v>60000</v>
      </c>
      <c r="J2576">
        <f t="shared" si="40"/>
        <v>300000</v>
      </c>
      <c r="K2576" t="str">
        <f>_xlfn.XLOOKUP(D2576,Product_Master!A:A,Product_Master!C:C)</f>
        <v>Electronics</v>
      </c>
      <c r="L2576" t="str">
        <f>_xlfn.XLOOKUP(C2576,Employee_Master!A:A,Employee_Master!B:B)</f>
        <v>Neha Yadav</v>
      </c>
    </row>
    <row r="2577" spans="1:12" x14ac:dyDescent="0.3">
      <c r="A2577" t="s">
        <v>2853</v>
      </c>
      <c r="B2577" s="1">
        <v>45680</v>
      </c>
      <c r="C2577" t="s">
        <v>151</v>
      </c>
      <c r="D2577" t="s">
        <v>234</v>
      </c>
      <c r="E2577" t="s">
        <v>281</v>
      </c>
      <c r="F2577">
        <v>7</v>
      </c>
      <c r="G2577" t="str">
        <f>_xlfn.XLOOKUP(C2577,Employee_Master!A:A,Employee_Master!B:B)</f>
        <v>Neha Yadav</v>
      </c>
      <c r="H2577" t="str">
        <f>_xlfn.XLOOKUP(D2577,Product_Master!A:A,Product_Master!B:B)</f>
        <v>Keyboard 33</v>
      </c>
      <c r="I2577">
        <f>_xlfn.XLOOKUP(D2577,Product_Master!A:A,Product_Master!D:D)</f>
        <v>1200</v>
      </c>
      <c r="J2577">
        <f t="shared" si="40"/>
        <v>8400</v>
      </c>
      <c r="K2577" t="str">
        <f>_xlfn.XLOOKUP(D2577,Product_Master!A:A,Product_Master!C:C)</f>
        <v>Electronics</v>
      </c>
      <c r="L2577" t="str">
        <f>_xlfn.XLOOKUP(C2577,Employee_Master!A:A,Employee_Master!B:B)</f>
        <v>Neha Yadav</v>
      </c>
    </row>
    <row r="2578" spans="1:12" x14ac:dyDescent="0.3">
      <c r="A2578" t="s">
        <v>2854</v>
      </c>
      <c r="B2578" s="1">
        <v>45693</v>
      </c>
      <c r="C2578" t="s">
        <v>8</v>
      </c>
      <c r="D2578" t="s">
        <v>218</v>
      </c>
      <c r="E2578" t="s">
        <v>290</v>
      </c>
      <c r="F2578">
        <v>15</v>
      </c>
      <c r="G2578" t="str">
        <f>_xlfn.XLOOKUP(C2578,Employee_Master!A:A,Employee_Master!B:B)</f>
        <v>Karan Patel</v>
      </c>
      <c r="H2578" t="str">
        <f>_xlfn.XLOOKUP(D2578,Product_Master!A:A,Product_Master!B:B)</f>
        <v>Office Chair 25</v>
      </c>
      <c r="I2578">
        <f>_xlfn.XLOOKUP(D2578,Product_Master!A:A,Product_Master!D:D)</f>
        <v>7000</v>
      </c>
      <c r="J2578">
        <f t="shared" si="40"/>
        <v>105000</v>
      </c>
      <c r="K2578" t="str">
        <f>_xlfn.XLOOKUP(D2578,Product_Master!A:A,Product_Master!C:C)</f>
        <v>Furniture</v>
      </c>
      <c r="L2578" t="str">
        <f>_xlfn.XLOOKUP(C2578,Employee_Master!A:A,Employee_Master!B:B)</f>
        <v>Karan Patel</v>
      </c>
    </row>
    <row r="2579" spans="1:12" x14ac:dyDescent="0.3">
      <c r="A2579" t="s">
        <v>2855</v>
      </c>
      <c r="B2579" s="1">
        <v>45939</v>
      </c>
      <c r="C2579" t="s">
        <v>145</v>
      </c>
      <c r="D2579" t="s">
        <v>236</v>
      </c>
      <c r="E2579" t="s">
        <v>290</v>
      </c>
      <c r="F2579">
        <v>17</v>
      </c>
      <c r="G2579" t="str">
        <f>_xlfn.XLOOKUP(C2579,Employee_Master!A:A,Employee_Master!B:B)</f>
        <v>Rahul Gupta</v>
      </c>
      <c r="H2579" t="str">
        <f>_xlfn.XLOOKUP(D2579,Product_Master!A:A,Product_Master!B:B)</f>
        <v>Monitor 34</v>
      </c>
      <c r="I2579">
        <f>_xlfn.XLOOKUP(D2579,Product_Master!A:A,Product_Master!D:D)</f>
        <v>15000</v>
      </c>
      <c r="J2579">
        <f t="shared" si="40"/>
        <v>255000</v>
      </c>
      <c r="K2579" t="str">
        <f>_xlfn.XLOOKUP(D2579,Product_Master!A:A,Product_Master!C:C)</f>
        <v>Electronics</v>
      </c>
      <c r="L2579" t="str">
        <f>_xlfn.XLOOKUP(C2579,Employee_Master!A:A,Employee_Master!B:B)</f>
        <v>Rahul Gupta</v>
      </c>
    </row>
    <row r="2580" spans="1:12" x14ac:dyDescent="0.3">
      <c r="A2580" t="s">
        <v>2856</v>
      </c>
      <c r="B2580" s="1">
        <v>45932</v>
      </c>
      <c r="C2580" t="s">
        <v>98</v>
      </c>
      <c r="D2580" t="s">
        <v>172</v>
      </c>
      <c r="E2580" t="s">
        <v>281</v>
      </c>
      <c r="F2580">
        <v>11</v>
      </c>
      <c r="G2580" t="str">
        <f>_xlfn.XLOOKUP(C2580,Employee_Master!A:A,Employee_Master!B:B)</f>
        <v>Vikas Yadav</v>
      </c>
      <c r="H2580" t="str">
        <f>_xlfn.XLOOKUP(D2580,Product_Master!A:A,Product_Master!B:B)</f>
        <v>Keyboard 3</v>
      </c>
      <c r="I2580">
        <f>_xlfn.XLOOKUP(D2580,Product_Master!A:A,Product_Master!D:D)</f>
        <v>1200</v>
      </c>
      <c r="J2580">
        <f t="shared" si="40"/>
        <v>13200</v>
      </c>
      <c r="K2580" t="str">
        <f>_xlfn.XLOOKUP(D2580,Product_Master!A:A,Product_Master!C:C)</f>
        <v>Electronics</v>
      </c>
      <c r="L2580" t="str">
        <f>_xlfn.XLOOKUP(C2580,Employee_Master!A:A,Employee_Master!B:B)</f>
        <v>Vikas Yadav</v>
      </c>
    </row>
    <row r="2581" spans="1:12" x14ac:dyDescent="0.3">
      <c r="A2581" t="s">
        <v>2857</v>
      </c>
      <c r="B2581" s="1">
        <v>45834</v>
      </c>
      <c r="C2581" t="s">
        <v>10</v>
      </c>
      <c r="D2581" t="s">
        <v>236</v>
      </c>
      <c r="E2581" t="s">
        <v>290</v>
      </c>
      <c r="F2581">
        <v>5</v>
      </c>
      <c r="G2581" t="str">
        <f>_xlfn.XLOOKUP(C2581,Employee_Master!A:A,Employee_Master!B:B)</f>
        <v>Karan Yadav</v>
      </c>
      <c r="H2581" t="str">
        <f>_xlfn.XLOOKUP(D2581,Product_Master!A:A,Product_Master!B:B)</f>
        <v>Monitor 34</v>
      </c>
      <c r="I2581">
        <f>_xlfn.XLOOKUP(D2581,Product_Master!A:A,Product_Master!D:D)</f>
        <v>15000</v>
      </c>
      <c r="J2581">
        <f t="shared" si="40"/>
        <v>75000</v>
      </c>
      <c r="K2581" t="str">
        <f>_xlfn.XLOOKUP(D2581,Product_Master!A:A,Product_Master!C:C)</f>
        <v>Electronics</v>
      </c>
      <c r="L2581" t="str">
        <f>_xlfn.XLOOKUP(C2581,Employee_Master!A:A,Employee_Master!B:B)</f>
        <v>Karan Yadav</v>
      </c>
    </row>
    <row r="2582" spans="1:12" x14ac:dyDescent="0.3">
      <c r="A2582" t="s">
        <v>2858</v>
      </c>
      <c r="B2582" s="1">
        <v>45847</v>
      </c>
      <c r="C2582" t="s">
        <v>53</v>
      </c>
      <c r="D2582" t="s">
        <v>250</v>
      </c>
      <c r="E2582" t="s">
        <v>290</v>
      </c>
      <c r="F2582">
        <v>12</v>
      </c>
      <c r="G2582" t="str">
        <f>_xlfn.XLOOKUP(C2582,Employee_Master!A:A,Employee_Master!B:B)</f>
        <v>Karan Sharma</v>
      </c>
      <c r="H2582" t="str">
        <f>_xlfn.XLOOKUP(D2582,Product_Master!A:A,Product_Master!B:B)</f>
        <v>Laptop 41</v>
      </c>
      <c r="I2582">
        <f>_xlfn.XLOOKUP(D2582,Product_Master!A:A,Product_Master!D:D)</f>
        <v>60000</v>
      </c>
      <c r="J2582">
        <f t="shared" si="40"/>
        <v>720000</v>
      </c>
      <c r="K2582" t="str">
        <f>_xlfn.XLOOKUP(D2582,Product_Master!A:A,Product_Master!C:C)</f>
        <v>Electronics</v>
      </c>
      <c r="L2582" t="str">
        <f>_xlfn.XLOOKUP(C2582,Employee_Master!A:A,Employee_Master!B:B)</f>
        <v>Karan Sharma</v>
      </c>
    </row>
    <row r="2583" spans="1:12" x14ac:dyDescent="0.3">
      <c r="A2583" t="s">
        <v>2859</v>
      </c>
      <c r="B2583" s="1">
        <v>45875</v>
      </c>
      <c r="C2583" t="s">
        <v>97</v>
      </c>
      <c r="D2583" t="s">
        <v>194</v>
      </c>
      <c r="E2583" t="s">
        <v>275</v>
      </c>
      <c r="F2583">
        <v>18</v>
      </c>
      <c r="G2583" t="str">
        <f>_xlfn.XLOOKUP(C2583,Employee_Master!A:A,Employee_Master!B:B)</f>
        <v>Anjali Singh</v>
      </c>
      <c r="H2583" t="str">
        <f>_xlfn.XLOOKUP(D2583,Product_Master!A:A,Product_Master!B:B)</f>
        <v>Keyboard 13</v>
      </c>
      <c r="I2583">
        <f>_xlfn.XLOOKUP(D2583,Product_Master!A:A,Product_Master!D:D)</f>
        <v>1200</v>
      </c>
      <c r="J2583">
        <f t="shared" si="40"/>
        <v>21600</v>
      </c>
      <c r="K2583" t="str">
        <f>_xlfn.XLOOKUP(D2583,Product_Master!A:A,Product_Master!C:C)</f>
        <v>Electronics</v>
      </c>
      <c r="L2583" t="str">
        <f>_xlfn.XLOOKUP(C2583,Employee_Master!A:A,Employee_Master!B:B)</f>
        <v>Anjali Singh</v>
      </c>
    </row>
    <row r="2584" spans="1:12" x14ac:dyDescent="0.3">
      <c r="A2584" t="s">
        <v>2860</v>
      </c>
      <c r="B2584" s="1">
        <v>45916</v>
      </c>
      <c r="C2584" t="s">
        <v>110</v>
      </c>
      <c r="D2584" t="s">
        <v>236</v>
      </c>
      <c r="E2584" t="s">
        <v>290</v>
      </c>
      <c r="F2584">
        <v>18</v>
      </c>
      <c r="G2584" t="str">
        <f>_xlfn.XLOOKUP(C2584,Employee_Master!A:A,Employee_Master!B:B)</f>
        <v>Pooja Sharma</v>
      </c>
      <c r="H2584" t="str">
        <f>_xlfn.XLOOKUP(D2584,Product_Master!A:A,Product_Master!B:B)</f>
        <v>Monitor 34</v>
      </c>
      <c r="I2584">
        <f>_xlfn.XLOOKUP(D2584,Product_Master!A:A,Product_Master!D:D)</f>
        <v>15000</v>
      </c>
      <c r="J2584">
        <f t="shared" si="40"/>
        <v>270000</v>
      </c>
      <c r="K2584" t="str">
        <f>_xlfn.XLOOKUP(D2584,Product_Master!A:A,Product_Master!C:C)</f>
        <v>Electronics</v>
      </c>
      <c r="L2584" t="str">
        <f>_xlfn.XLOOKUP(C2584,Employee_Master!A:A,Employee_Master!B:B)</f>
        <v>Pooja Sharma</v>
      </c>
    </row>
    <row r="2585" spans="1:12" x14ac:dyDescent="0.3">
      <c r="A2585" t="s">
        <v>2861</v>
      </c>
      <c r="B2585" s="1">
        <v>45846</v>
      </c>
      <c r="C2585" t="s">
        <v>29</v>
      </c>
      <c r="D2585" t="s">
        <v>238</v>
      </c>
      <c r="E2585" t="s">
        <v>275</v>
      </c>
      <c r="F2585">
        <v>15</v>
      </c>
      <c r="G2585" t="str">
        <f>_xlfn.XLOOKUP(C2585,Employee_Master!A:A,Employee_Master!B:B)</f>
        <v>Priya Kumar</v>
      </c>
      <c r="H2585" t="str">
        <f>_xlfn.XLOOKUP(D2585,Product_Master!A:A,Product_Master!B:B)</f>
        <v>Office Chair 35</v>
      </c>
      <c r="I2585">
        <f>_xlfn.XLOOKUP(D2585,Product_Master!A:A,Product_Master!D:D)</f>
        <v>7000</v>
      </c>
      <c r="J2585">
        <f t="shared" si="40"/>
        <v>105000</v>
      </c>
      <c r="K2585" t="str">
        <f>_xlfn.XLOOKUP(D2585,Product_Master!A:A,Product_Master!C:C)</f>
        <v>Furniture</v>
      </c>
      <c r="L2585" t="str">
        <f>_xlfn.XLOOKUP(C2585,Employee_Master!A:A,Employee_Master!B:B)</f>
        <v>Priya Kumar</v>
      </c>
    </row>
    <row r="2586" spans="1:12" x14ac:dyDescent="0.3">
      <c r="A2586" t="s">
        <v>2862</v>
      </c>
      <c r="B2586" s="1">
        <v>45718</v>
      </c>
      <c r="C2586" t="s">
        <v>158</v>
      </c>
      <c r="D2586" t="s">
        <v>200</v>
      </c>
      <c r="E2586" t="s">
        <v>290</v>
      </c>
      <c r="F2586">
        <v>7</v>
      </c>
      <c r="G2586" t="str">
        <f>_xlfn.XLOOKUP(C2586,Employee_Master!A:A,Employee_Master!B:B)</f>
        <v>Rohit Yadav</v>
      </c>
      <c r="H2586" t="str">
        <f>_xlfn.XLOOKUP(D2586,Product_Master!A:A,Product_Master!B:B)</f>
        <v>Desk 16</v>
      </c>
      <c r="I2586">
        <f>_xlfn.XLOOKUP(D2586,Product_Master!A:A,Product_Master!D:D)</f>
        <v>12000</v>
      </c>
      <c r="J2586">
        <f t="shared" si="40"/>
        <v>84000</v>
      </c>
      <c r="K2586" t="str">
        <f>_xlfn.XLOOKUP(D2586,Product_Master!A:A,Product_Master!C:C)</f>
        <v>Furniture</v>
      </c>
      <c r="L2586" t="str">
        <f>_xlfn.XLOOKUP(C2586,Employee_Master!A:A,Employee_Master!B:B)</f>
        <v>Rohit Yadav</v>
      </c>
    </row>
    <row r="2587" spans="1:12" x14ac:dyDescent="0.3">
      <c r="A2587" t="s">
        <v>2863</v>
      </c>
      <c r="B2587" s="1">
        <v>45797</v>
      </c>
      <c r="C2587" t="s">
        <v>146</v>
      </c>
      <c r="D2587" t="s">
        <v>228</v>
      </c>
      <c r="E2587" t="s">
        <v>290</v>
      </c>
      <c r="F2587">
        <v>6</v>
      </c>
      <c r="G2587" t="str">
        <f>_xlfn.XLOOKUP(C2587,Employee_Master!A:A,Employee_Master!B:B)</f>
        <v>Rohit Sharma</v>
      </c>
      <c r="H2587" t="str">
        <f>_xlfn.XLOOKUP(D2587,Product_Master!A:A,Product_Master!B:B)</f>
        <v>Marker 30</v>
      </c>
      <c r="I2587">
        <f>_xlfn.XLOOKUP(D2587,Product_Master!A:A,Product_Master!D:D)</f>
        <v>50</v>
      </c>
      <c r="J2587">
        <f t="shared" si="40"/>
        <v>300</v>
      </c>
      <c r="K2587" t="str">
        <f>_xlfn.XLOOKUP(D2587,Product_Master!A:A,Product_Master!C:C)</f>
        <v>Office Supplies</v>
      </c>
      <c r="L2587" t="str">
        <f>_xlfn.XLOOKUP(C2587,Employee_Master!A:A,Employee_Master!B:B)</f>
        <v>Rohit Sharma</v>
      </c>
    </row>
    <row r="2588" spans="1:12" x14ac:dyDescent="0.3">
      <c r="A2588" t="s">
        <v>2864</v>
      </c>
      <c r="B2588" s="1">
        <v>45958</v>
      </c>
      <c r="C2588" t="s">
        <v>151</v>
      </c>
      <c r="D2588" t="s">
        <v>254</v>
      </c>
      <c r="E2588" t="s">
        <v>281</v>
      </c>
      <c r="F2588">
        <v>18</v>
      </c>
      <c r="G2588" t="str">
        <f>_xlfn.XLOOKUP(C2588,Employee_Master!A:A,Employee_Master!B:B)</f>
        <v>Neha Yadav</v>
      </c>
      <c r="H2588" t="str">
        <f>_xlfn.XLOOKUP(D2588,Product_Master!A:A,Product_Master!B:B)</f>
        <v>Keyboard 43</v>
      </c>
      <c r="I2588">
        <f>_xlfn.XLOOKUP(D2588,Product_Master!A:A,Product_Master!D:D)</f>
        <v>1200</v>
      </c>
      <c r="J2588">
        <f t="shared" si="40"/>
        <v>21600</v>
      </c>
      <c r="K2588" t="str">
        <f>_xlfn.XLOOKUP(D2588,Product_Master!A:A,Product_Master!C:C)</f>
        <v>Electronics</v>
      </c>
      <c r="L2588" t="str">
        <f>_xlfn.XLOOKUP(C2588,Employee_Master!A:A,Employee_Master!B:B)</f>
        <v>Neha Yadav</v>
      </c>
    </row>
    <row r="2589" spans="1:12" x14ac:dyDescent="0.3">
      <c r="A2589" t="s">
        <v>2865</v>
      </c>
      <c r="B2589" s="1">
        <v>45746</v>
      </c>
      <c r="C2589" t="s">
        <v>90</v>
      </c>
      <c r="D2589" t="s">
        <v>210</v>
      </c>
      <c r="E2589" t="s">
        <v>290</v>
      </c>
      <c r="F2589">
        <v>4</v>
      </c>
      <c r="G2589" t="str">
        <f>_xlfn.XLOOKUP(C2589,Employee_Master!A:A,Employee_Master!B:B)</f>
        <v>Rahul Singh</v>
      </c>
      <c r="H2589" t="str">
        <f>_xlfn.XLOOKUP(D2589,Product_Master!A:A,Product_Master!B:B)</f>
        <v>Laptop 21</v>
      </c>
      <c r="I2589">
        <f>_xlfn.XLOOKUP(D2589,Product_Master!A:A,Product_Master!D:D)</f>
        <v>60000</v>
      </c>
      <c r="J2589">
        <f t="shared" si="40"/>
        <v>240000</v>
      </c>
      <c r="K2589" t="str">
        <f>_xlfn.XLOOKUP(D2589,Product_Master!A:A,Product_Master!C:C)</f>
        <v>Electronics</v>
      </c>
      <c r="L2589" t="str">
        <f>_xlfn.XLOOKUP(C2589,Employee_Master!A:A,Employee_Master!B:B)</f>
        <v>Rahul Singh</v>
      </c>
    </row>
    <row r="2590" spans="1:12" x14ac:dyDescent="0.3">
      <c r="A2590" t="s">
        <v>2866</v>
      </c>
      <c r="B2590" s="1">
        <v>45961</v>
      </c>
      <c r="C2590" t="s">
        <v>53</v>
      </c>
      <c r="D2590" t="s">
        <v>244</v>
      </c>
      <c r="E2590" t="s">
        <v>277</v>
      </c>
      <c r="F2590">
        <v>16</v>
      </c>
      <c r="G2590" t="str">
        <f>_xlfn.XLOOKUP(C2590,Employee_Master!A:A,Employee_Master!B:B)</f>
        <v>Karan Sharma</v>
      </c>
      <c r="H2590" t="str">
        <f>_xlfn.XLOOKUP(D2590,Product_Master!A:A,Product_Master!B:B)</f>
        <v>Notebook 38</v>
      </c>
      <c r="I2590">
        <f>_xlfn.XLOOKUP(D2590,Product_Master!A:A,Product_Master!D:D)</f>
        <v>100</v>
      </c>
      <c r="J2590">
        <f t="shared" si="40"/>
        <v>1600</v>
      </c>
      <c r="K2590" t="str">
        <f>_xlfn.XLOOKUP(D2590,Product_Master!A:A,Product_Master!C:C)</f>
        <v>Office Supplies</v>
      </c>
      <c r="L2590" t="str">
        <f>_xlfn.XLOOKUP(C2590,Employee_Master!A:A,Employee_Master!B:B)</f>
        <v>Karan Sharma</v>
      </c>
    </row>
    <row r="2591" spans="1:12" x14ac:dyDescent="0.3">
      <c r="A2591" t="s">
        <v>2867</v>
      </c>
      <c r="B2591" s="1">
        <v>45799</v>
      </c>
      <c r="C2591" t="s">
        <v>146</v>
      </c>
      <c r="D2591" t="s">
        <v>236</v>
      </c>
      <c r="E2591" t="s">
        <v>281</v>
      </c>
      <c r="F2591">
        <v>9</v>
      </c>
      <c r="G2591" t="str">
        <f>_xlfn.XLOOKUP(C2591,Employee_Master!A:A,Employee_Master!B:B)</f>
        <v>Rohit Sharma</v>
      </c>
      <c r="H2591" t="str">
        <f>_xlfn.XLOOKUP(D2591,Product_Master!A:A,Product_Master!B:B)</f>
        <v>Monitor 34</v>
      </c>
      <c r="I2591">
        <f>_xlfn.XLOOKUP(D2591,Product_Master!A:A,Product_Master!D:D)</f>
        <v>15000</v>
      </c>
      <c r="J2591">
        <f t="shared" si="40"/>
        <v>135000</v>
      </c>
      <c r="K2591" t="str">
        <f>_xlfn.XLOOKUP(D2591,Product_Master!A:A,Product_Master!C:C)</f>
        <v>Electronics</v>
      </c>
      <c r="L2591" t="str">
        <f>_xlfn.XLOOKUP(C2591,Employee_Master!A:A,Employee_Master!B:B)</f>
        <v>Rohit Sharma</v>
      </c>
    </row>
    <row r="2592" spans="1:12" x14ac:dyDescent="0.3">
      <c r="A2592" t="s">
        <v>2868</v>
      </c>
      <c r="B2592" s="1">
        <v>45976</v>
      </c>
      <c r="C2592" t="s">
        <v>39</v>
      </c>
      <c r="D2592" t="s">
        <v>208</v>
      </c>
      <c r="E2592" t="s">
        <v>277</v>
      </c>
      <c r="F2592">
        <v>4</v>
      </c>
      <c r="G2592" t="str">
        <f>_xlfn.XLOOKUP(C2592,Employee_Master!A:A,Employee_Master!B:B)</f>
        <v>Amit Agarwal</v>
      </c>
      <c r="H2592" t="str">
        <f>_xlfn.XLOOKUP(D2592,Product_Master!A:A,Product_Master!B:B)</f>
        <v>Marker 20</v>
      </c>
      <c r="I2592">
        <f>_xlfn.XLOOKUP(D2592,Product_Master!A:A,Product_Master!D:D)</f>
        <v>50</v>
      </c>
      <c r="J2592">
        <f t="shared" si="40"/>
        <v>200</v>
      </c>
      <c r="K2592" t="str">
        <f>_xlfn.XLOOKUP(D2592,Product_Master!A:A,Product_Master!C:C)</f>
        <v>Office Supplies</v>
      </c>
      <c r="L2592" t="str">
        <f>_xlfn.XLOOKUP(C2592,Employee_Master!A:A,Employee_Master!B:B)</f>
        <v>Amit Agarwal</v>
      </c>
    </row>
    <row r="2593" spans="1:12" x14ac:dyDescent="0.3">
      <c r="A2593" t="s">
        <v>2869</v>
      </c>
      <c r="B2593" s="1">
        <v>45981</v>
      </c>
      <c r="C2593" t="s">
        <v>132</v>
      </c>
      <c r="D2593" t="s">
        <v>262</v>
      </c>
      <c r="E2593" t="s">
        <v>275</v>
      </c>
      <c r="F2593">
        <v>3</v>
      </c>
      <c r="G2593" t="str">
        <f>_xlfn.XLOOKUP(C2593,Employee_Master!A:A,Employee_Master!B:B)</f>
        <v>Anjali Kumar</v>
      </c>
      <c r="H2593" t="str">
        <f>_xlfn.XLOOKUP(D2593,Product_Master!A:A,Product_Master!B:B)</f>
        <v>Cabinet 47</v>
      </c>
      <c r="I2593">
        <f>_xlfn.XLOOKUP(D2593,Product_Master!A:A,Product_Master!D:D)</f>
        <v>10000</v>
      </c>
      <c r="J2593">
        <f t="shared" si="40"/>
        <v>30000</v>
      </c>
      <c r="K2593" t="str">
        <f>_xlfn.XLOOKUP(D2593,Product_Master!A:A,Product_Master!C:C)</f>
        <v>Furniture</v>
      </c>
      <c r="L2593" t="str">
        <f>_xlfn.XLOOKUP(C2593,Employee_Master!A:A,Employee_Master!B:B)</f>
        <v>Anjali Kumar</v>
      </c>
    </row>
    <row r="2594" spans="1:12" x14ac:dyDescent="0.3">
      <c r="A2594" t="s">
        <v>2870</v>
      </c>
      <c r="B2594" s="1">
        <v>45984</v>
      </c>
      <c r="C2594" t="s">
        <v>123</v>
      </c>
      <c r="D2594" t="s">
        <v>216</v>
      </c>
      <c r="E2594" t="s">
        <v>277</v>
      </c>
      <c r="F2594">
        <v>20</v>
      </c>
      <c r="G2594" t="str">
        <f>_xlfn.XLOOKUP(C2594,Employee_Master!A:A,Employee_Master!B:B)</f>
        <v>Pooja Jain</v>
      </c>
      <c r="H2594" t="str">
        <f>_xlfn.XLOOKUP(D2594,Product_Master!A:A,Product_Master!B:B)</f>
        <v>Monitor 24</v>
      </c>
      <c r="I2594">
        <f>_xlfn.XLOOKUP(D2594,Product_Master!A:A,Product_Master!D:D)</f>
        <v>15000</v>
      </c>
      <c r="J2594">
        <f t="shared" si="40"/>
        <v>300000</v>
      </c>
      <c r="K2594" t="str">
        <f>_xlfn.XLOOKUP(D2594,Product_Master!A:A,Product_Master!C:C)</f>
        <v>Electronics</v>
      </c>
      <c r="L2594" t="str">
        <f>_xlfn.XLOOKUP(C2594,Employee_Master!A:A,Employee_Master!B:B)</f>
        <v>Pooja Jain</v>
      </c>
    </row>
    <row r="2595" spans="1:12" x14ac:dyDescent="0.3">
      <c r="A2595" t="s">
        <v>2871</v>
      </c>
      <c r="B2595" s="1">
        <v>45703</v>
      </c>
      <c r="C2595" t="s">
        <v>97</v>
      </c>
      <c r="D2595" t="s">
        <v>218</v>
      </c>
      <c r="E2595" t="s">
        <v>277</v>
      </c>
      <c r="F2595">
        <v>18</v>
      </c>
      <c r="G2595" t="str">
        <f>_xlfn.XLOOKUP(C2595,Employee_Master!A:A,Employee_Master!B:B)</f>
        <v>Anjali Singh</v>
      </c>
      <c r="H2595" t="str">
        <f>_xlfn.XLOOKUP(D2595,Product_Master!A:A,Product_Master!B:B)</f>
        <v>Office Chair 25</v>
      </c>
      <c r="I2595">
        <f>_xlfn.XLOOKUP(D2595,Product_Master!A:A,Product_Master!D:D)</f>
        <v>7000</v>
      </c>
      <c r="J2595">
        <f t="shared" si="40"/>
        <v>126000</v>
      </c>
      <c r="K2595" t="str">
        <f>_xlfn.XLOOKUP(D2595,Product_Master!A:A,Product_Master!C:C)</f>
        <v>Furniture</v>
      </c>
      <c r="L2595" t="str">
        <f>_xlfn.XLOOKUP(C2595,Employee_Master!A:A,Employee_Master!B:B)</f>
        <v>Anjali Singh</v>
      </c>
    </row>
    <row r="2596" spans="1:12" x14ac:dyDescent="0.3">
      <c r="A2596" t="s">
        <v>2872</v>
      </c>
      <c r="B2596" s="1">
        <v>45860</v>
      </c>
      <c r="C2596" t="s">
        <v>8</v>
      </c>
      <c r="D2596" t="s">
        <v>258</v>
      </c>
      <c r="E2596" t="s">
        <v>275</v>
      </c>
      <c r="F2596">
        <v>4</v>
      </c>
      <c r="G2596" t="str">
        <f>_xlfn.XLOOKUP(C2596,Employee_Master!A:A,Employee_Master!B:B)</f>
        <v>Karan Patel</v>
      </c>
      <c r="H2596" t="str">
        <f>_xlfn.XLOOKUP(D2596,Product_Master!A:A,Product_Master!B:B)</f>
        <v>Office Chair 45</v>
      </c>
      <c r="I2596">
        <f>_xlfn.XLOOKUP(D2596,Product_Master!A:A,Product_Master!D:D)</f>
        <v>7000</v>
      </c>
      <c r="J2596">
        <f t="shared" si="40"/>
        <v>28000</v>
      </c>
      <c r="K2596" t="str">
        <f>_xlfn.XLOOKUP(D2596,Product_Master!A:A,Product_Master!C:C)</f>
        <v>Furniture</v>
      </c>
      <c r="L2596" t="str">
        <f>_xlfn.XLOOKUP(C2596,Employee_Master!A:A,Employee_Master!B:B)</f>
        <v>Karan Patel</v>
      </c>
    </row>
    <row r="2597" spans="1:12" x14ac:dyDescent="0.3">
      <c r="A2597" t="s">
        <v>2873</v>
      </c>
      <c r="B2597" s="1">
        <v>45775</v>
      </c>
      <c r="C2597" t="s">
        <v>108</v>
      </c>
      <c r="D2597" t="s">
        <v>246</v>
      </c>
      <c r="E2597" t="s">
        <v>277</v>
      </c>
      <c r="F2597">
        <v>6</v>
      </c>
      <c r="G2597" t="str">
        <f>_xlfn.XLOOKUP(C2597,Employee_Master!A:A,Employee_Master!B:B)</f>
        <v>Priya Jain</v>
      </c>
      <c r="H2597" t="str">
        <f>_xlfn.XLOOKUP(D2597,Product_Master!A:A,Product_Master!B:B)</f>
        <v>Printer Paper 39</v>
      </c>
      <c r="I2597">
        <f>_xlfn.XLOOKUP(D2597,Product_Master!A:A,Product_Master!D:D)</f>
        <v>300</v>
      </c>
      <c r="J2597">
        <f t="shared" si="40"/>
        <v>1800</v>
      </c>
      <c r="K2597" t="str">
        <f>_xlfn.XLOOKUP(D2597,Product_Master!A:A,Product_Master!C:C)</f>
        <v>Office Supplies</v>
      </c>
      <c r="L2597" t="str">
        <f>_xlfn.XLOOKUP(C2597,Employee_Master!A:A,Employee_Master!B:B)</f>
        <v>Priya Jain</v>
      </c>
    </row>
    <row r="2598" spans="1:12" x14ac:dyDescent="0.3">
      <c r="A2598" t="s">
        <v>2874</v>
      </c>
      <c r="B2598" s="1">
        <v>45862</v>
      </c>
      <c r="C2598" t="s">
        <v>89</v>
      </c>
      <c r="D2598" t="s">
        <v>196</v>
      </c>
      <c r="E2598" t="s">
        <v>275</v>
      </c>
      <c r="F2598">
        <v>4</v>
      </c>
      <c r="G2598" t="str">
        <f>_xlfn.XLOOKUP(C2598,Employee_Master!A:A,Employee_Master!B:B)</f>
        <v>Amit Agarwal</v>
      </c>
      <c r="H2598" t="str">
        <f>_xlfn.XLOOKUP(D2598,Product_Master!A:A,Product_Master!B:B)</f>
        <v>Monitor 14</v>
      </c>
      <c r="I2598">
        <f>_xlfn.XLOOKUP(D2598,Product_Master!A:A,Product_Master!D:D)</f>
        <v>15000</v>
      </c>
      <c r="J2598">
        <f t="shared" si="40"/>
        <v>60000</v>
      </c>
      <c r="K2598" t="str">
        <f>_xlfn.XLOOKUP(D2598,Product_Master!A:A,Product_Master!C:C)</f>
        <v>Electronics</v>
      </c>
      <c r="L2598" t="str">
        <f>_xlfn.XLOOKUP(C2598,Employee_Master!A:A,Employee_Master!B:B)</f>
        <v>Amit Agarwal</v>
      </c>
    </row>
    <row r="2599" spans="1:12" x14ac:dyDescent="0.3">
      <c r="A2599" t="s">
        <v>2875</v>
      </c>
      <c r="B2599" s="1">
        <v>45842</v>
      </c>
      <c r="C2599" t="s">
        <v>81</v>
      </c>
      <c r="D2599" t="s">
        <v>230</v>
      </c>
      <c r="E2599" t="s">
        <v>281</v>
      </c>
      <c r="F2599">
        <v>16</v>
      </c>
      <c r="G2599" t="str">
        <f>_xlfn.XLOOKUP(C2599,Employee_Master!A:A,Employee_Master!B:B)</f>
        <v>Priya Verma</v>
      </c>
      <c r="H2599" t="str">
        <f>_xlfn.XLOOKUP(D2599,Product_Master!A:A,Product_Master!B:B)</f>
        <v>Laptop 31</v>
      </c>
      <c r="I2599">
        <f>_xlfn.XLOOKUP(D2599,Product_Master!A:A,Product_Master!D:D)</f>
        <v>60000</v>
      </c>
      <c r="J2599">
        <f t="shared" si="40"/>
        <v>960000</v>
      </c>
      <c r="K2599" t="str">
        <f>_xlfn.XLOOKUP(D2599,Product_Master!A:A,Product_Master!C:C)</f>
        <v>Electronics</v>
      </c>
      <c r="L2599" t="str">
        <f>_xlfn.XLOOKUP(C2599,Employee_Master!A:A,Employee_Master!B:B)</f>
        <v>Priya Verma</v>
      </c>
    </row>
    <row r="2600" spans="1:12" x14ac:dyDescent="0.3">
      <c r="A2600" t="s">
        <v>2876</v>
      </c>
      <c r="B2600" s="1">
        <v>45712</v>
      </c>
      <c r="C2600" t="s">
        <v>55</v>
      </c>
      <c r="D2600" t="s">
        <v>202</v>
      </c>
      <c r="E2600" t="s">
        <v>281</v>
      </c>
      <c r="F2600">
        <v>18</v>
      </c>
      <c r="G2600" t="str">
        <f>_xlfn.XLOOKUP(C2600,Employee_Master!A:A,Employee_Master!B:B)</f>
        <v>Rahul Gupta</v>
      </c>
      <c r="H2600" t="str">
        <f>_xlfn.XLOOKUP(D2600,Product_Master!A:A,Product_Master!B:B)</f>
        <v>Cabinet 17</v>
      </c>
      <c r="I2600">
        <f>_xlfn.XLOOKUP(D2600,Product_Master!A:A,Product_Master!D:D)</f>
        <v>10000</v>
      </c>
      <c r="J2600">
        <f t="shared" si="40"/>
        <v>180000</v>
      </c>
      <c r="K2600" t="str">
        <f>_xlfn.XLOOKUP(D2600,Product_Master!A:A,Product_Master!C:C)</f>
        <v>Furniture</v>
      </c>
      <c r="L2600" t="str">
        <f>_xlfn.XLOOKUP(C2600,Employee_Master!A:A,Employee_Master!B:B)</f>
        <v>Rahul Gupta</v>
      </c>
    </row>
    <row r="2601" spans="1:12" x14ac:dyDescent="0.3">
      <c r="A2601" t="s">
        <v>2877</v>
      </c>
      <c r="B2601" s="1">
        <v>45901</v>
      </c>
      <c r="C2601" t="s">
        <v>101</v>
      </c>
      <c r="D2601" t="s">
        <v>224</v>
      </c>
      <c r="E2601" t="s">
        <v>290</v>
      </c>
      <c r="F2601">
        <v>5</v>
      </c>
      <c r="G2601" t="str">
        <f>_xlfn.XLOOKUP(C2601,Employee_Master!A:A,Employee_Master!B:B)</f>
        <v>Pooja Verma</v>
      </c>
      <c r="H2601" t="str">
        <f>_xlfn.XLOOKUP(D2601,Product_Master!A:A,Product_Master!B:B)</f>
        <v>Notebook 28</v>
      </c>
      <c r="I2601">
        <f>_xlfn.XLOOKUP(D2601,Product_Master!A:A,Product_Master!D:D)</f>
        <v>100</v>
      </c>
      <c r="J2601">
        <f t="shared" si="40"/>
        <v>500</v>
      </c>
      <c r="K2601" t="str">
        <f>_xlfn.XLOOKUP(D2601,Product_Master!A:A,Product_Master!C:C)</f>
        <v>Office Supplies</v>
      </c>
      <c r="L2601" t="str">
        <f>_xlfn.XLOOKUP(C2601,Employee_Master!A:A,Employee_Master!B:B)</f>
        <v>Pooja Verma</v>
      </c>
    </row>
    <row r="2602" spans="1:12" x14ac:dyDescent="0.3">
      <c r="A2602" t="s">
        <v>2878</v>
      </c>
      <c r="B2602" s="1">
        <v>45917</v>
      </c>
      <c r="C2602" t="s">
        <v>18</v>
      </c>
      <c r="D2602" t="s">
        <v>238</v>
      </c>
      <c r="E2602" t="s">
        <v>277</v>
      </c>
      <c r="F2602">
        <v>1</v>
      </c>
      <c r="G2602" t="str">
        <f>_xlfn.XLOOKUP(C2602,Employee_Master!A:A,Employee_Master!B:B)</f>
        <v>Pooja Verma</v>
      </c>
      <c r="H2602" t="str">
        <f>_xlfn.XLOOKUP(D2602,Product_Master!A:A,Product_Master!B:B)</f>
        <v>Office Chair 35</v>
      </c>
      <c r="I2602">
        <f>_xlfn.XLOOKUP(D2602,Product_Master!A:A,Product_Master!D:D)</f>
        <v>7000</v>
      </c>
      <c r="J2602">
        <f t="shared" si="40"/>
        <v>7000</v>
      </c>
      <c r="K2602" t="str">
        <f>_xlfn.XLOOKUP(D2602,Product_Master!A:A,Product_Master!C:C)</f>
        <v>Furniture</v>
      </c>
      <c r="L2602" t="str">
        <f>_xlfn.XLOOKUP(C2602,Employee_Master!A:A,Employee_Master!B:B)</f>
        <v>Pooja Verma</v>
      </c>
    </row>
    <row r="2603" spans="1:12" x14ac:dyDescent="0.3">
      <c r="A2603" t="s">
        <v>2879</v>
      </c>
      <c r="B2603" s="1">
        <v>45702</v>
      </c>
      <c r="C2603" t="s">
        <v>39</v>
      </c>
      <c r="D2603" t="s">
        <v>256</v>
      </c>
      <c r="E2603" t="s">
        <v>277</v>
      </c>
      <c r="F2603">
        <v>6</v>
      </c>
      <c r="G2603" t="str">
        <f>_xlfn.XLOOKUP(C2603,Employee_Master!A:A,Employee_Master!B:B)</f>
        <v>Amit Agarwal</v>
      </c>
      <c r="H2603" t="str">
        <f>_xlfn.XLOOKUP(D2603,Product_Master!A:A,Product_Master!B:B)</f>
        <v>Monitor 44</v>
      </c>
      <c r="I2603">
        <f>_xlfn.XLOOKUP(D2603,Product_Master!A:A,Product_Master!D:D)</f>
        <v>15000</v>
      </c>
      <c r="J2603">
        <f t="shared" si="40"/>
        <v>90000</v>
      </c>
      <c r="K2603" t="str">
        <f>_xlfn.XLOOKUP(D2603,Product_Master!A:A,Product_Master!C:C)</f>
        <v>Electronics</v>
      </c>
      <c r="L2603" t="str">
        <f>_xlfn.XLOOKUP(C2603,Employee_Master!A:A,Employee_Master!B:B)</f>
        <v>Amit Agarwal</v>
      </c>
    </row>
    <row r="2604" spans="1:12" x14ac:dyDescent="0.3">
      <c r="A2604" t="s">
        <v>2880</v>
      </c>
      <c r="B2604" s="1">
        <v>45720</v>
      </c>
      <c r="C2604" t="s">
        <v>77</v>
      </c>
      <c r="D2604" t="s">
        <v>212</v>
      </c>
      <c r="E2604" t="s">
        <v>277</v>
      </c>
      <c r="F2604">
        <v>16</v>
      </c>
      <c r="G2604" t="str">
        <f>_xlfn.XLOOKUP(C2604,Employee_Master!A:A,Employee_Master!B:B)</f>
        <v>Rohit Verma</v>
      </c>
      <c r="H2604" t="str">
        <f>_xlfn.XLOOKUP(D2604,Product_Master!A:A,Product_Master!B:B)</f>
        <v>Mouse 22</v>
      </c>
      <c r="I2604">
        <f>_xlfn.XLOOKUP(D2604,Product_Master!A:A,Product_Master!D:D)</f>
        <v>500</v>
      </c>
      <c r="J2604">
        <f t="shared" si="40"/>
        <v>8000</v>
      </c>
      <c r="K2604" t="str">
        <f>_xlfn.XLOOKUP(D2604,Product_Master!A:A,Product_Master!C:C)</f>
        <v>Electronics</v>
      </c>
      <c r="L2604" t="str">
        <f>_xlfn.XLOOKUP(C2604,Employee_Master!A:A,Employee_Master!B:B)</f>
        <v>Rohit Verma</v>
      </c>
    </row>
    <row r="2605" spans="1:12" x14ac:dyDescent="0.3">
      <c r="A2605" t="s">
        <v>2881</v>
      </c>
      <c r="B2605" s="1">
        <v>45706</v>
      </c>
      <c r="C2605" t="s">
        <v>152</v>
      </c>
      <c r="D2605" t="s">
        <v>196</v>
      </c>
      <c r="E2605" t="s">
        <v>275</v>
      </c>
      <c r="F2605">
        <v>20</v>
      </c>
      <c r="G2605" t="str">
        <f>_xlfn.XLOOKUP(C2605,Employee_Master!A:A,Employee_Master!B:B)</f>
        <v>Vikas Singh</v>
      </c>
      <c r="H2605" t="str">
        <f>_xlfn.XLOOKUP(D2605,Product_Master!A:A,Product_Master!B:B)</f>
        <v>Monitor 14</v>
      </c>
      <c r="I2605">
        <f>_xlfn.XLOOKUP(D2605,Product_Master!A:A,Product_Master!D:D)</f>
        <v>15000</v>
      </c>
      <c r="J2605">
        <f t="shared" si="40"/>
        <v>300000</v>
      </c>
      <c r="K2605" t="str">
        <f>_xlfn.XLOOKUP(D2605,Product_Master!A:A,Product_Master!C:C)</f>
        <v>Electronics</v>
      </c>
      <c r="L2605" t="str">
        <f>_xlfn.XLOOKUP(C2605,Employee_Master!A:A,Employee_Master!B:B)</f>
        <v>Vikas Singh</v>
      </c>
    </row>
    <row r="2606" spans="1:12" x14ac:dyDescent="0.3">
      <c r="A2606" t="s">
        <v>2882</v>
      </c>
      <c r="B2606" s="1">
        <v>45670</v>
      </c>
      <c r="C2606" t="s">
        <v>137</v>
      </c>
      <c r="D2606" t="s">
        <v>212</v>
      </c>
      <c r="E2606" t="s">
        <v>281</v>
      </c>
      <c r="F2606">
        <v>15</v>
      </c>
      <c r="G2606" t="str">
        <f>_xlfn.XLOOKUP(C2606,Employee_Master!A:A,Employee_Master!B:B)</f>
        <v>Priya Mehta</v>
      </c>
      <c r="H2606" t="str">
        <f>_xlfn.XLOOKUP(D2606,Product_Master!A:A,Product_Master!B:B)</f>
        <v>Mouse 22</v>
      </c>
      <c r="I2606">
        <f>_xlfn.XLOOKUP(D2606,Product_Master!A:A,Product_Master!D:D)</f>
        <v>500</v>
      </c>
      <c r="J2606">
        <f t="shared" si="40"/>
        <v>7500</v>
      </c>
      <c r="K2606" t="str">
        <f>_xlfn.XLOOKUP(D2606,Product_Master!A:A,Product_Master!C:C)</f>
        <v>Electronics</v>
      </c>
      <c r="L2606" t="str">
        <f>_xlfn.XLOOKUP(C2606,Employee_Master!A:A,Employee_Master!B:B)</f>
        <v>Priya Mehta</v>
      </c>
    </row>
    <row r="2607" spans="1:12" x14ac:dyDescent="0.3">
      <c r="A2607" t="s">
        <v>2883</v>
      </c>
      <c r="B2607" s="1">
        <v>45806</v>
      </c>
      <c r="C2607" t="s">
        <v>18</v>
      </c>
      <c r="D2607" t="s">
        <v>234</v>
      </c>
      <c r="E2607" t="s">
        <v>290</v>
      </c>
      <c r="F2607">
        <v>4</v>
      </c>
      <c r="G2607" t="str">
        <f>_xlfn.XLOOKUP(C2607,Employee_Master!A:A,Employee_Master!B:B)</f>
        <v>Pooja Verma</v>
      </c>
      <c r="H2607" t="str">
        <f>_xlfn.XLOOKUP(D2607,Product_Master!A:A,Product_Master!B:B)</f>
        <v>Keyboard 33</v>
      </c>
      <c r="I2607">
        <f>_xlfn.XLOOKUP(D2607,Product_Master!A:A,Product_Master!D:D)</f>
        <v>1200</v>
      </c>
      <c r="J2607">
        <f t="shared" si="40"/>
        <v>4800</v>
      </c>
      <c r="K2607" t="str">
        <f>_xlfn.XLOOKUP(D2607,Product_Master!A:A,Product_Master!C:C)</f>
        <v>Electronics</v>
      </c>
      <c r="L2607" t="str">
        <f>_xlfn.XLOOKUP(C2607,Employee_Master!A:A,Employee_Master!B:B)</f>
        <v>Pooja Verma</v>
      </c>
    </row>
    <row r="2608" spans="1:12" x14ac:dyDescent="0.3">
      <c r="A2608" t="s">
        <v>2884</v>
      </c>
      <c r="B2608" s="1">
        <v>45923</v>
      </c>
      <c r="C2608" t="s">
        <v>148</v>
      </c>
      <c r="D2608" t="s">
        <v>234</v>
      </c>
      <c r="E2608" t="s">
        <v>277</v>
      </c>
      <c r="F2608">
        <v>13</v>
      </c>
      <c r="G2608" t="str">
        <f>_xlfn.XLOOKUP(C2608,Employee_Master!A:A,Employee_Master!B:B)</f>
        <v>Vikas Agarwal</v>
      </c>
      <c r="H2608" t="str">
        <f>_xlfn.XLOOKUP(D2608,Product_Master!A:A,Product_Master!B:B)</f>
        <v>Keyboard 33</v>
      </c>
      <c r="I2608">
        <f>_xlfn.XLOOKUP(D2608,Product_Master!A:A,Product_Master!D:D)</f>
        <v>1200</v>
      </c>
      <c r="J2608">
        <f t="shared" si="40"/>
        <v>15600</v>
      </c>
      <c r="K2608" t="str">
        <f>_xlfn.XLOOKUP(D2608,Product_Master!A:A,Product_Master!C:C)</f>
        <v>Electronics</v>
      </c>
      <c r="L2608" t="str">
        <f>_xlfn.XLOOKUP(C2608,Employee_Master!A:A,Employee_Master!B:B)</f>
        <v>Vikas Agarwal</v>
      </c>
    </row>
    <row r="2609" spans="1:12" x14ac:dyDescent="0.3">
      <c r="A2609" t="s">
        <v>2885</v>
      </c>
      <c r="B2609" s="1">
        <v>45866</v>
      </c>
      <c r="C2609" t="s">
        <v>8</v>
      </c>
      <c r="D2609" t="s">
        <v>208</v>
      </c>
      <c r="E2609" t="s">
        <v>275</v>
      </c>
      <c r="F2609">
        <v>9</v>
      </c>
      <c r="G2609" t="str">
        <f>_xlfn.XLOOKUP(C2609,Employee_Master!A:A,Employee_Master!B:B)</f>
        <v>Karan Patel</v>
      </c>
      <c r="H2609" t="str">
        <f>_xlfn.XLOOKUP(D2609,Product_Master!A:A,Product_Master!B:B)</f>
        <v>Marker 20</v>
      </c>
      <c r="I2609">
        <f>_xlfn.XLOOKUP(D2609,Product_Master!A:A,Product_Master!D:D)</f>
        <v>50</v>
      </c>
      <c r="J2609">
        <f t="shared" si="40"/>
        <v>450</v>
      </c>
      <c r="K2609" t="str">
        <f>_xlfn.XLOOKUP(D2609,Product_Master!A:A,Product_Master!C:C)</f>
        <v>Office Supplies</v>
      </c>
      <c r="L2609" t="str">
        <f>_xlfn.XLOOKUP(C2609,Employee_Master!A:A,Employee_Master!B:B)</f>
        <v>Karan Patel</v>
      </c>
    </row>
    <row r="2610" spans="1:12" x14ac:dyDescent="0.3">
      <c r="A2610" t="s">
        <v>2886</v>
      </c>
      <c r="B2610" s="1">
        <v>45715</v>
      </c>
      <c r="C2610" t="s">
        <v>66</v>
      </c>
      <c r="D2610" t="s">
        <v>204</v>
      </c>
      <c r="E2610" t="s">
        <v>290</v>
      </c>
      <c r="F2610">
        <v>12</v>
      </c>
      <c r="G2610" t="str">
        <f>_xlfn.XLOOKUP(C2610,Employee_Master!A:A,Employee_Master!B:B)</f>
        <v>Rohit Yadav</v>
      </c>
      <c r="H2610" t="str">
        <f>_xlfn.XLOOKUP(D2610,Product_Master!A:A,Product_Master!B:B)</f>
        <v>Notebook 18</v>
      </c>
      <c r="I2610">
        <f>_xlfn.XLOOKUP(D2610,Product_Master!A:A,Product_Master!D:D)</f>
        <v>100</v>
      </c>
      <c r="J2610">
        <f t="shared" si="40"/>
        <v>1200</v>
      </c>
      <c r="K2610" t="str">
        <f>_xlfn.XLOOKUP(D2610,Product_Master!A:A,Product_Master!C:C)</f>
        <v>Office Supplies</v>
      </c>
      <c r="L2610" t="str">
        <f>_xlfn.XLOOKUP(C2610,Employee_Master!A:A,Employee_Master!B:B)</f>
        <v>Rohit Yadav</v>
      </c>
    </row>
    <row r="2611" spans="1:12" x14ac:dyDescent="0.3">
      <c r="A2611" t="s">
        <v>2887</v>
      </c>
      <c r="B2611" s="1">
        <v>45773</v>
      </c>
      <c r="C2611" t="s">
        <v>77</v>
      </c>
      <c r="D2611" t="s">
        <v>248</v>
      </c>
      <c r="E2611" t="s">
        <v>275</v>
      </c>
      <c r="F2611">
        <v>8</v>
      </c>
      <c r="G2611" t="str">
        <f>_xlfn.XLOOKUP(C2611,Employee_Master!A:A,Employee_Master!B:B)</f>
        <v>Rohit Verma</v>
      </c>
      <c r="H2611" t="str">
        <f>_xlfn.XLOOKUP(D2611,Product_Master!A:A,Product_Master!B:B)</f>
        <v>Marker 40</v>
      </c>
      <c r="I2611">
        <f>_xlfn.XLOOKUP(D2611,Product_Master!A:A,Product_Master!D:D)</f>
        <v>50</v>
      </c>
      <c r="J2611">
        <f t="shared" si="40"/>
        <v>400</v>
      </c>
      <c r="K2611" t="str">
        <f>_xlfn.XLOOKUP(D2611,Product_Master!A:A,Product_Master!C:C)</f>
        <v>Office Supplies</v>
      </c>
      <c r="L2611" t="str">
        <f>_xlfn.XLOOKUP(C2611,Employee_Master!A:A,Employee_Master!B:B)</f>
        <v>Rohit Verma</v>
      </c>
    </row>
    <row r="2612" spans="1:12" x14ac:dyDescent="0.3">
      <c r="A2612" t="s">
        <v>2888</v>
      </c>
      <c r="B2612" s="1">
        <v>45688</v>
      </c>
      <c r="C2612" t="s">
        <v>122</v>
      </c>
      <c r="D2612" t="s">
        <v>256</v>
      </c>
      <c r="E2612" t="s">
        <v>281</v>
      </c>
      <c r="F2612">
        <v>15</v>
      </c>
      <c r="G2612" t="str">
        <f>_xlfn.XLOOKUP(C2612,Employee_Master!A:A,Employee_Master!B:B)</f>
        <v>Sneha Agarwal</v>
      </c>
      <c r="H2612" t="str">
        <f>_xlfn.XLOOKUP(D2612,Product_Master!A:A,Product_Master!B:B)</f>
        <v>Monitor 44</v>
      </c>
      <c r="I2612">
        <f>_xlfn.XLOOKUP(D2612,Product_Master!A:A,Product_Master!D:D)</f>
        <v>15000</v>
      </c>
      <c r="J2612">
        <f t="shared" si="40"/>
        <v>225000</v>
      </c>
      <c r="K2612" t="str">
        <f>_xlfn.XLOOKUP(D2612,Product_Master!A:A,Product_Master!C:C)</f>
        <v>Electronics</v>
      </c>
      <c r="L2612" t="str">
        <f>_xlfn.XLOOKUP(C2612,Employee_Master!A:A,Employee_Master!B:B)</f>
        <v>Sneha Agarwal</v>
      </c>
    </row>
    <row r="2613" spans="1:12" x14ac:dyDescent="0.3">
      <c r="A2613" t="s">
        <v>2889</v>
      </c>
      <c r="B2613" s="1">
        <v>45855</v>
      </c>
      <c r="C2613" t="s">
        <v>107</v>
      </c>
      <c r="D2613" t="s">
        <v>176</v>
      </c>
      <c r="E2613" t="s">
        <v>277</v>
      </c>
      <c r="F2613">
        <v>12</v>
      </c>
      <c r="G2613" t="str">
        <f>_xlfn.XLOOKUP(C2613,Employee_Master!A:A,Employee_Master!B:B)</f>
        <v>Pooja Jain</v>
      </c>
      <c r="H2613" t="str">
        <f>_xlfn.XLOOKUP(D2613,Product_Master!A:A,Product_Master!B:B)</f>
        <v>Office Chair 5</v>
      </c>
      <c r="I2613">
        <f>_xlfn.XLOOKUP(D2613,Product_Master!A:A,Product_Master!D:D)</f>
        <v>7000</v>
      </c>
      <c r="J2613">
        <f t="shared" si="40"/>
        <v>84000</v>
      </c>
      <c r="K2613" t="str">
        <f>_xlfn.XLOOKUP(D2613,Product_Master!A:A,Product_Master!C:C)</f>
        <v>Furniture</v>
      </c>
      <c r="L2613" t="str">
        <f>_xlfn.XLOOKUP(C2613,Employee_Master!A:A,Employee_Master!B:B)</f>
        <v>Pooja Jain</v>
      </c>
    </row>
    <row r="2614" spans="1:12" x14ac:dyDescent="0.3">
      <c r="A2614" t="s">
        <v>2890</v>
      </c>
      <c r="B2614" s="1">
        <v>46012</v>
      </c>
      <c r="C2614" t="s">
        <v>73</v>
      </c>
      <c r="D2614" t="s">
        <v>250</v>
      </c>
      <c r="E2614" t="s">
        <v>290</v>
      </c>
      <c r="F2614">
        <v>15</v>
      </c>
      <c r="G2614" t="str">
        <f>_xlfn.XLOOKUP(C2614,Employee_Master!A:A,Employee_Master!B:B)</f>
        <v>Sneha Jain</v>
      </c>
      <c r="H2614" t="str">
        <f>_xlfn.XLOOKUP(D2614,Product_Master!A:A,Product_Master!B:B)</f>
        <v>Laptop 41</v>
      </c>
      <c r="I2614">
        <f>_xlfn.XLOOKUP(D2614,Product_Master!A:A,Product_Master!D:D)</f>
        <v>60000</v>
      </c>
      <c r="J2614">
        <f t="shared" si="40"/>
        <v>900000</v>
      </c>
      <c r="K2614" t="str">
        <f>_xlfn.XLOOKUP(D2614,Product_Master!A:A,Product_Master!C:C)</f>
        <v>Electronics</v>
      </c>
      <c r="L2614" t="str">
        <f>_xlfn.XLOOKUP(C2614,Employee_Master!A:A,Employee_Master!B:B)</f>
        <v>Sneha Jain</v>
      </c>
    </row>
    <row r="2615" spans="1:12" x14ac:dyDescent="0.3">
      <c r="A2615" t="s">
        <v>2891</v>
      </c>
      <c r="B2615" s="1">
        <v>46006</v>
      </c>
      <c r="C2615" t="s">
        <v>23</v>
      </c>
      <c r="D2615" t="s">
        <v>167</v>
      </c>
      <c r="E2615" t="s">
        <v>275</v>
      </c>
      <c r="F2615">
        <v>11</v>
      </c>
      <c r="G2615" t="str">
        <f>_xlfn.XLOOKUP(C2615,Employee_Master!A:A,Employee_Master!B:B)</f>
        <v>Rohit Jain</v>
      </c>
      <c r="H2615" t="str">
        <f>_xlfn.XLOOKUP(D2615,Product_Master!A:A,Product_Master!B:B)</f>
        <v>Laptop 1</v>
      </c>
      <c r="I2615">
        <f>_xlfn.XLOOKUP(D2615,Product_Master!A:A,Product_Master!D:D)</f>
        <v>60000</v>
      </c>
      <c r="J2615">
        <f t="shared" si="40"/>
        <v>660000</v>
      </c>
      <c r="K2615" t="str">
        <f>_xlfn.XLOOKUP(D2615,Product_Master!A:A,Product_Master!C:C)</f>
        <v>Electronics</v>
      </c>
      <c r="L2615" t="str">
        <f>_xlfn.XLOOKUP(C2615,Employee_Master!A:A,Employee_Master!B:B)</f>
        <v>Rohit Jain</v>
      </c>
    </row>
    <row r="2616" spans="1:12" x14ac:dyDescent="0.3">
      <c r="A2616" t="s">
        <v>2892</v>
      </c>
      <c r="B2616" s="1">
        <v>45977</v>
      </c>
      <c r="C2616" t="s">
        <v>127</v>
      </c>
      <c r="D2616" t="s">
        <v>256</v>
      </c>
      <c r="E2616" t="s">
        <v>277</v>
      </c>
      <c r="F2616">
        <v>10</v>
      </c>
      <c r="G2616" t="str">
        <f>_xlfn.XLOOKUP(C2616,Employee_Master!A:A,Employee_Master!B:B)</f>
        <v>Rahul Jain</v>
      </c>
      <c r="H2616" t="str">
        <f>_xlfn.XLOOKUP(D2616,Product_Master!A:A,Product_Master!B:B)</f>
        <v>Monitor 44</v>
      </c>
      <c r="I2616">
        <f>_xlfn.XLOOKUP(D2616,Product_Master!A:A,Product_Master!D:D)</f>
        <v>15000</v>
      </c>
      <c r="J2616">
        <f t="shared" si="40"/>
        <v>150000</v>
      </c>
      <c r="K2616" t="str">
        <f>_xlfn.XLOOKUP(D2616,Product_Master!A:A,Product_Master!C:C)</f>
        <v>Electronics</v>
      </c>
      <c r="L2616" t="str">
        <f>_xlfn.XLOOKUP(C2616,Employee_Master!A:A,Employee_Master!B:B)</f>
        <v>Rahul Jain</v>
      </c>
    </row>
    <row r="2617" spans="1:12" x14ac:dyDescent="0.3">
      <c r="A2617" t="s">
        <v>2893</v>
      </c>
      <c r="B2617" s="1">
        <v>45788</v>
      </c>
      <c r="C2617" t="s">
        <v>104</v>
      </c>
      <c r="D2617" t="s">
        <v>206</v>
      </c>
      <c r="E2617" t="s">
        <v>275</v>
      </c>
      <c r="F2617">
        <v>14</v>
      </c>
      <c r="G2617" t="str">
        <f>_xlfn.XLOOKUP(C2617,Employee_Master!A:A,Employee_Master!B:B)</f>
        <v>Neha Gupta</v>
      </c>
      <c r="H2617" t="str">
        <f>_xlfn.XLOOKUP(D2617,Product_Master!A:A,Product_Master!B:B)</f>
        <v>Printer Paper 19</v>
      </c>
      <c r="I2617">
        <f>_xlfn.XLOOKUP(D2617,Product_Master!A:A,Product_Master!D:D)</f>
        <v>300</v>
      </c>
      <c r="J2617">
        <f t="shared" si="40"/>
        <v>4200</v>
      </c>
      <c r="K2617" t="str">
        <f>_xlfn.XLOOKUP(D2617,Product_Master!A:A,Product_Master!C:C)</f>
        <v>Office Supplies</v>
      </c>
      <c r="L2617" t="str">
        <f>_xlfn.XLOOKUP(C2617,Employee_Master!A:A,Employee_Master!B:B)</f>
        <v>Neha Gupta</v>
      </c>
    </row>
    <row r="2618" spans="1:12" x14ac:dyDescent="0.3">
      <c r="A2618" t="s">
        <v>2894</v>
      </c>
      <c r="B2618" s="1">
        <v>45845</v>
      </c>
      <c r="C2618" t="s">
        <v>102</v>
      </c>
      <c r="D2618" t="s">
        <v>228</v>
      </c>
      <c r="E2618" t="s">
        <v>277</v>
      </c>
      <c r="F2618">
        <v>19</v>
      </c>
      <c r="G2618" t="str">
        <f>_xlfn.XLOOKUP(C2618,Employee_Master!A:A,Employee_Master!B:B)</f>
        <v>Rohit Patel</v>
      </c>
      <c r="H2618" t="str">
        <f>_xlfn.XLOOKUP(D2618,Product_Master!A:A,Product_Master!B:B)</f>
        <v>Marker 30</v>
      </c>
      <c r="I2618">
        <f>_xlfn.XLOOKUP(D2618,Product_Master!A:A,Product_Master!D:D)</f>
        <v>50</v>
      </c>
      <c r="J2618">
        <f t="shared" si="40"/>
        <v>950</v>
      </c>
      <c r="K2618" t="str">
        <f>_xlfn.XLOOKUP(D2618,Product_Master!A:A,Product_Master!C:C)</f>
        <v>Office Supplies</v>
      </c>
      <c r="L2618" t="str">
        <f>_xlfn.XLOOKUP(C2618,Employee_Master!A:A,Employee_Master!B:B)</f>
        <v>Rohit Patel</v>
      </c>
    </row>
    <row r="2619" spans="1:12" x14ac:dyDescent="0.3">
      <c r="A2619" t="s">
        <v>2895</v>
      </c>
      <c r="B2619" s="1">
        <v>45719</v>
      </c>
      <c r="C2619" t="s">
        <v>155</v>
      </c>
      <c r="D2619" t="s">
        <v>234</v>
      </c>
      <c r="E2619" t="s">
        <v>277</v>
      </c>
      <c r="F2619">
        <v>14</v>
      </c>
      <c r="G2619" t="str">
        <f>_xlfn.XLOOKUP(C2619,Employee_Master!A:A,Employee_Master!B:B)</f>
        <v>Rahul Singh</v>
      </c>
      <c r="H2619" t="str">
        <f>_xlfn.XLOOKUP(D2619,Product_Master!A:A,Product_Master!B:B)</f>
        <v>Keyboard 33</v>
      </c>
      <c r="I2619">
        <f>_xlfn.XLOOKUP(D2619,Product_Master!A:A,Product_Master!D:D)</f>
        <v>1200</v>
      </c>
      <c r="J2619">
        <f t="shared" si="40"/>
        <v>16800</v>
      </c>
      <c r="K2619" t="str">
        <f>_xlfn.XLOOKUP(D2619,Product_Master!A:A,Product_Master!C:C)</f>
        <v>Electronics</v>
      </c>
      <c r="L2619" t="str">
        <f>_xlfn.XLOOKUP(C2619,Employee_Master!A:A,Employee_Master!B:B)</f>
        <v>Rahul Singh</v>
      </c>
    </row>
    <row r="2620" spans="1:12" x14ac:dyDescent="0.3">
      <c r="A2620" t="s">
        <v>2896</v>
      </c>
      <c r="B2620" s="1">
        <v>45800</v>
      </c>
      <c r="C2620" t="s">
        <v>122</v>
      </c>
      <c r="D2620" t="s">
        <v>218</v>
      </c>
      <c r="E2620" t="s">
        <v>277</v>
      </c>
      <c r="F2620">
        <v>17</v>
      </c>
      <c r="G2620" t="str">
        <f>_xlfn.XLOOKUP(C2620,Employee_Master!A:A,Employee_Master!B:B)</f>
        <v>Sneha Agarwal</v>
      </c>
      <c r="H2620" t="str">
        <f>_xlfn.XLOOKUP(D2620,Product_Master!A:A,Product_Master!B:B)</f>
        <v>Office Chair 25</v>
      </c>
      <c r="I2620">
        <f>_xlfn.XLOOKUP(D2620,Product_Master!A:A,Product_Master!D:D)</f>
        <v>7000</v>
      </c>
      <c r="J2620">
        <f t="shared" si="40"/>
        <v>119000</v>
      </c>
      <c r="K2620" t="str">
        <f>_xlfn.XLOOKUP(D2620,Product_Master!A:A,Product_Master!C:C)</f>
        <v>Furniture</v>
      </c>
      <c r="L2620" t="str">
        <f>_xlfn.XLOOKUP(C2620,Employee_Master!A:A,Employee_Master!B:B)</f>
        <v>Sneha Agarwal</v>
      </c>
    </row>
    <row r="2621" spans="1:12" x14ac:dyDescent="0.3">
      <c r="A2621" t="s">
        <v>2897</v>
      </c>
      <c r="B2621" s="1">
        <v>45760</v>
      </c>
      <c r="C2621" t="s">
        <v>35</v>
      </c>
      <c r="D2621" t="s">
        <v>218</v>
      </c>
      <c r="E2621" t="s">
        <v>281</v>
      </c>
      <c r="F2621">
        <v>6</v>
      </c>
      <c r="G2621" t="str">
        <f>_xlfn.XLOOKUP(C2621,Employee_Master!A:A,Employee_Master!B:B)</f>
        <v>Rahul Yadav</v>
      </c>
      <c r="H2621" t="str">
        <f>_xlfn.XLOOKUP(D2621,Product_Master!A:A,Product_Master!B:B)</f>
        <v>Office Chair 25</v>
      </c>
      <c r="I2621">
        <f>_xlfn.XLOOKUP(D2621,Product_Master!A:A,Product_Master!D:D)</f>
        <v>7000</v>
      </c>
      <c r="J2621">
        <f t="shared" si="40"/>
        <v>42000</v>
      </c>
      <c r="K2621" t="str">
        <f>_xlfn.XLOOKUP(D2621,Product_Master!A:A,Product_Master!C:C)</f>
        <v>Furniture</v>
      </c>
      <c r="L2621" t="str">
        <f>_xlfn.XLOOKUP(C2621,Employee_Master!A:A,Employee_Master!B:B)</f>
        <v>Rahul Yadav</v>
      </c>
    </row>
    <row r="2622" spans="1:12" x14ac:dyDescent="0.3">
      <c r="A2622" t="s">
        <v>2898</v>
      </c>
      <c r="B2622" s="1">
        <v>45820</v>
      </c>
      <c r="C2622" t="s">
        <v>127</v>
      </c>
      <c r="D2622" t="s">
        <v>216</v>
      </c>
      <c r="E2622" t="s">
        <v>275</v>
      </c>
      <c r="F2622">
        <v>8</v>
      </c>
      <c r="G2622" t="str">
        <f>_xlfn.XLOOKUP(C2622,Employee_Master!A:A,Employee_Master!B:B)</f>
        <v>Rahul Jain</v>
      </c>
      <c r="H2622" t="str">
        <f>_xlfn.XLOOKUP(D2622,Product_Master!A:A,Product_Master!B:B)</f>
        <v>Monitor 24</v>
      </c>
      <c r="I2622">
        <f>_xlfn.XLOOKUP(D2622,Product_Master!A:A,Product_Master!D:D)</f>
        <v>15000</v>
      </c>
      <c r="J2622">
        <f t="shared" si="40"/>
        <v>120000</v>
      </c>
      <c r="K2622" t="str">
        <f>_xlfn.XLOOKUP(D2622,Product_Master!A:A,Product_Master!C:C)</f>
        <v>Electronics</v>
      </c>
      <c r="L2622" t="str">
        <f>_xlfn.XLOOKUP(C2622,Employee_Master!A:A,Employee_Master!B:B)</f>
        <v>Rahul Jain</v>
      </c>
    </row>
    <row r="2623" spans="1:12" x14ac:dyDescent="0.3">
      <c r="A2623" t="s">
        <v>2899</v>
      </c>
      <c r="B2623" s="1">
        <v>45668</v>
      </c>
      <c r="C2623" t="s">
        <v>130</v>
      </c>
      <c r="D2623" t="s">
        <v>254</v>
      </c>
      <c r="E2623" t="s">
        <v>290</v>
      </c>
      <c r="F2623">
        <v>14</v>
      </c>
      <c r="G2623" t="str">
        <f>_xlfn.XLOOKUP(C2623,Employee_Master!A:A,Employee_Master!B:B)</f>
        <v>Sneha Gupta</v>
      </c>
      <c r="H2623" t="str">
        <f>_xlfn.XLOOKUP(D2623,Product_Master!A:A,Product_Master!B:B)</f>
        <v>Keyboard 43</v>
      </c>
      <c r="I2623">
        <f>_xlfn.XLOOKUP(D2623,Product_Master!A:A,Product_Master!D:D)</f>
        <v>1200</v>
      </c>
      <c r="J2623">
        <f t="shared" si="40"/>
        <v>16800</v>
      </c>
      <c r="K2623" t="str">
        <f>_xlfn.XLOOKUP(D2623,Product_Master!A:A,Product_Master!C:C)</f>
        <v>Electronics</v>
      </c>
      <c r="L2623" t="str">
        <f>_xlfn.XLOOKUP(C2623,Employee_Master!A:A,Employee_Master!B:B)</f>
        <v>Sneha Gupta</v>
      </c>
    </row>
    <row r="2624" spans="1:12" x14ac:dyDescent="0.3">
      <c r="A2624" t="s">
        <v>2900</v>
      </c>
      <c r="B2624" s="1">
        <v>45829</v>
      </c>
      <c r="C2624" t="s">
        <v>71</v>
      </c>
      <c r="D2624" t="s">
        <v>226</v>
      </c>
      <c r="E2624" t="s">
        <v>290</v>
      </c>
      <c r="F2624">
        <v>1</v>
      </c>
      <c r="G2624" t="str">
        <f>_xlfn.XLOOKUP(C2624,Employee_Master!A:A,Employee_Master!B:B)</f>
        <v>Amit Mehta</v>
      </c>
      <c r="H2624" t="str">
        <f>_xlfn.XLOOKUP(D2624,Product_Master!A:A,Product_Master!B:B)</f>
        <v>Printer Paper 29</v>
      </c>
      <c r="I2624">
        <f>_xlfn.XLOOKUP(D2624,Product_Master!A:A,Product_Master!D:D)</f>
        <v>300</v>
      </c>
      <c r="J2624">
        <f t="shared" si="40"/>
        <v>300</v>
      </c>
      <c r="K2624" t="str">
        <f>_xlfn.XLOOKUP(D2624,Product_Master!A:A,Product_Master!C:C)</f>
        <v>Office Supplies</v>
      </c>
      <c r="L2624" t="str">
        <f>_xlfn.XLOOKUP(C2624,Employee_Master!A:A,Employee_Master!B:B)</f>
        <v>Amit Mehta</v>
      </c>
    </row>
    <row r="2625" spans="1:12" x14ac:dyDescent="0.3">
      <c r="A2625" t="s">
        <v>2901</v>
      </c>
      <c r="B2625" s="1">
        <v>45707</v>
      </c>
      <c r="C2625" t="s">
        <v>100</v>
      </c>
      <c r="D2625" t="s">
        <v>179</v>
      </c>
      <c r="E2625" t="s">
        <v>277</v>
      </c>
      <c r="F2625">
        <v>17</v>
      </c>
      <c r="G2625" t="str">
        <f>_xlfn.XLOOKUP(C2625,Employee_Master!A:A,Employee_Master!B:B)</f>
        <v>Anjali Jain</v>
      </c>
      <c r="H2625" t="str">
        <f>_xlfn.XLOOKUP(D2625,Product_Master!A:A,Product_Master!B:B)</f>
        <v>Desk 6</v>
      </c>
      <c r="I2625">
        <f>_xlfn.XLOOKUP(D2625,Product_Master!A:A,Product_Master!D:D)</f>
        <v>12000</v>
      </c>
      <c r="J2625">
        <f t="shared" si="40"/>
        <v>204000</v>
      </c>
      <c r="K2625" t="str">
        <f>_xlfn.XLOOKUP(D2625,Product_Master!A:A,Product_Master!C:C)</f>
        <v>Furniture</v>
      </c>
      <c r="L2625" t="str">
        <f>_xlfn.XLOOKUP(C2625,Employee_Master!A:A,Employee_Master!B:B)</f>
        <v>Anjali Jain</v>
      </c>
    </row>
    <row r="2626" spans="1:12" x14ac:dyDescent="0.3">
      <c r="A2626" t="s">
        <v>2902</v>
      </c>
      <c r="B2626" s="1">
        <v>45688</v>
      </c>
      <c r="C2626" t="s">
        <v>38</v>
      </c>
      <c r="D2626" t="s">
        <v>226</v>
      </c>
      <c r="E2626" t="s">
        <v>277</v>
      </c>
      <c r="F2626">
        <v>7</v>
      </c>
      <c r="G2626" t="str">
        <f>_xlfn.XLOOKUP(C2626,Employee_Master!A:A,Employee_Master!B:B)</f>
        <v>Karan Gupta</v>
      </c>
      <c r="H2626" t="str">
        <f>_xlfn.XLOOKUP(D2626,Product_Master!A:A,Product_Master!B:B)</f>
        <v>Printer Paper 29</v>
      </c>
      <c r="I2626">
        <f>_xlfn.XLOOKUP(D2626,Product_Master!A:A,Product_Master!D:D)</f>
        <v>300</v>
      </c>
      <c r="J2626">
        <f t="shared" si="40"/>
        <v>2100</v>
      </c>
      <c r="K2626" t="str">
        <f>_xlfn.XLOOKUP(D2626,Product_Master!A:A,Product_Master!C:C)</f>
        <v>Office Supplies</v>
      </c>
      <c r="L2626" t="str">
        <f>_xlfn.XLOOKUP(C2626,Employee_Master!A:A,Employee_Master!B:B)</f>
        <v>Karan Gupta</v>
      </c>
    </row>
    <row r="2627" spans="1:12" x14ac:dyDescent="0.3">
      <c r="A2627" t="s">
        <v>2903</v>
      </c>
      <c r="B2627" s="1">
        <v>45912</v>
      </c>
      <c r="C2627" t="s">
        <v>92</v>
      </c>
      <c r="D2627" t="s">
        <v>248</v>
      </c>
      <c r="E2627" t="s">
        <v>290</v>
      </c>
      <c r="F2627">
        <v>13</v>
      </c>
      <c r="G2627" t="str">
        <f>_xlfn.XLOOKUP(C2627,Employee_Master!A:A,Employee_Master!B:B)</f>
        <v>Sneha Mehta</v>
      </c>
      <c r="H2627" t="str">
        <f>_xlfn.XLOOKUP(D2627,Product_Master!A:A,Product_Master!B:B)</f>
        <v>Marker 40</v>
      </c>
      <c r="I2627">
        <f>_xlfn.XLOOKUP(D2627,Product_Master!A:A,Product_Master!D:D)</f>
        <v>50</v>
      </c>
      <c r="J2627">
        <f t="shared" ref="J2627:J2690" si="41">F2627*I2627</f>
        <v>650</v>
      </c>
      <c r="K2627" t="str">
        <f>_xlfn.XLOOKUP(D2627,Product_Master!A:A,Product_Master!C:C)</f>
        <v>Office Supplies</v>
      </c>
      <c r="L2627" t="str">
        <f>_xlfn.XLOOKUP(C2627,Employee_Master!A:A,Employee_Master!B:B)</f>
        <v>Sneha Mehta</v>
      </c>
    </row>
    <row r="2628" spans="1:12" x14ac:dyDescent="0.3">
      <c r="A2628" t="s">
        <v>2904</v>
      </c>
      <c r="B2628" s="1">
        <v>45926</v>
      </c>
      <c r="C2628" t="s">
        <v>10</v>
      </c>
      <c r="D2628" t="s">
        <v>262</v>
      </c>
      <c r="E2628" t="s">
        <v>281</v>
      </c>
      <c r="F2628">
        <v>2</v>
      </c>
      <c r="G2628" t="str">
        <f>_xlfn.XLOOKUP(C2628,Employee_Master!A:A,Employee_Master!B:B)</f>
        <v>Karan Yadav</v>
      </c>
      <c r="H2628" t="str">
        <f>_xlfn.XLOOKUP(D2628,Product_Master!A:A,Product_Master!B:B)</f>
        <v>Cabinet 47</v>
      </c>
      <c r="I2628">
        <f>_xlfn.XLOOKUP(D2628,Product_Master!A:A,Product_Master!D:D)</f>
        <v>10000</v>
      </c>
      <c r="J2628">
        <f t="shared" si="41"/>
        <v>20000</v>
      </c>
      <c r="K2628" t="str">
        <f>_xlfn.XLOOKUP(D2628,Product_Master!A:A,Product_Master!C:C)</f>
        <v>Furniture</v>
      </c>
      <c r="L2628" t="str">
        <f>_xlfn.XLOOKUP(C2628,Employee_Master!A:A,Employee_Master!B:B)</f>
        <v>Karan Yadav</v>
      </c>
    </row>
    <row r="2629" spans="1:12" x14ac:dyDescent="0.3">
      <c r="A2629" t="s">
        <v>2905</v>
      </c>
      <c r="B2629" s="1">
        <v>45916</v>
      </c>
      <c r="C2629" t="s">
        <v>146</v>
      </c>
      <c r="D2629" t="s">
        <v>206</v>
      </c>
      <c r="E2629" t="s">
        <v>281</v>
      </c>
      <c r="F2629">
        <v>12</v>
      </c>
      <c r="G2629" t="str">
        <f>_xlfn.XLOOKUP(C2629,Employee_Master!A:A,Employee_Master!B:B)</f>
        <v>Rohit Sharma</v>
      </c>
      <c r="H2629" t="str">
        <f>_xlfn.XLOOKUP(D2629,Product_Master!A:A,Product_Master!B:B)</f>
        <v>Printer Paper 19</v>
      </c>
      <c r="I2629">
        <f>_xlfn.XLOOKUP(D2629,Product_Master!A:A,Product_Master!D:D)</f>
        <v>300</v>
      </c>
      <c r="J2629">
        <f t="shared" si="41"/>
        <v>3600</v>
      </c>
      <c r="K2629" t="str">
        <f>_xlfn.XLOOKUP(D2629,Product_Master!A:A,Product_Master!C:C)</f>
        <v>Office Supplies</v>
      </c>
      <c r="L2629" t="str">
        <f>_xlfn.XLOOKUP(C2629,Employee_Master!A:A,Employee_Master!B:B)</f>
        <v>Rohit Sharma</v>
      </c>
    </row>
    <row r="2630" spans="1:12" x14ac:dyDescent="0.3">
      <c r="A2630" t="s">
        <v>2906</v>
      </c>
      <c r="B2630" s="1">
        <v>45723</v>
      </c>
      <c r="C2630" t="s">
        <v>25</v>
      </c>
      <c r="D2630" t="s">
        <v>167</v>
      </c>
      <c r="E2630" t="s">
        <v>281</v>
      </c>
      <c r="F2630">
        <v>5</v>
      </c>
      <c r="G2630" t="str">
        <f>_xlfn.XLOOKUP(C2630,Employee_Master!A:A,Employee_Master!B:B)</f>
        <v>Pooja Singh</v>
      </c>
      <c r="H2630" t="str">
        <f>_xlfn.XLOOKUP(D2630,Product_Master!A:A,Product_Master!B:B)</f>
        <v>Laptop 1</v>
      </c>
      <c r="I2630">
        <f>_xlfn.XLOOKUP(D2630,Product_Master!A:A,Product_Master!D:D)</f>
        <v>60000</v>
      </c>
      <c r="J2630">
        <f t="shared" si="41"/>
        <v>300000</v>
      </c>
      <c r="K2630" t="str">
        <f>_xlfn.XLOOKUP(D2630,Product_Master!A:A,Product_Master!C:C)</f>
        <v>Electronics</v>
      </c>
      <c r="L2630" t="str">
        <f>_xlfn.XLOOKUP(C2630,Employee_Master!A:A,Employee_Master!B:B)</f>
        <v>Pooja Singh</v>
      </c>
    </row>
    <row r="2631" spans="1:12" x14ac:dyDescent="0.3">
      <c r="A2631" t="s">
        <v>2907</v>
      </c>
      <c r="B2631" s="1">
        <v>45746</v>
      </c>
      <c r="C2631" t="s">
        <v>127</v>
      </c>
      <c r="D2631" t="s">
        <v>266</v>
      </c>
      <c r="E2631" t="s">
        <v>277</v>
      </c>
      <c r="F2631">
        <v>9</v>
      </c>
      <c r="G2631" t="str">
        <f>_xlfn.XLOOKUP(C2631,Employee_Master!A:A,Employee_Master!B:B)</f>
        <v>Rahul Jain</v>
      </c>
      <c r="H2631" t="str">
        <f>_xlfn.XLOOKUP(D2631,Product_Master!A:A,Product_Master!B:B)</f>
        <v>Printer Paper 49</v>
      </c>
      <c r="I2631">
        <f>_xlfn.XLOOKUP(D2631,Product_Master!A:A,Product_Master!D:D)</f>
        <v>300</v>
      </c>
      <c r="J2631">
        <f t="shared" si="41"/>
        <v>2700</v>
      </c>
      <c r="K2631" t="str">
        <f>_xlfn.XLOOKUP(D2631,Product_Master!A:A,Product_Master!C:C)</f>
        <v>Office Supplies</v>
      </c>
      <c r="L2631" t="str">
        <f>_xlfn.XLOOKUP(C2631,Employee_Master!A:A,Employee_Master!B:B)</f>
        <v>Rahul Jain</v>
      </c>
    </row>
    <row r="2632" spans="1:12" x14ac:dyDescent="0.3">
      <c r="A2632" t="s">
        <v>2908</v>
      </c>
      <c r="B2632" s="1">
        <v>45904</v>
      </c>
      <c r="C2632" t="s">
        <v>126</v>
      </c>
      <c r="D2632" t="s">
        <v>262</v>
      </c>
      <c r="E2632" t="s">
        <v>290</v>
      </c>
      <c r="F2632">
        <v>7</v>
      </c>
      <c r="G2632" t="str">
        <f>_xlfn.XLOOKUP(C2632,Employee_Master!A:A,Employee_Master!B:B)</f>
        <v>Karan Singh</v>
      </c>
      <c r="H2632" t="str">
        <f>_xlfn.XLOOKUP(D2632,Product_Master!A:A,Product_Master!B:B)</f>
        <v>Cabinet 47</v>
      </c>
      <c r="I2632">
        <f>_xlfn.XLOOKUP(D2632,Product_Master!A:A,Product_Master!D:D)</f>
        <v>10000</v>
      </c>
      <c r="J2632">
        <f t="shared" si="41"/>
        <v>70000</v>
      </c>
      <c r="K2632" t="str">
        <f>_xlfn.XLOOKUP(D2632,Product_Master!A:A,Product_Master!C:C)</f>
        <v>Furniture</v>
      </c>
      <c r="L2632" t="str">
        <f>_xlfn.XLOOKUP(C2632,Employee_Master!A:A,Employee_Master!B:B)</f>
        <v>Karan Singh</v>
      </c>
    </row>
    <row r="2633" spans="1:12" x14ac:dyDescent="0.3">
      <c r="A2633" t="s">
        <v>2909</v>
      </c>
      <c r="B2633" s="1">
        <v>45906</v>
      </c>
      <c r="C2633" t="s">
        <v>66</v>
      </c>
      <c r="D2633" t="s">
        <v>192</v>
      </c>
      <c r="E2633" t="s">
        <v>290</v>
      </c>
      <c r="F2633">
        <v>6</v>
      </c>
      <c r="G2633" t="str">
        <f>_xlfn.XLOOKUP(C2633,Employee_Master!A:A,Employee_Master!B:B)</f>
        <v>Rohit Yadav</v>
      </c>
      <c r="H2633" t="str">
        <f>_xlfn.XLOOKUP(D2633,Product_Master!A:A,Product_Master!B:B)</f>
        <v>Mouse 12</v>
      </c>
      <c r="I2633">
        <f>_xlfn.XLOOKUP(D2633,Product_Master!A:A,Product_Master!D:D)</f>
        <v>500</v>
      </c>
      <c r="J2633">
        <f t="shared" si="41"/>
        <v>3000</v>
      </c>
      <c r="K2633" t="str">
        <f>_xlfn.XLOOKUP(D2633,Product_Master!A:A,Product_Master!C:C)</f>
        <v>Electronics</v>
      </c>
      <c r="L2633" t="str">
        <f>_xlfn.XLOOKUP(C2633,Employee_Master!A:A,Employee_Master!B:B)</f>
        <v>Rohit Yadav</v>
      </c>
    </row>
    <row r="2634" spans="1:12" x14ac:dyDescent="0.3">
      <c r="A2634" t="s">
        <v>2910</v>
      </c>
      <c r="B2634" s="1">
        <v>45721</v>
      </c>
      <c r="C2634" t="s">
        <v>96</v>
      </c>
      <c r="D2634" t="s">
        <v>246</v>
      </c>
      <c r="E2634" t="s">
        <v>281</v>
      </c>
      <c r="F2634">
        <v>9</v>
      </c>
      <c r="G2634" t="str">
        <f>_xlfn.XLOOKUP(C2634,Employee_Master!A:A,Employee_Master!B:B)</f>
        <v>Neha Gupta</v>
      </c>
      <c r="H2634" t="str">
        <f>_xlfn.XLOOKUP(D2634,Product_Master!A:A,Product_Master!B:B)</f>
        <v>Printer Paper 39</v>
      </c>
      <c r="I2634">
        <f>_xlfn.XLOOKUP(D2634,Product_Master!A:A,Product_Master!D:D)</f>
        <v>300</v>
      </c>
      <c r="J2634">
        <f t="shared" si="41"/>
        <v>2700</v>
      </c>
      <c r="K2634" t="str">
        <f>_xlfn.XLOOKUP(D2634,Product_Master!A:A,Product_Master!C:C)</f>
        <v>Office Supplies</v>
      </c>
      <c r="L2634" t="str">
        <f>_xlfn.XLOOKUP(C2634,Employee_Master!A:A,Employee_Master!B:B)</f>
        <v>Neha Gupta</v>
      </c>
    </row>
    <row r="2635" spans="1:12" x14ac:dyDescent="0.3">
      <c r="A2635" t="s">
        <v>2911</v>
      </c>
      <c r="B2635" s="1">
        <v>45959</v>
      </c>
      <c r="C2635" t="s">
        <v>153</v>
      </c>
      <c r="D2635" t="s">
        <v>222</v>
      </c>
      <c r="E2635" t="s">
        <v>275</v>
      </c>
      <c r="F2635">
        <v>6</v>
      </c>
      <c r="G2635" t="str">
        <f>_xlfn.XLOOKUP(C2635,Employee_Master!A:A,Employee_Master!B:B)</f>
        <v>Rohit Kumar</v>
      </c>
      <c r="H2635" t="str">
        <f>_xlfn.XLOOKUP(D2635,Product_Master!A:A,Product_Master!B:B)</f>
        <v>Cabinet 27</v>
      </c>
      <c r="I2635">
        <f>_xlfn.XLOOKUP(D2635,Product_Master!A:A,Product_Master!D:D)</f>
        <v>10000</v>
      </c>
      <c r="J2635">
        <f t="shared" si="41"/>
        <v>60000</v>
      </c>
      <c r="K2635" t="str">
        <f>_xlfn.XLOOKUP(D2635,Product_Master!A:A,Product_Master!C:C)</f>
        <v>Furniture</v>
      </c>
      <c r="L2635" t="str">
        <f>_xlfn.XLOOKUP(C2635,Employee_Master!A:A,Employee_Master!B:B)</f>
        <v>Rohit Kumar</v>
      </c>
    </row>
    <row r="2636" spans="1:12" x14ac:dyDescent="0.3">
      <c r="A2636" t="s">
        <v>2912</v>
      </c>
      <c r="B2636" s="1">
        <v>45805</v>
      </c>
      <c r="C2636" t="s">
        <v>87</v>
      </c>
      <c r="D2636" t="s">
        <v>260</v>
      </c>
      <c r="E2636" t="s">
        <v>277</v>
      </c>
      <c r="F2636">
        <v>12</v>
      </c>
      <c r="G2636" t="str">
        <f>_xlfn.XLOOKUP(C2636,Employee_Master!A:A,Employee_Master!B:B)</f>
        <v>Rahul Sharma</v>
      </c>
      <c r="H2636" t="str">
        <f>_xlfn.XLOOKUP(D2636,Product_Master!A:A,Product_Master!B:B)</f>
        <v>Desk 46</v>
      </c>
      <c r="I2636">
        <f>_xlfn.XLOOKUP(D2636,Product_Master!A:A,Product_Master!D:D)</f>
        <v>12000</v>
      </c>
      <c r="J2636">
        <f t="shared" si="41"/>
        <v>144000</v>
      </c>
      <c r="K2636" t="str">
        <f>_xlfn.XLOOKUP(D2636,Product_Master!A:A,Product_Master!C:C)</f>
        <v>Furniture</v>
      </c>
      <c r="L2636" t="str">
        <f>_xlfn.XLOOKUP(C2636,Employee_Master!A:A,Employee_Master!B:B)</f>
        <v>Rahul Sharma</v>
      </c>
    </row>
    <row r="2637" spans="1:12" x14ac:dyDescent="0.3">
      <c r="A2637" t="s">
        <v>2913</v>
      </c>
      <c r="B2637" s="1">
        <v>45872</v>
      </c>
      <c r="C2637" t="s">
        <v>68</v>
      </c>
      <c r="D2637" t="s">
        <v>232</v>
      </c>
      <c r="E2637" t="s">
        <v>275</v>
      </c>
      <c r="F2637">
        <v>3</v>
      </c>
      <c r="G2637" t="str">
        <f>_xlfn.XLOOKUP(C2637,Employee_Master!A:A,Employee_Master!B:B)</f>
        <v>Priya Kumar</v>
      </c>
      <c r="H2637" t="str">
        <f>_xlfn.XLOOKUP(D2637,Product_Master!A:A,Product_Master!B:B)</f>
        <v>Mouse 32</v>
      </c>
      <c r="I2637">
        <f>_xlfn.XLOOKUP(D2637,Product_Master!A:A,Product_Master!D:D)</f>
        <v>500</v>
      </c>
      <c r="J2637">
        <f t="shared" si="41"/>
        <v>1500</v>
      </c>
      <c r="K2637" t="str">
        <f>_xlfn.XLOOKUP(D2637,Product_Master!A:A,Product_Master!C:C)</f>
        <v>Electronics</v>
      </c>
      <c r="L2637" t="str">
        <f>_xlfn.XLOOKUP(C2637,Employee_Master!A:A,Employee_Master!B:B)</f>
        <v>Priya Kumar</v>
      </c>
    </row>
    <row r="2638" spans="1:12" x14ac:dyDescent="0.3">
      <c r="A2638" t="s">
        <v>2914</v>
      </c>
      <c r="B2638" s="1">
        <v>45774</v>
      </c>
      <c r="C2638" t="s">
        <v>104</v>
      </c>
      <c r="D2638" t="s">
        <v>200</v>
      </c>
      <c r="E2638" t="s">
        <v>277</v>
      </c>
      <c r="F2638">
        <v>4</v>
      </c>
      <c r="G2638" t="str">
        <f>_xlfn.XLOOKUP(C2638,Employee_Master!A:A,Employee_Master!B:B)</f>
        <v>Neha Gupta</v>
      </c>
      <c r="H2638" t="str">
        <f>_xlfn.XLOOKUP(D2638,Product_Master!A:A,Product_Master!B:B)</f>
        <v>Desk 16</v>
      </c>
      <c r="I2638">
        <f>_xlfn.XLOOKUP(D2638,Product_Master!A:A,Product_Master!D:D)</f>
        <v>12000</v>
      </c>
      <c r="J2638">
        <f t="shared" si="41"/>
        <v>48000</v>
      </c>
      <c r="K2638" t="str">
        <f>_xlfn.XLOOKUP(D2638,Product_Master!A:A,Product_Master!C:C)</f>
        <v>Furniture</v>
      </c>
      <c r="L2638" t="str">
        <f>_xlfn.XLOOKUP(C2638,Employee_Master!A:A,Employee_Master!B:B)</f>
        <v>Neha Gupta</v>
      </c>
    </row>
    <row r="2639" spans="1:12" x14ac:dyDescent="0.3">
      <c r="A2639" t="s">
        <v>2915</v>
      </c>
      <c r="B2639" s="1">
        <v>45750</v>
      </c>
      <c r="C2639" t="s">
        <v>96</v>
      </c>
      <c r="D2639" t="s">
        <v>208</v>
      </c>
      <c r="E2639" t="s">
        <v>275</v>
      </c>
      <c r="F2639">
        <v>20</v>
      </c>
      <c r="G2639" t="str">
        <f>_xlfn.XLOOKUP(C2639,Employee_Master!A:A,Employee_Master!B:B)</f>
        <v>Neha Gupta</v>
      </c>
      <c r="H2639" t="str">
        <f>_xlfn.XLOOKUP(D2639,Product_Master!A:A,Product_Master!B:B)</f>
        <v>Marker 20</v>
      </c>
      <c r="I2639">
        <f>_xlfn.XLOOKUP(D2639,Product_Master!A:A,Product_Master!D:D)</f>
        <v>50</v>
      </c>
      <c r="J2639">
        <f t="shared" si="41"/>
        <v>1000</v>
      </c>
      <c r="K2639" t="str">
        <f>_xlfn.XLOOKUP(D2639,Product_Master!A:A,Product_Master!C:C)</f>
        <v>Office Supplies</v>
      </c>
      <c r="L2639" t="str">
        <f>_xlfn.XLOOKUP(C2639,Employee_Master!A:A,Employee_Master!B:B)</f>
        <v>Neha Gupta</v>
      </c>
    </row>
    <row r="2640" spans="1:12" x14ac:dyDescent="0.3">
      <c r="A2640" t="s">
        <v>2916</v>
      </c>
      <c r="B2640" s="1">
        <v>45961</v>
      </c>
      <c r="C2640" t="s">
        <v>21</v>
      </c>
      <c r="D2640" t="s">
        <v>224</v>
      </c>
      <c r="E2640" t="s">
        <v>281</v>
      </c>
      <c r="F2640">
        <v>15</v>
      </c>
      <c r="G2640" t="str">
        <f>_xlfn.XLOOKUP(C2640,Employee_Master!A:A,Employee_Master!B:B)</f>
        <v>Karan Kumar</v>
      </c>
      <c r="H2640" t="str">
        <f>_xlfn.XLOOKUP(D2640,Product_Master!A:A,Product_Master!B:B)</f>
        <v>Notebook 28</v>
      </c>
      <c r="I2640">
        <f>_xlfn.XLOOKUP(D2640,Product_Master!A:A,Product_Master!D:D)</f>
        <v>100</v>
      </c>
      <c r="J2640">
        <f t="shared" si="41"/>
        <v>1500</v>
      </c>
      <c r="K2640" t="str">
        <f>_xlfn.XLOOKUP(D2640,Product_Master!A:A,Product_Master!C:C)</f>
        <v>Office Supplies</v>
      </c>
      <c r="L2640" t="str">
        <f>_xlfn.XLOOKUP(C2640,Employee_Master!A:A,Employee_Master!B:B)</f>
        <v>Karan Kumar</v>
      </c>
    </row>
    <row r="2641" spans="1:12" x14ac:dyDescent="0.3">
      <c r="A2641" t="s">
        <v>2917</v>
      </c>
      <c r="B2641" s="1">
        <v>45981</v>
      </c>
      <c r="C2641" t="s">
        <v>62</v>
      </c>
      <c r="D2641" t="s">
        <v>204</v>
      </c>
      <c r="E2641" t="s">
        <v>275</v>
      </c>
      <c r="F2641">
        <v>20</v>
      </c>
      <c r="G2641" t="str">
        <f>_xlfn.XLOOKUP(C2641,Employee_Master!A:A,Employee_Master!B:B)</f>
        <v>Neha Gupta</v>
      </c>
      <c r="H2641" t="str">
        <f>_xlfn.XLOOKUP(D2641,Product_Master!A:A,Product_Master!B:B)</f>
        <v>Notebook 18</v>
      </c>
      <c r="I2641">
        <f>_xlfn.XLOOKUP(D2641,Product_Master!A:A,Product_Master!D:D)</f>
        <v>100</v>
      </c>
      <c r="J2641">
        <f t="shared" si="41"/>
        <v>2000</v>
      </c>
      <c r="K2641" t="str">
        <f>_xlfn.XLOOKUP(D2641,Product_Master!A:A,Product_Master!C:C)</f>
        <v>Office Supplies</v>
      </c>
      <c r="L2641" t="str">
        <f>_xlfn.XLOOKUP(C2641,Employee_Master!A:A,Employee_Master!B:B)</f>
        <v>Neha Gupta</v>
      </c>
    </row>
    <row r="2642" spans="1:12" x14ac:dyDescent="0.3">
      <c r="A2642" t="s">
        <v>2918</v>
      </c>
      <c r="B2642" s="1">
        <v>45882</v>
      </c>
      <c r="C2642" t="s">
        <v>68</v>
      </c>
      <c r="D2642" t="s">
        <v>216</v>
      </c>
      <c r="E2642" t="s">
        <v>275</v>
      </c>
      <c r="F2642">
        <v>14</v>
      </c>
      <c r="G2642" t="str">
        <f>_xlfn.XLOOKUP(C2642,Employee_Master!A:A,Employee_Master!B:B)</f>
        <v>Priya Kumar</v>
      </c>
      <c r="H2642" t="str">
        <f>_xlfn.XLOOKUP(D2642,Product_Master!A:A,Product_Master!B:B)</f>
        <v>Monitor 24</v>
      </c>
      <c r="I2642">
        <f>_xlfn.XLOOKUP(D2642,Product_Master!A:A,Product_Master!D:D)</f>
        <v>15000</v>
      </c>
      <c r="J2642">
        <f t="shared" si="41"/>
        <v>210000</v>
      </c>
      <c r="K2642" t="str">
        <f>_xlfn.XLOOKUP(D2642,Product_Master!A:A,Product_Master!C:C)</f>
        <v>Electronics</v>
      </c>
      <c r="L2642" t="str">
        <f>_xlfn.XLOOKUP(C2642,Employee_Master!A:A,Employee_Master!B:B)</f>
        <v>Priya Kumar</v>
      </c>
    </row>
    <row r="2643" spans="1:12" x14ac:dyDescent="0.3">
      <c r="A2643" t="s">
        <v>2919</v>
      </c>
      <c r="B2643" s="1">
        <v>45919</v>
      </c>
      <c r="C2643" t="s">
        <v>43</v>
      </c>
      <c r="D2643" t="s">
        <v>216</v>
      </c>
      <c r="E2643" t="s">
        <v>275</v>
      </c>
      <c r="F2643">
        <v>20</v>
      </c>
      <c r="G2643" t="str">
        <f>_xlfn.XLOOKUP(C2643,Employee_Master!A:A,Employee_Master!B:B)</f>
        <v>Anjali Kumar</v>
      </c>
      <c r="H2643" t="str">
        <f>_xlfn.XLOOKUP(D2643,Product_Master!A:A,Product_Master!B:B)</f>
        <v>Monitor 24</v>
      </c>
      <c r="I2643">
        <f>_xlfn.XLOOKUP(D2643,Product_Master!A:A,Product_Master!D:D)</f>
        <v>15000</v>
      </c>
      <c r="J2643">
        <f t="shared" si="41"/>
        <v>300000</v>
      </c>
      <c r="K2643" t="str">
        <f>_xlfn.XLOOKUP(D2643,Product_Master!A:A,Product_Master!C:C)</f>
        <v>Electronics</v>
      </c>
      <c r="L2643" t="str">
        <f>_xlfn.XLOOKUP(C2643,Employee_Master!A:A,Employee_Master!B:B)</f>
        <v>Anjali Kumar</v>
      </c>
    </row>
    <row r="2644" spans="1:12" x14ac:dyDescent="0.3">
      <c r="A2644" t="s">
        <v>2920</v>
      </c>
      <c r="B2644" s="1">
        <v>45730</v>
      </c>
      <c r="C2644" t="s">
        <v>29</v>
      </c>
      <c r="D2644" t="s">
        <v>264</v>
      </c>
      <c r="E2644" t="s">
        <v>290</v>
      </c>
      <c r="F2644">
        <v>13</v>
      </c>
      <c r="G2644" t="str">
        <f>_xlfn.XLOOKUP(C2644,Employee_Master!A:A,Employee_Master!B:B)</f>
        <v>Priya Kumar</v>
      </c>
      <c r="H2644" t="str">
        <f>_xlfn.XLOOKUP(D2644,Product_Master!A:A,Product_Master!B:B)</f>
        <v>Notebook 48</v>
      </c>
      <c r="I2644">
        <f>_xlfn.XLOOKUP(D2644,Product_Master!A:A,Product_Master!D:D)</f>
        <v>100</v>
      </c>
      <c r="J2644">
        <f t="shared" si="41"/>
        <v>1300</v>
      </c>
      <c r="K2644" t="str">
        <f>_xlfn.XLOOKUP(D2644,Product_Master!A:A,Product_Master!C:C)</f>
        <v>Office Supplies</v>
      </c>
      <c r="L2644" t="str">
        <f>_xlfn.XLOOKUP(C2644,Employee_Master!A:A,Employee_Master!B:B)</f>
        <v>Priya Kumar</v>
      </c>
    </row>
    <row r="2645" spans="1:12" x14ac:dyDescent="0.3">
      <c r="A2645" t="s">
        <v>2921</v>
      </c>
      <c r="B2645" s="1">
        <v>45762</v>
      </c>
      <c r="C2645" t="s">
        <v>129</v>
      </c>
      <c r="D2645" t="s">
        <v>226</v>
      </c>
      <c r="E2645" t="s">
        <v>275</v>
      </c>
      <c r="F2645">
        <v>5</v>
      </c>
      <c r="G2645" t="str">
        <f>_xlfn.XLOOKUP(C2645,Employee_Master!A:A,Employee_Master!B:B)</f>
        <v>Rohit Jain</v>
      </c>
      <c r="H2645" t="str">
        <f>_xlfn.XLOOKUP(D2645,Product_Master!A:A,Product_Master!B:B)</f>
        <v>Printer Paper 29</v>
      </c>
      <c r="I2645">
        <f>_xlfn.XLOOKUP(D2645,Product_Master!A:A,Product_Master!D:D)</f>
        <v>300</v>
      </c>
      <c r="J2645">
        <f t="shared" si="41"/>
        <v>1500</v>
      </c>
      <c r="K2645" t="str">
        <f>_xlfn.XLOOKUP(D2645,Product_Master!A:A,Product_Master!C:C)</f>
        <v>Office Supplies</v>
      </c>
      <c r="L2645" t="str">
        <f>_xlfn.XLOOKUP(C2645,Employee_Master!A:A,Employee_Master!B:B)</f>
        <v>Rohit Jain</v>
      </c>
    </row>
    <row r="2646" spans="1:12" x14ac:dyDescent="0.3">
      <c r="A2646" t="s">
        <v>2922</v>
      </c>
      <c r="B2646" s="1">
        <v>45741</v>
      </c>
      <c r="C2646" t="s">
        <v>34</v>
      </c>
      <c r="D2646" t="s">
        <v>204</v>
      </c>
      <c r="E2646" t="s">
        <v>275</v>
      </c>
      <c r="F2646">
        <v>11</v>
      </c>
      <c r="G2646" t="str">
        <f>_xlfn.XLOOKUP(C2646,Employee_Master!A:A,Employee_Master!B:B)</f>
        <v>Priya Sharma</v>
      </c>
      <c r="H2646" t="str">
        <f>_xlfn.XLOOKUP(D2646,Product_Master!A:A,Product_Master!B:B)</f>
        <v>Notebook 18</v>
      </c>
      <c r="I2646">
        <f>_xlfn.XLOOKUP(D2646,Product_Master!A:A,Product_Master!D:D)</f>
        <v>100</v>
      </c>
      <c r="J2646">
        <f t="shared" si="41"/>
        <v>1100</v>
      </c>
      <c r="K2646" t="str">
        <f>_xlfn.XLOOKUP(D2646,Product_Master!A:A,Product_Master!C:C)</f>
        <v>Office Supplies</v>
      </c>
      <c r="L2646" t="str">
        <f>_xlfn.XLOOKUP(C2646,Employee_Master!A:A,Employee_Master!B:B)</f>
        <v>Priya Sharma</v>
      </c>
    </row>
    <row r="2647" spans="1:12" x14ac:dyDescent="0.3">
      <c r="A2647" t="s">
        <v>2923</v>
      </c>
      <c r="B2647" s="1">
        <v>45677</v>
      </c>
      <c r="C2647" t="s">
        <v>35</v>
      </c>
      <c r="D2647" t="s">
        <v>212</v>
      </c>
      <c r="E2647" t="s">
        <v>281</v>
      </c>
      <c r="F2647">
        <v>5</v>
      </c>
      <c r="G2647" t="str">
        <f>_xlfn.XLOOKUP(C2647,Employee_Master!A:A,Employee_Master!B:B)</f>
        <v>Rahul Yadav</v>
      </c>
      <c r="H2647" t="str">
        <f>_xlfn.XLOOKUP(D2647,Product_Master!A:A,Product_Master!B:B)</f>
        <v>Mouse 22</v>
      </c>
      <c r="I2647">
        <f>_xlfn.XLOOKUP(D2647,Product_Master!A:A,Product_Master!D:D)</f>
        <v>500</v>
      </c>
      <c r="J2647">
        <f t="shared" si="41"/>
        <v>2500</v>
      </c>
      <c r="K2647" t="str">
        <f>_xlfn.XLOOKUP(D2647,Product_Master!A:A,Product_Master!C:C)</f>
        <v>Electronics</v>
      </c>
      <c r="L2647" t="str">
        <f>_xlfn.XLOOKUP(C2647,Employee_Master!A:A,Employee_Master!B:B)</f>
        <v>Rahul Yadav</v>
      </c>
    </row>
    <row r="2648" spans="1:12" x14ac:dyDescent="0.3">
      <c r="A2648" t="s">
        <v>2924</v>
      </c>
      <c r="B2648" s="1">
        <v>45831</v>
      </c>
      <c r="C2648" t="s">
        <v>83</v>
      </c>
      <c r="D2648" t="s">
        <v>248</v>
      </c>
      <c r="E2648" t="s">
        <v>277</v>
      </c>
      <c r="F2648">
        <v>6</v>
      </c>
      <c r="G2648" t="str">
        <f>_xlfn.XLOOKUP(C2648,Employee_Master!A:A,Employee_Master!B:B)</f>
        <v>Rahul Verma</v>
      </c>
      <c r="H2648" t="str">
        <f>_xlfn.XLOOKUP(D2648,Product_Master!A:A,Product_Master!B:B)</f>
        <v>Marker 40</v>
      </c>
      <c r="I2648">
        <f>_xlfn.XLOOKUP(D2648,Product_Master!A:A,Product_Master!D:D)</f>
        <v>50</v>
      </c>
      <c r="J2648">
        <f t="shared" si="41"/>
        <v>300</v>
      </c>
      <c r="K2648" t="str">
        <f>_xlfn.XLOOKUP(D2648,Product_Master!A:A,Product_Master!C:C)</f>
        <v>Office Supplies</v>
      </c>
      <c r="L2648" t="str">
        <f>_xlfn.XLOOKUP(C2648,Employee_Master!A:A,Employee_Master!B:B)</f>
        <v>Rahul Verma</v>
      </c>
    </row>
    <row r="2649" spans="1:12" x14ac:dyDescent="0.3">
      <c r="A2649" t="s">
        <v>2925</v>
      </c>
      <c r="B2649" s="1">
        <v>45974</v>
      </c>
      <c r="C2649" t="s">
        <v>60</v>
      </c>
      <c r="D2649" t="s">
        <v>216</v>
      </c>
      <c r="E2649" t="s">
        <v>275</v>
      </c>
      <c r="F2649">
        <v>5</v>
      </c>
      <c r="G2649" t="str">
        <f>_xlfn.XLOOKUP(C2649,Employee_Master!A:A,Employee_Master!B:B)</f>
        <v>Sneha Agarwal</v>
      </c>
      <c r="H2649" t="str">
        <f>_xlfn.XLOOKUP(D2649,Product_Master!A:A,Product_Master!B:B)</f>
        <v>Monitor 24</v>
      </c>
      <c r="I2649">
        <f>_xlfn.XLOOKUP(D2649,Product_Master!A:A,Product_Master!D:D)</f>
        <v>15000</v>
      </c>
      <c r="J2649">
        <f t="shared" si="41"/>
        <v>75000</v>
      </c>
      <c r="K2649" t="str">
        <f>_xlfn.XLOOKUP(D2649,Product_Master!A:A,Product_Master!C:C)</f>
        <v>Electronics</v>
      </c>
      <c r="L2649" t="str">
        <f>_xlfn.XLOOKUP(C2649,Employee_Master!A:A,Employee_Master!B:B)</f>
        <v>Sneha Agarwal</v>
      </c>
    </row>
    <row r="2650" spans="1:12" x14ac:dyDescent="0.3">
      <c r="A2650" t="s">
        <v>2926</v>
      </c>
      <c r="B2650" s="1">
        <v>45796</v>
      </c>
      <c r="C2650" t="s">
        <v>158</v>
      </c>
      <c r="D2650" t="s">
        <v>170</v>
      </c>
      <c r="E2650" t="s">
        <v>275</v>
      </c>
      <c r="F2650">
        <v>5</v>
      </c>
      <c r="G2650" t="str">
        <f>_xlfn.XLOOKUP(C2650,Employee_Master!A:A,Employee_Master!B:B)</f>
        <v>Rohit Yadav</v>
      </c>
      <c r="H2650" t="str">
        <f>_xlfn.XLOOKUP(D2650,Product_Master!A:A,Product_Master!B:B)</f>
        <v>Mouse 2</v>
      </c>
      <c r="I2650">
        <f>_xlfn.XLOOKUP(D2650,Product_Master!A:A,Product_Master!D:D)</f>
        <v>500</v>
      </c>
      <c r="J2650">
        <f t="shared" si="41"/>
        <v>2500</v>
      </c>
      <c r="K2650" t="str">
        <f>_xlfn.XLOOKUP(D2650,Product_Master!A:A,Product_Master!C:C)</f>
        <v>Electronics</v>
      </c>
      <c r="L2650" t="str">
        <f>_xlfn.XLOOKUP(C2650,Employee_Master!A:A,Employee_Master!B:B)</f>
        <v>Rohit Yadav</v>
      </c>
    </row>
    <row r="2651" spans="1:12" x14ac:dyDescent="0.3">
      <c r="A2651" t="s">
        <v>2927</v>
      </c>
      <c r="B2651" s="1">
        <v>45827</v>
      </c>
      <c r="C2651" t="s">
        <v>101</v>
      </c>
      <c r="D2651" t="s">
        <v>266</v>
      </c>
      <c r="E2651" t="s">
        <v>275</v>
      </c>
      <c r="F2651">
        <v>11</v>
      </c>
      <c r="G2651" t="str">
        <f>_xlfn.XLOOKUP(C2651,Employee_Master!A:A,Employee_Master!B:B)</f>
        <v>Pooja Verma</v>
      </c>
      <c r="H2651" t="str">
        <f>_xlfn.XLOOKUP(D2651,Product_Master!A:A,Product_Master!B:B)</f>
        <v>Printer Paper 49</v>
      </c>
      <c r="I2651">
        <f>_xlfn.XLOOKUP(D2651,Product_Master!A:A,Product_Master!D:D)</f>
        <v>300</v>
      </c>
      <c r="J2651">
        <f t="shared" si="41"/>
        <v>3300</v>
      </c>
      <c r="K2651" t="str">
        <f>_xlfn.XLOOKUP(D2651,Product_Master!A:A,Product_Master!C:C)</f>
        <v>Office Supplies</v>
      </c>
      <c r="L2651" t="str">
        <f>_xlfn.XLOOKUP(C2651,Employee_Master!A:A,Employee_Master!B:B)</f>
        <v>Pooja Verma</v>
      </c>
    </row>
    <row r="2652" spans="1:12" x14ac:dyDescent="0.3">
      <c r="A2652" t="s">
        <v>2928</v>
      </c>
      <c r="B2652" s="1">
        <v>45772</v>
      </c>
      <c r="C2652" t="s">
        <v>72</v>
      </c>
      <c r="D2652" t="s">
        <v>172</v>
      </c>
      <c r="E2652" t="s">
        <v>277</v>
      </c>
      <c r="F2652">
        <v>15</v>
      </c>
      <c r="G2652" t="str">
        <f>_xlfn.XLOOKUP(C2652,Employee_Master!A:A,Employee_Master!B:B)</f>
        <v>Karan Yadav</v>
      </c>
      <c r="H2652" t="str">
        <f>_xlfn.XLOOKUP(D2652,Product_Master!A:A,Product_Master!B:B)</f>
        <v>Keyboard 3</v>
      </c>
      <c r="I2652">
        <f>_xlfn.XLOOKUP(D2652,Product_Master!A:A,Product_Master!D:D)</f>
        <v>1200</v>
      </c>
      <c r="J2652">
        <f t="shared" si="41"/>
        <v>18000</v>
      </c>
      <c r="K2652" t="str">
        <f>_xlfn.XLOOKUP(D2652,Product_Master!A:A,Product_Master!C:C)</f>
        <v>Electronics</v>
      </c>
      <c r="L2652" t="str">
        <f>_xlfn.XLOOKUP(C2652,Employee_Master!A:A,Employee_Master!B:B)</f>
        <v>Karan Yadav</v>
      </c>
    </row>
    <row r="2653" spans="1:12" x14ac:dyDescent="0.3">
      <c r="A2653" t="s">
        <v>2929</v>
      </c>
      <c r="B2653" s="1">
        <v>45839</v>
      </c>
      <c r="C2653" t="s">
        <v>141</v>
      </c>
      <c r="D2653" t="s">
        <v>190</v>
      </c>
      <c r="E2653" t="s">
        <v>277</v>
      </c>
      <c r="F2653">
        <v>15</v>
      </c>
      <c r="G2653" t="str">
        <f>_xlfn.XLOOKUP(C2653,Employee_Master!A:A,Employee_Master!B:B)</f>
        <v>Rahul Mehta</v>
      </c>
      <c r="H2653" t="str">
        <f>_xlfn.XLOOKUP(D2653,Product_Master!A:A,Product_Master!B:B)</f>
        <v>Laptop 11</v>
      </c>
      <c r="I2653">
        <f>_xlfn.XLOOKUP(D2653,Product_Master!A:A,Product_Master!D:D)</f>
        <v>60000</v>
      </c>
      <c r="J2653">
        <f t="shared" si="41"/>
        <v>900000</v>
      </c>
      <c r="K2653" t="str">
        <f>_xlfn.XLOOKUP(D2653,Product_Master!A:A,Product_Master!C:C)</f>
        <v>Electronics</v>
      </c>
      <c r="L2653" t="str">
        <f>_xlfn.XLOOKUP(C2653,Employee_Master!A:A,Employee_Master!B:B)</f>
        <v>Rahul Mehta</v>
      </c>
    </row>
    <row r="2654" spans="1:12" x14ac:dyDescent="0.3">
      <c r="A2654" t="s">
        <v>2930</v>
      </c>
      <c r="B2654" s="1">
        <v>46005</v>
      </c>
      <c r="C2654" t="s">
        <v>101</v>
      </c>
      <c r="D2654" t="s">
        <v>170</v>
      </c>
      <c r="E2654" t="s">
        <v>277</v>
      </c>
      <c r="F2654">
        <v>1</v>
      </c>
      <c r="G2654" t="str">
        <f>_xlfn.XLOOKUP(C2654,Employee_Master!A:A,Employee_Master!B:B)</f>
        <v>Pooja Verma</v>
      </c>
      <c r="H2654" t="str">
        <f>_xlfn.XLOOKUP(D2654,Product_Master!A:A,Product_Master!B:B)</f>
        <v>Mouse 2</v>
      </c>
      <c r="I2654">
        <f>_xlfn.XLOOKUP(D2654,Product_Master!A:A,Product_Master!D:D)</f>
        <v>500</v>
      </c>
      <c r="J2654">
        <f t="shared" si="41"/>
        <v>500</v>
      </c>
      <c r="K2654" t="str">
        <f>_xlfn.XLOOKUP(D2654,Product_Master!A:A,Product_Master!C:C)</f>
        <v>Electronics</v>
      </c>
      <c r="L2654" t="str">
        <f>_xlfn.XLOOKUP(C2654,Employee_Master!A:A,Employee_Master!B:B)</f>
        <v>Pooja Verma</v>
      </c>
    </row>
    <row r="2655" spans="1:12" x14ac:dyDescent="0.3">
      <c r="A2655" t="s">
        <v>2931</v>
      </c>
      <c r="B2655" s="1">
        <v>45937</v>
      </c>
      <c r="C2655" t="s">
        <v>96</v>
      </c>
      <c r="D2655" t="s">
        <v>230</v>
      </c>
      <c r="E2655" t="s">
        <v>281</v>
      </c>
      <c r="F2655">
        <v>14</v>
      </c>
      <c r="G2655" t="str">
        <f>_xlfn.XLOOKUP(C2655,Employee_Master!A:A,Employee_Master!B:B)</f>
        <v>Neha Gupta</v>
      </c>
      <c r="H2655" t="str">
        <f>_xlfn.XLOOKUP(D2655,Product_Master!A:A,Product_Master!B:B)</f>
        <v>Laptop 31</v>
      </c>
      <c r="I2655">
        <f>_xlfn.XLOOKUP(D2655,Product_Master!A:A,Product_Master!D:D)</f>
        <v>60000</v>
      </c>
      <c r="J2655">
        <f t="shared" si="41"/>
        <v>840000</v>
      </c>
      <c r="K2655" t="str">
        <f>_xlfn.XLOOKUP(D2655,Product_Master!A:A,Product_Master!C:C)</f>
        <v>Electronics</v>
      </c>
      <c r="L2655" t="str">
        <f>_xlfn.XLOOKUP(C2655,Employee_Master!A:A,Employee_Master!B:B)</f>
        <v>Neha Gupta</v>
      </c>
    </row>
    <row r="2656" spans="1:12" x14ac:dyDescent="0.3">
      <c r="A2656" t="s">
        <v>2932</v>
      </c>
      <c r="B2656" s="1">
        <v>45882</v>
      </c>
      <c r="C2656" t="s">
        <v>65</v>
      </c>
      <c r="D2656" t="s">
        <v>238</v>
      </c>
      <c r="E2656" t="s">
        <v>290</v>
      </c>
      <c r="F2656">
        <v>12</v>
      </c>
      <c r="G2656" t="str">
        <f>_xlfn.XLOOKUP(C2656,Employee_Master!A:A,Employee_Master!B:B)</f>
        <v>Neha Mehta</v>
      </c>
      <c r="H2656" t="str">
        <f>_xlfn.XLOOKUP(D2656,Product_Master!A:A,Product_Master!B:B)</f>
        <v>Office Chair 35</v>
      </c>
      <c r="I2656">
        <f>_xlfn.XLOOKUP(D2656,Product_Master!A:A,Product_Master!D:D)</f>
        <v>7000</v>
      </c>
      <c r="J2656">
        <f t="shared" si="41"/>
        <v>84000</v>
      </c>
      <c r="K2656" t="str">
        <f>_xlfn.XLOOKUP(D2656,Product_Master!A:A,Product_Master!C:C)</f>
        <v>Furniture</v>
      </c>
      <c r="L2656" t="str">
        <f>_xlfn.XLOOKUP(C2656,Employee_Master!A:A,Employee_Master!B:B)</f>
        <v>Neha Mehta</v>
      </c>
    </row>
    <row r="2657" spans="1:12" x14ac:dyDescent="0.3">
      <c r="A2657" t="s">
        <v>2933</v>
      </c>
      <c r="B2657" s="1">
        <v>45835</v>
      </c>
      <c r="C2657" t="s">
        <v>62</v>
      </c>
      <c r="D2657" t="s">
        <v>206</v>
      </c>
      <c r="E2657" t="s">
        <v>281</v>
      </c>
      <c r="F2657">
        <v>5</v>
      </c>
      <c r="G2657" t="str">
        <f>_xlfn.XLOOKUP(C2657,Employee_Master!A:A,Employee_Master!B:B)</f>
        <v>Neha Gupta</v>
      </c>
      <c r="H2657" t="str">
        <f>_xlfn.XLOOKUP(D2657,Product_Master!A:A,Product_Master!B:B)</f>
        <v>Printer Paper 19</v>
      </c>
      <c r="I2657">
        <f>_xlfn.XLOOKUP(D2657,Product_Master!A:A,Product_Master!D:D)</f>
        <v>300</v>
      </c>
      <c r="J2657">
        <f t="shared" si="41"/>
        <v>1500</v>
      </c>
      <c r="K2657" t="str">
        <f>_xlfn.XLOOKUP(D2657,Product_Master!A:A,Product_Master!C:C)</f>
        <v>Office Supplies</v>
      </c>
      <c r="L2657" t="str">
        <f>_xlfn.XLOOKUP(C2657,Employee_Master!A:A,Employee_Master!B:B)</f>
        <v>Neha Gupta</v>
      </c>
    </row>
    <row r="2658" spans="1:12" x14ac:dyDescent="0.3">
      <c r="A2658" t="s">
        <v>2934</v>
      </c>
      <c r="B2658" s="1">
        <v>46013</v>
      </c>
      <c r="C2658" t="s">
        <v>141</v>
      </c>
      <c r="D2658" t="s">
        <v>167</v>
      </c>
      <c r="E2658" t="s">
        <v>275</v>
      </c>
      <c r="F2658">
        <v>15</v>
      </c>
      <c r="G2658" t="str">
        <f>_xlfn.XLOOKUP(C2658,Employee_Master!A:A,Employee_Master!B:B)</f>
        <v>Rahul Mehta</v>
      </c>
      <c r="H2658" t="str">
        <f>_xlfn.XLOOKUP(D2658,Product_Master!A:A,Product_Master!B:B)</f>
        <v>Laptop 1</v>
      </c>
      <c r="I2658">
        <f>_xlfn.XLOOKUP(D2658,Product_Master!A:A,Product_Master!D:D)</f>
        <v>60000</v>
      </c>
      <c r="J2658">
        <f t="shared" si="41"/>
        <v>900000</v>
      </c>
      <c r="K2658" t="str">
        <f>_xlfn.XLOOKUP(D2658,Product_Master!A:A,Product_Master!C:C)</f>
        <v>Electronics</v>
      </c>
      <c r="L2658" t="str">
        <f>_xlfn.XLOOKUP(C2658,Employee_Master!A:A,Employee_Master!B:B)</f>
        <v>Rahul Mehta</v>
      </c>
    </row>
    <row r="2659" spans="1:12" x14ac:dyDescent="0.3">
      <c r="A2659" t="s">
        <v>2935</v>
      </c>
      <c r="B2659" s="1">
        <v>45943</v>
      </c>
      <c r="C2659" t="s">
        <v>104</v>
      </c>
      <c r="D2659" t="s">
        <v>248</v>
      </c>
      <c r="E2659" t="s">
        <v>281</v>
      </c>
      <c r="F2659">
        <v>12</v>
      </c>
      <c r="G2659" t="str">
        <f>_xlfn.XLOOKUP(C2659,Employee_Master!A:A,Employee_Master!B:B)</f>
        <v>Neha Gupta</v>
      </c>
      <c r="H2659" t="str">
        <f>_xlfn.XLOOKUP(D2659,Product_Master!A:A,Product_Master!B:B)</f>
        <v>Marker 40</v>
      </c>
      <c r="I2659">
        <f>_xlfn.XLOOKUP(D2659,Product_Master!A:A,Product_Master!D:D)</f>
        <v>50</v>
      </c>
      <c r="J2659">
        <f t="shared" si="41"/>
        <v>600</v>
      </c>
      <c r="K2659" t="str">
        <f>_xlfn.XLOOKUP(D2659,Product_Master!A:A,Product_Master!C:C)</f>
        <v>Office Supplies</v>
      </c>
      <c r="L2659" t="str">
        <f>_xlfn.XLOOKUP(C2659,Employee_Master!A:A,Employee_Master!B:B)</f>
        <v>Neha Gupta</v>
      </c>
    </row>
    <row r="2660" spans="1:12" x14ac:dyDescent="0.3">
      <c r="A2660" t="s">
        <v>2936</v>
      </c>
      <c r="B2660" s="1">
        <v>46003</v>
      </c>
      <c r="C2660" t="s">
        <v>14</v>
      </c>
      <c r="D2660" t="s">
        <v>186</v>
      </c>
      <c r="E2660" t="s">
        <v>281</v>
      </c>
      <c r="F2660">
        <v>5</v>
      </c>
      <c r="G2660" t="str">
        <f>_xlfn.XLOOKUP(C2660,Employee_Master!A:A,Employee_Master!B:B)</f>
        <v>Anjali Jain</v>
      </c>
      <c r="H2660" t="str">
        <f>_xlfn.XLOOKUP(D2660,Product_Master!A:A,Product_Master!B:B)</f>
        <v>Printer Paper 9</v>
      </c>
      <c r="I2660">
        <f>_xlfn.XLOOKUP(D2660,Product_Master!A:A,Product_Master!D:D)</f>
        <v>300</v>
      </c>
      <c r="J2660">
        <f t="shared" si="41"/>
        <v>1500</v>
      </c>
      <c r="K2660" t="str">
        <f>_xlfn.XLOOKUP(D2660,Product_Master!A:A,Product_Master!C:C)</f>
        <v>Office Supplies</v>
      </c>
      <c r="L2660" t="str">
        <f>_xlfn.XLOOKUP(C2660,Employee_Master!A:A,Employee_Master!B:B)</f>
        <v>Anjali Jain</v>
      </c>
    </row>
    <row r="2661" spans="1:12" x14ac:dyDescent="0.3">
      <c r="A2661" t="s">
        <v>2937</v>
      </c>
      <c r="B2661" s="1">
        <v>45929</v>
      </c>
      <c r="C2661" t="s">
        <v>139</v>
      </c>
      <c r="D2661" t="s">
        <v>228</v>
      </c>
      <c r="E2661" t="s">
        <v>275</v>
      </c>
      <c r="F2661">
        <v>6</v>
      </c>
      <c r="G2661" t="str">
        <f>_xlfn.XLOOKUP(C2661,Employee_Master!A:A,Employee_Master!B:B)</f>
        <v>Sneha Verma</v>
      </c>
      <c r="H2661" t="str">
        <f>_xlfn.XLOOKUP(D2661,Product_Master!A:A,Product_Master!B:B)</f>
        <v>Marker 30</v>
      </c>
      <c r="I2661">
        <f>_xlfn.XLOOKUP(D2661,Product_Master!A:A,Product_Master!D:D)</f>
        <v>50</v>
      </c>
      <c r="J2661">
        <f t="shared" si="41"/>
        <v>300</v>
      </c>
      <c r="K2661" t="str">
        <f>_xlfn.XLOOKUP(D2661,Product_Master!A:A,Product_Master!C:C)</f>
        <v>Office Supplies</v>
      </c>
      <c r="L2661" t="str">
        <f>_xlfn.XLOOKUP(C2661,Employee_Master!A:A,Employee_Master!B:B)</f>
        <v>Sneha Verma</v>
      </c>
    </row>
    <row r="2662" spans="1:12" x14ac:dyDescent="0.3">
      <c r="A2662" t="s">
        <v>2938</v>
      </c>
      <c r="B2662" s="1">
        <v>46007</v>
      </c>
      <c r="C2662" t="s">
        <v>90</v>
      </c>
      <c r="D2662" t="s">
        <v>234</v>
      </c>
      <c r="E2662" t="s">
        <v>290</v>
      </c>
      <c r="F2662">
        <v>9</v>
      </c>
      <c r="G2662" t="str">
        <f>_xlfn.XLOOKUP(C2662,Employee_Master!A:A,Employee_Master!B:B)</f>
        <v>Rahul Singh</v>
      </c>
      <c r="H2662" t="str">
        <f>_xlfn.XLOOKUP(D2662,Product_Master!A:A,Product_Master!B:B)</f>
        <v>Keyboard 33</v>
      </c>
      <c r="I2662">
        <f>_xlfn.XLOOKUP(D2662,Product_Master!A:A,Product_Master!D:D)</f>
        <v>1200</v>
      </c>
      <c r="J2662">
        <f t="shared" si="41"/>
        <v>10800</v>
      </c>
      <c r="K2662" t="str">
        <f>_xlfn.XLOOKUP(D2662,Product_Master!A:A,Product_Master!C:C)</f>
        <v>Electronics</v>
      </c>
      <c r="L2662" t="str">
        <f>_xlfn.XLOOKUP(C2662,Employee_Master!A:A,Employee_Master!B:B)</f>
        <v>Rahul Singh</v>
      </c>
    </row>
    <row r="2663" spans="1:12" x14ac:dyDescent="0.3">
      <c r="A2663" t="s">
        <v>2939</v>
      </c>
      <c r="B2663" s="1">
        <v>46013</v>
      </c>
      <c r="C2663" t="s">
        <v>95</v>
      </c>
      <c r="D2663" t="s">
        <v>238</v>
      </c>
      <c r="E2663" t="s">
        <v>290</v>
      </c>
      <c r="F2663">
        <v>5</v>
      </c>
      <c r="G2663" t="str">
        <f>_xlfn.XLOOKUP(C2663,Employee_Master!A:A,Employee_Master!B:B)</f>
        <v>Neha Mehta</v>
      </c>
      <c r="H2663" t="str">
        <f>_xlfn.XLOOKUP(D2663,Product_Master!A:A,Product_Master!B:B)</f>
        <v>Office Chair 35</v>
      </c>
      <c r="I2663">
        <f>_xlfn.XLOOKUP(D2663,Product_Master!A:A,Product_Master!D:D)</f>
        <v>7000</v>
      </c>
      <c r="J2663">
        <f t="shared" si="41"/>
        <v>35000</v>
      </c>
      <c r="K2663" t="str">
        <f>_xlfn.XLOOKUP(D2663,Product_Master!A:A,Product_Master!C:C)</f>
        <v>Furniture</v>
      </c>
      <c r="L2663" t="str">
        <f>_xlfn.XLOOKUP(C2663,Employee_Master!A:A,Employee_Master!B:B)</f>
        <v>Neha Mehta</v>
      </c>
    </row>
    <row r="2664" spans="1:12" x14ac:dyDescent="0.3">
      <c r="A2664" t="s">
        <v>2940</v>
      </c>
      <c r="B2664" s="1">
        <v>45816</v>
      </c>
      <c r="C2664" t="s">
        <v>4</v>
      </c>
      <c r="D2664" t="s">
        <v>246</v>
      </c>
      <c r="E2664" t="s">
        <v>277</v>
      </c>
      <c r="F2664">
        <v>1</v>
      </c>
      <c r="G2664" t="str">
        <f>_xlfn.XLOOKUP(C2664,Employee_Master!A:A,Employee_Master!B:B)</f>
        <v>Priya Sharma</v>
      </c>
      <c r="H2664" t="str">
        <f>_xlfn.XLOOKUP(D2664,Product_Master!A:A,Product_Master!B:B)</f>
        <v>Printer Paper 39</v>
      </c>
      <c r="I2664">
        <f>_xlfn.XLOOKUP(D2664,Product_Master!A:A,Product_Master!D:D)</f>
        <v>300</v>
      </c>
      <c r="J2664">
        <f t="shared" si="41"/>
        <v>300</v>
      </c>
      <c r="K2664" t="str">
        <f>_xlfn.XLOOKUP(D2664,Product_Master!A:A,Product_Master!C:C)</f>
        <v>Office Supplies</v>
      </c>
      <c r="L2664" t="str">
        <f>_xlfn.XLOOKUP(C2664,Employee_Master!A:A,Employee_Master!B:B)</f>
        <v>Priya Sharma</v>
      </c>
    </row>
    <row r="2665" spans="1:12" x14ac:dyDescent="0.3">
      <c r="A2665" t="s">
        <v>2941</v>
      </c>
      <c r="B2665" s="1">
        <v>45703</v>
      </c>
      <c r="C2665" t="s">
        <v>101</v>
      </c>
      <c r="D2665" t="s">
        <v>210</v>
      </c>
      <c r="E2665" t="s">
        <v>277</v>
      </c>
      <c r="F2665">
        <v>5</v>
      </c>
      <c r="G2665" t="str">
        <f>_xlfn.XLOOKUP(C2665,Employee_Master!A:A,Employee_Master!B:B)</f>
        <v>Pooja Verma</v>
      </c>
      <c r="H2665" t="str">
        <f>_xlfn.XLOOKUP(D2665,Product_Master!A:A,Product_Master!B:B)</f>
        <v>Laptop 21</v>
      </c>
      <c r="I2665">
        <f>_xlfn.XLOOKUP(D2665,Product_Master!A:A,Product_Master!D:D)</f>
        <v>60000</v>
      </c>
      <c r="J2665">
        <f t="shared" si="41"/>
        <v>300000</v>
      </c>
      <c r="K2665" t="str">
        <f>_xlfn.XLOOKUP(D2665,Product_Master!A:A,Product_Master!C:C)</f>
        <v>Electronics</v>
      </c>
      <c r="L2665" t="str">
        <f>_xlfn.XLOOKUP(C2665,Employee_Master!A:A,Employee_Master!B:B)</f>
        <v>Pooja Verma</v>
      </c>
    </row>
    <row r="2666" spans="1:12" x14ac:dyDescent="0.3">
      <c r="A2666" t="s">
        <v>2942</v>
      </c>
      <c r="B2666" s="1">
        <v>45931</v>
      </c>
      <c r="C2666" t="s">
        <v>60</v>
      </c>
      <c r="D2666" t="s">
        <v>210</v>
      </c>
      <c r="E2666" t="s">
        <v>277</v>
      </c>
      <c r="F2666">
        <v>8</v>
      </c>
      <c r="G2666" t="str">
        <f>_xlfn.XLOOKUP(C2666,Employee_Master!A:A,Employee_Master!B:B)</f>
        <v>Sneha Agarwal</v>
      </c>
      <c r="H2666" t="str">
        <f>_xlfn.XLOOKUP(D2666,Product_Master!A:A,Product_Master!B:B)</f>
        <v>Laptop 21</v>
      </c>
      <c r="I2666">
        <f>_xlfn.XLOOKUP(D2666,Product_Master!A:A,Product_Master!D:D)</f>
        <v>60000</v>
      </c>
      <c r="J2666">
        <f t="shared" si="41"/>
        <v>480000</v>
      </c>
      <c r="K2666" t="str">
        <f>_xlfn.XLOOKUP(D2666,Product_Master!A:A,Product_Master!C:C)</f>
        <v>Electronics</v>
      </c>
      <c r="L2666" t="str">
        <f>_xlfn.XLOOKUP(C2666,Employee_Master!A:A,Employee_Master!B:B)</f>
        <v>Sneha Agarwal</v>
      </c>
    </row>
    <row r="2667" spans="1:12" x14ac:dyDescent="0.3">
      <c r="A2667" t="s">
        <v>2943</v>
      </c>
      <c r="B2667" s="1">
        <v>45919</v>
      </c>
      <c r="C2667" t="s">
        <v>160</v>
      </c>
      <c r="D2667" t="s">
        <v>254</v>
      </c>
      <c r="E2667" t="s">
        <v>290</v>
      </c>
      <c r="F2667">
        <v>15</v>
      </c>
      <c r="G2667" t="str">
        <f>_xlfn.XLOOKUP(C2667,Employee_Master!A:A,Employee_Master!B:B)</f>
        <v>Anjali Jain</v>
      </c>
      <c r="H2667" t="str">
        <f>_xlfn.XLOOKUP(D2667,Product_Master!A:A,Product_Master!B:B)</f>
        <v>Keyboard 43</v>
      </c>
      <c r="I2667">
        <f>_xlfn.XLOOKUP(D2667,Product_Master!A:A,Product_Master!D:D)</f>
        <v>1200</v>
      </c>
      <c r="J2667">
        <f t="shared" si="41"/>
        <v>18000</v>
      </c>
      <c r="K2667" t="str">
        <f>_xlfn.XLOOKUP(D2667,Product_Master!A:A,Product_Master!C:C)</f>
        <v>Electronics</v>
      </c>
      <c r="L2667" t="str">
        <f>_xlfn.XLOOKUP(C2667,Employee_Master!A:A,Employee_Master!B:B)</f>
        <v>Anjali Jain</v>
      </c>
    </row>
    <row r="2668" spans="1:12" x14ac:dyDescent="0.3">
      <c r="A2668" t="s">
        <v>2944</v>
      </c>
      <c r="B2668" s="1">
        <v>45869</v>
      </c>
      <c r="C2668" t="s">
        <v>105</v>
      </c>
      <c r="D2668" t="s">
        <v>268</v>
      </c>
      <c r="E2668" t="s">
        <v>277</v>
      </c>
      <c r="F2668">
        <v>6</v>
      </c>
      <c r="G2668" t="str">
        <f>_xlfn.XLOOKUP(C2668,Employee_Master!A:A,Employee_Master!B:B)</f>
        <v>Vikas Singh</v>
      </c>
      <c r="H2668" t="str">
        <f>_xlfn.XLOOKUP(D2668,Product_Master!A:A,Product_Master!B:B)</f>
        <v>Marker 50</v>
      </c>
      <c r="I2668">
        <f>_xlfn.XLOOKUP(D2668,Product_Master!A:A,Product_Master!D:D)</f>
        <v>50</v>
      </c>
      <c r="J2668">
        <f t="shared" si="41"/>
        <v>300</v>
      </c>
      <c r="K2668" t="str">
        <f>_xlfn.XLOOKUP(D2668,Product_Master!A:A,Product_Master!C:C)</f>
        <v>Office Supplies</v>
      </c>
      <c r="L2668" t="str">
        <f>_xlfn.XLOOKUP(C2668,Employee_Master!A:A,Employee_Master!B:B)</f>
        <v>Vikas Singh</v>
      </c>
    </row>
    <row r="2669" spans="1:12" x14ac:dyDescent="0.3">
      <c r="A2669" t="s">
        <v>2945</v>
      </c>
      <c r="B2669" s="1">
        <v>45890</v>
      </c>
      <c r="C2669" t="s">
        <v>135</v>
      </c>
      <c r="D2669" t="s">
        <v>264</v>
      </c>
      <c r="E2669" t="s">
        <v>275</v>
      </c>
      <c r="F2669">
        <v>16</v>
      </c>
      <c r="G2669" t="str">
        <f>_xlfn.XLOOKUP(C2669,Employee_Master!A:A,Employee_Master!B:B)</f>
        <v>Rohit Jain</v>
      </c>
      <c r="H2669" t="str">
        <f>_xlfn.XLOOKUP(D2669,Product_Master!A:A,Product_Master!B:B)</f>
        <v>Notebook 48</v>
      </c>
      <c r="I2669">
        <f>_xlfn.XLOOKUP(D2669,Product_Master!A:A,Product_Master!D:D)</f>
        <v>100</v>
      </c>
      <c r="J2669">
        <f t="shared" si="41"/>
        <v>1600</v>
      </c>
      <c r="K2669" t="str">
        <f>_xlfn.XLOOKUP(D2669,Product_Master!A:A,Product_Master!C:C)</f>
        <v>Office Supplies</v>
      </c>
      <c r="L2669" t="str">
        <f>_xlfn.XLOOKUP(C2669,Employee_Master!A:A,Employee_Master!B:B)</f>
        <v>Rohit Jain</v>
      </c>
    </row>
    <row r="2670" spans="1:12" x14ac:dyDescent="0.3">
      <c r="A2670" t="s">
        <v>2946</v>
      </c>
      <c r="B2670" s="1">
        <v>45684</v>
      </c>
      <c r="C2670" t="s">
        <v>60</v>
      </c>
      <c r="D2670" t="s">
        <v>190</v>
      </c>
      <c r="E2670" t="s">
        <v>281</v>
      </c>
      <c r="F2670">
        <v>20</v>
      </c>
      <c r="G2670" t="str">
        <f>_xlfn.XLOOKUP(C2670,Employee_Master!A:A,Employee_Master!B:B)</f>
        <v>Sneha Agarwal</v>
      </c>
      <c r="H2670" t="str">
        <f>_xlfn.XLOOKUP(D2670,Product_Master!A:A,Product_Master!B:B)</f>
        <v>Laptop 11</v>
      </c>
      <c r="I2670">
        <f>_xlfn.XLOOKUP(D2670,Product_Master!A:A,Product_Master!D:D)</f>
        <v>60000</v>
      </c>
      <c r="J2670">
        <f t="shared" si="41"/>
        <v>1200000</v>
      </c>
      <c r="K2670" t="str">
        <f>_xlfn.XLOOKUP(D2670,Product_Master!A:A,Product_Master!C:C)</f>
        <v>Electronics</v>
      </c>
      <c r="L2670" t="str">
        <f>_xlfn.XLOOKUP(C2670,Employee_Master!A:A,Employee_Master!B:B)</f>
        <v>Sneha Agarwal</v>
      </c>
    </row>
    <row r="2671" spans="1:12" x14ac:dyDescent="0.3">
      <c r="A2671" t="s">
        <v>2947</v>
      </c>
      <c r="B2671" s="1">
        <v>45680</v>
      </c>
      <c r="C2671" t="s">
        <v>59</v>
      </c>
      <c r="D2671" t="s">
        <v>186</v>
      </c>
      <c r="E2671" t="s">
        <v>281</v>
      </c>
      <c r="F2671">
        <v>20</v>
      </c>
      <c r="G2671" t="str">
        <f>_xlfn.XLOOKUP(C2671,Employee_Master!A:A,Employee_Master!B:B)</f>
        <v>Pooja Jain</v>
      </c>
      <c r="H2671" t="str">
        <f>_xlfn.XLOOKUP(D2671,Product_Master!A:A,Product_Master!B:B)</f>
        <v>Printer Paper 9</v>
      </c>
      <c r="I2671">
        <f>_xlfn.XLOOKUP(D2671,Product_Master!A:A,Product_Master!D:D)</f>
        <v>300</v>
      </c>
      <c r="J2671">
        <f t="shared" si="41"/>
        <v>6000</v>
      </c>
      <c r="K2671" t="str">
        <f>_xlfn.XLOOKUP(D2671,Product_Master!A:A,Product_Master!C:C)</f>
        <v>Office Supplies</v>
      </c>
      <c r="L2671" t="str">
        <f>_xlfn.XLOOKUP(C2671,Employee_Master!A:A,Employee_Master!B:B)</f>
        <v>Pooja Jain</v>
      </c>
    </row>
    <row r="2672" spans="1:12" x14ac:dyDescent="0.3">
      <c r="A2672" t="s">
        <v>2948</v>
      </c>
      <c r="B2672" s="1">
        <v>45907</v>
      </c>
      <c r="C2672" t="s">
        <v>96</v>
      </c>
      <c r="D2672" t="s">
        <v>210</v>
      </c>
      <c r="E2672" t="s">
        <v>277</v>
      </c>
      <c r="F2672">
        <v>11</v>
      </c>
      <c r="G2672" t="str">
        <f>_xlfn.XLOOKUP(C2672,Employee_Master!A:A,Employee_Master!B:B)</f>
        <v>Neha Gupta</v>
      </c>
      <c r="H2672" t="str">
        <f>_xlfn.XLOOKUP(D2672,Product_Master!A:A,Product_Master!B:B)</f>
        <v>Laptop 21</v>
      </c>
      <c r="I2672">
        <f>_xlfn.XLOOKUP(D2672,Product_Master!A:A,Product_Master!D:D)</f>
        <v>60000</v>
      </c>
      <c r="J2672">
        <f t="shared" si="41"/>
        <v>660000</v>
      </c>
      <c r="K2672" t="str">
        <f>_xlfn.XLOOKUP(D2672,Product_Master!A:A,Product_Master!C:C)</f>
        <v>Electronics</v>
      </c>
      <c r="L2672" t="str">
        <f>_xlfn.XLOOKUP(C2672,Employee_Master!A:A,Employee_Master!B:B)</f>
        <v>Neha Gupta</v>
      </c>
    </row>
    <row r="2673" spans="1:12" x14ac:dyDescent="0.3">
      <c r="A2673" t="s">
        <v>2949</v>
      </c>
      <c r="B2673" s="1">
        <v>45953</v>
      </c>
      <c r="C2673" t="s">
        <v>135</v>
      </c>
      <c r="D2673" t="s">
        <v>230</v>
      </c>
      <c r="E2673" t="s">
        <v>290</v>
      </c>
      <c r="F2673">
        <v>9</v>
      </c>
      <c r="G2673" t="str">
        <f>_xlfn.XLOOKUP(C2673,Employee_Master!A:A,Employee_Master!B:B)</f>
        <v>Rohit Jain</v>
      </c>
      <c r="H2673" t="str">
        <f>_xlfn.XLOOKUP(D2673,Product_Master!A:A,Product_Master!B:B)</f>
        <v>Laptop 31</v>
      </c>
      <c r="I2673">
        <f>_xlfn.XLOOKUP(D2673,Product_Master!A:A,Product_Master!D:D)</f>
        <v>60000</v>
      </c>
      <c r="J2673">
        <f t="shared" si="41"/>
        <v>540000</v>
      </c>
      <c r="K2673" t="str">
        <f>_xlfn.XLOOKUP(D2673,Product_Master!A:A,Product_Master!C:C)</f>
        <v>Electronics</v>
      </c>
      <c r="L2673" t="str">
        <f>_xlfn.XLOOKUP(C2673,Employee_Master!A:A,Employee_Master!B:B)</f>
        <v>Rohit Jain</v>
      </c>
    </row>
    <row r="2674" spans="1:12" x14ac:dyDescent="0.3">
      <c r="A2674" t="s">
        <v>2950</v>
      </c>
      <c r="B2674" s="1">
        <v>45838</v>
      </c>
      <c r="C2674" t="s">
        <v>148</v>
      </c>
      <c r="D2674" t="s">
        <v>170</v>
      </c>
      <c r="E2674" t="s">
        <v>290</v>
      </c>
      <c r="F2674">
        <v>12</v>
      </c>
      <c r="G2674" t="str">
        <f>_xlfn.XLOOKUP(C2674,Employee_Master!A:A,Employee_Master!B:B)</f>
        <v>Vikas Agarwal</v>
      </c>
      <c r="H2674" t="str">
        <f>_xlfn.XLOOKUP(D2674,Product_Master!A:A,Product_Master!B:B)</f>
        <v>Mouse 2</v>
      </c>
      <c r="I2674">
        <f>_xlfn.XLOOKUP(D2674,Product_Master!A:A,Product_Master!D:D)</f>
        <v>500</v>
      </c>
      <c r="J2674">
        <f t="shared" si="41"/>
        <v>6000</v>
      </c>
      <c r="K2674" t="str">
        <f>_xlfn.XLOOKUP(D2674,Product_Master!A:A,Product_Master!C:C)</f>
        <v>Electronics</v>
      </c>
      <c r="L2674" t="str">
        <f>_xlfn.XLOOKUP(C2674,Employee_Master!A:A,Employee_Master!B:B)</f>
        <v>Vikas Agarwal</v>
      </c>
    </row>
    <row r="2675" spans="1:12" x14ac:dyDescent="0.3">
      <c r="A2675" t="s">
        <v>2951</v>
      </c>
      <c r="B2675" s="1">
        <v>45986</v>
      </c>
      <c r="C2675" t="s">
        <v>68</v>
      </c>
      <c r="D2675" t="s">
        <v>186</v>
      </c>
      <c r="E2675" t="s">
        <v>277</v>
      </c>
      <c r="F2675">
        <v>12</v>
      </c>
      <c r="G2675" t="str">
        <f>_xlfn.XLOOKUP(C2675,Employee_Master!A:A,Employee_Master!B:B)</f>
        <v>Priya Kumar</v>
      </c>
      <c r="H2675" t="str">
        <f>_xlfn.XLOOKUP(D2675,Product_Master!A:A,Product_Master!B:B)</f>
        <v>Printer Paper 9</v>
      </c>
      <c r="I2675">
        <f>_xlfn.XLOOKUP(D2675,Product_Master!A:A,Product_Master!D:D)</f>
        <v>300</v>
      </c>
      <c r="J2675">
        <f t="shared" si="41"/>
        <v>3600</v>
      </c>
      <c r="K2675" t="str">
        <f>_xlfn.XLOOKUP(D2675,Product_Master!A:A,Product_Master!C:C)</f>
        <v>Office Supplies</v>
      </c>
      <c r="L2675" t="str">
        <f>_xlfn.XLOOKUP(C2675,Employee_Master!A:A,Employee_Master!B:B)</f>
        <v>Priya Kumar</v>
      </c>
    </row>
    <row r="2676" spans="1:12" x14ac:dyDescent="0.3">
      <c r="A2676" t="s">
        <v>2952</v>
      </c>
      <c r="B2676" s="1">
        <v>45948</v>
      </c>
      <c r="C2676" t="s">
        <v>18</v>
      </c>
      <c r="D2676" t="s">
        <v>214</v>
      </c>
      <c r="E2676" t="s">
        <v>275</v>
      </c>
      <c r="F2676">
        <v>11</v>
      </c>
      <c r="G2676" t="str">
        <f>_xlfn.XLOOKUP(C2676,Employee_Master!A:A,Employee_Master!B:B)</f>
        <v>Pooja Verma</v>
      </c>
      <c r="H2676" t="str">
        <f>_xlfn.XLOOKUP(D2676,Product_Master!A:A,Product_Master!B:B)</f>
        <v>Keyboard 23</v>
      </c>
      <c r="I2676">
        <f>_xlfn.XLOOKUP(D2676,Product_Master!A:A,Product_Master!D:D)</f>
        <v>1200</v>
      </c>
      <c r="J2676">
        <f t="shared" si="41"/>
        <v>13200</v>
      </c>
      <c r="K2676" t="str">
        <f>_xlfn.XLOOKUP(D2676,Product_Master!A:A,Product_Master!C:C)</f>
        <v>Electronics</v>
      </c>
      <c r="L2676" t="str">
        <f>_xlfn.XLOOKUP(C2676,Employee_Master!A:A,Employee_Master!B:B)</f>
        <v>Pooja Verma</v>
      </c>
    </row>
    <row r="2677" spans="1:12" x14ac:dyDescent="0.3">
      <c r="A2677" t="s">
        <v>2953</v>
      </c>
      <c r="B2677" s="1">
        <v>45962</v>
      </c>
      <c r="C2677" t="s">
        <v>41</v>
      </c>
      <c r="D2677" t="s">
        <v>234</v>
      </c>
      <c r="E2677" t="s">
        <v>281</v>
      </c>
      <c r="F2677">
        <v>17</v>
      </c>
      <c r="G2677" t="str">
        <f>_xlfn.XLOOKUP(C2677,Employee_Master!A:A,Employee_Master!B:B)</f>
        <v>Neha Mehta</v>
      </c>
      <c r="H2677" t="str">
        <f>_xlfn.XLOOKUP(D2677,Product_Master!A:A,Product_Master!B:B)</f>
        <v>Keyboard 33</v>
      </c>
      <c r="I2677">
        <f>_xlfn.XLOOKUP(D2677,Product_Master!A:A,Product_Master!D:D)</f>
        <v>1200</v>
      </c>
      <c r="J2677">
        <f t="shared" si="41"/>
        <v>20400</v>
      </c>
      <c r="K2677" t="str">
        <f>_xlfn.XLOOKUP(D2677,Product_Master!A:A,Product_Master!C:C)</f>
        <v>Electronics</v>
      </c>
      <c r="L2677" t="str">
        <f>_xlfn.XLOOKUP(C2677,Employee_Master!A:A,Employee_Master!B:B)</f>
        <v>Neha Mehta</v>
      </c>
    </row>
    <row r="2678" spans="1:12" x14ac:dyDescent="0.3">
      <c r="A2678" t="s">
        <v>2954</v>
      </c>
      <c r="B2678" s="1">
        <v>45691</v>
      </c>
      <c r="C2678" t="s">
        <v>89</v>
      </c>
      <c r="D2678" t="s">
        <v>176</v>
      </c>
      <c r="E2678" t="s">
        <v>290</v>
      </c>
      <c r="F2678">
        <v>14</v>
      </c>
      <c r="G2678" t="str">
        <f>_xlfn.XLOOKUP(C2678,Employee_Master!A:A,Employee_Master!B:B)</f>
        <v>Amit Agarwal</v>
      </c>
      <c r="H2678" t="str">
        <f>_xlfn.XLOOKUP(D2678,Product_Master!A:A,Product_Master!B:B)</f>
        <v>Office Chair 5</v>
      </c>
      <c r="I2678">
        <f>_xlfn.XLOOKUP(D2678,Product_Master!A:A,Product_Master!D:D)</f>
        <v>7000</v>
      </c>
      <c r="J2678">
        <f t="shared" si="41"/>
        <v>98000</v>
      </c>
      <c r="K2678" t="str">
        <f>_xlfn.XLOOKUP(D2678,Product_Master!A:A,Product_Master!C:C)</f>
        <v>Furniture</v>
      </c>
      <c r="L2678" t="str">
        <f>_xlfn.XLOOKUP(C2678,Employee_Master!A:A,Employee_Master!B:B)</f>
        <v>Amit Agarwal</v>
      </c>
    </row>
    <row r="2679" spans="1:12" x14ac:dyDescent="0.3">
      <c r="A2679" t="s">
        <v>2955</v>
      </c>
      <c r="B2679" s="1">
        <v>45833</v>
      </c>
      <c r="C2679" t="s">
        <v>16</v>
      </c>
      <c r="D2679" t="s">
        <v>230</v>
      </c>
      <c r="E2679" t="s">
        <v>277</v>
      </c>
      <c r="F2679">
        <v>5</v>
      </c>
      <c r="G2679" t="str">
        <f>_xlfn.XLOOKUP(C2679,Employee_Master!A:A,Employee_Master!B:B)</f>
        <v>Priya Kumar</v>
      </c>
      <c r="H2679" t="str">
        <f>_xlfn.XLOOKUP(D2679,Product_Master!A:A,Product_Master!B:B)</f>
        <v>Laptop 31</v>
      </c>
      <c r="I2679">
        <f>_xlfn.XLOOKUP(D2679,Product_Master!A:A,Product_Master!D:D)</f>
        <v>60000</v>
      </c>
      <c r="J2679">
        <f t="shared" si="41"/>
        <v>300000</v>
      </c>
      <c r="K2679" t="str">
        <f>_xlfn.XLOOKUP(D2679,Product_Master!A:A,Product_Master!C:C)</f>
        <v>Electronics</v>
      </c>
      <c r="L2679" t="str">
        <f>_xlfn.XLOOKUP(C2679,Employee_Master!A:A,Employee_Master!B:B)</f>
        <v>Priya Kumar</v>
      </c>
    </row>
    <row r="2680" spans="1:12" x14ac:dyDescent="0.3">
      <c r="A2680" t="s">
        <v>2956</v>
      </c>
      <c r="B2680" s="1">
        <v>45921</v>
      </c>
      <c r="C2680" t="s">
        <v>161</v>
      </c>
      <c r="D2680" t="s">
        <v>192</v>
      </c>
      <c r="E2680" t="s">
        <v>290</v>
      </c>
      <c r="F2680">
        <v>14</v>
      </c>
      <c r="G2680" t="str">
        <f>_xlfn.XLOOKUP(C2680,Employee_Master!A:A,Employee_Master!B:B)</f>
        <v>Neha Patel</v>
      </c>
      <c r="H2680" t="str">
        <f>_xlfn.XLOOKUP(D2680,Product_Master!A:A,Product_Master!B:B)</f>
        <v>Mouse 12</v>
      </c>
      <c r="I2680">
        <f>_xlfn.XLOOKUP(D2680,Product_Master!A:A,Product_Master!D:D)</f>
        <v>500</v>
      </c>
      <c r="J2680">
        <f t="shared" si="41"/>
        <v>7000</v>
      </c>
      <c r="K2680" t="str">
        <f>_xlfn.XLOOKUP(D2680,Product_Master!A:A,Product_Master!C:C)</f>
        <v>Electronics</v>
      </c>
      <c r="L2680" t="str">
        <f>_xlfn.XLOOKUP(C2680,Employee_Master!A:A,Employee_Master!B:B)</f>
        <v>Neha Patel</v>
      </c>
    </row>
    <row r="2681" spans="1:12" x14ac:dyDescent="0.3">
      <c r="A2681" t="s">
        <v>2957</v>
      </c>
      <c r="B2681" s="1">
        <v>45867</v>
      </c>
      <c r="C2681" t="s">
        <v>153</v>
      </c>
      <c r="D2681" t="s">
        <v>260</v>
      </c>
      <c r="E2681" t="s">
        <v>281</v>
      </c>
      <c r="F2681">
        <v>3</v>
      </c>
      <c r="G2681" t="str">
        <f>_xlfn.XLOOKUP(C2681,Employee_Master!A:A,Employee_Master!B:B)</f>
        <v>Rohit Kumar</v>
      </c>
      <c r="H2681" t="str">
        <f>_xlfn.XLOOKUP(D2681,Product_Master!A:A,Product_Master!B:B)</f>
        <v>Desk 46</v>
      </c>
      <c r="I2681">
        <f>_xlfn.XLOOKUP(D2681,Product_Master!A:A,Product_Master!D:D)</f>
        <v>12000</v>
      </c>
      <c r="J2681">
        <f t="shared" si="41"/>
        <v>36000</v>
      </c>
      <c r="K2681" t="str">
        <f>_xlfn.XLOOKUP(D2681,Product_Master!A:A,Product_Master!C:C)</f>
        <v>Furniture</v>
      </c>
      <c r="L2681" t="str">
        <f>_xlfn.XLOOKUP(C2681,Employee_Master!A:A,Employee_Master!B:B)</f>
        <v>Rohit Kumar</v>
      </c>
    </row>
    <row r="2682" spans="1:12" x14ac:dyDescent="0.3">
      <c r="A2682" t="s">
        <v>2958</v>
      </c>
      <c r="B2682" s="1">
        <v>46019</v>
      </c>
      <c r="C2682" t="s">
        <v>65</v>
      </c>
      <c r="D2682" t="s">
        <v>260</v>
      </c>
      <c r="E2682" t="s">
        <v>281</v>
      </c>
      <c r="F2682">
        <v>1</v>
      </c>
      <c r="G2682" t="str">
        <f>_xlfn.XLOOKUP(C2682,Employee_Master!A:A,Employee_Master!B:B)</f>
        <v>Neha Mehta</v>
      </c>
      <c r="H2682" t="str">
        <f>_xlfn.XLOOKUP(D2682,Product_Master!A:A,Product_Master!B:B)</f>
        <v>Desk 46</v>
      </c>
      <c r="I2682">
        <f>_xlfn.XLOOKUP(D2682,Product_Master!A:A,Product_Master!D:D)</f>
        <v>12000</v>
      </c>
      <c r="J2682">
        <f t="shared" si="41"/>
        <v>12000</v>
      </c>
      <c r="K2682" t="str">
        <f>_xlfn.XLOOKUP(D2682,Product_Master!A:A,Product_Master!C:C)</f>
        <v>Furniture</v>
      </c>
      <c r="L2682" t="str">
        <f>_xlfn.XLOOKUP(C2682,Employee_Master!A:A,Employee_Master!B:B)</f>
        <v>Neha Mehta</v>
      </c>
    </row>
    <row r="2683" spans="1:12" x14ac:dyDescent="0.3">
      <c r="A2683" t="s">
        <v>2959</v>
      </c>
      <c r="B2683" s="1">
        <v>46001</v>
      </c>
      <c r="C2683" t="s">
        <v>132</v>
      </c>
      <c r="D2683" t="s">
        <v>236</v>
      </c>
      <c r="E2683" t="s">
        <v>290</v>
      </c>
      <c r="F2683">
        <v>19</v>
      </c>
      <c r="G2683" t="str">
        <f>_xlfn.XLOOKUP(C2683,Employee_Master!A:A,Employee_Master!B:B)</f>
        <v>Anjali Kumar</v>
      </c>
      <c r="H2683" t="str">
        <f>_xlfn.XLOOKUP(D2683,Product_Master!A:A,Product_Master!B:B)</f>
        <v>Monitor 34</v>
      </c>
      <c r="I2683">
        <f>_xlfn.XLOOKUP(D2683,Product_Master!A:A,Product_Master!D:D)</f>
        <v>15000</v>
      </c>
      <c r="J2683">
        <f t="shared" si="41"/>
        <v>285000</v>
      </c>
      <c r="K2683" t="str">
        <f>_xlfn.XLOOKUP(D2683,Product_Master!A:A,Product_Master!C:C)</f>
        <v>Electronics</v>
      </c>
      <c r="L2683" t="str">
        <f>_xlfn.XLOOKUP(C2683,Employee_Master!A:A,Employee_Master!B:B)</f>
        <v>Anjali Kumar</v>
      </c>
    </row>
    <row r="2684" spans="1:12" x14ac:dyDescent="0.3">
      <c r="A2684" t="s">
        <v>2960</v>
      </c>
      <c r="B2684" s="1">
        <v>45962</v>
      </c>
      <c r="C2684" t="s">
        <v>35</v>
      </c>
      <c r="D2684" t="s">
        <v>238</v>
      </c>
      <c r="E2684" t="s">
        <v>277</v>
      </c>
      <c r="F2684">
        <v>6</v>
      </c>
      <c r="G2684" t="str">
        <f>_xlfn.XLOOKUP(C2684,Employee_Master!A:A,Employee_Master!B:B)</f>
        <v>Rahul Yadav</v>
      </c>
      <c r="H2684" t="str">
        <f>_xlfn.XLOOKUP(D2684,Product_Master!A:A,Product_Master!B:B)</f>
        <v>Office Chair 35</v>
      </c>
      <c r="I2684">
        <f>_xlfn.XLOOKUP(D2684,Product_Master!A:A,Product_Master!D:D)</f>
        <v>7000</v>
      </c>
      <c r="J2684">
        <f t="shared" si="41"/>
        <v>42000</v>
      </c>
      <c r="K2684" t="str">
        <f>_xlfn.XLOOKUP(D2684,Product_Master!A:A,Product_Master!C:C)</f>
        <v>Furniture</v>
      </c>
      <c r="L2684" t="str">
        <f>_xlfn.XLOOKUP(C2684,Employee_Master!A:A,Employee_Master!B:B)</f>
        <v>Rahul Yadav</v>
      </c>
    </row>
    <row r="2685" spans="1:12" x14ac:dyDescent="0.3">
      <c r="A2685" t="s">
        <v>2961</v>
      </c>
      <c r="B2685" s="1">
        <v>45933</v>
      </c>
      <c r="C2685" t="s">
        <v>136</v>
      </c>
      <c r="D2685" t="s">
        <v>214</v>
      </c>
      <c r="E2685" t="s">
        <v>281</v>
      </c>
      <c r="F2685">
        <v>2</v>
      </c>
      <c r="G2685" t="str">
        <f>_xlfn.XLOOKUP(C2685,Employee_Master!A:A,Employee_Master!B:B)</f>
        <v>Karan Yadav</v>
      </c>
      <c r="H2685" t="str">
        <f>_xlfn.XLOOKUP(D2685,Product_Master!A:A,Product_Master!B:B)</f>
        <v>Keyboard 23</v>
      </c>
      <c r="I2685">
        <f>_xlfn.XLOOKUP(D2685,Product_Master!A:A,Product_Master!D:D)</f>
        <v>1200</v>
      </c>
      <c r="J2685">
        <f t="shared" si="41"/>
        <v>2400</v>
      </c>
      <c r="K2685" t="str">
        <f>_xlfn.XLOOKUP(D2685,Product_Master!A:A,Product_Master!C:C)</f>
        <v>Electronics</v>
      </c>
      <c r="L2685" t="str">
        <f>_xlfn.XLOOKUP(C2685,Employee_Master!A:A,Employee_Master!B:B)</f>
        <v>Karan Yadav</v>
      </c>
    </row>
    <row r="2686" spans="1:12" x14ac:dyDescent="0.3">
      <c r="A2686" t="s">
        <v>2962</v>
      </c>
      <c r="B2686" s="1">
        <v>45967</v>
      </c>
      <c r="C2686" t="s">
        <v>38</v>
      </c>
      <c r="D2686" t="s">
        <v>179</v>
      </c>
      <c r="E2686" t="s">
        <v>281</v>
      </c>
      <c r="F2686">
        <v>17</v>
      </c>
      <c r="G2686" t="str">
        <f>_xlfn.XLOOKUP(C2686,Employee_Master!A:A,Employee_Master!B:B)</f>
        <v>Karan Gupta</v>
      </c>
      <c r="H2686" t="str">
        <f>_xlfn.XLOOKUP(D2686,Product_Master!A:A,Product_Master!B:B)</f>
        <v>Desk 6</v>
      </c>
      <c r="I2686">
        <f>_xlfn.XLOOKUP(D2686,Product_Master!A:A,Product_Master!D:D)</f>
        <v>12000</v>
      </c>
      <c r="J2686">
        <f t="shared" si="41"/>
        <v>204000</v>
      </c>
      <c r="K2686" t="str">
        <f>_xlfn.XLOOKUP(D2686,Product_Master!A:A,Product_Master!C:C)</f>
        <v>Furniture</v>
      </c>
      <c r="L2686" t="str">
        <f>_xlfn.XLOOKUP(C2686,Employee_Master!A:A,Employee_Master!B:B)</f>
        <v>Karan Gupta</v>
      </c>
    </row>
    <row r="2687" spans="1:12" x14ac:dyDescent="0.3">
      <c r="A2687" t="s">
        <v>2963</v>
      </c>
      <c r="B2687" s="1">
        <v>45666</v>
      </c>
      <c r="C2687" t="s">
        <v>45</v>
      </c>
      <c r="D2687" t="s">
        <v>202</v>
      </c>
      <c r="E2687" t="s">
        <v>290</v>
      </c>
      <c r="F2687">
        <v>2</v>
      </c>
      <c r="G2687" t="str">
        <f>_xlfn.XLOOKUP(C2687,Employee_Master!A:A,Employee_Master!B:B)</f>
        <v>Karan Verma</v>
      </c>
      <c r="H2687" t="str">
        <f>_xlfn.XLOOKUP(D2687,Product_Master!A:A,Product_Master!B:B)</f>
        <v>Cabinet 17</v>
      </c>
      <c r="I2687">
        <f>_xlfn.XLOOKUP(D2687,Product_Master!A:A,Product_Master!D:D)</f>
        <v>10000</v>
      </c>
      <c r="J2687">
        <f t="shared" si="41"/>
        <v>20000</v>
      </c>
      <c r="K2687" t="str">
        <f>_xlfn.XLOOKUP(D2687,Product_Master!A:A,Product_Master!C:C)</f>
        <v>Furniture</v>
      </c>
      <c r="L2687" t="str">
        <f>_xlfn.XLOOKUP(C2687,Employee_Master!A:A,Employee_Master!B:B)</f>
        <v>Karan Verma</v>
      </c>
    </row>
    <row r="2688" spans="1:12" x14ac:dyDescent="0.3">
      <c r="A2688" t="s">
        <v>2964</v>
      </c>
      <c r="B2688" s="1">
        <v>45963</v>
      </c>
      <c r="C2688" t="s">
        <v>148</v>
      </c>
      <c r="D2688" t="s">
        <v>190</v>
      </c>
      <c r="E2688" t="s">
        <v>277</v>
      </c>
      <c r="F2688">
        <v>7</v>
      </c>
      <c r="G2688" t="str">
        <f>_xlfn.XLOOKUP(C2688,Employee_Master!A:A,Employee_Master!B:B)</f>
        <v>Vikas Agarwal</v>
      </c>
      <c r="H2688" t="str">
        <f>_xlfn.XLOOKUP(D2688,Product_Master!A:A,Product_Master!B:B)</f>
        <v>Laptop 11</v>
      </c>
      <c r="I2688">
        <f>_xlfn.XLOOKUP(D2688,Product_Master!A:A,Product_Master!D:D)</f>
        <v>60000</v>
      </c>
      <c r="J2688">
        <f t="shared" si="41"/>
        <v>420000</v>
      </c>
      <c r="K2688" t="str">
        <f>_xlfn.XLOOKUP(D2688,Product_Master!A:A,Product_Master!C:C)</f>
        <v>Electronics</v>
      </c>
      <c r="L2688" t="str">
        <f>_xlfn.XLOOKUP(C2688,Employee_Master!A:A,Employee_Master!B:B)</f>
        <v>Vikas Agarwal</v>
      </c>
    </row>
    <row r="2689" spans="1:12" x14ac:dyDescent="0.3">
      <c r="A2689" t="s">
        <v>2965</v>
      </c>
      <c r="B2689" s="1">
        <v>45829</v>
      </c>
      <c r="C2689" t="s">
        <v>27</v>
      </c>
      <c r="D2689" t="s">
        <v>212</v>
      </c>
      <c r="E2689" t="s">
        <v>275</v>
      </c>
      <c r="F2689">
        <v>11</v>
      </c>
      <c r="G2689" t="str">
        <f>_xlfn.XLOOKUP(C2689,Employee_Master!A:A,Employee_Master!B:B)</f>
        <v>Pooja Jain</v>
      </c>
      <c r="H2689" t="str">
        <f>_xlfn.XLOOKUP(D2689,Product_Master!A:A,Product_Master!B:B)</f>
        <v>Mouse 22</v>
      </c>
      <c r="I2689">
        <f>_xlfn.XLOOKUP(D2689,Product_Master!A:A,Product_Master!D:D)</f>
        <v>500</v>
      </c>
      <c r="J2689">
        <f t="shared" si="41"/>
        <v>5500</v>
      </c>
      <c r="K2689" t="str">
        <f>_xlfn.XLOOKUP(D2689,Product_Master!A:A,Product_Master!C:C)</f>
        <v>Electronics</v>
      </c>
      <c r="L2689" t="str">
        <f>_xlfn.XLOOKUP(C2689,Employee_Master!A:A,Employee_Master!B:B)</f>
        <v>Pooja Jain</v>
      </c>
    </row>
    <row r="2690" spans="1:12" x14ac:dyDescent="0.3">
      <c r="A2690" t="s">
        <v>2966</v>
      </c>
      <c r="B2690" s="1">
        <v>45736</v>
      </c>
      <c r="C2690" t="s">
        <v>104</v>
      </c>
      <c r="D2690" t="s">
        <v>194</v>
      </c>
      <c r="E2690" t="s">
        <v>277</v>
      </c>
      <c r="F2690">
        <v>11</v>
      </c>
      <c r="G2690" t="str">
        <f>_xlfn.XLOOKUP(C2690,Employee_Master!A:A,Employee_Master!B:B)</f>
        <v>Neha Gupta</v>
      </c>
      <c r="H2690" t="str">
        <f>_xlfn.XLOOKUP(D2690,Product_Master!A:A,Product_Master!B:B)</f>
        <v>Keyboard 13</v>
      </c>
      <c r="I2690">
        <f>_xlfn.XLOOKUP(D2690,Product_Master!A:A,Product_Master!D:D)</f>
        <v>1200</v>
      </c>
      <c r="J2690">
        <f t="shared" si="41"/>
        <v>13200</v>
      </c>
      <c r="K2690" t="str">
        <f>_xlfn.XLOOKUP(D2690,Product_Master!A:A,Product_Master!C:C)</f>
        <v>Electronics</v>
      </c>
      <c r="L2690" t="str">
        <f>_xlfn.XLOOKUP(C2690,Employee_Master!A:A,Employee_Master!B:B)</f>
        <v>Neha Gupta</v>
      </c>
    </row>
    <row r="2691" spans="1:12" x14ac:dyDescent="0.3">
      <c r="A2691" t="s">
        <v>2967</v>
      </c>
      <c r="B2691" s="1">
        <v>45725</v>
      </c>
      <c r="C2691" t="s">
        <v>127</v>
      </c>
      <c r="D2691" t="s">
        <v>228</v>
      </c>
      <c r="E2691" t="s">
        <v>281</v>
      </c>
      <c r="F2691">
        <v>7</v>
      </c>
      <c r="G2691" t="str">
        <f>_xlfn.XLOOKUP(C2691,Employee_Master!A:A,Employee_Master!B:B)</f>
        <v>Rahul Jain</v>
      </c>
      <c r="H2691" t="str">
        <f>_xlfn.XLOOKUP(D2691,Product_Master!A:A,Product_Master!B:B)</f>
        <v>Marker 30</v>
      </c>
      <c r="I2691">
        <f>_xlfn.XLOOKUP(D2691,Product_Master!A:A,Product_Master!D:D)</f>
        <v>50</v>
      </c>
      <c r="J2691">
        <f t="shared" ref="J2691:J2754" si="42">F2691*I2691</f>
        <v>350</v>
      </c>
      <c r="K2691" t="str">
        <f>_xlfn.XLOOKUP(D2691,Product_Master!A:A,Product_Master!C:C)</f>
        <v>Office Supplies</v>
      </c>
      <c r="L2691" t="str">
        <f>_xlfn.XLOOKUP(C2691,Employee_Master!A:A,Employee_Master!B:B)</f>
        <v>Rahul Jain</v>
      </c>
    </row>
    <row r="2692" spans="1:12" x14ac:dyDescent="0.3">
      <c r="A2692" t="s">
        <v>2968</v>
      </c>
      <c r="B2692" s="1">
        <v>45775</v>
      </c>
      <c r="C2692" t="s">
        <v>122</v>
      </c>
      <c r="D2692" t="s">
        <v>252</v>
      </c>
      <c r="E2692" t="s">
        <v>277</v>
      </c>
      <c r="F2692">
        <v>3</v>
      </c>
      <c r="G2692" t="str">
        <f>_xlfn.XLOOKUP(C2692,Employee_Master!A:A,Employee_Master!B:B)</f>
        <v>Sneha Agarwal</v>
      </c>
      <c r="H2692" t="str">
        <f>_xlfn.XLOOKUP(D2692,Product_Master!A:A,Product_Master!B:B)</f>
        <v>Mouse 42</v>
      </c>
      <c r="I2692">
        <f>_xlfn.XLOOKUP(D2692,Product_Master!A:A,Product_Master!D:D)</f>
        <v>500</v>
      </c>
      <c r="J2692">
        <f t="shared" si="42"/>
        <v>1500</v>
      </c>
      <c r="K2692" t="str">
        <f>_xlfn.XLOOKUP(D2692,Product_Master!A:A,Product_Master!C:C)</f>
        <v>Electronics</v>
      </c>
      <c r="L2692" t="str">
        <f>_xlfn.XLOOKUP(C2692,Employee_Master!A:A,Employee_Master!B:B)</f>
        <v>Sneha Agarwal</v>
      </c>
    </row>
    <row r="2693" spans="1:12" x14ac:dyDescent="0.3">
      <c r="A2693" t="s">
        <v>2969</v>
      </c>
      <c r="B2693" s="1">
        <v>45862</v>
      </c>
      <c r="C2693" t="s">
        <v>134</v>
      </c>
      <c r="D2693" t="s">
        <v>228</v>
      </c>
      <c r="E2693" t="s">
        <v>275</v>
      </c>
      <c r="F2693">
        <v>14</v>
      </c>
      <c r="G2693" t="str">
        <f>_xlfn.XLOOKUP(C2693,Employee_Master!A:A,Employee_Master!B:B)</f>
        <v>Rahul Gupta</v>
      </c>
      <c r="H2693" t="str">
        <f>_xlfn.XLOOKUP(D2693,Product_Master!A:A,Product_Master!B:B)</f>
        <v>Marker 30</v>
      </c>
      <c r="I2693">
        <f>_xlfn.XLOOKUP(D2693,Product_Master!A:A,Product_Master!D:D)</f>
        <v>50</v>
      </c>
      <c r="J2693">
        <f t="shared" si="42"/>
        <v>700</v>
      </c>
      <c r="K2693" t="str">
        <f>_xlfn.XLOOKUP(D2693,Product_Master!A:A,Product_Master!C:C)</f>
        <v>Office Supplies</v>
      </c>
      <c r="L2693" t="str">
        <f>_xlfn.XLOOKUP(C2693,Employee_Master!A:A,Employee_Master!B:B)</f>
        <v>Rahul Gupta</v>
      </c>
    </row>
    <row r="2694" spans="1:12" x14ac:dyDescent="0.3">
      <c r="A2694" t="s">
        <v>2970</v>
      </c>
      <c r="B2694" s="1">
        <v>45930</v>
      </c>
      <c r="C2694" t="s">
        <v>135</v>
      </c>
      <c r="D2694" t="s">
        <v>256</v>
      </c>
      <c r="E2694" t="s">
        <v>277</v>
      </c>
      <c r="F2694">
        <v>18</v>
      </c>
      <c r="G2694" t="str">
        <f>_xlfn.XLOOKUP(C2694,Employee_Master!A:A,Employee_Master!B:B)</f>
        <v>Rohit Jain</v>
      </c>
      <c r="H2694" t="str">
        <f>_xlfn.XLOOKUP(D2694,Product_Master!A:A,Product_Master!B:B)</f>
        <v>Monitor 44</v>
      </c>
      <c r="I2694">
        <f>_xlfn.XLOOKUP(D2694,Product_Master!A:A,Product_Master!D:D)</f>
        <v>15000</v>
      </c>
      <c r="J2694">
        <f t="shared" si="42"/>
        <v>270000</v>
      </c>
      <c r="K2694" t="str">
        <f>_xlfn.XLOOKUP(D2694,Product_Master!A:A,Product_Master!C:C)</f>
        <v>Electronics</v>
      </c>
      <c r="L2694" t="str">
        <f>_xlfn.XLOOKUP(C2694,Employee_Master!A:A,Employee_Master!B:B)</f>
        <v>Rohit Jain</v>
      </c>
    </row>
    <row r="2695" spans="1:12" x14ac:dyDescent="0.3">
      <c r="A2695" t="s">
        <v>2971</v>
      </c>
      <c r="B2695" s="1">
        <v>45927</v>
      </c>
      <c r="C2695" t="s">
        <v>100</v>
      </c>
      <c r="D2695" t="s">
        <v>232</v>
      </c>
      <c r="E2695" t="s">
        <v>290</v>
      </c>
      <c r="F2695">
        <v>15</v>
      </c>
      <c r="G2695" t="str">
        <f>_xlfn.XLOOKUP(C2695,Employee_Master!A:A,Employee_Master!B:B)</f>
        <v>Anjali Jain</v>
      </c>
      <c r="H2695" t="str">
        <f>_xlfn.XLOOKUP(D2695,Product_Master!A:A,Product_Master!B:B)</f>
        <v>Mouse 32</v>
      </c>
      <c r="I2695">
        <f>_xlfn.XLOOKUP(D2695,Product_Master!A:A,Product_Master!D:D)</f>
        <v>500</v>
      </c>
      <c r="J2695">
        <f t="shared" si="42"/>
        <v>7500</v>
      </c>
      <c r="K2695" t="str">
        <f>_xlfn.XLOOKUP(D2695,Product_Master!A:A,Product_Master!C:C)</f>
        <v>Electronics</v>
      </c>
      <c r="L2695" t="str">
        <f>_xlfn.XLOOKUP(C2695,Employee_Master!A:A,Employee_Master!B:B)</f>
        <v>Anjali Jain</v>
      </c>
    </row>
    <row r="2696" spans="1:12" x14ac:dyDescent="0.3">
      <c r="A2696" t="s">
        <v>2972</v>
      </c>
      <c r="B2696" s="1">
        <v>45699</v>
      </c>
      <c r="C2696" t="s">
        <v>60</v>
      </c>
      <c r="D2696" t="s">
        <v>202</v>
      </c>
      <c r="E2696" t="s">
        <v>281</v>
      </c>
      <c r="F2696">
        <v>15</v>
      </c>
      <c r="G2696" t="str">
        <f>_xlfn.XLOOKUP(C2696,Employee_Master!A:A,Employee_Master!B:B)</f>
        <v>Sneha Agarwal</v>
      </c>
      <c r="H2696" t="str">
        <f>_xlfn.XLOOKUP(D2696,Product_Master!A:A,Product_Master!B:B)</f>
        <v>Cabinet 17</v>
      </c>
      <c r="I2696">
        <f>_xlfn.XLOOKUP(D2696,Product_Master!A:A,Product_Master!D:D)</f>
        <v>10000</v>
      </c>
      <c r="J2696">
        <f t="shared" si="42"/>
        <v>150000</v>
      </c>
      <c r="K2696" t="str">
        <f>_xlfn.XLOOKUP(D2696,Product_Master!A:A,Product_Master!C:C)</f>
        <v>Furniture</v>
      </c>
      <c r="L2696" t="str">
        <f>_xlfn.XLOOKUP(C2696,Employee_Master!A:A,Employee_Master!B:B)</f>
        <v>Sneha Agarwal</v>
      </c>
    </row>
    <row r="2697" spans="1:12" x14ac:dyDescent="0.3">
      <c r="A2697" t="s">
        <v>2973</v>
      </c>
      <c r="B2697" s="1">
        <v>45815</v>
      </c>
      <c r="C2697" t="s">
        <v>66</v>
      </c>
      <c r="D2697" t="s">
        <v>236</v>
      </c>
      <c r="E2697" t="s">
        <v>277</v>
      </c>
      <c r="F2697">
        <v>10</v>
      </c>
      <c r="G2697" t="str">
        <f>_xlfn.XLOOKUP(C2697,Employee_Master!A:A,Employee_Master!B:B)</f>
        <v>Rohit Yadav</v>
      </c>
      <c r="H2697" t="str">
        <f>_xlfn.XLOOKUP(D2697,Product_Master!A:A,Product_Master!B:B)</f>
        <v>Monitor 34</v>
      </c>
      <c r="I2697">
        <f>_xlfn.XLOOKUP(D2697,Product_Master!A:A,Product_Master!D:D)</f>
        <v>15000</v>
      </c>
      <c r="J2697">
        <f t="shared" si="42"/>
        <v>150000</v>
      </c>
      <c r="K2697" t="str">
        <f>_xlfn.XLOOKUP(D2697,Product_Master!A:A,Product_Master!C:C)</f>
        <v>Electronics</v>
      </c>
      <c r="L2697" t="str">
        <f>_xlfn.XLOOKUP(C2697,Employee_Master!A:A,Employee_Master!B:B)</f>
        <v>Rohit Yadav</v>
      </c>
    </row>
    <row r="2698" spans="1:12" x14ac:dyDescent="0.3">
      <c r="A2698" t="s">
        <v>2974</v>
      </c>
      <c r="B2698" s="1">
        <v>45696</v>
      </c>
      <c r="C2698" t="s">
        <v>68</v>
      </c>
      <c r="D2698" t="s">
        <v>212</v>
      </c>
      <c r="E2698" t="s">
        <v>275</v>
      </c>
      <c r="F2698">
        <v>16</v>
      </c>
      <c r="G2698" t="str">
        <f>_xlfn.XLOOKUP(C2698,Employee_Master!A:A,Employee_Master!B:B)</f>
        <v>Priya Kumar</v>
      </c>
      <c r="H2698" t="str">
        <f>_xlfn.XLOOKUP(D2698,Product_Master!A:A,Product_Master!B:B)</f>
        <v>Mouse 22</v>
      </c>
      <c r="I2698">
        <f>_xlfn.XLOOKUP(D2698,Product_Master!A:A,Product_Master!D:D)</f>
        <v>500</v>
      </c>
      <c r="J2698">
        <f t="shared" si="42"/>
        <v>8000</v>
      </c>
      <c r="K2698" t="str">
        <f>_xlfn.XLOOKUP(D2698,Product_Master!A:A,Product_Master!C:C)</f>
        <v>Electronics</v>
      </c>
      <c r="L2698" t="str">
        <f>_xlfn.XLOOKUP(C2698,Employee_Master!A:A,Employee_Master!B:B)</f>
        <v>Priya Kumar</v>
      </c>
    </row>
    <row r="2699" spans="1:12" x14ac:dyDescent="0.3">
      <c r="A2699" t="s">
        <v>2975</v>
      </c>
      <c r="B2699" s="1">
        <v>45773</v>
      </c>
      <c r="C2699" t="s">
        <v>45</v>
      </c>
      <c r="D2699" t="s">
        <v>186</v>
      </c>
      <c r="E2699" t="s">
        <v>275</v>
      </c>
      <c r="F2699">
        <v>2</v>
      </c>
      <c r="G2699" t="str">
        <f>_xlfn.XLOOKUP(C2699,Employee_Master!A:A,Employee_Master!B:B)</f>
        <v>Karan Verma</v>
      </c>
      <c r="H2699" t="str">
        <f>_xlfn.XLOOKUP(D2699,Product_Master!A:A,Product_Master!B:B)</f>
        <v>Printer Paper 9</v>
      </c>
      <c r="I2699">
        <f>_xlfn.XLOOKUP(D2699,Product_Master!A:A,Product_Master!D:D)</f>
        <v>300</v>
      </c>
      <c r="J2699">
        <f t="shared" si="42"/>
        <v>600</v>
      </c>
      <c r="K2699" t="str">
        <f>_xlfn.XLOOKUP(D2699,Product_Master!A:A,Product_Master!C:C)</f>
        <v>Office Supplies</v>
      </c>
      <c r="L2699" t="str">
        <f>_xlfn.XLOOKUP(C2699,Employee_Master!A:A,Employee_Master!B:B)</f>
        <v>Karan Verma</v>
      </c>
    </row>
    <row r="2700" spans="1:12" x14ac:dyDescent="0.3">
      <c r="A2700" t="s">
        <v>2976</v>
      </c>
      <c r="B2700" s="1">
        <v>45771</v>
      </c>
      <c r="C2700" t="s">
        <v>161</v>
      </c>
      <c r="D2700" t="s">
        <v>262</v>
      </c>
      <c r="E2700" t="s">
        <v>275</v>
      </c>
      <c r="F2700">
        <v>20</v>
      </c>
      <c r="G2700" t="str">
        <f>_xlfn.XLOOKUP(C2700,Employee_Master!A:A,Employee_Master!B:B)</f>
        <v>Neha Patel</v>
      </c>
      <c r="H2700" t="str">
        <f>_xlfn.XLOOKUP(D2700,Product_Master!A:A,Product_Master!B:B)</f>
        <v>Cabinet 47</v>
      </c>
      <c r="I2700">
        <f>_xlfn.XLOOKUP(D2700,Product_Master!A:A,Product_Master!D:D)</f>
        <v>10000</v>
      </c>
      <c r="J2700">
        <f t="shared" si="42"/>
        <v>200000</v>
      </c>
      <c r="K2700" t="str">
        <f>_xlfn.XLOOKUP(D2700,Product_Master!A:A,Product_Master!C:C)</f>
        <v>Furniture</v>
      </c>
      <c r="L2700" t="str">
        <f>_xlfn.XLOOKUP(C2700,Employee_Master!A:A,Employee_Master!B:B)</f>
        <v>Neha Patel</v>
      </c>
    </row>
    <row r="2701" spans="1:12" x14ac:dyDescent="0.3">
      <c r="A2701" t="s">
        <v>2977</v>
      </c>
      <c r="B2701" s="1">
        <v>45968</v>
      </c>
      <c r="C2701" t="s">
        <v>12</v>
      </c>
      <c r="D2701" t="s">
        <v>220</v>
      </c>
      <c r="E2701" t="s">
        <v>290</v>
      </c>
      <c r="F2701">
        <v>20</v>
      </c>
      <c r="G2701" t="str">
        <f>_xlfn.XLOOKUP(C2701,Employee_Master!A:A,Employee_Master!B:B)</f>
        <v>Sneha Mehta</v>
      </c>
      <c r="H2701" t="str">
        <f>_xlfn.XLOOKUP(D2701,Product_Master!A:A,Product_Master!B:B)</f>
        <v>Desk 26</v>
      </c>
      <c r="I2701">
        <f>_xlfn.XLOOKUP(D2701,Product_Master!A:A,Product_Master!D:D)</f>
        <v>12000</v>
      </c>
      <c r="J2701">
        <f t="shared" si="42"/>
        <v>240000</v>
      </c>
      <c r="K2701" t="str">
        <f>_xlfn.XLOOKUP(D2701,Product_Master!A:A,Product_Master!C:C)</f>
        <v>Furniture</v>
      </c>
      <c r="L2701" t="str">
        <f>_xlfn.XLOOKUP(C2701,Employee_Master!A:A,Employee_Master!B:B)</f>
        <v>Sneha Mehta</v>
      </c>
    </row>
    <row r="2702" spans="1:12" x14ac:dyDescent="0.3">
      <c r="A2702" t="s">
        <v>2978</v>
      </c>
      <c r="B2702" s="1">
        <v>45931</v>
      </c>
      <c r="C2702" t="s">
        <v>145</v>
      </c>
      <c r="D2702" t="s">
        <v>256</v>
      </c>
      <c r="E2702" t="s">
        <v>281</v>
      </c>
      <c r="F2702">
        <v>19</v>
      </c>
      <c r="G2702" t="str">
        <f>_xlfn.XLOOKUP(C2702,Employee_Master!A:A,Employee_Master!B:B)</f>
        <v>Rahul Gupta</v>
      </c>
      <c r="H2702" t="str">
        <f>_xlfn.XLOOKUP(D2702,Product_Master!A:A,Product_Master!B:B)</f>
        <v>Monitor 44</v>
      </c>
      <c r="I2702">
        <f>_xlfn.XLOOKUP(D2702,Product_Master!A:A,Product_Master!D:D)</f>
        <v>15000</v>
      </c>
      <c r="J2702">
        <f t="shared" si="42"/>
        <v>285000</v>
      </c>
      <c r="K2702" t="str">
        <f>_xlfn.XLOOKUP(D2702,Product_Master!A:A,Product_Master!C:C)</f>
        <v>Electronics</v>
      </c>
      <c r="L2702" t="str">
        <f>_xlfn.XLOOKUP(C2702,Employee_Master!A:A,Employee_Master!B:B)</f>
        <v>Rahul Gupta</v>
      </c>
    </row>
    <row r="2703" spans="1:12" x14ac:dyDescent="0.3">
      <c r="A2703" t="s">
        <v>2979</v>
      </c>
      <c r="B2703" s="1">
        <v>45889</v>
      </c>
      <c r="C2703" t="s">
        <v>100</v>
      </c>
      <c r="D2703" t="s">
        <v>204</v>
      </c>
      <c r="E2703" t="s">
        <v>281</v>
      </c>
      <c r="F2703">
        <v>19</v>
      </c>
      <c r="G2703" t="str">
        <f>_xlfn.XLOOKUP(C2703,Employee_Master!A:A,Employee_Master!B:B)</f>
        <v>Anjali Jain</v>
      </c>
      <c r="H2703" t="str">
        <f>_xlfn.XLOOKUP(D2703,Product_Master!A:A,Product_Master!B:B)</f>
        <v>Notebook 18</v>
      </c>
      <c r="I2703">
        <f>_xlfn.XLOOKUP(D2703,Product_Master!A:A,Product_Master!D:D)</f>
        <v>100</v>
      </c>
      <c r="J2703">
        <f t="shared" si="42"/>
        <v>1900</v>
      </c>
      <c r="K2703" t="str">
        <f>_xlfn.XLOOKUP(D2703,Product_Master!A:A,Product_Master!C:C)</f>
        <v>Office Supplies</v>
      </c>
      <c r="L2703" t="str">
        <f>_xlfn.XLOOKUP(C2703,Employee_Master!A:A,Employee_Master!B:B)</f>
        <v>Anjali Jain</v>
      </c>
    </row>
    <row r="2704" spans="1:12" x14ac:dyDescent="0.3">
      <c r="A2704" t="s">
        <v>2980</v>
      </c>
      <c r="B2704" s="1">
        <v>45668</v>
      </c>
      <c r="C2704" t="s">
        <v>12</v>
      </c>
      <c r="D2704" t="s">
        <v>256</v>
      </c>
      <c r="E2704" t="s">
        <v>290</v>
      </c>
      <c r="F2704">
        <v>7</v>
      </c>
      <c r="G2704" t="str">
        <f>_xlfn.XLOOKUP(C2704,Employee_Master!A:A,Employee_Master!B:B)</f>
        <v>Sneha Mehta</v>
      </c>
      <c r="H2704" t="str">
        <f>_xlfn.XLOOKUP(D2704,Product_Master!A:A,Product_Master!B:B)</f>
        <v>Monitor 44</v>
      </c>
      <c r="I2704">
        <f>_xlfn.XLOOKUP(D2704,Product_Master!A:A,Product_Master!D:D)</f>
        <v>15000</v>
      </c>
      <c r="J2704">
        <f t="shared" si="42"/>
        <v>105000</v>
      </c>
      <c r="K2704" t="str">
        <f>_xlfn.XLOOKUP(D2704,Product_Master!A:A,Product_Master!C:C)</f>
        <v>Electronics</v>
      </c>
      <c r="L2704" t="str">
        <f>_xlfn.XLOOKUP(C2704,Employee_Master!A:A,Employee_Master!B:B)</f>
        <v>Sneha Mehta</v>
      </c>
    </row>
    <row r="2705" spans="1:12" x14ac:dyDescent="0.3">
      <c r="A2705" t="s">
        <v>2981</v>
      </c>
      <c r="B2705" s="1">
        <v>45772</v>
      </c>
      <c r="C2705" t="s">
        <v>129</v>
      </c>
      <c r="D2705" t="s">
        <v>244</v>
      </c>
      <c r="E2705" t="s">
        <v>290</v>
      </c>
      <c r="F2705">
        <v>3</v>
      </c>
      <c r="G2705" t="str">
        <f>_xlfn.XLOOKUP(C2705,Employee_Master!A:A,Employee_Master!B:B)</f>
        <v>Rohit Jain</v>
      </c>
      <c r="H2705" t="str">
        <f>_xlfn.XLOOKUP(D2705,Product_Master!A:A,Product_Master!B:B)</f>
        <v>Notebook 38</v>
      </c>
      <c r="I2705">
        <f>_xlfn.XLOOKUP(D2705,Product_Master!A:A,Product_Master!D:D)</f>
        <v>100</v>
      </c>
      <c r="J2705">
        <f t="shared" si="42"/>
        <v>300</v>
      </c>
      <c r="K2705" t="str">
        <f>_xlfn.XLOOKUP(D2705,Product_Master!A:A,Product_Master!C:C)</f>
        <v>Office Supplies</v>
      </c>
      <c r="L2705" t="str">
        <f>_xlfn.XLOOKUP(C2705,Employee_Master!A:A,Employee_Master!B:B)</f>
        <v>Rohit Jain</v>
      </c>
    </row>
    <row r="2706" spans="1:12" x14ac:dyDescent="0.3">
      <c r="A2706" t="s">
        <v>2982</v>
      </c>
      <c r="B2706" s="1">
        <v>45957</v>
      </c>
      <c r="C2706" t="s">
        <v>25</v>
      </c>
      <c r="D2706" t="s">
        <v>246</v>
      </c>
      <c r="E2706" t="s">
        <v>290</v>
      </c>
      <c r="F2706">
        <v>3</v>
      </c>
      <c r="G2706" t="str">
        <f>_xlfn.XLOOKUP(C2706,Employee_Master!A:A,Employee_Master!B:B)</f>
        <v>Pooja Singh</v>
      </c>
      <c r="H2706" t="str">
        <f>_xlfn.XLOOKUP(D2706,Product_Master!A:A,Product_Master!B:B)</f>
        <v>Printer Paper 39</v>
      </c>
      <c r="I2706">
        <f>_xlfn.XLOOKUP(D2706,Product_Master!A:A,Product_Master!D:D)</f>
        <v>300</v>
      </c>
      <c r="J2706">
        <f t="shared" si="42"/>
        <v>900</v>
      </c>
      <c r="K2706" t="str">
        <f>_xlfn.XLOOKUP(D2706,Product_Master!A:A,Product_Master!C:C)</f>
        <v>Office Supplies</v>
      </c>
      <c r="L2706" t="str">
        <f>_xlfn.XLOOKUP(C2706,Employee_Master!A:A,Employee_Master!B:B)</f>
        <v>Pooja Singh</v>
      </c>
    </row>
    <row r="2707" spans="1:12" x14ac:dyDescent="0.3">
      <c r="A2707" t="s">
        <v>2983</v>
      </c>
      <c r="B2707" s="1">
        <v>45736</v>
      </c>
      <c r="C2707" t="s">
        <v>158</v>
      </c>
      <c r="D2707" t="s">
        <v>188</v>
      </c>
      <c r="E2707" t="s">
        <v>275</v>
      </c>
      <c r="F2707">
        <v>9</v>
      </c>
      <c r="G2707" t="str">
        <f>_xlfn.XLOOKUP(C2707,Employee_Master!A:A,Employee_Master!B:B)</f>
        <v>Rohit Yadav</v>
      </c>
      <c r="H2707" t="str">
        <f>_xlfn.XLOOKUP(D2707,Product_Master!A:A,Product_Master!B:B)</f>
        <v>Marker 10</v>
      </c>
      <c r="I2707">
        <f>_xlfn.XLOOKUP(D2707,Product_Master!A:A,Product_Master!D:D)</f>
        <v>50</v>
      </c>
      <c r="J2707">
        <f t="shared" si="42"/>
        <v>450</v>
      </c>
      <c r="K2707" t="str">
        <f>_xlfn.XLOOKUP(D2707,Product_Master!A:A,Product_Master!C:C)</f>
        <v>Office Supplies</v>
      </c>
      <c r="L2707" t="str">
        <f>_xlfn.XLOOKUP(C2707,Employee_Master!A:A,Employee_Master!B:B)</f>
        <v>Rohit Yadav</v>
      </c>
    </row>
    <row r="2708" spans="1:12" x14ac:dyDescent="0.3">
      <c r="A2708" t="s">
        <v>2984</v>
      </c>
      <c r="B2708" s="1">
        <v>45945</v>
      </c>
      <c r="C2708" t="s">
        <v>145</v>
      </c>
      <c r="D2708" t="s">
        <v>260</v>
      </c>
      <c r="E2708" t="s">
        <v>281</v>
      </c>
      <c r="F2708">
        <v>6</v>
      </c>
      <c r="G2708" t="str">
        <f>_xlfn.XLOOKUP(C2708,Employee_Master!A:A,Employee_Master!B:B)</f>
        <v>Rahul Gupta</v>
      </c>
      <c r="H2708" t="str">
        <f>_xlfn.XLOOKUP(D2708,Product_Master!A:A,Product_Master!B:B)</f>
        <v>Desk 46</v>
      </c>
      <c r="I2708">
        <f>_xlfn.XLOOKUP(D2708,Product_Master!A:A,Product_Master!D:D)</f>
        <v>12000</v>
      </c>
      <c r="J2708">
        <f t="shared" si="42"/>
        <v>72000</v>
      </c>
      <c r="K2708" t="str">
        <f>_xlfn.XLOOKUP(D2708,Product_Master!A:A,Product_Master!C:C)</f>
        <v>Furniture</v>
      </c>
      <c r="L2708" t="str">
        <f>_xlfn.XLOOKUP(C2708,Employee_Master!A:A,Employee_Master!B:B)</f>
        <v>Rahul Gupta</v>
      </c>
    </row>
    <row r="2709" spans="1:12" x14ac:dyDescent="0.3">
      <c r="A2709" t="s">
        <v>2985</v>
      </c>
      <c r="B2709" s="1">
        <v>45712</v>
      </c>
      <c r="C2709" t="s">
        <v>89</v>
      </c>
      <c r="D2709" t="s">
        <v>266</v>
      </c>
      <c r="E2709" t="s">
        <v>275</v>
      </c>
      <c r="F2709">
        <v>19</v>
      </c>
      <c r="G2709" t="str">
        <f>_xlfn.XLOOKUP(C2709,Employee_Master!A:A,Employee_Master!B:B)</f>
        <v>Amit Agarwal</v>
      </c>
      <c r="H2709" t="str">
        <f>_xlfn.XLOOKUP(D2709,Product_Master!A:A,Product_Master!B:B)</f>
        <v>Printer Paper 49</v>
      </c>
      <c r="I2709">
        <f>_xlfn.XLOOKUP(D2709,Product_Master!A:A,Product_Master!D:D)</f>
        <v>300</v>
      </c>
      <c r="J2709">
        <f t="shared" si="42"/>
        <v>5700</v>
      </c>
      <c r="K2709" t="str">
        <f>_xlfn.XLOOKUP(D2709,Product_Master!A:A,Product_Master!C:C)</f>
        <v>Office Supplies</v>
      </c>
      <c r="L2709" t="str">
        <f>_xlfn.XLOOKUP(C2709,Employee_Master!A:A,Employee_Master!B:B)</f>
        <v>Amit Agarwal</v>
      </c>
    </row>
    <row r="2710" spans="1:12" x14ac:dyDescent="0.3">
      <c r="A2710" t="s">
        <v>2986</v>
      </c>
      <c r="B2710" s="1">
        <v>45813</v>
      </c>
      <c r="C2710" t="s">
        <v>123</v>
      </c>
      <c r="D2710" t="s">
        <v>210</v>
      </c>
      <c r="E2710" t="s">
        <v>290</v>
      </c>
      <c r="F2710">
        <v>6</v>
      </c>
      <c r="G2710" t="str">
        <f>_xlfn.XLOOKUP(C2710,Employee_Master!A:A,Employee_Master!B:B)</f>
        <v>Pooja Jain</v>
      </c>
      <c r="H2710" t="str">
        <f>_xlfn.XLOOKUP(D2710,Product_Master!A:A,Product_Master!B:B)</f>
        <v>Laptop 21</v>
      </c>
      <c r="I2710">
        <f>_xlfn.XLOOKUP(D2710,Product_Master!A:A,Product_Master!D:D)</f>
        <v>60000</v>
      </c>
      <c r="J2710">
        <f t="shared" si="42"/>
        <v>360000</v>
      </c>
      <c r="K2710" t="str">
        <f>_xlfn.XLOOKUP(D2710,Product_Master!A:A,Product_Master!C:C)</f>
        <v>Electronics</v>
      </c>
      <c r="L2710" t="str">
        <f>_xlfn.XLOOKUP(C2710,Employee_Master!A:A,Employee_Master!B:B)</f>
        <v>Pooja Jain</v>
      </c>
    </row>
    <row r="2711" spans="1:12" x14ac:dyDescent="0.3">
      <c r="A2711" t="s">
        <v>2987</v>
      </c>
      <c r="B2711" s="1">
        <v>45907</v>
      </c>
      <c r="C2711" t="s">
        <v>69</v>
      </c>
      <c r="D2711" t="s">
        <v>232</v>
      </c>
      <c r="E2711" t="s">
        <v>281</v>
      </c>
      <c r="F2711">
        <v>2</v>
      </c>
      <c r="G2711" t="str">
        <f>_xlfn.XLOOKUP(C2711,Employee_Master!A:A,Employee_Master!B:B)</f>
        <v>Amit Verma</v>
      </c>
      <c r="H2711" t="str">
        <f>_xlfn.XLOOKUP(D2711,Product_Master!A:A,Product_Master!B:B)</f>
        <v>Mouse 32</v>
      </c>
      <c r="I2711">
        <f>_xlfn.XLOOKUP(D2711,Product_Master!A:A,Product_Master!D:D)</f>
        <v>500</v>
      </c>
      <c r="J2711">
        <f t="shared" si="42"/>
        <v>1000</v>
      </c>
      <c r="K2711" t="str">
        <f>_xlfn.XLOOKUP(D2711,Product_Master!A:A,Product_Master!C:C)</f>
        <v>Electronics</v>
      </c>
      <c r="L2711" t="str">
        <f>_xlfn.XLOOKUP(C2711,Employee_Master!A:A,Employee_Master!B:B)</f>
        <v>Amit Verma</v>
      </c>
    </row>
    <row r="2712" spans="1:12" x14ac:dyDescent="0.3">
      <c r="A2712" t="s">
        <v>2988</v>
      </c>
      <c r="B2712" s="1">
        <v>46014</v>
      </c>
      <c r="C2712" t="s">
        <v>83</v>
      </c>
      <c r="D2712" t="s">
        <v>196</v>
      </c>
      <c r="E2712" t="s">
        <v>275</v>
      </c>
      <c r="F2712">
        <v>2</v>
      </c>
      <c r="G2712" t="str">
        <f>_xlfn.XLOOKUP(C2712,Employee_Master!A:A,Employee_Master!B:B)</f>
        <v>Rahul Verma</v>
      </c>
      <c r="H2712" t="str">
        <f>_xlfn.XLOOKUP(D2712,Product_Master!A:A,Product_Master!B:B)</f>
        <v>Monitor 14</v>
      </c>
      <c r="I2712">
        <f>_xlfn.XLOOKUP(D2712,Product_Master!A:A,Product_Master!D:D)</f>
        <v>15000</v>
      </c>
      <c r="J2712">
        <f t="shared" si="42"/>
        <v>30000</v>
      </c>
      <c r="K2712" t="str">
        <f>_xlfn.XLOOKUP(D2712,Product_Master!A:A,Product_Master!C:C)</f>
        <v>Electronics</v>
      </c>
      <c r="L2712" t="str">
        <f>_xlfn.XLOOKUP(C2712,Employee_Master!A:A,Employee_Master!B:B)</f>
        <v>Rahul Verma</v>
      </c>
    </row>
    <row r="2713" spans="1:12" x14ac:dyDescent="0.3">
      <c r="A2713" t="s">
        <v>2989</v>
      </c>
      <c r="B2713" s="1">
        <v>45930</v>
      </c>
      <c r="C2713" t="s">
        <v>18</v>
      </c>
      <c r="D2713" t="s">
        <v>176</v>
      </c>
      <c r="E2713" t="s">
        <v>290</v>
      </c>
      <c r="F2713">
        <v>14</v>
      </c>
      <c r="G2713" t="str">
        <f>_xlfn.XLOOKUP(C2713,Employee_Master!A:A,Employee_Master!B:B)</f>
        <v>Pooja Verma</v>
      </c>
      <c r="H2713" t="str">
        <f>_xlfn.XLOOKUP(D2713,Product_Master!A:A,Product_Master!B:B)</f>
        <v>Office Chair 5</v>
      </c>
      <c r="I2713">
        <f>_xlfn.XLOOKUP(D2713,Product_Master!A:A,Product_Master!D:D)</f>
        <v>7000</v>
      </c>
      <c r="J2713">
        <f t="shared" si="42"/>
        <v>98000</v>
      </c>
      <c r="K2713" t="str">
        <f>_xlfn.XLOOKUP(D2713,Product_Master!A:A,Product_Master!C:C)</f>
        <v>Furniture</v>
      </c>
      <c r="L2713" t="str">
        <f>_xlfn.XLOOKUP(C2713,Employee_Master!A:A,Employee_Master!B:B)</f>
        <v>Pooja Verma</v>
      </c>
    </row>
    <row r="2714" spans="1:12" x14ac:dyDescent="0.3">
      <c r="A2714" t="s">
        <v>2990</v>
      </c>
      <c r="B2714" s="1">
        <v>46003</v>
      </c>
      <c r="C2714" t="s">
        <v>35</v>
      </c>
      <c r="D2714" t="s">
        <v>222</v>
      </c>
      <c r="E2714" t="s">
        <v>290</v>
      </c>
      <c r="F2714">
        <v>7</v>
      </c>
      <c r="G2714" t="str">
        <f>_xlfn.XLOOKUP(C2714,Employee_Master!A:A,Employee_Master!B:B)</f>
        <v>Rahul Yadav</v>
      </c>
      <c r="H2714" t="str">
        <f>_xlfn.XLOOKUP(D2714,Product_Master!A:A,Product_Master!B:B)</f>
        <v>Cabinet 27</v>
      </c>
      <c r="I2714">
        <f>_xlfn.XLOOKUP(D2714,Product_Master!A:A,Product_Master!D:D)</f>
        <v>10000</v>
      </c>
      <c r="J2714">
        <f t="shared" si="42"/>
        <v>70000</v>
      </c>
      <c r="K2714" t="str">
        <f>_xlfn.XLOOKUP(D2714,Product_Master!A:A,Product_Master!C:C)</f>
        <v>Furniture</v>
      </c>
      <c r="L2714" t="str">
        <f>_xlfn.XLOOKUP(C2714,Employee_Master!A:A,Employee_Master!B:B)</f>
        <v>Rahul Yadav</v>
      </c>
    </row>
    <row r="2715" spans="1:12" x14ac:dyDescent="0.3">
      <c r="A2715" t="s">
        <v>2991</v>
      </c>
      <c r="B2715" s="1">
        <v>45660</v>
      </c>
      <c r="C2715" t="s">
        <v>87</v>
      </c>
      <c r="D2715" t="s">
        <v>192</v>
      </c>
      <c r="E2715" t="s">
        <v>275</v>
      </c>
      <c r="F2715">
        <v>6</v>
      </c>
      <c r="G2715" t="str">
        <f>_xlfn.XLOOKUP(C2715,Employee_Master!A:A,Employee_Master!B:B)</f>
        <v>Rahul Sharma</v>
      </c>
      <c r="H2715" t="str">
        <f>_xlfn.XLOOKUP(D2715,Product_Master!A:A,Product_Master!B:B)</f>
        <v>Mouse 12</v>
      </c>
      <c r="I2715">
        <f>_xlfn.XLOOKUP(D2715,Product_Master!A:A,Product_Master!D:D)</f>
        <v>500</v>
      </c>
      <c r="J2715">
        <f t="shared" si="42"/>
        <v>3000</v>
      </c>
      <c r="K2715" t="str">
        <f>_xlfn.XLOOKUP(D2715,Product_Master!A:A,Product_Master!C:C)</f>
        <v>Electronics</v>
      </c>
      <c r="L2715" t="str">
        <f>_xlfn.XLOOKUP(C2715,Employee_Master!A:A,Employee_Master!B:B)</f>
        <v>Rahul Sharma</v>
      </c>
    </row>
    <row r="2716" spans="1:12" x14ac:dyDescent="0.3">
      <c r="A2716" t="s">
        <v>2992</v>
      </c>
      <c r="B2716" s="1">
        <v>45908</v>
      </c>
      <c r="C2716" t="s">
        <v>73</v>
      </c>
      <c r="D2716" t="s">
        <v>248</v>
      </c>
      <c r="E2716" t="s">
        <v>277</v>
      </c>
      <c r="F2716">
        <v>3</v>
      </c>
      <c r="G2716" t="str">
        <f>_xlfn.XLOOKUP(C2716,Employee_Master!A:A,Employee_Master!B:B)</f>
        <v>Sneha Jain</v>
      </c>
      <c r="H2716" t="str">
        <f>_xlfn.XLOOKUP(D2716,Product_Master!A:A,Product_Master!B:B)</f>
        <v>Marker 40</v>
      </c>
      <c r="I2716">
        <f>_xlfn.XLOOKUP(D2716,Product_Master!A:A,Product_Master!D:D)</f>
        <v>50</v>
      </c>
      <c r="J2716">
        <f t="shared" si="42"/>
        <v>150</v>
      </c>
      <c r="K2716" t="str">
        <f>_xlfn.XLOOKUP(D2716,Product_Master!A:A,Product_Master!C:C)</f>
        <v>Office Supplies</v>
      </c>
      <c r="L2716" t="str">
        <f>_xlfn.XLOOKUP(C2716,Employee_Master!A:A,Employee_Master!B:B)</f>
        <v>Sneha Jain</v>
      </c>
    </row>
    <row r="2717" spans="1:12" x14ac:dyDescent="0.3">
      <c r="A2717" t="s">
        <v>2993</v>
      </c>
      <c r="B2717" s="1">
        <v>45758</v>
      </c>
      <c r="C2717" t="s">
        <v>75</v>
      </c>
      <c r="D2717" t="s">
        <v>244</v>
      </c>
      <c r="E2717" t="s">
        <v>281</v>
      </c>
      <c r="F2717">
        <v>8</v>
      </c>
      <c r="G2717" t="str">
        <f>_xlfn.XLOOKUP(C2717,Employee_Master!A:A,Employee_Master!B:B)</f>
        <v>Vikas Sharma</v>
      </c>
      <c r="H2717" t="str">
        <f>_xlfn.XLOOKUP(D2717,Product_Master!A:A,Product_Master!B:B)</f>
        <v>Notebook 38</v>
      </c>
      <c r="I2717">
        <f>_xlfn.XLOOKUP(D2717,Product_Master!A:A,Product_Master!D:D)</f>
        <v>100</v>
      </c>
      <c r="J2717">
        <f t="shared" si="42"/>
        <v>800</v>
      </c>
      <c r="K2717" t="str">
        <f>_xlfn.XLOOKUP(D2717,Product_Master!A:A,Product_Master!C:C)</f>
        <v>Office Supplies</v>
      </c>
      <c r="L2717" t="str">
        <f>_xlfn.XLOOKUP(C2717,Employee_Master!A:A,Employee_Master!B:B)</f>
        <v>Vikas Sharma</v>
      </c>
    </row>
    <row r="2718" spans="1:12" x14ac:dyDescent="0.3">
      <c r="A2718" t="s">
        <v>2994</v>
      </c>
      <c r="B2718" s="1">
        <v>45960</v>
      </c>
      <c r="C2718" t="s">
        <v>102</v>
      </c>
      <c r="D2718" t="s">
        <v>188</v>
      </c>
      <c r="E2718" t="s">
        <v>275</v>
      </c>
      <c r="F2718">
        <v>12</v>
      </c>
      <c r="G2718" t="str">
        <f>_xlfn.XLOOKUP(C2718,Employee_Master!A:A,Employee_Master!B:B)</f>
        <v>Rohit Patel</v>
      </c>
      <c r="H2718" t="str">
        <f>_xlfn.XLOOKUP(D2718,Product_Master!A:A,Product_Master!B:B)</f>
        <v>Marker 10</v>
      </c>
      <c r="I2718">
        <f>_xlfn.XLOOKUP(D2718,Product_Master!A:A,Product_Master!D:D)</f>
        <v>50</v>
      </c>
      <c r="J2718">
        <f t="shared" si="42"/>
        <v>600</v>
      </c>
      <c r="K2718" t="str">
        <f>_xlfn.XLOOKUP(D2718,Product_Master!A:A,Product_Master!C:C)</f>
        <v>Office Supplies</v>
      </c>
      <c r="L2718" t="str">
        <f>_xlfn.XLOOKUP(C2718,Employee_Master!A:A,Employee_Master!B:B)</f>
        <v>Rohit Patel</v>
      </c>
    </row>
    <row r="2719" spans="1:12" x14ac:dyDescent="0.3">
      <c r="A2719" t="s">
        <v>2995</v>
      </c>
      <c r="B2719" s="1">
        <v>45668</v>
      </c>
      <c r="C2719" t="s">
        <v>90</v>
      </c>
      <c r="D2719" t="s">
        <v>266</v>
      </c>
      <c r="E2719" t="s">
        <v>277</v>
      </c>
      <c r="F2719">
        <v>5</v>
      </c>
      <c r="G2719" t="str">
        <f>_xlfn.XLOOKUP(C2719,Employee_Master!A:A,Employee_Master!B:B)</f>
        <v>Rahul Singh</v>
      </c>
      <c r="H2719" t="str">
        <f>_xlfn.XLOOKUP(D2719,Product_Master!A:A,Product_Master!B:B)</f>
        <v>Printer Paper 49</v>
      </c>
      <c r="I2719">
        <f>_xlfn.XLOOKUP(D2719,Product_Master!A:A,Product_Master!D:D)</f>
        <v>300</v>
      </c>
      <c r="J2719">
        <f t="shared" si="42"/>
        <v>1500</v>
      </c>
      <c r="K2719" t="str">
        <f>_xlfn.XLOOKUP(D2719,Product_Master!A:A,Product_Master!C:C)</f>
        <v>Office Supplies</v>
      </c>
      <c r="L2719" t="str">
        <f>_xlfn.XLOOKUP(C2719,Employee_Master!A:A,Employee_Master!B:B)</f>
        <v>Rahul Singh</v>
      </c>
    </row>
    <row r="2720" spans="1:12" x14ac:dyDescent="0.3">
      <c r="A2720" t="s">
        <v>2996</v>
      </c>
      <c r="B2720" s="1">
        <v>45994</v>
      </c>
      <c r="C2720" t="s">
        <v>134</v>
      </c>
      <c r="D2720" t="s">
        <v>224</v>
      </c>
      <c r="E2720" t="s">
        <v>275</v>
      </c>
      <c r="F2720">
        <v>17</v>
      </c>
      <c r="G2720" t="str">
        <f>_xlfn.XLOOKUP(C2720,Employee_Master!A:A,Employee_Master!B:B)</f>
        <v>Rahul Gupta</v>
      </c>
      <c r="H2720" t="str">
        <f>_xlfn.XLOOKUP(D2720,Product_Master!A:A,Product_Master!B:B)</f>
        <v>Notebook 28</v>
      </c>
      <c r="I2720">
        <f>_xlfn.XLOOKUP(D2720,Product_Master!A:A,Product_Master!D:D)</f>
        <v>100</v>
      </c>
      <c r="J2720">
        <f t="shared" si="42"/>
        <v>1700</v>
      </c>
      <c r="K2720" t="str">
        <f>_xlfn.XLOOKUP(D2720,Product_Master!A:A,Product_Master!C:C)</f>
        <v>Office Supplies</v>
      </c>
      <c r="L2720" t="str">
        <f>_xlfn.XLOOKUP(C2720,Employee_Master!A:A,Employee_Master!B:B)</f>
        <v>Rahul Gupta</v>
      </c>
    </row>
    <row r="2721" spans="1:12" x14ac:dyDescent="0.3">
      <c r="A2721" t="s">
        <v>2997</v>
      </c>
      <c r="B2721" s="1">
        <v>45792</v>
      </c>
      <c r="C2721" t="s">
        <v>64</v>
      </c>
      <c r="D2721" t="s">
        <v>264</v>
      </c>
      <c r="E2721" t="s">
        <v>290</v>
      </c>
      <c r="F2721">
        <v>13</v>
      </c>
      <c r="G2721" t="str">
        <f>_xlfn.XLOOKUP(C2721,Employee_Master!A:A,Employee_Master!B:B)</f>
        <v>Anjali Jain</v>
      </c>
      <c r="H2721" t="str">
        <f>_xlfn.XLOOKUP(D2721,Product_Master!A:A,Product_Master!B:B)</f>
        <v>Notebook 48</v>
      </c>
      <c r="I2721">
        <f>_xlfn.XLOOKUP(D2721,Product_Master!A:A,Product_Master!D:D)</f>
        <v>100</v>
      </c>
      <c r="J2721">
        <f t="shared" si="42"/>
        <v>1300</v>
      </c>
      <c r="K2721" t="str">
        <f>_xlfn.XLOOKUP(D2721,Product_Master!A:A,Product_Master!C:C)</f>
        <v>Office Supplies</v>
      </c>
      <c r="L2721" t="str">
        <f>_xlfn.XLOOKUP(C2721,Employee_Master!A:A,Employee_Master!B:B)</f>
        <v>Anjali Jain</v>
      </c>
    </row>
    <row r="2722" spans="1:12" x14ac:dyDescent="0.3">
      <c r="A2722" t="s">
        <v>2998</v>
      </c>
      <c r="B2722" s="1">
        <v>45891</v>
      </c>
      <c r="C2722" t="s">
        <v>37</v>
      </c>
      <c r="D2722" t="s">
        <v>250</v>
      </c>
      <c r="E2722" t="s">
        <v>275</v>
      </c>
      <c r="F2722">
        <v>2</v>
      </c>
      <c r="G2722" t="str">
        <f>_xlfn.XLOOKUP(C2722,Employee_Master!A:A,Employee_Master!B:B)</f>
        <v>Rahul Yadav</v>
      </c>
      <c r="H2722" t="str">
        <f>_xlfn.XLOOKUP(D2722,Product_Master!A:A,Product_Master!B:B)</f>
        <v>Laptop 41</v>
      </c>
      <c r="I2722">
        <f>_xlfn.XLOOKUP(D2722,Product_Master!A:A,Product_Master!D:D)</f>
        <v>60000</v>
      </c>
      <c r="J2722">
        <f t="shared" si="42"/>
        <v>120000</v>
      </c>
      <c r="K2722" t="str">
        <f>_xlfn.XLOOKUP(D2722,Product_Master!A:A,Product_Master!C:C)</f>
        <v>Electronics</v>
      </c>
      <c r="L2722" t="str">
        <f>_xlfn.XLOOKUP(C2722,Employee_Master!A:A,Employee_Master!B:B)</f>
        <v>Rahul Yadav</v>
      </c>
    </row>
    <row r="2723" spans="1:12" x14ac:dyDescent="0.3">
      <c r="A2723" t="s">
        <v>2999</v>
      </c>
      <c r="B2723" s="1">
        <v>45733</v>
      </c>
      <c r="C2723" t="s">
        <v>120</v>
      </c>
      <c r="D2723" t="s">
        <v>266</v>
      </c>
      <c r="E2723" t="s">
        <v>275</v>
      </c>
      <c r="F2723">
        <v>2</v>
      </c>
      <c r="G2723" t="str">
        <f>_xlfn.XLOOKUP(C2723,Employee_Master!A:A,Employee_Master!B:B)</f>
        <v>Priya Sharma</v>
      </c>
      <c r="H2723" t="str">
        <f>_xlfn.XLOOKUP(D2723,Product_Master!A:A,Product_Master!B:B)</f>
        <v>Printer Paper 49</v>
      </c>
      <c r="I2723">
        <f>_xlfn.XLOOKUP(D2723,Product_Master!A:A,Product_Master!D:D)</f>
        <v>300</v>
      </c>
      <c r="J2723">
        <f t="shared" si="42"/>
        <v>600</v>
      </c>
      <c r="K2723" t="str">
        <f>_xlfn.XLOOKUP(D2723,Product_Master!A:A,Product_Master!C:C)</f>
        <v>Office Supplies</v>
      </c>
      <c r="L2723" t="str">
        <f>_xlfn.XLOOKUP(C2723,Employee_Master!A:A,Employee_Master!B:B)</f>
        <v>Priya Sharma</v>
      </c>
    </row>
    <row r="2724" spans="1:12" x14ac:dyDescent="0.3">
      <c r="A2724" t="s">
        <v>3000</v>
      </c>
      <c r="B2724" s="1">
        <v>45707</v>
      </c>
      <c r="C2724" t="s">
        <v>29</v>
      </c>
      <c r="D2724" t="s">
        <v>226</v>
      </c>
      <c r="E2724" t="s">
        <v>275</v>
      </c>
      <c r="F2724">
        <v>16</v>
      </c>
      <c r="G2724" t="str">
        <f>_xlfn.XLOOKUP(C2724,Employee_Master!A:A,Employee_Master!B:B)</f>
        <v>Priya Kumar</v>
      </c>
      <c r="H2724" t="str">
        <f>_xlfn.XLOOKUP(D2724,Product_Master!A:A,Product_Master!B:B)</f>
        <v>Printer Paper 29</v>
      </c>
      <c r="I2724">
        <f>_xlfn.XLOOKUP(D2724,Product_Master!A:A,Product_Master!D:D)</f>
        <v>300</v>
      </c>
      <c r="J2724">
        <f t="shared" si="42"/>
        <v>4800</v>
      </c>
      <c r="K2724" t="str">
        <f>_xlfn.XLOOKUP(D2724,Product_Master!A:A,Product_Master!C:C)</f>
        <v>Office Supplies</v>
      </c>
      <c r="L2724" t="str">
        <f>_xlfn.XLOOKUP(C2724,Employee_Master!A:A,Employee_Master!B:B)</f>
        <v>Priya Kumar</v>
      </c>
    </row>
    <row r="2725" spans="1:12" x14ac:dyDescent="0.3">
      <c r="A2725" t="s">
        <v>3001</v>
      </c>
      <c r="B2725" s="1">
        <v>45660</v>
      </c>
      <c r="C2725" t="s">
        <v>83</v>
      </c>
      <c r="D2725" t="s">
        <v>179</v>
      </c>
      <c r="E2725" t="s">
        <v>290</v>
      </c>
      <c r="F2725">
        <v>5</v>
      </c>
      <c r="G2725" t="str">
        <f>_xlfn.XLOOKUP(C2725,Employee_Master!A:A,Employee_Master!B:B)</f>
        <v>Rahul Verma</v>
      </c>
      <c r="H2725" t="str">
        <f>_xlfn.XLOOKUP(D2725,Product_Master!A:A,Product_Master!B:B)</f>
        <v>Desk 6</v>
      </c>
      <c r="I2725">
        <f>_xlfn.XLOOKUP(D2725,Product_Master!A:A,Product_Master!D:D)</f>
        <v>12000</v>
      </c>
      <c r="J2725">
        <f t="shared" si="42"/>
        <v>60000</v>
      </c>
      <c r="K2725" t="str">
        <f>_xlfn.XLOOKUP(D2725,Product_Master!A:A,Product_Master!C:C)</f>
        <v>Furniture</v>
      </c>
      <c r="L2725" t="str">
        <f>_xlfn.XLOOKUP(C2725,Employee_Master!A:A,Employee_Master!B:B)</f>
        <v>Rahul Verma</v>
      </c>
    </row>
    <row r="2726" spans="1:12" x14ac:dyDescent="0.3">
      <c r="A2726" t="s">
        <v>3002</v>
      </c>
      <c r="B2726" s="1">
        <v>45801</v>
      </c>
      <c r="C2726" t="s">
        <v>16</v>
      </c>
      <c r="D2726" t="s">
        <v>224</v>
      </c>
      <c r="E2726" t="s">
        <v>281</v>
      </c>
      <c r="F2726">
        <v>8</v>
      </c>
      <c r="G2726" t="str">
        <f>_xlfn.XLOOKUP(C2726,Employee_Master!A:A,Employee_Master!B:B)</f>
        <v>Priya Kumar</v>
      </c>
      <c r="H2726" t="str">
        <f>_xlfn.XLOOKUP(D2726,Product_Master!A:A,Product_Master!B:B)</f>
        <v>Notebook 28</v>
      </c>
      <c r="I2726">
        <f>_xlfn.XLOOKUP(D2726,Product_Master!A:A,Product_Master!D:D)</f>
        <v>100</v>
      </c>
      <c r="J2726">
        <f t="shared" si="42"/>
        <v>800</v>
      </c>
      <c r="K2726" t="str">
        <f>_xlfn.XLOOKUP(D2726,Product_Master!A:A,Product_Master!C:C)</f>
        <v>Office Supplies</v>
      </c>
      <c r="L2726" t="str">
        <f>_xlfn.XLOOKUP(C2726,Employee_Master!A:A,Employee_Master!B:B)</f>
        <v>Priya Kumar</v>
      </c>
    </row>
    <row r="2727" spans="1:12" x14ac:dyDescent="0.3">
      <c r="A2727" t="s">
        <v>3003</v>
      </c>
      <c r="B2727" s="1">
        <v>45725</v>
      </c>
      <c r="C2727" t="s">
        <v>139</v>
      </c>
      <c r="D2727" t="s">
        <v>254</v>
      </c>
      <c r="E2727" t="s">
        <v>275</v>
      </c>
      <c r="F2727">
        <v>13</v>
      </c>
      <c r="G2727" t="str">
        <f>_xlfn.XLOOKUP(C2727,Employee_Master!A:A,Employee_Master!B:B)</f>
        <v>Sneha Verma</v>
      </c>
      <c r="H2727" t="str">
        <f>_xlfn.XLOOKUP(D2727,Product_Master!A:A,Product_Master!B:B)</f>
        <v>Keyboard 43</v>
      </c>
      <c r="I2727">
        <f>_xlfn.XLOOKUP(D2727,Product_Master!A:A,Product_Master!D:D)</f>
        <v>1200</v>
      </c>
      <c r="J2727">
        <f t="shared" si="42"/>
        <v>15600</v>
      </c>
      <c r="K2727" t="str">
        <f>_xlfn.XLOOKUP(D2727,Product_Master!A:A,Product_Master!C:C)</f>
        <v>Electronics</v>
      </c>
      <c r="L2727" t="str">
        <f>_xlfn.XLOOKUP(C2727,Employee_Master!A:A,Employee_Master!B:B)</f>
        <v>Sneha Verma</v>
      </c>
    </row>
    <row r="2728" spans="1:12" x14ac:dyDescent="0.3">
      <c r="A2728" t="s">
        <v>3004</v>
      </c>
      <c r="B2728" s="1">
        <v>45797</v>
      </c>
      <c r="C2728" t="s">
        <v>55</v>
      </c>
      <c r="D2728" t="s">
        <v>176</v>
      </c>
      <c r="E2728" t="s">
        <v>281</v>
      </c>
      <c r="F2728">
        <v>18</v>
      </c>
      <c r="G2728" t="str">
        <f>_xlfn.XLOOKUP(C2728,Employee_Master!A:A,Employee_Master!B:B)</f>
        <v>Rahul Gupta</v>
      </c>
      <c r="H2728" t="str">
        <f>_xlfn.XLOOKUP(D2728,Product_Master!A:A,Product_Master!B:B)</f>
        <v>Office Chair 5</v>
      </c>
      <c r="I2728">
        <f>_xlfn.XLOOKUP(D2728,Product_Master!A:A,Product_Master!D:D)</f>
        <v>7000</v>
      </c>
      <c r="J2728">
        <f t="shared" si="42"/>
        <v>126000</v>
      </c>
      <c r="K2728" t="str">
        <f>_xlfn.XLOOKUP(D2728,Product_Master!A:A,Product_Master!C:C)</f>
        <v>Furniture</v>
      </c>
      <c r="L2728" t="str">
        <f>_xlfn.XLOOKUP(C2728,Employee_Master!A:A,Employee_Master!B:B)</f>
        <v>Rahul Gupta</v>
      </c>
    </row>
    <row r="2729" spans="1:12" x14ac:dyDescent="0.3">
      <c r="A2729" t="s">
        <v>3005</v>
      </c>
      <c r="B2729" s="1">
        <v>46010</v>
      </c>
      <c r="C2729" t="s">
        <v>45</v>
      </c>
      <c r="D2729" t="s">
        <v>172</v>
      </c>
      <c r="E2729" t="s">
        <v>277</v>
      </c>
      <c r="F2729">
        <v>4</v>
      </c>
      <c r="G2729" t="str">
        <f>_xlfn.XLOOKUP(C2729,Employee_Master!A:A,Employee_Master!B:B)</f>
        <v>Karan Verma</v>
      </c>
      <c r="H2729" t="str">
        <f>_xlfn.XLOOKUP(D2729,Product_Master!A:A,Product_Master!B:B)</f>
        <v>Keyboard 3</v>
      </c>
      <c r="I2729">
        <f>_xlfn.XLOOKUP(D2729,Product_Master!A:A,Product_Master!D:D)</f>
        <v>1200</v>
      </c>
      <c r="J2729">
        <f t="shared" si="42"/>
        <v>4800</v>
      </c>
      <c r="K2729" t="str">
        <f>_xlfn.XLOOKUP(D2729,Product_Master!A:A,Product_Master!C:C)</f>
        <v>Electronics</v>
      </c>
      <c r="L2729" t="str">
        <f>_xlfn.XLOOKUP(C2729,Employee_Master!A:A,Employee_Master!B:B)</f>
        <v>Karan Verma</v>
      </c>
    </row>
    <row r="2730" spans="1:12" x14ac:dyDescent="0.3">
      <c r="A2730" t="s">
        <v>3006</v>
      </c>
      <c r="B2730" s="1">
        <v>45696</v>
      </c>
      <c r="C2730" t="s">
        <v>129</v>
      </c>
      <c r="D2730" t="s">
        <v>230</v>
      </c>
      <c r="E2730" t="s">
        <v>281</v>
      </c>
      <c r="F2730">
        <v>6</v>
      </c>
      <c r="G2730" t="str">
        <f>_xlfn.XLOOKUP(C2730,Employee_Master!A:A,Employee_Master!B:B)</f>
        <v>Rohit Jain</v>
      </c>
      <c r="H2730" t="str">
        <f>_xlfn.XLOOKUP(D2730,Product_Master!A:A,Product_Master!B:B)</f>
        <v>Laptop 31</v>
      </c>
      <c r="I2730">
        <f>_xlfn.XLOOKUP(D2730,Product_Master!A:A,Product_Master!D:D)</f>
        <v>60000</v>
      </c>
      <c r="J2730">
        <f t="shared" si="42"/>
        <v>360000</v>
      </c>
      <c r="K2730" t="str">
        <f>_xlfn.XLOOKUP(D2730,Product_Master!A:A,Product_Master!C:C)</f>
        <v>Electronics</v>
      </c>
      <c r="L2730" t="str">
        <f>_xlfn.XLOOKUP(C2730,Employee_Master!A:A,Employee_Master!B:B)</f>
        <v>Rohit Jain</v>
      </c>
    </row>
    <row r="2731" spans="1:12" x14ac:dyDescent="0.3">
      <c r="A2731" t="s">
        <v>3007</v>
      </c>
      <c r="B2731" s="1">
        <v>45729</v>
      </c>
      <c r="C2731" t="s">
        <v>134</v>
      </c>
      <c r="D2731" t="s">
        <v>200</v>
      </c>
      <c r="E2731" t="s">
        <v>281</v>
      </c>
      <c r="F2731">
        <v>9</v>
      </c>
      <c r="G2731" t="str">
        <f>_xlfn.XLOOKUP(C2731,Employee_Master!A:A,Employee_Master!B:B)</f>
        <v>Rahul Gupta</v>
      </c>
      <c r="H2731" t="str">
        <f>_xlfn.XLOOKUP(D2731,Product_Master!A:A,Product_Master!B:B)</f>
        <v>Desk 16</v>
      </c>
      <c r="I2731">
        <f>_xlfn.XLOOKUP(D2731,Product_Master!A:A,Product_Master!D:D)</f>
        <v>12000</v>
      </c>
      <c r="J2731">
        <f t="shared" si="42"/>
        <v>108000</v>
      </c>
      <c r="K2731" t="str">
        <f>_xlfn.XLOOKUP(D2731,Product_Master!A:A,Product_Master!C:C)</f>
        <v>Furniture</v>
      </c>
      <c r="L2731" t="str">
        <f>_xlfn.XLOOKUP(C2731,Employee_Master!A:A,Employee_Master!B:B)</f>
        <v>Rahul Gupta</v>
      </c>
    </row>
    <row r="2732" spans="1:12" x14ac:dyDescent="0.3">
      <c r="A2732" t="s">
        <v>3008</v>
      </c>
      <c r="B2732" s="1">
        <v>45942</v>
      </c>
      <c r="C2732" t="s">
        <v>12</v>
      </c>
      <c r="D2732" t="s">
        <v>232</v>
      </c>
      <c r="E2732" t="s">
        <v>290</v>
      </c>
      <c r="F2732">
        <v>20</v>
      </c>
      <c r="G2732" t="str">
        <f>_xlfn.XLOOKUP(C2732,Employee_Master!A:A,Employee_Master!B:B)</f>
        <v>Sneha Mehta</v>
      </c>
      <c r="H2732" t="str">
        <f>_xlfn.XLOOKUP(D2732,Product_Master!A:A,Product_Master!B:B)</f>
        <v>Mouse 32</v>
      </c>
      <c r="I2732">
        <f>_xlfn.XLOOKUP(D2732,Product_Master!A:A,Product_Master!D:D)</f>
        <v>500</v>
      </c>
      <c r="J2732">
        <f t="shared" si="42"/>
        <v>10000</v>
      </c>
      <c r="K2732" t="str">
        <f>_xlfn.XLOOKUP(D2732,Product_Master!A:A,Product_Master!C:C)</f>
        <v>Electronics</v>
      </c>
      <c r="L2732" t="str">
        <f>_xlfn.XLOOKUP(C2732,Employee_Master!A:A,Employee_Master!B:B)</f>
        <v>Sneha Mehta</v>
      </c>
    </row>
    <row r="2733" spans="1:12" x14ac:dyDescent="0.3">
      <c r="A2733" t="s">
        <v>3009</v>
      </c>
      <c r="B2733" s="1">
        <v>45804</v>
      </c>
      <c r="C2733" t="s">
        <v>158</v>
      </c>
      <c r="D2733" t="s">
        <v>167</v>
      </c>
      <c r="E2733" t="s">
        <v>275</v>
      </c>
      <c r="F2733">
        <v>5</v>
      </c>
      <c r="G2733" t="str">
        <f>_xlfn.XLOOKUP(C2733,Employee_Master!A:A,Employee_Master!B:B)</f>
        <v>Rohit Yadav</v>
      </c>
      <c r="H2733" t="str">
        <f>_xlfn.XLOOKUP(D2733,Product_Master!A:A,Product_Master!B:B)</f>
        <v>Laptop 1</v>
      </c>
      <c r="I2733">
        <f>_xlfn.XLOOKUP(D2733,Product_Master!A:A,Product_Master!D:D)</f>
        <v>60000</v>
      </c>
      <c r="J2733">
        <f t="shared" si="42"/>
        <v>300000</v>
      </c>
      <c r="K2733" t="str">
        <f>_xlfn.XLOOKUP(D2733,Product_Master!A:A,Product_Master!C:C)</f>
        <v>Electronics</v>
      </c>
      <c r="L2733" t="str">
        <f>_xlfn.XLOOKUP(C2733,Employee_Master!A:A,Employee_Master!B:B)</f>
        <v>Rohit Yadav</v>
      </c>
    </row>
    <row r="2734" spans="1:12" x14ac:dyDescent="0.3">
      <c r="A2734" t="s">
        <v>3010</v>
      </c>
      <c r="B2734" s="1">
        <v>45715</v>
      </c>
      <c r="C2734" t="s">
        <v>161</v>
      </c>
      <c r="D2734" t="s">
        <v>242</v>
      </c>
      <c r="E2734" t="s">
        <v>290</v>
      </c>
      <c r="F2734">
        <v>13</v>
      </c>
      <c r="G2734" t="str">
        <f>_xlfn.XLOOKUP(C2734,Employee_Master!A:A,Employee_Master!B:B)</f>
        <v>Neha Patel</v>
      </c>
      <c r="H2734" t="str">
        <f>_xlfn.XLOOKUP(D2734,Product_Master!A:A,Product_Master!B:B)</f>
        <v>Cabinet 37</v>
      </c>
      <c r="I2734">
        <f>_xlfn.XLOOKUP(D2734,Product_Master!A:A,Product_Master!D:D)</f>
        <v>10000</v>
      </c>
      <c r="J2734">
        <f t="shared" si="42"/>
        <v>130000</v>
      </c>
      <c r="K2734" t="str">
        <f>_xlfn.XLOOKUP(D2734,Product_Master!A:A,Product_Master!C:C)</f>
        <v>Furniture</v>
      </c>
      <c r="L2734" t="str">
        <f>_xlfn.XLOOKUP(C2734,Employee_Master!A:A,Employee_Master!B:B)</f>
        <v>Neha Patel</v>
      </c>
    </row>
    <row r="2735" spans="1:12" x14ac:dyDescent="0.3">
      <c r="A2735" t="s">
        <v>3011</v>
      </c>
      <c r="B2735" s="1">
        <v>45787</v>
      </c>
      <c r="C2735" t="s">
        <v>110</v>
      </c>
      <c r="D2735" t="s">
        <v>204</v>
      </c>
      <c r="E2735" t="s">
        <v>290</v>
      </c>
      <c r="F2735">
        <v>20</v>
      </c>
      <c r="G2735" t="str">
        <f>_xlfn.XLOOKUP(C2735,Employee_Master!A:A,Employee_Master!B:B)</f>
        <v>Pooja Sharma</v>
      </c>
      <c r="H2735" t="str">
        <f>_xlfn.XLOOKUP(D2735,Product_Master!A:A,Product_Master!B:B)</f>
        <v>Notebook 18</v>
      </c>
      <c r="I2735">
        <f>_xlfn.XLOOKUP(D2735,Product_Master!A:A,Product_Master!D:D)</f>
        <v>100</v>
      </c>
      <c r="J2735">
        <f t="shared" si="42"/>
        <v>2000</v>
      </c>
      <c r="K2735" t="str">
        <f>_xlfn.XLOOKUP(D2735,Product_Master!A:A,Product_Master!C:C)</f>
        <v>Office Supplies</v>
      </c>
      <c r="L2735" t="str">
        <f>_xlfn.XLOOKUP(C2735,Employee_Master!A:A,Employee_Master!B:B)</f>
        <v>Pooja Sharma</v>
      </c>
    </row>
    <row r="2736" spans="1:12" x14ac:dyDescent="0.3">
      <c r="A2736" t="s">
        <v>3012</v>
      </c>
      <c r="B2736" s="1">
        <v>45898</v>
      </c>
      <c r="C2736" t="s">
        <v>65</v>
      </c>
      <c r="D2736" t="s">
        <v>228</v>
      </c>
      <c r="E2736" t="s">
        <v>281</v>
      </c>
      <c r="F2736">
        <v>16</v>
      </c>
      <c r="G2736" t="str">
        <f>_xlfn.XLOOKUP(C2736,Employee_Master!A:A,Employee_Master!B:B)</f>
        <v>Neha Mehta</v>
      </c>
      <c r="H2736" t="str">
        <f>_xlfn.XLOOKUP(D2736,Product_Master!A:A,Product_Master!B:B)</f>
        <v>Marker 30</v>
      </c>
      <c r="I2736">
        <f>_xlfn.XLOOKUP(D2736,Product_Master!A:A,Product_Master!D:D)</f>
        <v>50</v>
      </c>
      <c r="J2736">
        <f t="shared" si="42"/>
        <v>800</v>
      </c>
      <c r="K2736" t="str">
        <f>_xlfn.XLOOKUP(D2736,Product_Master!A:A,Product_Master!C:C)</f>
        <v>Office Supplies</v>
      </c>
      <c r="L2736" t="str">
        <f>_xlfn.XLOOKUP(C2736,Employee_Master!A:A,Employee_Master!B:B)</f>
        <v>Neha Mehta</v>
      </c>
    </row>
    <row r="2737" spans="1:12" x14ac:dyDescent="0.3">
      <c r="A2737" t="s">
        <v>3013</v>
      </c>
      <c r="B2737" s="1">
        <v>45812</v>
      </c>
      <c r="C2737" t="s">
        <v>124</v>
      </c>
      <c r="D2737" t="s">
        <v>176</v>
      </c>
      <c r="E2737" t="s">
        <v>275</v>
      </c>
      <c r="F2737">
        <v>15</v>
      </c>
      <c r="G2737" t="str">
        <f>_xlfn.XLOOKUP(C2737,Employee_Master!A:A,Employee_Master!B:B)</f>
        <v>Karan Singh</v>
      </c>
      <c r="H2737" t="str">
        <f>_xlfn.XLOOKUP(D2737,Product_Master!A:A,Product_Master!B:B)</f>
        <v>Office Chair 5</v>
      </c>
      <c r="I2737">
        <f>_xlfn.XLOOKUP(D2737,Product_Master!A:A,Product_Master!D:D)</f>
        <v>7000</v>
      </c>
      <c r="J2737">
        <f t="shared" si="42"/>
        <v>105000</v>
      </c>
      <c r="K2737" t="str">
        <f>_xlfn.XLOOKUP(D2737,Product_Master!A:A,Product_Master!C:C)</f>
        <v>Furniture</v>
      </c>
      <c r="L2737" t="str">
        <f>_xlfn.XLOOKUP(C2737,Employee_Master!A:A,Employee_Master!B:B)</f>
        <v>Karan Singh</v>
      </c>
    </row>
    <row r="2738" spans="1:12" x14ac:dyDescent="0.3">
      <c r="A2738" t="s">
        <v>3014</v>
      </c>
      <c r="B2738" s="1">
        <v>45699</v>
      </c>
      <c r="C2738" t="s">
        <v>97</v>
      </c>
      <c r="D2738" t="s">
        <v>204</v>
      </c>
      <c r="E2738" t="s">
        <v>290</v>
      </c>
      <c r="F2738">
        <v>16</v>
      </c>
      <c r="G2738" t="str">
        <f>_xlfn.XLOOKUP(C2738,Employee_Master!A:A,Employee_Master!B:B)</f>
        <v>Anjali Singh</v>
      </c>
      <c r="H2738" t="str">
        <f>_xlfn.XLOOKUP(D2738,Product_Master!A:A,Product_Master!B:B)</f>
        <v>Notebook 18</v>
      </c>
      <c r="I2738">
        <f>_xlfn.XLOOKUP(D2738,Product_Master!A:A,Product_Master!D:D)</f>
        <v>100</v>
      </c>
      <c r="J2738">
        <f t="shared" si="42"/>
        <v>1600</v>
      </c>
      <c r="K2738" t="str">
        <f>_xlfn.XLOOKUP(D2738,Product_Master!A:A,Product_Master!C:C)</f>
        <v>Office Supplies</v>
      </c>
      <c r="L2738" t="str">
        <f>_xlfn.XLOOKUP(C2738,Employee_Master!A:A,Employee_Master!B:B)</f>
        <v>Anjali Singh</v>
      </c>
    </row>
    <row r="2739" spans="1:12" x14ac:dyDescent="0.3">
      <c r="A2739" t="s">
        <v>3015</v>
      </c>
      <c r="B2739" s="1">
        <v>45758</v>
      </c>
      <c r="C2739" t="s">
        <v>92</v>
      </c>
      <c r="D2739" t="s">
        <v>212</v>
      </c>
      <c r="E2739" t="s">
        <v>290</v>
      </c>
      <c r="F2739">
        <v>3</v>
      </c>
      <c r="G2739" t="str">
        <f>_xlfn.XLOOKUP(C2739,Employee_Master!A:A,Employee_Master!B:B)</f>
        <v>Sneha Mehta</v>
      </c>
      <c r="H2739" t="str">
        <f>_xlfn.XLOOKUP(D2739,Product_Master!A:A,Product_Master!B:B)</f>
        <v>Mouse 22</v>
      </c>
      <c r="I2739">
        <f>_xlfn.XLOOKUP(D2739,Product_Master!A:A,Product_Master!D:D)</f>
        <v>500</v>
      </c>
      <c r="J2739">
        <f t="shared" si="42"/>
        <v>1500</v>
      </c>
      <c r="K2739" t="str">
        <f>_xlfn.XLOOKUP(D2739,Product_Master!A:A,Product_Master!C:C)</f>
        <v>Electronics</v>
      </c>
      <c r="L2739" t="str">
        <f>_xlfn.XLOOKUP(C2739,Employee_Master!A:A,Employee_Master!B:B)</f>
        <v>Sneha Mehta</v>
      </c>
    </row>
    <row r="2740" spans="1:12" x14ac:dyDescent="0.3">
      <c r="A2740" t="s">
        <v>3016</v>
      </c>
      <c r="B2740" s="1">
        <v>45783</v>
      </c>
      <c r="C2740" t="s">
        <v>90</v>
      </c>
      <c r="D2740" t="s">
        <v>179</v>
      </c>
      <c r="E2740" t="s">
        <v>290</v>
      </c>
      <c r="F2740">
        <v>8</v>
      </c>
      <c r="G2740" t="str">
        <f>_xlfn.XLOOKUP(C2740,Employee_Master!A:A,Employee_Master!B:B)</f>
        <v>Rahul Singh</v>
      </c>
      <c r="H2740" t="str">
        <f>_xlfn.XLOOKUP(D2740,Product_Master!A:A,Product_Master!B:B)</f>
        <v>Desk 6</v>
      </c>
      <c r="I2740">
        <f>_xlfn.XLOOKUP(D2740,Product_Master!A:A,Product_Master!D:D)</f>
        <v>12000</v>
      </c>
      <c r="J2740">
        <f t="shared" si="42"/>
        <v>96000</v>
      </c>
      <c r="K2740" t="str">
        <f>_xlfn.XLOOKUP(D2740,Product_Master!A:A,Product_Master!C:C)</f>
        <v>Furniture</v>
      </c>
      <c r="L2740" t="str">
        <f>_xlfn.XLOOKUP(C2740,Employee_Master!A:A,Employee_Master!B:B)</f>
        <v>Rahul Singh</v>
      </c>
    </row>
    <row r="2741" spans="1:12" x14ac:dyDescent="0.3">
      <c r="A2741" t="s">
        <v>3017</v>
      </c>
      <c r="B2741" s="1">
        <v>45678</v>
      </c>
      <c r="C2741" t="s">
        <v>73</v>
      </c>
      <c r="D2741" t="s">
        <v>167</v>
      </c>
      <c r="E2741" t="s">
        <v>281</v>
      </c>
      <c r="F2741">
        <v>14</v>
      </c>
      <c r="G2741" t="str">
        <f>_xlfn.XLOOKUP(C2741,Employee_Master!A:A,Employee_Master!B:B)</f>
        <v>Sneha Jain</v>
      </c>
      <c r="H2741" t="str">
        <f>_xlfn.XLOOKUP(D2741,Product_Master!A:A,Product_Master!B:B)</f>
        <v>Laptop 1</v>
      </c>
      <c r="I2741">
        <f>_xlfn.XLOOKUP(D2741,Product_Master!A:A,Product_Master!D:D)</f>
        <v>60000</v>
      </c>
      <c r="J2741">
        <f t="shared" si="42"/>
        <v>840000</v>
      </c>
      <c r="K2741" t="str">
        <f>_xlfn.XLOOKUP(D2741,Product_Master!A:A,Product_Master!C:C)</f>
        <v>Electronics</v>
      </c>
      <c r="L2741" t="str">
        <f>_xlfn.XLOOKUP(C2741,Employee_Master!A:A,Employee_Master!B:B)</f>
        <v>Sneha Jain</v>
      </c>
    </row>
    <row r="2742" spans="1:12" x14ac:dyDescent="0.3">
      <c r="A2742" t="s">
        <v>3018</v>
      </c>
      <c r="B2742" s="1">
        <v>46016</v>
      </c>
      <c r="C2742" t="s">
        <v>39</v>
      </c>
      <c r="D2742" t="s">
        <v>186</v>
      </c>
      <c r="E2742" t="s">
        <v>290</v>
      </c>
      <c r="F2742">
        <v>7</v>
      </c>
      <c r="G2742" t="str">
        <f>_xlfn.XLOOKUP(C2742,Employee_Master!A:A,Employee_Master!B:B)</f>
        <v>Amit Agarwal</v>
      </c>
      <c r="H2742" t="str">
        <f>_xlfn.XLOOKUP(D2742,Product_Master!A:A,Product_Master!B:B)</f>
        <v>Printer Paper 9</v>
      </c>
      <c r="I2742">
        <f>_xlfn.XLOOKUP(D2742,Product_Master!A:A,Product_Master!D:D)</f>
        <v>300</v>
      </c>
      <c r="J2742">
        <f t="shared" si="42"/>
        <v>2100</v>
      </c>
      <c r="K2742" t="str">
        <f>_xlfn.XLOOKUP(D2742,Product_Master!A:A,Product_Master!C:C)</f>
        <v>Office Supplies</v>
      </c>
      <c r="L2742" t="str">
        <f>_xlfn.XLOOKUP(C2742,Employee_Master!A:A,Employee_Master!B:B)</f>
        <v>Amit Agarwal</v>
      </c>
    </row>
    <row r="2743" spans="1:12" x14ac:dyDescent="0.3">
      <c r="A2743" t="s">
        <v>3019</v>
      </c>
      <c r="B2743" s="1">
        <v>45658</v>
      </c>
      <c r="C2743" t="s">
        <v>136</v>
      </c>
      <c r="D2743" t="s">
        <v>176</v>
      </c>
      <c r="E2743" t="s">
        <v>275</v>
      </c>
      <c r="F2743">
        <v>12</v>
      </c>
      <c r="G2743" t="str">
        <f>_xlfn.XLOOKUP(C2743,Employee_Master!A:A,Employee_Master!B:B)</f>
        <v>Karan Yadav</v>
      </c>
      <c r="H2743" t="str">
        <f>_xlfn.XLOOKUP(D2743,Product_Master!A:A,Product_Master!B:B)</f>
        <v>Office Chair 5</v>
      </c>
      <c r="I2743">
        <f>_xlfn.XLOOKUP(D2743,Product_Master!A:A,Product_Master!D:D)</f>
        <v>7000</v>
      </c>
      <c r="J2743">
        <f t="shared" si="42"/>
        <v>84000</v>
      </c>
      <c r="K2743" t="str">
        <f>_xlfn.XLOOKUP(D2743,Product_Master!A:A,Product_Master!C:C)</f>
        <v>Furniture</v>
      </c>
      <c r="L2743" t="str">
        <f>_xlfn.XLOOKUP(C2743,Employee_Master!A:A,Employee_Master!B:B)</f>
        <v>Karan Yadav</v>
      </c>
    </row>
    <row r="2744" spans="1:12" x14ac:dyDescent="0.3">
      <c r="A2744" t="s">
        <v>3020</v>
      </c>
      <c r="B2744" s="1">
        <v>45959</v>
      </c>
      <c r="C2744" t="s">
        <v>127</v>
      </c>
      <c r="D2744" t="s">
        <v>192</v>
      </c>
      <c r="E2744" t="s">
        <v>275</v>
      </c>
      <c r="F2744">
        <v>18</v>
      </c>
      <c r="G2744" t="str">
        <f>_xlfn.XLOOKUP(C2744,Employee_Master!A:A,Employee_Master!B:B)</f>
        <v>Rahul Jain</v>
      </c>
      <c r="H2744" t="str">
        <f>_xlfn.XLOOKUP(D2744,Product_Master!A:A,Product_Master!B:B)</f>
        <v>Mouse 12</v>
      </c>
      <c r="I2744">
        <f>_xlfn.XLOOKUP(D2744,Product_Master!A:A,Product_Master!D:D)</f>
        <v>500</v>
      </c>
      <c r="J2744">
        <f t="shared" si="42"/>
        <v>9000</v>
      </c>
      <c r="K2744" t="str">
        <f>_xlfn.XLOOKUP(D2744,Product_Master!A:A,Product_Master!C:C)</f>
        <v>Electronics</v>
      </c>
      <c r="L2744" t="str">
        <f>_xlfn.XLOOKUP(C2744,Employee_Master!A:A,Employee_Master!B:B)</f>
        <v>Rahul Jain</v>
      </c>
    </row>
    <row r="2745" spans="1:12" x14ac:dyDescent="0.3">
      <c r="A2745" t="s">
        <v>3021</v>
      </c>
      <c r="B2745" s="1">
        <v>45788</v>
      </c>
      <c r="C2745" t="s">
        <v>127</v>
      </c>
      <c r="D2745" t="s">
        <v>172</v>
      </c>
      <c r="E2745" t="s">
        <v>277</v>
      </c>
      <c r="F2745">
        <v>11</v>
      </c>
      <c r="G2745" t="str">
        <f>_xlfn.XLOOKUP(C2745,Employee_Master!A:A,Employee_Master!B:B)</f>
        <v>Rahul Jain</v>
      </c>
      <c r="H2745" t="str">
        <f>_xlfn.XLOOKUP(D2745,Product_Master!A:A,Product_Master!B:B)</f>
        <v>Keyboard 3</v>
      </c>
      <c r="I2745">
        <f>_xlfn.XLOOKUP(D2745,Product_Master!A:A,Product_Master!D:D)</f>
        <v>1200</v>
      </c>
      <c r="J2745">
        <f t="shared" si="42"/>
        <v>13200</v>
      </c>
      <c r="K2745" t="str">
        <f>_xlfn.XLOOKUP(D2745,Product_Master!A:A,Product_Master!C:C)</f>
        <v>Electronics</v>
      </c>
      <c r="L2745" t="str">
        <f>_xlfn.XLOOKUP(C2745,Employee_Master!A:A,Employee_Master!B:B)</f>
        <v>Rahul Jain</v>
      </c>
    </row>
    <row r="2746" spans="1:12" x14ac:dyDescent="0.3">
      <c r="A2746" t="s">
        <v>3022</v>
      </c>
      <c r="B2746" s="1">
        <v>45963</v>
      </c>
      <c r="C2746" t="s">
        <v>161</v>
      </c>
      <c r="D2746" t="s">
        <v>230</v>
      </c>
      <c r="E2746" t="s">
        <v>290</v>
      </c>
      <c r="F2746">
        <v>12</v>
      </c>
      <c r="G2746" t="str">
        <f>_xlfn.XLOOKUP(C2746,Employee_Master!A:A,Employee_Master!B:B)</f>
        <v>Neha Patel</v>
      </c>
      <c r="H2746" t="str">
        <f>_xlfn.XLOOKUP(D2746,Product_Master!A:A,Product_Master!B:B)</f>
        <v>Laptop 31</v>
      </c>
      <c r="I2746">
        <f>_xlfn.XLOOKUP(D2746,Product_Master!A:A,Product_Master!D:D)</f>
        <v>60000</v>
      </c>
      <c r="J2746">
        <f t="shared" si="42"/>
        <v>720000</v>
      </c>
      <c r="K2746" t="str">
        <f>_xlfn.XLOOKUP(D2746,Product_Master!A:A,Product_Master!C:C)</f>
        <v>Electronics</v>
      </c>
      <c r="L2746" t="str">
        <f>_xlfn.XLOOKUP(C2746,Employee_Master!A:A,Employee_Master!B:B)</f>
        <v>Neha Patel</v>
      </c>
    </row>
    <row r="2747" spans="1:12" x14ac:dyDescent="0.3">
      <c r="A2747" t="s">
        <v>3023</v>
      </c>
      <c r="B2747" s="1">
        <v>45893</v>
      </c>
      <c r="C2747" t="s">
        <v>159</v>
      </c>
      <c r="D2747" t="s">
        <v>181</v>
      </c>
      <c r="E2747" t="s">
        <v>275</v>
      </c>
      <c r="F2747">
        <v>20</v>
      </c>
      <c r="G2747" t="str">
        <f>_xlfn.XLOOKUP(C2747,Employee_Master!A:A,Employee_Master!B:B)</f>
        <v>Karan Sharma</v>
      </c>
      <c r="H2747" t="str">
        <f>_xlfn.XLOOKUP(D2747,Product_Master!A:A,Product_Master!B:B)</f>
        <v>Cabinet 7</v>
      </c>
      <c r="I2747">
        <f>_xlfn.XLOOKUP(D2747,Product_Master!A:A,Product_Master!D:D)</f>
        <v>10000</v>
      </c>
      <c r="J2747">
        <f t="shared" si="42"/>
        <v>200000</v>
      </c>
      <c r="K2747" t="str">
        <f>_xlfn.XLOOKUP(D2747,Product_Master!A:A,Product_Master!C:C)</f>
        <v>Furniture</v>
      </c>
      <c r="L2747" t="str">
        <f>_xlfn.XLOOKUP(C2747,Employee_Master!A:A,Employee_Master!B:B)</f>
        <v>Karan Sharma</v>
      </c>
    </row>
    <row r="2748" spans="1:12" x14ac:dyDescent="0.3">
      <c r="A2748" t="s">
        <v>3024</v>
      </c>
      <c r="B2748" s="1">
        <v>45722</v>
      </c>
      <c r="C2748" t="s">
        <v>124</v>
      </c>
      <c r="D2748" t="s">
        <v>220</v>
      </c>
      <c r="E2748" t="s">
        <v>281</v>
      </c>
      <c r="F2748">
        <v>17</v>
      </c>
      <c r="G2748" t="str">
        <f>_xlfn.XLOOKUP(C2748,Employee_Master!A:A,Employee_Master!B:B)</f>
        <v>Karan Singh</v>
      </c>
      <c r="H2748" t="str">
        <f>_xlfn.XLOOKUP(D2748,Product_Master!A:A,Product_Master!B:B)</f>
        <v>Desk 26</v>
      </c>
      <c r="I2748">
        <f>_xlfn.XLOOKUP(D2748,Product_Master!A:A,Product_Master!D:D)</f>
        <v>12000</v>
      </c>
      <c r="J2748">
        <f t="shared" si="42"/>
        <v>204000</v>
      </c>
      <c r="K2748" t="str">
        <f>_xlfn.XLOOKUP(D2748,Product_Master!A:A,Product_Master!C:C)</f>
        <v>Furniture</v>
      </c>
      <c r="L2748" t="str">
        <f>_xlfn.XLOOKUP(C2748,Employee_Master!A:A,Employee_Master!B:B)</f>
        <v>Karan Singh</v>
      </c>
    </row>
    <row r="2749" spans="1:12" x14ac:dyDescent="0.3">
      <c r="A2749" t="s">
        <v>3025</v>
      </c>
      <c r="B2749" s="1">
        <v>45784</v>
      </c>
      <c r="C2749" t="s">
        <v>126</v>
      </c>
      <c r="D2749" t="s">
        <v>242</v>
      </c>
      <c r="E2749" t="s">
        <v>275</v>
      </c>
      <c r="F2749">
        <v>7</v>
      </c>
      <c r="G2749" t="str">
        <f>_xlfn.XLOOKUP(C2749,Employee_Master!A:A,Employee_Master!B:B)</f>
        <v>Karan Singh</v>
      </c>
      <c r="H2749" t="str">
        <f>_xlfn.XLOOKUP(D2749,Product_Master!A:A,Product_Master!B:B)</f>
        <v>Cabinet 37</v>
      </c>
      <c r="I2749">
        <f>_xlfn.XLOOKUP(D2749,Product_Master!A:A,Product_Master!D:D)</f>
        <v>10000</v>
      </c>
      <c r="J2749">
        <f t="shared" si="42"/>
        <v>70000</v>
      </c>
      <c r="K2749" t="str">
        <f>_xlfn.XLOOKUP(D2749,Product_Master!A:A,Product_Master!C:C)</f>
        <v>Furniture</v>
      </c>
      <c r="L2749" t="str">
        <f>_xlfn.XLOOKUP(C2749,Employee_Master!A:A,Employee_Master!B:B)</f>
        <v>Karan Singh</v>
      </c>
    </row>
    <row r="2750" spans="1:12" x14ac:dyDescent="0.3">
      <c r="A2750" t="s">
        <v>3026</v>
      </c>
      <c r="B2750" s="1">
        <v>45678</v>
      </c>
      <c r="C2750" t="s">
        <v>102</v>
      </c>
      <c r="D2750" t="s">
        <v>262</v>
      </c>
      <c r="E2750" t="s">
        <v>281</v>
      </c>
      <c r="F2750">
        <v>6</v>
      </c>
      <c r="G2750" t="str">
        <f>_xlfn.XLOOKUP(C2750,Employee_Master!A:A,Employee_Master!B:B)</f>
        <v>Rohit Patel</v>
      </c>
      <c r="H2750" t="str">
        <f>_xlfn.XLOOKUP(D2750,Product_Master!A:A,Product_Master!B:B)</f>
        <v>Cabinet 47</v>
      </c>
      <c r="I2750">
        <f>_xlfn.XLOOKUP(D2750,Product_Master!A:A,Product_Master!D:D)</f>
        <v>10000</v>
      </c>
      <c r="J2750">
        <f t="shared" si="42"/>
        <v>60000</v>
      </c>
      <c r="K2750" t="str">
        <f>_xlfn.XLOOKUP(D2750,Product_Master!A:A,Product_Master!C:C)</f>
        <v>Furniture</v>
      </c>
      <c r="L2750" t="str">
        <f>_xlfn.XLOOKUP(C2750,Employee_Master!A:A,Employee_Master!B:B)</f>
        <v>Rohit Patel</v>
      </c>
    </row>
    <row r="2751" spans="1:12" x14ac:dyDescent="0.3">
      <c r="A2751" t="s">
        <v>3027</v>
      </c>
      <c r="B2751" s="1">
        <v>45974</v>
      </c>
      <c r="C2751" t="s">
        <v>53</v>
      </c>
      <c r="D2751" t="s">
        <v>220</v>
      </c>
      <c r="E2751" t="s">
        <v>281</v>
      </c>
      <c r="F2751">
        <v>5</v>
      </c>
      <c r="G2751" t="str">
        <f>_xlfn.XLOOKUP(C2751,Employee_Master!A:A,Employee_Master!B:B)</f>
        <v>Karan Sharma</v>
      </c>
      <c r="H2751" t="str">
        <f>_xlfn.XLOOKUP(D2751,Product_Master!A:A,Product_Master!B:B)</f>
        <v>Desk 26</v>
      </c>
      <c r="I2751">
        <f>_xlfn.XLOOKUP(D2751,Product_Master!A:A,Product_Master!D:D)</f>
        <v>12000</v>
      </c>
      <c r="J2751">
        <f t="shared" si="42"/>
        <v>60000</v>
      </c>
      <c r="K2751" t="str">
        <f>_xlfn.XLOOKUP(D2751,Product_Master!A:A,Product_Master!C:C)</f>
        <v>Furniture</v>
      </c>
      <c r="L2751" t="str">
        <f>_xlfn.XLOOKUP(C2751,Employee_Master!A:A,Employee_Master!B:B)</f>
        <v>Karan Sharma</v>
      </c>
    </row>
    <row r="2752" spans="1:12" x14ac:dyDescent="0.3">
      <c r="A2752" t="s">
        <v>3028</v>
      </c>
      <c r="B2752" s="1">
        <v>45719</v>
      </c>
      <c r="C2752" t="s">
        <v>29</v>
      </c>
      <c r="D2752" t="s">
        <v>254</v>
      </c>
      <c r="E2752" t="s">
        <v>281</v>
      </c>
      <c r="F2752">
        <v>14</v>
      </c>
      <c r="G2752" t="str">
        <f>_xlfn.XLOOKUP(C2752,Employee_Master!A:A,Employee_Master!B:B)</f>
        <v>Priya Kumar</v>
      </c>
      <c r="H2752" t="str">
        <f>_xlfn.XLOOKUP(D2752,Product_Master!A:A,Product_Master!B:B)</f>
        <v>Keyboard 43</v>
      </c>
      <c r="I2752">
        <f>_xlfn.XLOOKUP(D2752,Product_Master!A:A,Product_Master!D:D)</f>
        <v>1200</v>
      </c>
      <c r="J2752">
        <f t="shared" si="42"/>
        <v>16800</v>
      </c>
      <c r="K2752" t="str">
        <f>_xlfn.XLOOKUP(D2752,Product_Master!A:A,Product_Master!C:C)</f>
        <v>Electronics</v>
      </c>
      <c r="L2752" t="str">
        <f>_xlfn.XLOOKUP(C2752,Employee_Master!A:A,Employee_Master!B:B)</f>
        <v>Priya Kumar</v>
      </c>
    </row>
    <row r="2753" spans="1:12" x14ac:dyDescent="0.3">
      <c r="A2753" t="s">
        <v>3029</v>
      </c>
      <c r="B2753" s="1">
        <v>45957</v>
      </c>
      <c r="C2753" t="s">
        <v>127</v>
      </c>
      <c r="D2753" t="s">
        <v>250</v>
      </c>
      <c r="E2753" t="s">
        <v>275</v>
      </c>
      <c r="F2753">
        <v>2</v>
      </c>
      <c r="G2753" t="str">
        <f>_xlfn.XLOOKUP(C2753,Employee_Master!A:A,Employee_Master!B:B)</f>
        <v>Rahul Jain</v>
      </c>
      <c r="H2753" t="str">
        <f>_xlfn.XLOOKUP(D2753,Product_Master!A:A,Product_Master!B:B)</f>
        <v>Laptop 41</v>
      </c>
      <c r="I2753">
        <f>_xlfn.XLOOKUP(D2753,Product_Master!A:A,Product_Master!D:D)</f>
        <v>60000</v>
      </c>
      <c r="J2753">
        <f t="shared" si="42"/>
        <v>120000</v>
      </c>
      <c r="K2753" t="str">
        <f>_xlfn.XLOOKUP(D2753,Product_Master!A:A,Product_Master!C:C)</f>
        <v>Electronics</v>
      </c>
      <c r="L2753" t="str">
        <f>_xlfn.XLOOKUP(C2753,Employee_Master!A:A,Employee_Master!B:B)</f>
        <v>Rahul Jain</v>
      </c>
    </row>
    <row r="2754" spans="1:12" x14ac:dyDescent="0.3">
      <c r="A2754" t="s">
        <v>3030</v>
      </c>
      <c r="B2754" s="1">
        <v>45708</v>
      </c>
      <c r="C2754" t="s">
        <v>134</v>
      </c>
      <c r="D2754" t="s">
        <v>181</v>
      </c>
      <c r="E2754" t="s">
        <v>275</v>
      </c>
      <c r="F2754">
        <v>18</v>
      </c>
      <c r="G2754" t="str">
        <f>_xlfn.XLOOKUP(C2754,Employee_Master!A:A,Employee_Master!B:B)</f>
        <v>Rahul Gupta</v>
      </c>
      <c r="H2754" t="str">
        <f>_xlfn.XLOOKUP(D2754,Product_Master!A:A,Product_Master!B:B)</f>
        <v>Cabinet 7</v>
      </c>
      <c r="I2754">
        <f>_xlfn.XLOOKUP(D2754,Product_Master!A:A,Product_Master!D:D)</f>
        <v>10000</v>
      </c>
      <c r="J2754">
        <f t="shared" si="42"/>
        <v>180000</v>
      </c>
      <c r="K2754" t="str">
        <f>_xlfn.XLOOKUP(D2754,Product_Master!A:A,Product_Master!C:C)</f>
        <v>Furniture</v>
      </c>
      <c r="L2754" t="str">
        <f>_xlfn.XLOOKUP(C2754,Employee_Master!A:A,Employee_Master!B:B)</f>
        <v>Rahul Gupta</v>
      </c>
    </row>
    <row r="2755" spans="1:12" x14ac:dyDescent="0.3">
      <c r="A2755" t="s">
        <v>3031</v>
      </c>
      <c r="B2755" s="1">
        <v>46013</v>
      </c>
      <c r="C2755" t="s">
        <v>139</v>
      </c>
      <c r="D2755" t="s">
        <v>232</v>
      </c>
      <c r="E2755" t="s">
        <v>277</v>
      </c>
      <c r="F2755">
        <v>17</v>
      </c>
      <c r="G2755" t="str">
        <f>_xlfn.XLOOKUP(C2755,Employee_Master!A:A,Employee_Master!B:B)</f>
        <v>Sneha Verma</v>
      </c>
      <c r="H2755" t="str">
        <f>_xlfn.XLOOKUP(D2755,Product_Master!A:A,Product_Master!B:B)</f>
        <v>Mouse 32</v>
      </c>
      <c r="I2755">
        <f>_xlfn.XLOOKUP(D2755,Product_Master!A:A,Product_Master!D:D)</f>
        <v>500</v>
      </c>
      <c r="J2755">
        <f t="shared" ref="J2755:J2818" si="43">F2755*I2755</f>
        <v>8500</v>
      </c>
      <c r="K2755" t="str">
        <f>_xlfn.XLOOKUP(D2755,Product_Master!A:A,Product_Master!C:C)</f>
        <v>Electronics</v>
      </c>
      <c r="L2755" t="str">
        <f>_xlfn.XLOOKUP(C2755,Employee_Master!A:A,Employee_Master!B:B)</f>
        <v>Sneha Verma</v>
      </c>
    </row>
    <row r="2756" spans="1:12" x14ac:dyDescent="0.3">
      <c r="A2756" t="s">
        <v>3032</v>
      </c>
      <c r="B2756" s="1">
        <v>45842</v>
      </c>
      <c r="C2756" t="s">
        <v>146</v>
      </c>
      <c r="D2756" t="s">
        <v>222</v>
      </c>
      <c r="E2756" t="s">
        <v>275</v>
      </c>
      <c r="F2756">
        <v>19</v>
      </c>
      <c r="G2756" t="str">
        <f>_xlfn.XLOOKUP(C2756,Employee_Master!A:A,Employee_Master!B:B)</f>
        <v>Rohit Sharma</v>
      </c>
      <c r="H2756" t="str">
        <f>_xlfn.XLOOKUP(D2756,Product_Master!A:A,Product_Master!B:B)</f>
        <v>Cabinet 27</v>
      </c>
      <c r="I2756">
        <f>_xlfn.XLOOKUP(D2756,Product_Master!A:A,Product_Master!D:D)</f>
        <v>10000</v>
      </c>
      <c r="J2756">
        <f t="shared" si="43"/>
        <v>190000</v>
      </c>
      <c r="K2756" t="str">
        <f>_xlfn.XLOOKUP(D2756,Product_Master!A:A,Product_Master!C:C)</f>
        <v>Furniture</v>
      </c>
      <c r="L2756" t="str">
        <f>_xlfn.XLOOKUP(C2756,Employee_Master!A:A,Employee_Master!B:B)</f>
        <v>Rohit Sharma</v>
      </c>
    </row>
    <row r="2757" spans="1:12" x14ac:dyDescent="0.3">
      <c r="A2757" t="s">
        <v>3033</v>
      </c>
      <c r="B2757" s="1">
        <v>45706</v>
      </c>
      <c r="C2757" t="s">
        <v>41</v>
      </c>
      <c r="D2757" t="s">
        <v>192</v>
      </c>
      <c r="E2757" t="s">
        <v>277</v>
      </c>
      <c r="F2757">
        <v>7</v>
      </c>
      <c r="G2757" t="str">
        <f>_xlfn.XLOOKUP(C2757,Employee_Master!A:A,Employee_Master!B:B)</f>
        <v>Neha Mehta</v>
      </c>
      <c r="H2757" t="str">
        <f>_xlfn.XLOOKUP(D2757,Product_Master!A:A,Product_Master!B:B)</f>
        <v>Mouse 12</v>
      </c>
      <c r="I2757">
        <f>_xlfn.XLOOKUP(D2757,Product_Master!A:A,Product_Master!D:D)</f>
        <v>500</v>
      </c>
      <c r="J2757">
        <f t="shared" si="43"/>
        <v>3500</v>
      </c>
      <c r="K2757" t="str">
        <f>_xlfn.XLOOKUP(D2757,Product_Master!A:A,Product_Master!C:C)</f>
        <v>Electronics</v>
      </c>
      <c r="L2757" t="str">
        <f>_xlfn.XLOOKUP(C2757,Employee_Master!A:A,Employee_Master!B:B)</f>
        <v>Neha Mehta</v>
      </c>
    </row>
    <row r="2758" spans="1:12" x14ac:dyDescent="0.3">
      <c r="A2758" t="s">
        <v>3034</v>
      </c>
      <c r="B2758" s="1">
        <v>45815</v>
      </c>
      <c r="C2758" t="s">
        <v>66</v>
      </c>
      <c r="D2758" t="s">
        <v>214</v>
      </c>
      <c r="E2758" t="s">
        <v>281</v>
      </c>
      <c r="F2758">
        <v>5</v>
      </c>
      <c r="G2758" t="str">
        <f>_xlfn.XLOOKUP(C2758,Employee_Master!A:A,Employee_Master!B:B)</f>
        <v>Rohit Yadav</v>
      </c>
      <c r="H2758" t="str">
        <f>_xlfn.XLOOKUP(D2758,Product_Master!A:A,Product_Master!B:B)</f>
        <v>Keyboard 23</v>
      </c>
      <c r="I2758">
        <f>_xlfn.XLOOKUP(D2758,Product_Master!A:A,Product_Master!D:D)</f>
        <v>1200</v>
      </c>
      <c r="J2758">
        <f t="shared" si="43"/>
        <v>6000</v>
      </c>
      <c r="K2758" t="str">
        <f>_xlfn.XLOOKUP(D2758,Product_Master!A:A,Product_Master!C:C)</f>
        <v>Electronics</v>
      </c>
      <c r="L2758" t="str">
        <f>_xlfn.XLOOKUP(C2758,Employee_Master!A:A,Employee_Master!B:B)</f>
        <v>Rohit Yadav</v>
      </c>
    </row>
    <row r="2759" spans="1:12" x14ac:dyDescent="0.3">
      <c r="A2759" t="s">
        <v>3035</v>
      </c>
      <c r="B2759" s="1">
        <v>46005</v>
      </c>
      <c r="C2759" t="s">
        <v>55</v>
      </c>
      <c r="D2759" t="s">
        <v>200</v>
      </c>
      <c r="E2759" t="s">
        <v>275</v>
      </c>
      <c r="F2759">
        <v>5</v>
      </c>
      <c r="G2759" t="str">
        <f>_xlfn.XLOOKUP(C2759,Employee_Master!A:A,Employee_Master!B:B)</f>
        <v>Rahul Gupta</v>
      </c>
      <c r="H2759" t="str">
        <f>_xlfn.XLOOKUP(D2759,Product_Master!A:A,Product_Master!B:B)</f>
        <v>Desk 16</v>
      </c>
      <c r="I2759">
        <f>_xlfn.XLOOKUP(D2759,Product_Master!A:A,Product_Master!D:D)</f>
        <v>12000</v>
      </c>
      <c r="J2759">
        <f t="shared" si="43"/>
        <v>60000</v>
      </c>
      <c r="K2759" t="str">
        <f>_xlfn.XLOOKUP(D2759,Product_Master!A:A,Product_Master!C:C)</f>
        <v>Furniture</v>
      </c>
      <c r="L2759" t="str">
        <f>_xlfn.XLOOKUP(C2759,Employee_Master!A:A,Employee_Master!B:B)</f>
        <v>Rahul Gupta</v>
      </c>
    </row>
    <row r="2760" spans="1:12" x14ac:dyDescent="0.3">
      <c r="A2760" t="s">
        <v>3036</v>
      </c>
      <c r="B2760" s="1">
        <v>45685</v>
      </c>
      <c r="C2760" t="s">
        <v>55</v>
      </c>
      <c r="D2760" t="s">
        <v>236</v>
      </c>
      <c r="E2760" t="s">
        <v>281</v>
      </c>
      <c r="F2760">
        <v>18</v>
      </c>
      <c r="G2760" t="str">
        <f>_xlfn.XLOOKUP(C2760,Employee_Master!A:A,Employee_Master!B:B)</f>
        <v>Rahul Gupta</v>
      </c>
      <c r="H2760" t="str">
        <f>_xlfn.XLOOKUP(D2760,Product_Master!A:A,Product_Master!B:B)</f>
        <v>Monitor 34</v>
      </c>
      <c r="I2760">
        <f>_xlfn.XLOOKUP(D2760,Product_Master!A:A,Product_Master!D:D)</f>
        <v>15000</v>
      </c>
      <c r="J2760">
        <f t="shared" si="43"/>
        <v>270000</v>
      </c>
      <c r="K2760" t="str">
        <f>_xlfn.XLOOKUP(D2760,Product_Master!A:A,Product_Master!C:C)</f>
        <v>Electronics</v>
      </c>
      <c r="L2760" t="str">
        <f>_xlfn.XLOOKUP(C2760,Employee_Master!A:A,Employee_Master!B:B)</f>
        <v>Rahul Gupta</v>
      </c>
    </row>
    <row r="2761" spans="1:12" x14ac:dyDescent="0.3">
      <c r="A2761" t="s">
        <v>3037</v>
      </c>
      <c r="B2761" s="1">
        <v>45687</v>
      </c>
      <c r="C2761" t="s">
        <v>25</v>
      </c>
      <c r="D2761" t="s">
        <v>218</v>
      </c>
      <c r="E2761" t="s">
        <v>275</v>
      </c>
      <c r="F2761">
        <v>4</v>
      </c>
      <c r="G2761" t="str">
        <f>_xlfn.XLOOKUP(C2761,Employee_Master!A:A,Employee_Master!B:B)</f>
        <v>Pooja Singh</v>
      </c>
      <c r="H2761" t="str">
        <f>_xlfn.XLOOKUP(D2761,Product_Master!A:A,Product_Master!B:B)</f>
        <v>Office Chair 25</v>
      </c>
      <c r="I2761">
        <f>_xlfn.XLOOKUP(D2761,Product_Master!A:A,Product_Master!D:D)</f>
        <v>7000</v>
      </c>
      <c r="J2761">
        <f t="shared" si="43"/>
        <v>28000</v>
      </c>
      <c r="K2761" t="str">
        <f>_xlfn.XLOOKUP(D2761,Product_Master!A:A,Product_Master!C:C)</f>
        <v>Furniture</v>
      </c>
      <c r="L2761" t="str">
        <f>_xlfn.XLOOKUP(C2761,Employee_Master!A:A,Employee_Master!B:B)</f>
        <v>Pooja Singh</v>
      </c>
    </row>
    <row r="2762" spans="1:12" x14ac:dyDescent="0.3">
      <c r="A2762" t="s">
        <v>3038</v>
      </c>
      <c r="B2762" s="1">
        <v>45910</v>
      </c>
      <c r="C2762" t="s">
        <v>29</v>
      </c>
      <c r="D2762" t="s">
        <v>228</v>
      </c>
      <c r="E2762" t="s">
        <v>281</v>
      </c>
      <c r="F2762">
        <v>4</v>
      </c>
      <c r="G2762" t="str">
        <f>_xlfn.XLOOKUP(C2762,Employee_Master!A:A,Employee_Master!B:B)</f>
        <v>Priya Kumar</v>
      </c>
      <c r="H2762" t="str">
        <f>_xlfn.XLOOKUP(D2762,Product_Master!A:A,Product_Master!B:B)</f>
        <v>Marker 30</v>
      </c>
      <c r="I2762">
        <f>_xlfn.XLOOKUP(D2762,Product_Master!A:A,Product_Master!D:D)</f>
        <v>50</v>
      </c>
      <c r="J2762">
        <f t="shared" si="43"/>
        <v>200</v>
      </c>
      <c r="K2762" t="str">
        <f>_xlfn.XLOOKUP(D2762,Product_Master!A:A,Product_Master!C:C)</f>
        <v>Office Supplies</v>
      </c>
      <c r="L2762" t="str">
        <f>_xlfn.XLOOKUP(C2762,Employee_Master!A:A,Employee_Master!B:B)</f>
        <v>Priya Kumar</v>
      </c>
    </row>
    <row r="2763" spans="1:12" x14ac:dyDescent="0.3">
      <c r="A2763" t="s">
        <v>3039</v>
      </c>
      <c r="B2763" s="1">
        <v>45676</v>
      </c>
      <c r="C2763" t="s">
        <v>112</v>
      </c>
      <c r="D2763" t="s">
        <v>200</v>
      </c>
      <c r="E2763" t="s">
        <v>277</v>
      </c>
      <c r="F2763">
        <v>15</v>
      </c>
      <c r="G2763" t="str">
        <f>_xlfn.XLOOKUP(C2763,Employee_Master!A:A,Employee_Master!B:B)</f>
        <v>Sneha Patel</v>
      </c>
      <c r="H2763" t="str">
        <f>_xlfn.XLOOKUP(D2763,Product_Master!A:A,Product_Master!B:B)</f>
        <v>Desk 16</v>
      </c>
      <c r="I2763">
        <f>_xlfn.XLOOKUP(D2763,Product_Master!A:A,Product_Master!D:D)</f>
        <v>12000</v>
      </c>
      <c r="J2763">
        <f t="shared" si="43"/>
        <v>180000</v>
      </c>
      <c r="K2763" t="str">
        <f>_xlfn.XLOOKUP(D2763,Product_Master!A:A,Product_Master!C:C)</f>
        <v>Furniture</v>
      </c>
      <c r="L2763" t="str">
        <f>_xlfn.XLOOKUP(C2763,Employee_Master!A:A,Employee_Master!B:B)</f>
        <v>Sneha Patel</v>
      </c>
    </row>
    <row r="2764" spans="1:12" x14ac:dyDescent="0.3">
      <c r="A2764" t="s">
        <v>3040</v>
      </c>
      <c r="B2764" s="1">
        <v>45741</v>
      </c>
      <c r="C2764" t="s">
        <v>38</v>
      </c>
      <c r="D2764" t="s">
        <v>206</v>
      </c>
      <c r="E2764" t="s">
        <v>281</v>
      </c>
      <c r="F2764">
        <v>7</v>
      </c>
      <c r="G2764" t="str">
        <f>_xlfn.XLOOKUP(C2764,Employee_Master!A:A,Employee_Master!B:B)</f>
        <v>Karan Gupta</v>
      </c>
      <c r="H2764" t="str">
        <f>_xlfn.XLOOKUP(D2764,Product_Master!A:A,Product_Master!B:B)</f>
        <v>Printer Paper 19</v>
      </c>
      <c r="I2764">
        <f>_xlfn.XLOOKUP(D2764,Product_Master!A:A,Product_Master!D:D)</f>
        <v>300</v>
      </c>
      <c r="J2764">
        <f t="shared" si="43"/>
        <v>2100</v>
      </c>
      <c r="K2764" t="str">
        <f>_xlfn.XLOOKUP(D2764,Product_Master!A:A,Product_Master!C:C)</f>
        <v>Office Supplies</v>
      </c>
      <c r="L2764" t="str">
        <f>_xlfn.XLOOKUP(C2764,Employee_Master!A:A,Employee_Master!B:B)</f>
        <v>Karan Gupta</v>
      </c>
    </row>
    <row r="2765" spans="1:12" x14ac:dyDescent="0.3">
      <c r="A2765" t="s">
        <v>3041</v>
      </c>
      <c r="B2765" s="1">
        <v>45967</v>
      </c>
      <c r="C2765" t="s">
        <v>49</v>
      </c>
      <c r="D2765" t="s">
        <v>242</v>
      </c>
      <c r="E2765" t="s">
        <v>275</v>
      </c>
      <c r="F2765">
        <v>7</v>
      </c>
      <c r="G2765" t="str">
        <f>_xlfn.XLOOKUP(C2765,Employee_Master!A:A,Employee_Master!B:B)</f>
        <v>Amit Verma</v>
      </c>
      <c r="H2765" t="str">
        <f>_xlfn.XLOOKUP(D2765,Product_Master!A:A,Product_Master!B:B)</f>
        <v>Cabinet 37</v>
      </c>
      <c r="I2765">
        <f>_xlfn.XLOOKUP(D2765,Product_Master!A:A,Product_Master!D:D)</f>
        <v>10000</v>
      </c>
      <c r="J2765">
        <f t="shared" si="43"/>
        <v>70000</v>
      </c>
      <c r="K2765" t="str">
        <f>_xlfn.XLOOKUP(D2765,Product_Master!A:A,Product_Master!C:C)</f>
        <v>Furniture</v>
      </c>
      <c r="L2765" t="str">
        <f>_xlfn.XLOOKUP(C2765,Employee_Master!A:A,Employee_Master!B:B)</f>
        <v>Amit Verma</v>
      </c>
    </row>
    <row r="2766" spans="1:12" x14ac:dyDescent="0.3">
      <c r="A2766" t="s">
        <v>3042</v>
      </c>
      <c r="B2766" s="1">
        <v>45754</v>
      </c>
      <c r="C2766" t="s">
        <v>156</v>
      </c>
      <c r="D2766" t="s">
        <v>220</v>
      </c>
      <c r="E2766" t="s">
        <v>290</v>
      </c>
      <c r="F2766">
        <v>2</v>
      </c>
      <c r="G2766" t="str">
        <f>_xlfn.XLOOKUP(C2766,Employee_Master!A:A,Employee_Master!B:B)</f>
        <v>Sneha Yadav</v>
      </c>
      <c r="H2766" t="str">
        <f>_xlfn.XLOOKUP(D2766,Product_Master!A:A,Product_Master!B:B)</f>
        <v>Desk 26</v>
      </c>
      <c r="I2766">
        <f>_xlfn.XLOOKUP(D2766,Product_Master!A:A,Product_Master!D:D)</f>
        <v>12000</v>
      </c>
      <c r="J2766">
        <f t="shared" si="43"/>
        <v>24000</v>
      </c>
      <c r="K2766" t="str">
        <f>_xlfn.XLOOKUP(D2766,Product_Master!A:A,Product_Master!C:C)</f>
        <v>Furniture</v>
      </c>
      <c r="L2766" t="str">
        <f>_xlfn.XLOOKUP(C2766,Employee_Master!A:A,Employee_Master!B:B)</f>
        <v>Sneha Yadav</v>
      </c>
    </row>
    <row r="2767" spans="1:12" x14ac:dyDescent="0.3">
      <c r="A2767" t="s">
        <v>3043</v>
      </c>
      <c r="B2767" s="1">
        <v>45993</v>
      </c>
      <c r="C2767" t="s">
        <v>55</v>
      </c>
      <c r="D2767" t="s">
        <v>208</v>
      </c>
      <c r="E2767" t="s">
        <v>277</v>
      </c>
      <c r="F2767">
        <v>14</v>
      </c>
      <c r="G2767" t="str">
        <f>_xlfn.XLOOKUP(C2767,Employee_Master!A:A,Employee_Master!B:B)</f>
        <v>Rahul Gupta</v>
      </c>
      <c r="H2767" t="str">
        <f>_xlfn.XLOOKUP(D2767,Product_Master!A:A,Product_Master!B:B)</f>
        <v>Marker 20</v>
      </c>
      <c r="I2767">
        <f>_xlfn.XLOOKUP(D2767,Product_Master!A:A,Product_Master!D:D)</f>
        <v>50</v>
      </c>
      <c r="J2767">
        <f t="shared" si="43"/>
        <v>700</v>
      </c>
      <c r="K2767" t="str">
        <f>_xlfn.XLOOKUP(D2767,Product_Master!A:A,Product_Master!C:C)</f>
        <v>Office Supplies</v>
      </c>
      <c r="L2767" t="str">
        <f>_xlfn.XLOOKUP(C2767,Employee_Master!A:A,Employee_Master!B:B)</f>
        <v>Rahul Gupta</v>
      </c>
    </row>
    <row r="2768" spans="1:12" x14ac:dyDescent="0.3">
      <c r="A2768" t="s">
        <v>3044</v>
      </c>
      <c r="B2768" s="1">
        <v>45791</v>
      </c>
      <c r="C2768" t="s">
        <v>124</v>
      </c>
      <c r="D2768" t="s">
        <v>244</v>
      </c>
      <c r="E2768" t="s">
        <v>281</v>
      </c>
      <c r="F2768">
        <v>1</v>
      </c>
      <c r="G2768" t="str">
        <f>_xlfn.XLOOKUP(C2768,Employee_Master!A:A,Employee_Master!B:B)</f>
        <v>Karan Singh</v>
      </c>
      <c r="H2768" t="str">
        <f>_xlfn.XLOOKUP(D2768,Product_Master!A:A,Product_Master!B:B)</f>
        <v>Notebook 38</v>
      </c>
      <c r="I2768">
        <f>_xlfn.XLOOKUP(D2768,Product_Master!A:A,Product_Master!D:D)</f>
        <v>100</v>
      </c>
      <c r="J2768">
        <f t="shared" si="43"/>
        <v>100</v>
      </c>
      <c r="K2768" t="str">
        <f>_xlfn.XLOOKUP(D2768,Product_Master!A:A,Product_Master!C:C)</f>
        <v>Office Supplies</v>
      </c>
      <c r="L2768" t="str">
        <f>_xlfn.XLOOKUP(C2768,Employee_Master!A:A,Employee_Master!B:B)</f>
        <v>Karan Singh</v>
      </c>
    </row>
    <row r="2769" spans="1:12" x14ac:dyDescent="0.3">
      <c r="A2769" t="s">
        <v>3045</v>
      </c>
      <c r="B2769" s="1">
        <v>45905</v>
      </c>
      <c r="C2769" t="s">
        <v>90</v>
      </c>
      <c r="D2769" t="s">
        <v>244</v>
      </c>
      <c r="E2769" t="s">
        <v>281</v>
      </c>
      <c r="F2769">
        <v>4</v>
      </c>
      <c r="G2769" t="str">
        <f>_xlfn.XLOOKUP(C2769,Employee_Master!A:A,Employee_Master!B:B)</f>
        <v>Rahul Singh</v>
      </c>
      <c r="H2769" t="str">
        <f>_xlfn.XLOOKUP(D2769,Product_Master!A:A,Product_Master!B:B)</f>
        <v>Notebook 38</v>
      </c>
      <c r="I2769">
        <f>_xlfn.XLOOKUP(D2769,Product_Master!A:A,Product_Master!D:D)</f>
        <v>100</v>
      </c>
      <c r="J2769">
        <f t="shared" si="43"/>
        <v>400</v>
      </c>
      <c r="K2769" t="str">
        <f>_xlfn.XLOOKUP(D2769,Product_Master!A:A,Product_Master!C:C)</f>
        <v>Office Supplies</v>
      </c>
      <c r="L2769" t="str">
        <f>_xlfn.XLOOKUP(C2769,Employee_Master!A:A,Employee_Master!B:B)</f>
        <v>Rahul Singh</v>
      </c>
    </row>
    <row r="2770" spans="1:12" x14ac:dyDescent="0.3">
      <c r="A2770" t="s">
        <v>3046</v>
      </c>
      <c r="B2770" s="1">
        <v>45694</v>
      </c>
      <c r="C2770" t="s">
        <v>104</v>
      </c>
      <c r="D2770" t="s">
        <v>200</v>
      </c>
      <c r="E2770" t="s">
        <v>275</v>
      </c>
      <c r="F2770">
        <v>20</v>
      </c>
      <c r="G2770" t="str">
        <f>_xlfn.XLOOKUP(C2770,Employee_Master!A:A,Employee_Master!B:B)</f>
        <v>Neha Gupta</v>
      </c>
      <c r="H2770" t="str">
        <f>_xlfn.XLOOKUP(D2770,Product_Master!A:A,Product_Master!B:B)</f>
        <v>Desk 16</v>
      </c>
      <c r="I2770">
        <f>_xlfn.XLOOKUP(D2770,Product_Master!A:A,Product_Master!D:D)</f>
        <v>12000</v>
      </c>
      <c r="J2770">
        <f t="shared" si="43"/>
        <v>240000</v>
      </c>
      <c r="K2770" t="str">
        <f>_xlfn.XLOOKUP(D2770,Product_Master!A:A,Product_Master!C:C)</f>
        <v>Furniture</v>
      </c>
      <c r="L2770" t="str">
        <f>_xlfn.XLOOKUP(C2770,Employee_Master!A:A,Employee_Master!B:B)</f>
        <v>Neha Gupta</v>
      </c>
    </row>
    <row r="2771" spans="1:12" x14ac:dyDescent="0.3">
      <c r="A2771" t="s">
        <v>3047</v>
      </c>
      <c r="B2771" s="1">
        <v>45800</v>
      </c>
      <c r="C2771" t="s">
        <v>96</v>
      </c>
      <c r="D2771" t="s">
        <v>256</v>
      </c>
      <c r="E2771" t="s">
        <v>290</v>
      </c>
      <c r="F2771">
        <v>4</v>
      </c>
      <c r="G2771" t="str">
        <f>_xlfn.XLOOKUP(C2771,Employee_Master!A:A,Employee_Master!B:B)</f>
        <v>Neha Gupta</v>
      </c>
      <c r="H2771" t="str">
        <f>_xlfn.XLOOKUP(D2771,Product_Master!A:A,Product_Master!B:B)</f>
        <v>Monitor 44</v>
      </c>
      <c r="I2771">
        <f>_xlfn.XLOOKUP(D2771,Product_Master!A:A,Product_Master!D:D)</f>
        <v>15000</v>
      </c>
      <c r="J2771">
        <f t="shared" si="43"/>
        <v>60000</v>
      </c>
      <c r="K2771" t="str">
        <f>_xlfn.XLOOKUP(D2771,Product_Master!A:A,Product_Master!C:C)</f>
        <v>Electronics</v>
      </c>
      <c r="L2771" t="str">
        <f>_xlfn.XLOOKUP(C2771,Employee_Master!A:A,Employee_Master!B:B)</f>
        <v>Neha Gupta</v>
      </c>
    </row>
    <row r="2772" spans="1:12" x14ac:dyDescent="0.3">
      <c r="A2772" t="s">
        <v>3048</v>
      </c>
      <c r="B2772" s="1">
        <v>45730</v>
      </c>
      <c r="C2772" t="s">
        <v>39</v>
      </c>
      <c r="D2772" t="s">
        <v>244</v>
      </c>
      <c r="E2772" t="s">
        <v>277</v>
      </c>
      <c r="F2772">
        <v>11</v>
      </c>
      <c r="G2772" t="str">
        <f>_xlfn.XLOOKUP(C2772,Employee_Master!A:A,Employee_Master!B:B)</f>
        <v>Amit Agarwal</v>
      </c>
      <c r="H2772" t="str">
        <f>_xlfn.XLOOKUP(D2772,Product_Master!A:A,Product_Master!B:B)</f>
        <v>Notebook 38</v>
      </c>
      <c r="I2772">
        <f>_xlfn.XLOOKUP(D2772,Product_Master!A:A,Product_Master!D:D)</f>
        <v>100</v>
      </c>
      <c r="J2772">
        <f t="shared" si="43"/>
        <v>1100</v>
      </c>
      <c r="K2772" t="str">
        <f>_xlfn.XLOOKUP(D2772,Product_Master!A:A,Product_Master!C:C)</f>
        <v>Office Supplies</v>
      </c>
      <c r="L2772" t="str">
        <f>_xlfn.XLOOKUP(C2772,Employee_Master!A:A,Employee_Master!B:B)</f>
        <v>Amit Agarwal</v>
      </c>
    </row>
    <row r="2773" spans="1:12" x14ac:dyDescent="0.3">
      <c r="A2773" t="s">
        <v>3049</v>
      </c>
      <c r="B2773" s="1">
        <v>45897</v>
      </c>
      <c r="C2773" t="s">
        <v>23</v>
      </c>
      <c r="D2773" t="s">
        <v>252</v>
      </c>
      <c r="E2773" t="s">
        <v>277</v>
      </c>
      <c r="F2773">
        <v>8</v>
      </c>
      <c r="G2773" t="str">
        <f>_xlfn.XLOOKUP(C2773,Employee_Master!A:A,Employee_Master!B:B)</f>
        <v>Rohit Jain</v>
      </c>
      <c r="H2773" t="str">
        <f>_xlfn.XLOOKUP(D2773,Product_Master!A:A,Product_Master!B:B)</f>
        <v>Mouse 42</v>
      </c>
      <c r="I2773">
        <f>_xlfn.XLOOKUP(D2773,Product_Master!A:A,Product_Master!D:D)</f>
        <v>500</v>
      </c>
      <c r="J2773">
        <f t="shared" si="43"/>
        <v>4000</v>
      </c>
      <c r="K2773" t="str">
        <f>_xlfn.XLOOKUP(D2773,Product_Master!A:A,Product_Master!C:C)</f>
        <v>Electronics</v>
      </c>
      <c r="L2773" t="str">
        <f>_xlfn.XLOOKUP(C2773,Employee_Master!A:A,Employee_Master!B:B)</f>
        <v>Rohit Jain</v>
      </c>
    </row>
    <row r="2774" spans="1:12" x14ac:dyDescent="0.3">
      <c r="A2774" t="s">
        <v>3050</v>
      </c>
      <c r="B2774" s="1">
        <v>45667</v>
      </c>
      <c r="C2774" t="s">
        <v>23</v>
      </c>
      <c r="D2774" t="s">
        <v>228</v>
      </c>
      <c r="E2774" t="s">
        <v>290</v>
      </c>
      <c r="F2774">
        <v>20</v>
      </c>
      <c r="G2774" t="str">
        <f>_xlfn.XLOOKUP(C2774,Employee_Master!A:A,Employee_Master!B:B)</f>
        <v>Rohit Jain</v>
      </c>
      <c r="H2774" t="str">
        <f>_xlfn.XLOOKUP(D2774,Product_Master!A:A,Product_Master!B:B)</f>
        <v>Marker 30</v>
      </c>
      <c r="I2774">
        <f>_xlfn.XLOOKUP(D2774,Product_Master!A:A,Product_Master!D:D)</f>
        <v>50</v>
      </c>
      <c r="J2774">
        <f t="shared" si="43"/>
        <v>1000</v>
      </c>
      <c r="K2774" t="str">
        <f>_xlfn.XLOOKUP(D2774,Product_Master!A:A,Product_Master!C:C)</f>
        <v>Office Supplies</v>
      </c>
      <c r="L2774" t="str">
        <f>_xlfn.XLOOKUP(C2774,Employee_Master!A:A,Employee_Master!B:B)</f>
        <v>Rohit Jain</v>
      </c>
    </row>
    <row r="2775" spans="1:12" x14ac:dyDescent="0.3">
      <c r="A2775" t="s">
        <v>3051</v>
      </c>
      <c r="B2775" s="1">
        <v>45946</v>
      </c>
      <c r="C2775" t="s">
        <v>127</v>
      </c>
      <c r="D2775" t="s">
        <v>268</v>
      </c>
      <c r="E2775" t="s">
        <v>277</v>
      </c>
      <c r="F2775">
        <v>14</v>
      </c>
      <c r="G2775" t="str">
        <f>_xlfn.XLOOKUP(C2775,Employee_Master!A:A,Employee_Master!B:B)</f>
        <v>Rahul Jain</v>
      </c>
      <c r="H2775" t="str">
        <f>_xlfn.XLOOKUP(D2775,Product_Master!A:A,Product_Master!B:B)</f>
        <v>Marker 50</v>
      </c>
      <c r="I2775">
        <f>_xlfn.XLOOKUP(D2775,Product_Master!A:A,Product_Master!D:D)</f>
        <v>50</v>
      </c>
      <c r="J2775">
        <f t="shared" si="43"/>
        <v>700</v>
      </c>
      <c r="K2775" t="str">
        <f>_xlfn.XLOOKUP(D2775,Product_Master!A:A,Product_Master!C:C)</f>
        <v>Office Supplies</v>
      </c>
      <c r="L2775" t="str">
        <f>_xlfn.XLOOKUP(C2775,Employee_Master!A:A,Employee_Master!B:B)</f>
        <v>Rahul Jain</v>
      </c>
    </row>
    <row r="2776" spans="1:12" x14ac:dyDescent="0.3">
      <c r="A2776" t="s">
        <v>3052</v>
      </c>
      <c r="B2776" s="1">
        <v>45754</v>
      </c>
      <c r="C2776" t="s">
        <v>51</v>
      </c>
      <c r="D2776" t="s">
        <v>204</v>
      </c>
      <c r="E2776" t="s">
        <v>275</v>
      </c>
      <c r="F2776">
        <v>9</v>
      </c>
      <c r="G2776" t="str">
        <f>_xlfn.XLOOKUP(C2776,Employee_Master!A:A,Employee_Master!B:B)</f>
        <v>Vikas Agarwal</v>
      </c>
      <c r="H2776" t="str">
        <f>_xlfn.XLOOKUP(D2776,Product_Master!A:A,Product_Master!B:B)</f>
        <v>Notebook 18</v>
      </c>
      <c r="I2776">
        <f>_xlfn.XLOOKUP(D2776,Product_Master!A:A,Product_Master!D:D)</f>
        <v>100</v>
      </c>
      <c r="J2776">
        <f t="shared" si="43"/>
        <v>900</v>
      </c>
      <c r="K2776" t="str">
        <f>_xlfn.XLOOKUP(D2776,Product_Master!A:A,Product_Master!C:C)</f>
        <v>Office Supplies</v>
      </c>
      <c r="L2776" t="str">
        <f>_xlfn.XLOOKUP(C2776,Employee_Master!A:A,Employee_Master!B:B)</f>
        <v>Vikas Agarwal</v>
      </c>
    </row>
    <row r="2777" spans="1:12" x14ac:dyDescent="0.3">
      <c r="A2777" t="s">
        <v>3053</v>
      </c>
      <c r="B2777" s="1">
        <v>45963</v>
      </c>
      <c r="C2777" t="s">
        <v>116</v>
      </c>
      <c r="D2777" t="s">
        <v>194</v>
      </c>
      <c r="E2777" t="s">
        <v>281</v>
      </c>
      <c r="F2777">
        <v>18</v>
      </c>
      <c r="G2777" t="str">
        <f>_xlfn.XLOOKUP(C2777,Employee_Master!A:A,Employee_Master!B:B)</f>
        <v>Vikas Gupta</v>
      </c>
      <c r="H2777" t="str">
        <f>_xlfn.XLOOKUP(D2777,Product_Master!A:A,Product_Master!B:B)</f>
        <v>Keyboard 13</v>
      </c>
      <c r="I2777">
        <f>_xlfn.XLOOKUP(D2777,Product_Master!A:A,Product_Master!D:D)</f>
        <v>1200</v>
      </c>
      <c r="J2777">
        <f t="shared" si="43"/>
        <v>21600</v>
      </c>
      <c r="K2777" t="str">
        <f>_xlfn.XLOOKUP(D2777,Product_Master!A:A,Product_Master!C:C)</f>
        <v>Electronics</v>
      </c>
      <c r="L2777" t="str">
        <f>_xlfn.XLOOKUP(C2777,Employee_Master!A:A,Employee_Master!B:B)</f>
        <v>Vikas Gupta</v>
      </c>
    </row>
    <row r="2778" spans="1:12" x14ac:dyDescent="0.3">
      <c r="A2778" t="s">
        <v>3054</v>
      </c>
      <c r="B2778" s="1">
        <v>45854</v>
      </c>
      <c r="C2778" t="s">
        <v>68</v>
      </c>
      <c r="D2778" t="s">
        <v>220</v>
      </c>
      <c r="E2778" t="s">
        <v>275</v>
      </c>
      <c r="F2778">
        <v>6</v>
      </c>
      <c r="G2778" t="str">
        <f>_xlfn.XLOOKUP(C2778,Employee_Master!A:A,Employee_Master!B:B)</f>
        <v>Priya Kumar</v>
      </c>
      <c r="H2778" t="str">
        <f>_xlfn.XLOOKUP(D2778,Product_Master!A:A,Product_Master!B:B)</f>
        <v>Desk 26</v>
      </c>
      <c r="I2778">
        <f>_xlfn.XLOOKUP(D2778,Product_Master!A:A,Product_Master!D:D)</f>
        <v>12000</v>
      </c>
      <c r="J2778">
        <f t="shared" si="43"/>
        <v>72000</v>
      </c>
      <c r="K2778" t="str">
        <f>_xlfn.XLOOKUP(D2778,Product_Master!A:A,Product_Master!C:C)</f>
        <v>Furniture</v>
      </c>
      <c r="L2778" t="str">
        <f>_xlfn.XLOOKUP(C2778,Employee_Master!A:A,Employee_Master!B:B)</f>
        <v>Priya Kumar</v>
      </c>
    </row>
    <row r="2779" spans="1:12" x14ac:dyDescent="0.3">
      <c r="A2779" t="s">
        <v>3055</v>
      </c>
      <c r="B2779" s="1">
        <v>45771</v>
      </c>
      <c r="C2779" t="s">
        <v>41</v>
      </c>
      <c r="D2779" t="s">
        <v>212</v>
      </c>
      <c r="E2779" t="s">
        <v>281</v>
      </c>
      <c r="F2779">
        <v>8</v>
      </c>
      <c r="G2779" t="str">
        <f>_xlfn.XLOOKUP(C2779,Employee_Master!A:A,Employee_Master!B:B)</f>
        <v>Neha Mehta</v>
      </c>
      <c r="H2779" t="str">
        <f>_xlfn.XLOOKUP(D2779,Product_Master!A:A,Product_Master!B:B)</f>
        <v>Mouse 22</v>
      </c>
      <c r="I2779">
        <f>_xlfn.XLOOKUP(D2779,Product_Master!A:A,Product_Master!D:D)</f>
        <v>500</v>
      </c>
      <c r="J2779">
        <f t="shared" si="43"/>
        <v>4000</v>
      </c>
      <c r="K2779" t="str">
        <f>_xlfn.XLOOKUP(D2779,Product_Master!A:A,Product_Master!C:C)</f>
        <v>Electronics</v>
      </c>
      <c r="L2779" t="str">
        <f>_xlfn.XLOOKUP(C2779,Employee_Master!A:A,Employee_Master!B:B)</f>
        <v>Neha Mehta</v>
      </c>
    </row>
    <row r="2780" spans="1:12" x14ac:dyDescent="0.3">
      <c r="A2780" t="s">
        <v>3056</v>
      </c>
      <c r="B2780" s="1">
        <v>45904</v>
      </c>
      <c r="C2780" t="s">
        <v>152</v>
      </c>
      <c r="D2780" t="s">
        <v>192</v>
      </c>
      <c r="E2780" t="s">
        <v>281</v>
      </c>
      <c r="F2780">
        <v>18</v>
      </c>
      <c r="G2780" t="str">
        <f>_xlfn.XLOOKUP(C2780,Employee_Master!A:A,Employee_Master!B:B)</f>
        <v>Vikas Singh</v>
      </c>
      <c r="H2780" t="str">
        <f>_xlfn.XLOOKUP(D2780,Product_Master!A:A,Product_Master!B:B)</f>
        <v>Mouse 12</v>
      </c>
      <c r="I2780">
        <f>_xlfn.XLOOKUP(D2780,Product_Master!A:A,Product_Master!D:D)</f>
        <v>500</v>
      </c>
      <c r="J2780">
        <f t="shared" si="43"/>
        <v>9000</v>
      </c>
      <c r="K2780" t="str">
        <f>_xlfn.XLOOKUP(D2780,Product_Master!A:A,Product_Master!C:C)</f>
        <v>Electronics</v>
      </c>
      <c r="L2780" t="str">
        <f>_xlfn.XLOOKUP(C2780,Employee_Master!A:A,Employee_Master!B:B)</f>
        <v>Vikas Singh</v>
      </c>
    </row>
    <row r="2781" spans="1:12" x14ac:dyDescent="0.3">
      <c r="A2781" t="s">
        <v>3057</v>
      </c>
      <c r="B2781" s="1">
        <v>45894</v>
      </c>
      <c r="C2781" t="s">
        <v>153</v>
      </c>
      <c r="D2781" t="s">
        <v>266</v>
      </c>
      <c r="E2781" t="s">
        <v>277</v>
      </c>
      <c r="F2781">
        <v>8</v>
      </c>
      <c r="G2781" t="str">
        <f>_xlfn.XLOOKUP(C2781,Employee_Master!A:A,Employee_Master!B:B)</f>
        <v>Rohit Kumar</v>
      </c>
      <c r="H2781" t="str">
        <f>_xlfn.XLOOKUP(D2781,Product_Master!A:A,Product_Master!B:B)</f>
        <v>Printer Paper 49</v>
      </c>
      <c r="I2781">
        <f>_xlfn.XLOOKUP(D2781,Product_Master!A:A,Product_Master!D:D)</f>
        <v>300</v>
      </c>
      <c r="J2781">
        <f t="shared" si="43"/>
        <v>2400</v>
      </c>
      <c r="K2781" t="str">
        <f>_xlfn.XLOOKUP(D2781,Product_Master!A:A,Product_Master!C:C)</f>
        <v>Office Supplies</v>
      </c>
      <c r="L2781" t="str">
        <f>_xlfn.XLOOKUP(C2781,Employee_Master!A:A,Employee_Master!B:B)</f>
        <v>Rohit Kumar</v>
      </c>
    </row>
    <row r="2782" spans="1:12" x14ac:dyDescent="0.3">
      <c r="A2782" t="s">
        <v>3058</v>
      </c>
      <c r="B2782" s="1">
        <v>45687</v>
      </c>
      <c r="C2782" t="s">
        <v>38</v>
      </c>
      <c r="D2782" t="s">
        <v>200</v>
      </c>
      <c r="E2782" t="s">
        <v>277</v>
      </c>
      <c r="F2782">
        <v>3</v>
      </c>
      <c r="G2782" t="str">
        <f>_xlfn.XLOOKUP(C2782,Employee_Master!A:A,Employee_Master!B:B)</f>
        <v>Karan Gupta</v>
      </c>
      <c r="H2782" t="str">
        <f>_xlfn.XLOOKUP(D2782,Product_Master!A:A,Product_Master!B:B)</f>
        <v>Desk 16</v>
      </c>
      <c r="I2782">
        <f>_xlfn.XLOOKUP(D2782,Product_Master!A:A,Product_Master!D:D)</f>
        <v>12000</v>
      </c>
      <c r="J2782">
        <f t="shared" si="43"/>
        <v>36000</v>
      </c>
      <c r="K2782" t="str">
        <f>_xlfn.XLOOKUP(D2782,Product_Master!A:A,Product_Master!C:C)</f>
        <v>Furniture</v>
      </c>
      <c r="L2782" t="str">
        <f>_xlfn.XLOOKUP(C2782,Employee_Master!A:A,Employee_Master!B:B)</f>
        <v>Karan Gupta</v>
      </c>
    </row>
    <row r="2783" spans="1:12" x14ac:dyDescent="0.3">
      <c r="A2783" t="s">
        <v>3059</v>
      </c>
      <c r="B2783" s="1">
        <v>45754</v>
      </c>
      <c r="C2783" t="s">
        <v>90</v>
      </c>
      <c r="D2783" t="s">
        <v>212</v>
      </c>
      <c r="E2783" t="s">
        <v>277</v>
      </c>
      <c r="F2783">
        <v>6</v>
      </c>
      <c r="G2783" t="str">
        <f>_xlfn.XLOOKUP(C2783,Employee_Master!A:A,Employee_Master!B:B)</f>
        <v>Rahul Singh</v>
      </c>
      <c r="H2783" t="str">
        <f>_xlfn.XLOOKUP(D2783,Product_Master!A:A,Product_Master!B:B)</f>
        <v>Mouse 22</v>
      </c>
      <c r="I2783">
        <f>_xlfn.XLOOKUP(D2783,Product_Master!A:A,Product_Master!D:D)</f>
        <v>500</v>
      </c>
      <c r="J2783">
        <f t="shared" si="43"/>
        <v>3000</v>
      </c>
      <c r="K2783" t="str">
        <f>_xlfn.XLOOKUP(D2783,Product_Master!A:A,Product_Master!C:C)</f>
        <v>Electronics</v>
      </c>
      <c r="L2783" t="str">
        <f>_xlfn.XLOOKUP(C2783,Employee_Master!A:A,Employee_Master!B:B)</f>
        <v>Rahul Singh</v>
      </c>
    </row>
    <row r="2784" spans="1:12" x14ac:dyDescent="0.3">
      <c r="A2784" t="s">
        <v>3060</v>
      </c>
      <c r="B2784" s="1">
        <v>45685</v>
      </c>
      <c r="C2784" t="s">
        <v>7</v>
      </c>
      <c r="D2784" t="s">
        <v>186</v>
      </c>
      <c r="E2784" t="s">
        <v>277</v>
      </c>
      <c r="F2784">
        <v>2</v>
      </c>
      <c r="G2784" t="str">
        <f>_xlfn.XLOOKUP(C2784,Employee_Master!A:A,Employee_Master!B:B)</f>
        <v>Priya Sharma</v>
      </c>
      <c r="H2784" t="str">
        <f>_xlfn.XLOOKUP(D2784,Product_Master!A:A,Product_Master!B:B)</f>
        <v>Printer Paper 9</v>
      </c>
      <c r="I2784">
        <f>_xlfn.XLOOKUP(D2784,Product_Master!A:A,Product_Master!D:D)</f>
        <v>300</v>
      </c>
      <c r="J2784">
        <f t="shared" si="43"/>
        <v>600</v>
      </c>
      <c r="K2784" t="str">
        <f>_xlfn.XLOOKUP(D2784,Product_Master!A:A,Product_Master!C:C)</f>
        <v>Office Supplies</v>
      </c>
      <c r="L2784" t="str">
        <f>_xlfn.XLOOKUP(C2784,Employee_Master!A:A,Employee_Master!B:B)</f>
        <v>Priya Sharma</v>
      </c>
    </row>
    <row r="2785" spans="1:12" x14ac:dyDescent="0.3">
      <c r="A2785" t="s">
        <v>3061</v>
      </c>
      <c r="B2785" s="1">
        <v>45958</v>
      </c>
      <c r="C2785" t="s">
        <v>18</v>
      </c>
      <c r="D2785" t="s">
        <v>222</v>
      </c>
      <c r="E2785" t="s">
        <v>290</v>
      </c>
      <c r="F2785">
        <v>12</v>
      </c>
      <c r="G2785" t="str">
        <f>_xlfn.XLOOKUP(C2785,Employee_Master!A:A,Employee_Master!B:B)</f>
        <v>Pooja Verma</v>
      </c>
      <c r="H2785" t="str">
        <f>_xlfn.XLOOKUP(D2785,Product_Master!A:A,Product_Master!B:B)</f>
        <v>Cabinet 27</v>
      </c>
      <c r="I2785">
        <f>_xlfn.XLOOKUP(D2785,Product_Master!A:A,Product_Master!D:D)</f>
        <v>10000</v>
      </c>
      <c r="J2785">
        <f t="shared" si="43"/>
        <v>120000</v>
      </c>
      <c r="K2785" t="str">
        <f>_xlfn.XLOOKUP(D2785,Product_Master!A:A,Product_Master!C:C)</f>
        <v>Furniture</v>
      </c>
      <c r="L2785" t="str">
        <f>_xlfn.XLOOKUP(C2785,Employee_Master!A:A,Employee_Master!B:B)</f>
        <v>Pooja Verma</v>
      </c>
    </row>
    <row r="2786" spans="1:12" x14ac:dyDescent="0.3">
      <c r="A2786" t="s">
        <v>3062</v>
      </c>
      <c r="B2786" s="1">
        <v>45693</v>
      </c>
      <c r="C2786" t="s">
        <v>90</v>
      </c>
      <c r="D2786" t="s">
        <v>170</v>
      </c>
      <c r="E2786" t="s">
        <v>281</v>
      </c>
      <c r="F2786">
        <v>10</v>
      </c>
      <c r="G2786" t="str">
        <f>_xlfn.XLOOKUP(C2786,Employee_Master!A:A,Employee_Master!B:B)</f>
        <v>Rahul Singh</v>
      </c>
      <c r="H2786" t="str">
        <f>_xlfn.XLOOKUP(D2786,Product_Master!A:A,Product_Master!B:B)</f>
        <v>Mouse 2</v>
      </c>
      <c r="I2786">
        <f>_xlfn.XLOOKUP(D2786,Product_Master!A:A,Product_Master!D:D)</f>
        <v>500</v>
      </c>
      <c r="J2786">
        <f t="shared" si="43"/>
        <v>5000</v>
      </c>
      <c r="K2786" t="str">
        <f>_xlfn.XLOOKUP(D2786,Product_Master!A:A,Product_Master!C:C)</f>
        <v>Electronics</v>
      </c>
      <c r="L2786" t="str">
        <f>_xlfn.XLOOKUP(C2786,Employee_Master!A:A,Employee_Master!B:B)</f>
        <v>Rahul Singh</v>
      </c>
    </row>
    <row r="2787" spans="1:12" x14ac:dyDescent="0.3">
      <c r="A2787" t="s">
        <v>3063</v>
      </c>
      <c r="B2787" s="1">
        <v>45978</v>
      </c>
      <c r="C2787" t="s">
        <v>4</v>
      </c>
      <c r="D2787" t="s">
        <v>183</v>
      </c>
      <c r="E2787" t="s">
        <v>281</v>
      </c>
      <c r="F2787">
        <v>5</v>
      </c>
      <c r="G2787" t="str">
        <f>_xlfn.XLOOKUP(C2787,Employee_Master!A:A,Employee_Master!B:B)</f>
        <v>Priya Sharma</v>
      </c>
      <c r="H2787" t="str">
        <f>_xlfn.XLOOKUP(D2787,Product_Master!A:A,Product_Master!B:B)</f>
        <v>Notebook 8</v>
      </c>
      <c r="I2787">
        <f>_xlfn.XLOOKUP(D2787,Product_Master!A:A,Product_Master!D:D)</f>
        <v>100</v>
      </c>
      <c r="J2787">
        <f t="shared" si="43"/>
        <v>500</v>
      </c>
      <c r="K2787" t="str">
        <f>_xlfn.XLOOKUP(D2787,Product_Master!A:A,Product_Master!C:C)</f>
        <v>Office Supplies</v>
      </c>
      <c r="L2787" t="str">
        <f>_xlfn.XLOOKUP(C2787,Employee_Master!A:A,Employee_Master!B:B)</f>
        <v>Priya Sharma</v>
      </c>
    </row>
    <row r="2788" spans="1:12" x14ac:dyDescent="0.3">
      <c r="A2788" t="s">
        <v>3064</v>
      </c>
      <c r="B2788" s="1">
        <v>45875</v>
      </c>
      <c r="C2788" t="s">
        <v>139</v>
      </c>
      <c r="D2788" t="s">
        <v>194</v>
      </c>
      <c r="E2788" t="s">
        <v>275</v>
      </c>
      <c r="F2788">
        <v>10</v>
      </c>
      <c r="G2788" t="str">
        <f>_xlfn.XLOOKUP(C2788,Employee_Master!A:A,Employee_Master!B:B)</f>
        <v>Sneha Verma</v>
      </c>
      <c r="H2788" t="str">
        <f>_xlfn.XLOOKUP(D2788,Product_Master!A:A,Product_Master!B:B)</f>
        <v>Keyboard 13</v>
      </c>
      <c r="I2788">
        <f>_xlfn.XLOOKUP(D2788,Product_Master!A:A,Product_Master!D:D)</f>
        <v>1200</v>
      </c>
      <c r="J2788">
        <f t="shared" si="43"/>
        <v>12000</v>
      </c>
      <c r="K2788" t="str">
        <f>_xlfn.XLOOKUP(D2788,Product_Master!A:A,Product_Master!C:C)</f>
        <v>Electronics</v>
      </c>
      <c r="L2788" t="str">
        <f>_xlfn.XLOOKUP(C2788,Employee_Master!A:A,Employee_Master!B:B)</f>
        <v>Sneha Verma</v>
      </c>
    </row>
    <row r="2789" spans="1:12" x14ac:dyDescent="0.3">
      <c r="A2789" t="s">
        <v>3065</v>
      </c>
      <c r="B2789" s="1">
        <v>45716</v>
      </c>
      <c r="C2789" t="s">
        <v>51</v>
      </c>
      <c r="D2789" t="s">
        <v>228</v>
      </c>
      <c r="E2789" t="s">
        <v>275</v>
      </c>
      <c r="F2789">
        <v>4</v>
      </c>
      <c r="G2789" t="str">
        <f>_xlfn.XLOOKUP(C2789,Employee_Master!A:A,Employee_Master!B:B)</f>
        <v>Vikas Agarwal</v>
      </c>
      <c r="H2789" t="str">
        <f>_xlfn.XLOOKUP(D2789,Product_Master!A:A,Product_Master!B:B)</f>
        <v>Marker 30</v>
      </c>
      <c r="I2789">
        <f>_xlfn.XLOOKUP(D2789,Product_Master!A:A,Product_Master!D:D)</f>
        <v>50</v>
      </c>
      <c r="J2789">
        <f t="shared" si="43"/>
        <v>200</v>
      </c>
      <c r="K2789" t="str">
        <f>_xlfn.XLOOKUP(D2789,Product_Master!A:A,Product_Master!C:C)</f>
        <v>Office Supplies</v>
      </c>
      <c r="L2789" t="str">
        <f>_xlfn.XLOOKUP(C2789,Employee_Master!A:A,Employee_Master!B:B)</f>
        <v>Vikas Agarwal</v>
      </c>
    </row>
    <row r="2790" spans="1:12" x14ac:dyDescent="0.3">
      <c r="A2790" t="s">
        <v>3066</v>
      </c>
      <c r="B2790" s="1">
        <v>45696</v>
      </c>
      <c r="C2790" t="s">
        <v>73</v>
      </c>
      <c r="D2790" t="s">
        <v>266</v>
      </c>
      <c r="E2790" t="s">
        <v>275</v>
      </c>
      <c r="F2790">
        <v>18</v>
      </c>
      <c r="G2790" t="str">
        <f>_xlfn.XLOOKUP(C2790,Employee_Master!A:A,Employee_Master!B:B)</f>
        <v>Sneha Jain</v>
      </c>
      <c r="H2790" t="str">
        <f>_xlfn.XLOOKUP(D2790,Product_Master!A:A,Product_Master!B:B)</f>
        <v>Printer Paper 49</v>
      </c>
      <c r="I2790">
        <f>_xlfn.XLOOKUP(D2790,Product_Master!A:A,Product_Master!D:D)</f>
        <v>300</v>
      </c>
      <c r="J2790">
        <f t="shared" si="43"/>
        <v>5400</v>
      </c>
      <c r="K2790" t="str">
        <f>_xlfn.XLOOKUP(D2790,Product_Master!A:A,Product_Master!C:C)</f>
        <v>Office Supplies</v>
      </c>
      <c r="L2790" t="str">
        <f>_xlfn.XLOOKUP(C2790,Employee_Master!A:A,Employee_Master!B:B)</f>
        <v>Sneha Jain</v>
      </c>
    </row>
    <row r="2791" spans="1:12" x14ac:dyDescent="0.3">
      <c r="A2791" t="s">
        <v>3067</v>
      </c>
      <c r="B2791" s="1">
        <v>45678</v>
      </c>
      <c r="C2791" t="s">
        <v>30</v>
      </c>
      <c r="D2791" t="s">
        <v>252</v>
      </c>
      <c r="E2791" t="s">
        <v>275</v>
      </c>
      <c r="F2791">
        <v>15</v>
      </c>
      <c r="G2791" t="str">
        <f>_xlfn.XLOOKUP(C2791,Employee_Master!A:A,Employee_Master!B:B)</f>
        <v>Neha Singh</v>
      </c>
      <c r="H2791" t="str">
        <f>_xlfn.XLOOKUP(D2791,Product_Master!A:A,Product_Master!B:B)</f>
        <v>Mouse 42</v>
      </c>
      <c r="I2791">
        <f>_xlfn.XLOOKUP(D2791,Product_Master!A:A,Product_Master!D:D)</f>
        <v>500</v>
      </c>
      <c r="J2791">
        <f t="shared" si="43"/>
        <v>7500</v>
      </c>
      <c r="K2791" t="str">
        <f>_xlfn.XLOOKUP(D2791,Product_Master!A:A,Product_Master!C:C)</f>
        <v>Electronics</v>
      </c>
      <c r="L2791" t="str">
        <f>_xlfn.XLOOKUP(C2791,Employee_Master!A:A,Employee_Master!B:B)</f>
        <v>Neha Singh</v>
      </c>
    </row>
    <row r="2792" spans="1:12" x14ac:dyDescent="0.3">
      <c r="A2792" t="s">
        <v>3068</v>
      </c>
      <c r="B2792" s="1">
        <v>46005</v>
      </c>
      <c r="C2792" t="s">
        <v>139</v>
      </c>
      <c r="D2792" t="s">
        <v>194</v>
      </c>
      <c r="E2792" t="s">
        <v>281</v>
      </c>
      <c r="F2792">
        <v>12</v>
      </c>
      <c r="G2792" t="str">
        <f>_xlfn.XLOOKUP(C2792,Employee_Master!A:A,Employee_Master!B:B)</f>
        <v>Sneha Verma</v>
      </c>
      <c r="H2792" t="str">
        <f>_xlfn.XLOOKUP(D2792,Product_Master!A:A,Product_Master!B:B)</f>
        <v>Keyboard 13</v>
      </c>
      <c r="I2792">
        <f>_xlfn.XLOOKUP(D2792,Product_Master!A:A,Product_Master!D:D)</f>
        <v>1200</v>
      </c>
      <c r="J2792">
        <f t="shared" si="43"/>
        <v>14400</v>
      </c>
      <c r="K2792" t="str">
        <f>_xlfn.XLOOKUP(D2792,Product_Master!A:A,Product_Master!C:C)</f>
        <v>Electronics</v>
      </c>
      <c r="L2792" t="str">
        <f>_xlfn.XLOOKUP(C2792,Employee_Master!A:A,Employee_Master!B:B)</f>
        <v>Sneha Verma</v>
      </c>
    </row>
    <row r="2793" spans="1:12" x14ac:dyDescent="0.3">
      <c r="A2793" t="s">
        <v>3069</v>
      </c>
      <c r="B2793" s="1">
        <v>45783</v>
      </c>
      <c r="C2793" t="s">
        <v>65</v>
      </c>
      <c r="D2793" t="s">
        <v>167</v>
      </c>
      <c r="E2793" t="s">
        <v>281</v>
      </c>
      <c r="F2793">
        <v>13</v>
      </c>
      <c r="G2793" t="str">
        <f>_xlfn.XLOOKUP(C2793,Employee_Master!A:A,Employee_Master!B:B)</f>
        <v>Neha Mehta</v>
      </c>
      <c r="H2793" t="str">
        <f>_xlfn.XLOOKUP(D2793,Product_Master!A:A,Product_Master!B:B)</f>
        <v>Laptop 1</v>
      </c>
      <c r="I2793">
        <f>_xlfn.XLOOKUP(D2793,Product_Master!A:A,Product_Master!D:D)</f>
        <v>60000</v>
      </c>
      <c r="J2793">
        <f t="shared" si="43"/>
        <v>780000</v>
      </c>
      <c r="K2793" t="str">
        <f>_xlfn.XLOOKUP(D2793,Product_Master!A:A,Product_Master!C:C)</f>
        <v>Electronics</v>
      </c>
      <c r="L2793" t="str">
        <f>_xlfn.XLOOKUP(C2793,Employee_Master!A:A,Employee_Master!B:B)</f>
        <v>Neha Mehta</v>
      </c>
    </row>
    <row r="2794" spans="1:12" x14ac:dyDescent="0.3">
      <c r="A2794" t="s">
        <v>3070</v>
      </c>
      <c r="B2794" s="1">
        <v>45956</v>
      </c>
      <c r="C2794" t="s">
        <v>62</v>
      </c>
      <c r="D2794" t="s">
        <v>258</v>
      </c>
      <c r="E2794" t="s">
        <v>290</v>
      </c>
      <c r="F2794">
        <v>1</v>
      </c>
      <c r="G2794" t="str">
        <f>_xlfn.XLOOKUP(C2794,Employee_Master!A:A,Employee_Master!B:B)</f>
        <v>Neha Gupta</v>
      </c>
      <c r="H2794" t="str">
        <f>_xlfn.XLOOKUP(D2794,Product_Master!A:A,Product_Master!B:B)</f>
        <v>Office Chair 45</v>
      </c>
      <c r="I2794">
        <f>_xlfn.XLOOKUP(D2794,Product_Master!A:A,Product_Master!D:D)</f>
        <v>7000</v>
      </c>
      <c r="J2794">
        <f t="shared" si="43"/>
        <v>7000</v>
      </c>
      <c r="K2794" t="str">
        <f>_xlfn.XLOOKUP(D2794,Product_Master!A:A,Product_Master!C:C)</f>
        <v>Furniture</v>
      </c>
      <c r="L2794" t="str">
        <f>_xlfn.XLOOKUP(C2794,Employee_Master!A:A,Employee_Master!B:B)</f>
        <v>Neha Gupta</v>
      </c>
    </row>
    <row r="2795" spans="1:12" x14ac:dyDescent="0.3">
      <c r="A2795" t="s">
        <v>3071</v>
      </c>
      <c r="B2795" s="1">
        <v>45658</v>
      </c>
      <c r="C2795" t="s">
        <v>135</v>
      </c>
      <c r="D2795" t="s">
        <v>183</v>
      </c>
      <c r="E2795" t="s">
        <v>275</v>
      </c>
      <c r="F2795">
        <v>1</v>
      </c>
      <c r="G2795" t="str">
        <f>_xlfn.XLOOKUP(C2795,Employee_Master!A:A,Employee_Master!B:B)</f>
        <v>Rohit Jain</v>
      </c>
      <c r="H2795" t="str">
        <f>_xlfn.XLOOKUP(D2795,Product_Master!A:A,Product_Master!B:B)</f>
        <v>Notebook 8</v>
      </c>
      <c r="I2795">
        <f>_xlfn.XLOOKUP(D2795,Product_Master!A:A,Product_Master!D:D)</f>
        <v>100</v>
      </c>
      <c r="J2795">
        <f t="shared" si="43"/>
        <v>100</v>
      </c>
      <c r="K2795" t="str">
        <f>_xlfn.XLOOKUP(D2795,Product_Master!A:A,Product_Master!C:C)</f>
        <v>Office Supplies</v>
      </c>
      <c r="L2795" t="str">
        <f>_xlfn.XLOOKUP(C2795,Employee_Master!A:A,Employee_Master!B:B)</f>
        <v>Rohit Jain</v>
      </c>
    </row>
    <row r="2796" spans="1:12" x14ac:dyDescent="0.3">
      <c r="A2796" t="s">
        <v>3072</v>
      </c>
      <c r="B2796" s="1">
        <v>45665</v>
      </c>
      <c r="C2796" t="s">
        <v>141</v>
      </c>
      <c r="D2796" t="s">
        <v>226</v>
      </c>
      <c r="E2796" t="s">
        <v>277</v>
      </c>
      <c r="F2796">
        <v>12</v>
      </c>
      <c r="G2796" t="str">
        <f>_xlfn.XLOOKUP(C2796,Employee_Master!A:A,Employee_Master!B:B)</f>
        <v>Rahul Mehta</v>
      </c>
      <c r="H2796" t="str">
        <f>_xlfn.XLOOKUP(D2796,Product_Master!A:A,Product_Master!B:B)</f>
        <v>Printer Paper 29</v>
      </c>
      <c r="I2796">
        <f>_xlfn.XLOOKUP(D2796,Product_Master!A:A,Product_Master!D:D)</f>
        <v>300</v>
      </c>
      <c r="J2796">
        <f t="shared" si="43"/>
        <v>3600</v>
      </c>
      <c r="K2796" t="str">
        <f>_xlfn.XLOOKUP(D2796,Product_Master!A:A,Product_Master!C:C)</f>
        <v>Office Supplies</v>
      </c>
      <c r="L2796" t="str">
        <f>_xlfn.XLOOKUP(C2796,Employee_Master!A:A,Employee_Master!B:B)</f>
        <v>Rahul Mehta</v>
      </c>
    </row>
    <row r="2797" spans="1:12" x14ac:dyDescent="0.3">
      <c r="A2797" t="s">
        <v>3073</v>
      </c>
      <c r="B2797" s="1">
        <v>45870</v>
      </c>
      <c r="C2797" t="s">
        <v>130</v>
      </c>
      <c r="D2797" t="s">
        <v>242</v>
      </c>
      <c r="E2797" t="s">
        <v>281</v>
      </c>
      <c r="F2797">
        <v>7</v>
      </c>
      <c r="G2797" t="str">
        <f>_xlfn.XLOOKUP(C2797,Employee_Master!A:A,Employee_Master!B:B)</f>
        <v>Sneha Gupta</v>
      </c>
      <c r="H2797" t="str">
        <f>_xlfn.XLOOKUP(D2797,Product_Master!A:A,Product_Master!B:B)</f>
        <v>Cabinet 37</v>
      </c>
      <c r="I2797">
        <f>_xlfn.XLOOKUP(D2797,Product_Master!A:A,Product_Master!D:D)</f>
        <v>10000</v>
      </c>
      <c r="J2797">
        <f t="shared" si="43"/>
        <v>70000</v>
      </c>
      <c r="K2797" t="str">
        <f>_xlfn.XLOOKUP(D2797,Product_Master!A:A,Product_Master!C:C)</f>
        <v>Furniture</v>
      </c>
      <c r="L2797" t="str">
        <f>_xlfn.XLOOKUP(C2797,Employee_Master!A:A,Employee_Master!B:B)</f>
        <v>Sneha Gupta</v>
      </c>
    </row>
    <row r="2798" spans="1:12" x14ac:dyDescent="0.3">
      <c r="A2798" t="s">
        <v>3074</v>
      </c>
      <c r="B2798" s="1">
        <v>45810</v>
      </c>
      <c r="C2798" t="s">
        <v>135</v>
      </c>
      <c r="D2798" t="s">
        <v>236</v>
      </c>
      <c r="E2798" t="s">
        <v>275</v>
      </c>
      <c r="F2798">
        <v>11</v>
      </c>
      <c r="G2798" t="str">
        <f>_xlfn.XLOOKUP(C2798,Employee_Master!A:A,Employee_Master!B:B)</f>
        <v>Rohit Jain</v>
      </c>
      <c r="H2798" t="str">
        <f>_xlfn.XLOOKUP(D2798,Product_Master!A:A,Product_Master!B:B)</f>
        <v>Monitor 34</v>
      </c>
      <c r="I2798">
        <f>_xlfn.XLOOKUP(D2798,Product_Master!A:A,Product_Master!D:D)</f>
        <v>15000</v>
      </c>
      <c r="J2798">
        <f t="shared" si="43"/>
        <v>165000</v>
      </c>
      <c r="K2798" t="str">
        <f>_xlfn.XLOOKUP(D2798,Product_Master!A:A,Product_Master!C:C)</f>
        <v>Electronics</v>
      </c>
      <c r="L2798" t="str">
        <f>_xlfn.XLOOKUP(C2798,Employee_Master!A:A,Employee_Master!B:B)</f>
        <v>Rohit Jain</v>
      </c>
    </row>
    <row r="2799" spans="1:12" x14ac:dyDescent="0.3">
      <c r="A2799" t="s">
        <v>3075</v>
      </c>
      <c r="B2799" s="1">
        <v>45804</v>
      </c>
      <c r="C2799" t="s">
        <v>102</v>
      </c>
      <c r="D2799" t="s">
        <v>212</v>
      </c>
      <c r="E2799" t="s">
        <v>275</v>
      </c>
      <c r="F2799">
        <v>17</v>
      </c>
      <c r="G2799" t="str">
        <f>_xlfn.XLOOKUP(C2799,Employee_Master!A:A,Employee_Master!B:B)</f>
        <v>Rohit Patel</v>
      </c>
      <c r="H2799" t="str">
        <f>_xlfn.XLOOKUP(D2799,Product_Master!A:A,Product_Master!B:B)</f>
        <v>Mouse 22</v>
      </c>
      <c r="I2799">
        <f>_xlfn.XLOOKUP(D2799,Product_Master!A:A,Product_Master!D:D)</f>
        <v>500</v>
      </c>
      <c r="J2799">
        <f t="shared" si="43"/>
        <v>8500</v>
      </c>
      <c r="K2799" t="str">
        <f>_xlfn.XLOOKUP(D2799,Product_Master!A:A,Product_Master!C:C)</f>
        <v>Electronics</v>
      </c>
      <c r="L2799" t="str">
        <f>_xlfn.XLOOKUP(C2799,Employee_Master!A:A,Employee_Master!B:B)</f>
        <v>Rohit Patel</v>
      </c>
    </row>
    <row r="2800" spans="1:12" x14ac:dyDescent="0.3">
      <c r="A2800" t="s">
        <v>3076</v>
      </c>
      <c r="B2800" s="1">
        <v>45732</v>
      </c>
      <c r="C2800" t="s">
        <v>149</v>
      </c>
      <c r="D2800" t="s">
        <v>192</v>
      </c>
      <c r="E2800" t="s">
        <v>281</v>
      </c>
      <c r="F2800">
        <v>17</v>
      </c>
      <c r="G2800" t="str">
        <f>_xlfn.XLOOKUP(C2800,Employee_Master!A:A,Employee_Master!B:B)</f>
        <v>Anjali Verma</v>
      </c>
      <c r="H2800" t="str">
        <f>_xlfn.XLOOKUP(D2800,Product_Master!A:A,Product_Master!B:B)</f>
        <v>Mouse 12</v>
      </c>
      <c r="I2800">
        <f>_xlfn.XLOOKUP(D2800,Product_Master!A:A,Product_Master!D:D)</f>
        <v>500</v>
      </c>
      <c r="J2800">
        <f t="shared" si="43"/>
        <v>8500</v>
      </c>
      <c r="K2800" t="str">
        <f>_xlfn.XLOOKUP(D2800,Product_Master!A:A,Product_Master!C:C)</f>
        <v>Electronics</v>
      </c>
      <c r="L2800" t="str">
        <f>_xlfn.XLOOKUP(C2800,Employee_Master!A:A,Employee_Master!B:B)</f>
        <v>Anjali Verma</v>
      </c>
    </row>
    <row r="2801" spans="1:12" x14ac:dyDescent="0.3">
      <c r="A2801" t="s">
        <v>3077</v>
      </c>
      <c r="B2801" s="1">
        <v>45700</v>
      </c>
      <c r="C2801" t="s">
        <v>47</v>
      </c>
      <c r="D2801" t="s">
        <v>258</v>
      </c>
      <c r="E2801" t="s">
        <v>277</v>
      </c>
      <c r="F2801">
        <v>14</v>
      </c>
      <c r="G2801" t="str">
        <f>_xlfn.XLOOKUP(C2801,Employee_Master!A:A,Employee_Master!B:B)</f>
        <v>Amit Mehta</v>
      </c>
      <c r="H2801" t="str">
        <f>_xlfn.XLOOKUP(D2801,Product_Master!A:A,Product_Master!B:B)</f>
        <v>Office Chair 45</v>
      </c>
      <c r="I2801">
        <f>_xlfn.XLOOKUP(D2801,Product_Master!A:A,Product_Master!D:D)</f>
        <v>7000</v>
      </c>
      <c r="J2801">
        <f t="shared" si="43"/>
        <v>98000</v>
      </c>
      <c r="K2801" t="str">
        <f>_xlfn.XLOOKUP(D2801,Product_Master!A:A,Product_Master!C:C)</f>
        <v>Furniture</v>
      </c>
      <c r="L2801" t="str">
        <f>_xlfn.XLOOKUP(C2801,Employee_Master!A:A,Employee_Master!B:B)</f>
        <v>Amit Mehta</v>
      </c>
    </row>
    <row r="2802" spans="1:12" x14ac:dyDescent="0.3">
      <c r="A2802" t="s">
        <v>3078</v>
      </c>
      <c r="B2802" s="1">
        <v>45823</v>
      </c>
      <c r="C2802" t="s">
        <v>124</v>
      </c>
      <c r="D2802" t="s">
        <v>228</v>
      </c>
      <c r="E2802" t="s">
        <v>290</v>
      </c>
      <c r="F2802">
        <v>11</v>
      </c>
      <c r="G2802" t="str">
        <f>_xlfn.XLOOKUP(C2802,Employee_Master!A:A,Employee_Master!B:B)</f>
        <v>Karan Singh</v>
      </c>
      <c r="H2802" t="str">
        <f>_xlfn.XLOOKUP(D2802,Product_Master!A:A,Product_Master!B:B)</f>
        <v>Marker 30</v>
      </c>
      <c r="I2802">
        <f>_xlfn.XLOOKUP(D2802,Product_Master!A:A,Product_Master!D:D)</f>
        <v>50</v>
      </c>
      <c r="J2802">
        <f t="shared" si="43"/>
        <v>550</v>
      </c>
      <c r="K2802" t="str">
        <f>_xlfn.XLOOKUP(D2802,Product_Master!A:A,Product_Master!C:C)</f>
        <v>Office Supplies</v>
      </c>
      <c r="L2802" t="str">
        <f>_xlfn.XLOOKUP(C2802,Employee_Master!A:A,Employee_Master!B:B)</f>
        <v>Karan Singh</v>
      </c>
    </row>
    <row r="2803" spans="1:12" x14ac:dyDescent="0.3">
      <c r="A2803" t="s">
        <v>3079</v>
      </c>
      <c r="B2803" s="1">
        <v>45721</v>
      </c>
      <c r="C2803" t="s">
        <v>114</v>
      </c>
      <c r="D2803" t="s">
        <v>226</v>
      </c>
      <c r="E2803" t="s">
        <v>275</v>
      </c>
      <c r="F2803">
        <v>7</v>
      </c>
      <c r="G2803" t="str">
        <f>_xlfn.XLOOKUP(C2803,Employee_Master!A:A,Employee_Master!B:B)</f>
        <v>Anjali Sharma</v>
      </c>
      <c r="H2803" t="str">
        <f>_xlfn.XLOOKUP(D2803,Product_Master!A:A,Product_Master!B:B)</f>
        <v>Printer Paper 29</v>
      </c>
      <c r="I2803">
        <f>_xlfn.XLOOKUP(D2803,Product_Master!A:A,Product_Master!D:D)</f>
        <v>300</v>
      </c>
      <c r="J2803">
        <f t="shared" si="43"/>
        <v>2100</v>
      </c>
      <c r="K2803" t="str">
        <f>_xlfn.XLOOKUP(D2803,Product_Master!A:A,Product_Master!C:C)</f>
        <v>Office Supplies</v>
      </c>
      <c r="L2803" t="str">
        <f>_xlfn.XLOOKUP(C2803,Employee_Master!A:A,Employee_Master!B:B)</f>
        <v>Anjali Sharma</v>
      </c>
    </row>
    <row r="2804" spans="1:12" x14ac:dyDescent="0.3">
      <c r="A2804" t="s">
        <v>3080</v>
      </c>
      <c r="B2804" s="1">
        <v>45967</v>
      </c>
      <c r="C2804" t="s">
        <v>160</v>
      </c>
      <c r="D2804" t="s">
        <v>186</v>
      </c>
      <c r="E2804" t="s">
        <v>275</v>
      </c>
      <c r="F2804">
        <v>16</v>
      </c>
      <c r="G2804" t="str">
        <f>_xlfn.XLOOKUP(C2804,Employee_Master!A:A,Employee_Master!B:B)</f>
        <v>Anjali Jain</v>
      </c>
      <c r="H2804" t="str">
        <f>_xlfn.XLOOKUP(D2804,Product_Master!A:A,Product_Master!B:B)</f>
        <v>Printer Paper 9</v>
      </c>
      <c r="I2804">
        <f>_xlfn.XLOOKUP(D2804,Product_Master!A:A,Product_Master!D:D)</f>
        <v>300</v>
      </c>
      <c r="J2804">
        <f t="shared" si="43"/>
        <v>4800</v>
      </c>
      <c r="K2804" t="str">
        <f>_xlfn.XLOOKUP(D2804,Product_Master!A:A,Product_Master!C:C)</f>
        <v>Office Supplies</v>
      </c>
      <c r="L2804" t="str">
        <f>_xlfn.XLOOKUP(C2804,Employee_Master!A:A,Employee_Master!B:B)</f>
        <v>Anjali Jain</v>
      </c>
    </row>
    <row r="2805" spans="1:12" x14ac:dyDescent="0.3">
      <c r="A2805" t="s">
        <v>3081</v>
      </c>
      <c r="B2805" s="1">
        <v>45895</v>
      </c>
      <c r="C2805" t="s">
        <v>25</v>
      </c>
      <c r="D2805" t="s">
        <v>234</v>
      </c>
      <c r="E2805" t="s">
        <v>290</v>
      </c>
      <c r="F2805">
        <v>7</v>
      </c>
      <c r="G2805" t="str">
        <f>_xlfn.XLOOKUP(C2805,Employee_Master!A:A,Employee_Master!B:B)</f>
        <v>Pooja Singh</v>
      </c>
      <c r="H2805" t="str">
        <f>_xlfn.XLOOKUP(D2805,Product_Master!A:A,Product_Master!B:B)</f>
        <v>Keyboard 33</v>
      </c>
      <c r="I2805">
        <f>_xlfn.XLOOKUP(D2805,Product_Master!A:A,Product_Master!D:D)</f>
        <v>1200</v>
      </c>
      <c r="J2805">
        <f t="shared" si="43"/>
        <v>8400</v>
      </c>
      <c r="K2805" t="str">
        <f>_xlfn.XLOOKUP(D2805,Product_Master!A:A,Product_Master!C:C)</f>
        <v>Electronics</v>
      </c>
      <c r="L2805" t="str">
        <f>_xlfn.XLOOKUP(C2805,Employee_Master!A:A,Employee_Master!B:B)</f>
        <v>Pooja Singh</v>
      </c>
    </row>
    <row r="2806" spans="1:12" x14ac:dyDescent="0.3">
      <c r="A2806" t="s">
        <v>3082</v>
      </c>
      <c r="B2806" s="1">
        <v>45740</v>
      </c>
      <c r="C2806" t="s">
        <v>34</v>
      </c>
      <c r="D2806" t="s">
        <v>204</v>
      </c>
      <c r="E2806" t="s">
        <v>290</v>
      </c>
      <c r="F2806">
        <v>7</v>
      </c>
      <c r="G2806" t="str">
        <f>_xlfn.XLOOKUP(C2806,Employee_Master!A:A,Employee_Master!B:B)</f>
        <v>Priya Sharma</v>
      </c>
      <c r="H2806" t="str">
        <f>_xlfn.XLOOKUP(D2806,Product_Master!A:A,Product_Master!B:B)</f>
        <v>Notebook 18</v>
      </c>
      <c r="I2806">
        <f>_xlfn.XLOOKUP(D2806,Product_Master!A:A,Product_Master!D:D)</f>
        <v>100</v>
      </c>
      <c r="J2806">
        <f t="shared" si="43"/>
        <v>700</v>
      </c>
      <c r="K2806" t="str">
        <f>_xlfn.XLOOKUP(D2806,Product_Master!A:A,Product_Master!C:C)</f>
        <v>Office Supplies</v>
      </c>
      <c r="L2806" t="str">
        <f>_xlfn.XLOOKUP(C2806,Employee_Master!A:A,Employee_Master!B:B)</f>
        <v>Priya Sharma</v>
      </c>
    </row>
    <row r="2807" spans="1:12" x14ac:dyDescent="0.3">
      <c r="A2807" t="s">
        <v>3083</v>
      </c>
      <c r="B2807" s="1">
        <v>45859</v>
      </c>
      <c r="C2807" t="s">
        <v>16</v>
      </c>
      <c r="D2807" t="s">
        <v>172</v>
      </c>
      <c r="E2807" t="s">
        <v>277</v>
      </c>
      <c r="F2807">
        <v>3</v>
      </c>
      <c r="G2807" t="str">
        <f>_xlfn.XLOOKUP(C2807,Employee_Master!A:A,Employee_Master!B:B)</f>
        <v>Priya Kumar</v>
      </c>
      <c r="H2807" t="str">
        <f>_xlfn.XLOOKUP(D2807,Product_Master!A:A,Product_Master!B:B)</f>
        <v>Keyboard 3</v>
      </c>
      <c r="I2807">
        <f>_xlfn.XLOOKUP(D2807,Product_Master!A:A,Product_Master!D:D)</f>
        <v>1200</v>
      </c>
      <c r="J2807">
        <f t="shared" si="43"/>
        <v>3600</v>
      </c>
      <c r="K2807" t="str">
        <f>_xlfn.XLOOKUP(D2807,Product_Master!A:A,Product_Master!C:C)</f>
        <v>Electronics</v>
      </c>
      <c r="L2807" t="str">
        <f>_xlfn.XLOOKUP(C2807,Employee_Master!A:A,Employee_Master!B:B)</f>
        <v>Priya Kumar</v>
      </c>
    </row>
    <row r="2808" spans="1:12" x14ac:dyDescent="0.3">
      <c r="A2808" t="s">
        <v>3084</v>
      </c>
      <c r="B2808" s="1">
        <v>45870</v>
      </c>
      <c r="C2808" t="s">
        <v>27</v>
      </c>
      <c r="D2808" t="s">
        <v>179</v>
      </c>
      <c r="E2808" t="s">
        <v>281</v>
      </c>
      <c r="F2808">
        <v>2</v>
      </c>
      <c r="G2808" t="str">
        <f>_xlfn.XLOOKUP(C2808,Employee_Master!A:A,Employee_Master!B:B)</f>
        <v>Pooja Jain</v>
      </c>
      <c r="H2808" t="str">
        <f>_xlfn.XLOOKUP(D2808,Product_Master!A:A,Product_Master!B:B)</f>
        <v>Desk 6</v>
      </c>
      <c r="I2808">
        <f>_xlfn.XLOOKUP(D2808,Product_Master!A:A,Product_Master!D:D)</f>
        <v>12000</v>
      </c>
      <c r="J2808">
        <f t="shared" si="43"/>
        <v>24000</v>
      </c>
      <c r="K2808" t="str">
        <f>_xlfn.XLOOKUP(D2808,Product_Master!A:A,Product_Master!C:C)</f>
        <v>Furniture</v>
      </c>
      <c r="L2808" t="str">
        <f>_xlfn.XLOOKUP(C2808,Employee_Master!A:A,Employee_Master!B:B)</f>
        <v>Pooja Jain</v>
      </c>
    </row>
    <row r="2809" spans="1:12" x14ac:dyDescent="0.3">
      <c r="A2809" t="s">
        <v>3085</v>
      </c>
      <c r="B2809" s="1">
        <v>45864</v>
      </c>
      <c r="C2809" t="s">
        <v>123</v>
      </c>
      <c r="D2809" t="s">
        <v>186</v>
      </c>
      <c r="E2809" t="s">
        <v>277</v>
      </c>
      <c r="F2809">
        <v>20</v>
      </c>
      <c r="G2809" t="str">
        <f>_xlfn.XLOOKUP(C2809,Employee_Master!A:A,Employee_Master!B:B)</f>
        <v>Pooja Jain</v>
      </c>
      <c r="H2809" t="str">
        <f>_xlfn.XLOOKUP(D2809,Product_Master!A:A,Product_Master!B:B)</f>
        <v>Printer Paper 9</v>
      </c>
      <c r="I2809">
        <f>_xlfn.XLOOKUP(D2809,Product_Master!A:A,Product_Master!D:D)</f>
        <v>300</v>
      </c>
      <c r="J2809">
        <f t="shared" si="43"/>
        <v>6000</v>
      </c>
      <c r="K2809" t="str">
        <f>_xlfn.XLOOKUP(D2809,Product_Master!A:A,Product_Master!C:C)</f>
        <v>Office Supplies</v>
      </c>
      <c r="L2809" t="str">
        <f>_xlfn.XLOOKUP(C2809,Employee_Master!A:A,Employee_Master!B:B)</f>
        <v>Pooja Jain</v>
      </c>
    </row>
    <row r="2810" spans="1:12" x14ac:dyDescent="0.3">
      <c r="A2810" t="s">
        <v>3086</v>
      </c>
      <c r="B2810" s="1">
        <v>45855</v>
      </c>
      <c r="C2810" t="s">
        <v>101</v>
      </c>
      <c r="D2810" t="s">
        <v>176</v>
      </c>
      <c r="E2810" t="s">
        <v>281</v>
      </c>
      <c r="F2810">
        <v>7</v>
      </c>
      <c r="G2810" t="str">
        <f>_xlfn.XLOOKUP(C2810,Employee_Master!A:A,Employee_Master!B:B)</f>
        <v>Pooja Verma</v>
      </c>
      <c r="H2810" t="str">
        <f>_xlfn.XLOOKUP(D2810,Product_Master!A:A,Product_Master!B:B)</f>
        <v>Office Chair 5</v>
      </c>
      <c r="I2810">
        <f>_xlfn.XLOOKUP(D2810,Product_Master!A:A,Product_Master!D:D)</f>
        <v>7000</v>
      </c>
      <c r="J2810">
        <f t="shared" si="43"/>
        <v>49000</v>
      </c>
      <c r="K2810" t="str">
        <f>_xlfn.XLOOKUP(D2810,Product_Master!A:A,Product_Master!C:C)</f>
        <v>Furniture</v>
      </c>
      <c r="L2810" t="str">
        <f>_xlfn.XLOOKUP(C2810,Employee_Master!A:A,Employee_Master!B:B)</f>
        <v>Pooja Verma</v>
      </c>
    </row>
    <row r="2811" spans="1:12" x14ac:dyDescent="0.3">
      <c r="A2811" t="s">
        <v>3087</v>
      </c>
      <c r="B2811" s="1">
        <v>45859</v>
      </c>
      <c r="C2811" t="s">
        <v>96</v>
      </c>
      <c r="D2811" t="s">
        <v>212</v>
      </c>
      <c r="E2811" t="s">
        <v>281</v>
      </c>
      <c r="F2811">
        <v>18</v>
      </c>
      <c r="G2811" t="str">
        <f>_xlfn.XLOOKUP(C2811,Employee_Master!A:A,Employee_Master!B:B)</f>
        <v>Neha Gupta</v>
      </c>
      <c r="H2811" t="str">
        <f>_xlfn.XLOOKUP(D2811,Product_Master!A:A,Product_Master!B:B)</f>
        <v>Mouse 22</v>
      </c>
      <c r="I2811">
        <f>_xlfn.XLOOKUP(D2811,Product_Master!A:A,Product_Master!D:D)</f>
        <v>500</v>
      </c>
      <c r="J2811">
        <f t="shared" si="43"/>
        <v>9000</v>
      </c>
      <c r="K2811" t="str">
        <f>_xlfn.XLOOKUP(D2811,Product_Master!A:A,Product_Master!C:C)</f>
        <v>Electronics</v>
      </c>
      <c r="L2811" t="str">
        <f>_xlfn.XLOOKUP(C2811,Employee_Master!A:A,Employee_Master!B:B)</f>
        <v>Neha Gupta</v>
      </c>
    </row>
    <row r="2812" spans="1:12" x14ac:dyDescent="0.3">
      <c r="A2812" t="s">
        <v>3088</v>
      </c>
      <c r="B2812" s="1">
        <v>45982</v>
      </c>
      <c r="C2812" t="s">
        <v>72</v>
      </c>
      <c r="D2812" t="s">
        <v>206</v>
      </c>
      <c r="E2812" t="s">
        <v>275</v>
      </c>
      <c r="F2812">
        <v>20</v>
      </c>
      <c r="G2812" t="str">
        <f>_xlfn.XLOOKUP(C2812,Employee_Master!A:A,Employee_Master!B:B)</f>
        <v>Karan Yadav</v>
      </c>
      <c r="H2812" t="str">
        <f>_xlfn.XLOOKUP(D2812,Product_Master!A:A,Product_Master!B:B)</f>
        <v>Printer Paper 19</v>
      </c>
      <c r="I2812">
        <f>_xlfn.XLOOKUP(D2812,Product_Master!A:A,Product_Master!D:D)</f>
        <v>300</v>
      </c>
      <c r="J2812">
        <f t="shared" si="43"/>
        <v>6000</v>
      </c>
      <c r="K2812" t="str">
        <f>_xlfn.XLOOKUP(D2812,Product_Master!A:A,Product_Master!C:C)</f>
        <v>Office Supplies</v>
      </c>
      <c r="L2812" t="str">
        <f>_xlfn.XLOOKUP(C2812,Employee_Master!A:A,Employee_Master!B:B)</f>
        <v>Karan Yadav</v>
      </c>
    </row>
    <row r="2813" spans="1:12" x14ac:dyDescent="0.3">
      <c r="A2813" t="s">
        <v>3089</v>
      </c>
      <c r="B2813" s="1">
        <v>45996</v>
      </c>
      <c r="C2813" t="s">
        <v>71</v>
      </c>
      <c r="D2813" t="s">
        <v>240</v>
      </c>
      <c r="E2813" t="s">
        <v>277</v>
      </c>
      <c r="F2813">
        <v>16</v>
      </c>
      <c r="G2813" t="str">
        <f>_xlfn.XLOOKUP(C2813,Employee_Master!A:A,Employee_Master!B:B)</f>
        <v>Amit Mehta</v>
      </c>
      <c r="H2813" t="str">
        <f>_xlfn.XLOOKUP(D2813,Product_Master!A:A,Product_Master!B:B)</f>
        <v>Desk 36</v>
      </c>
      <c r="I2813">
        <f>_xlfn.XLOOKUP(D2813,Product_Master!A:A,Product_Master!D:D)</f>
        <v>12000</v>
      </c>
      <c r="J2813">
        <f t="shared" si="43"/>
        <v>192000</v>
      </c>
      <c r="K2813" t="str">
        <f>_xlfn.XLOOKUP(D2813,Product_Master!A:A,Product_Master!C:C)</f>
        <v>Furniture</v>
      </c>
      <c r="L2813" t="str">
        <f>_xlfn.XLOOKUP(C2813,Employee_Master!A:A,Employee_Master!B:B)</f>
        <v>Amit Mehta</v>
      </c>
    </row>
    <row r="2814" spans="1:12" x14ac:dyDescent="0.3">
      <c r="A2814" t="s">
        <v>3090</v>
      </c>
      <c r="B2814" s="1">
        <v>45777</v>
      </c>
      <c r="C2814" t="s">
        <v>105</v>
      </c>
      <c r="D2814" t="s">
        <v>256</v>
      </c>
      <c r="E2814" t="s">
        <v>290</v>
      </c>
      <c r="F2814">
        <v>14</v>
      </c>
      <c r="G2814" t="str">
        <f>_xlfn.XLOOKUP(C2814,Employee_Master!A:A,Employee_Master!B:B)</f>
        <v>Vikas Singh</v>
      </c>
      <c r="H2814" t="str">
        <f>_xlfn.XLOOKUP(D2814,Product_Master!A:A,Product_Master!B:B)</f>
        <v>Monitor 44</v>
      </c>
      <c r="I2814">
        <f>_xlfn.XLOOKUP(D2814,Product_Master!A:A,Product_Master!D:D)</f>
        <v>15000</v>
      </c>
      <c r="J2814">
        <f t="shared" si="43"/>
        <v>210000</v>
      </c>
      <c r="K2814" t="str">
        <f>_xlfn.XLOOKUP(D2814,Product_Master!A:A,Product_Master!C:C)</f>
        <v>Electronics</v>
      </c>
      <c r="L2814" t="str">
        <f>_xlfn.XLOOKUP(C2814,Employee_Master!A:A,Employee_Master!B:B)</f>
        <v>Vikas Singh</v>
      </c>
    </row>
    <row r="2815" spans="1:12" x14ac:dyDescent="0.3">
      <c r="A2815" t="s">
        <v>3091</v>
      </c>
      <c r="B2815" s="1">
        <v>45894</v>
      </c>
      <c r="C2815" t="s">
        <v>139</v>
      </c>
      <c r="D2815" t="s">
        <v>262</v>
      </c>
      <c r="E2815" t="s">
        <v>281</v>
      </c>
      <c r="F2815">
        <v>4</v>
      </c>
      <c r="G2815" t="str">
        <f>_xlfn.XLOOKUP(C2815,Employee_Master!A:A,Employee_Master!B:B)</f>
        <v>Sneha Verma</v>
      </c>
      <c r="H2815" t="str">
        <f>_xlfn.XLOOKUP(D2815,Product_Master!A:A,Product_Master!B:B)</f>
        <v>Cabinet 47</v>
      </c>
      <c r="I2815">
        <f>_xlfn.XLOOKUP(D2815,Product_Master!A:A,Product_Master!D:D)</f>
        <v>10000</v>
      </c>
      <c r="J2815">
        <f t="shared" si="43"/>
        <v>40000</v>
      </c>
      <c r="K2815" t="str">
        <f>_xlfn.XLOOKUP(D2815,Product_Master!A:A,Product_Master!C:C)</f>
        <v>Furniture</v>
      </c>
      <c r="L2815" t="str">
        <f>_xlfn.XLOOKUP(C2815,Employee_Master!A:A,Employee_Master!B:B)</f>
        <v>Sneha Verma</v>
      </c>
    </row>
    <row r="2816" spans="1:12" x14ac:dyDescent="0.3">
      <c r="A2816" t="s">
        <v>3092</v>
      </c>
      <c r="B2816" s="1">
        <v>45984</v>
      </c>
      <c r="C2816" t="s">
        <v>16</v>
      </c>
      <c r="D2816" t="s">
        <v>176</v>
      </c>
      <c r="E2816" t="s">
        <v>281</v>
      </c>
      <c r="F2816">
        <v>4</v>
      </c>
      <c r="G2816" t="str">
        <f>_xlfn.XLOOKUP(C2816,Employee_Master!A:A,Employee_Master!B:B)</f>
        <v>Priya Kumar</v>
      </c>
      <c r="H2816" t="str">
        <f>_xlfn.XLOOKUP(D2816,Product_Master!A:A,Product_Master!B:B)</f>
        <v>Office Chair 5</v>
      </c>
      <c r="I2816">
        <f>_xlfn.XLOOKUP(D2816,Product_Master!A:A,Product_Master!D:D)</f>
        <v>7000</v>
      </c>
      <c r="J2816">
        <f t="shared" si="43"/>
        <v>28000</v>
      </c>
      <c r="K2816" t="str">
        <f>_xlfn.XLOOKUP(D2816,Product_Master!A:A,Product_Master!C:C)</f>
        <v>Furniture</v>
      </c>
      <c r="L2816" t="str">
        <f>_xlfn.XLOOKUP(C2816,Employee_Master!A:A,Employee_Master!B:B)</f>
        <v>Priya Kumar</v>
      </c>
    </row>
    <row r="2817" spans="1:12" x14ac:dyDescent="0.3">
      <c r="A2817" t="s">
        <v>3093</v>
      </c>
      <c r="B2817" s="1">
        <v>45884</v>
      </c>
      <c r="C2817" t="s">
        <v>141</v>
      </c>
      <c r="D2817" t="s">
        <v>234</v>
      </c>
      <c r="E2817" t="s">
        <v>275</v>
      </c>
      <c r="F2817">
        <v>14</v>
      </c>
      <c r="G2817" t="str">
        <f>_xlfn.XLOOKUP(C2817,Employee_Master!A:A,Employee_Master!B:B)</f>
        <v>Rahul Mehta</v>
      </c>
      <c r="H2817" t="str">
        <f>_xlfn.XLOOKUP(D2817,Product_Master!A:A,Product_Master!B:B)</f>
        <v>Keyboard 33</v>
      </c>
      <c r="I2817">
        <f>_xlfn.XLOOKUP(D2817,Product_Master!A:A,Product_Master!D:D)</f>
        <v>1200</v>
      </c>
      <c r="J2817">
        <f t="shared" si="43"/>
        <v>16800</v>
      </c>
      <c r="K2817" t="str">
        <f>_xlfn.XLOOKUP(D2817,Product_Master!A:A,Product_Master!C:C)</f>
        <v>Electronics</v>
      </c>
      <c r="L2817" t="str">
        <f>_xlfn.XLOOKUP(C2817,Employee_Master!A:A,Employee_Master!B:B)</f>
        <v>Rahul Mehta</v>
      </c>
    </row>
    <row r="2818" spans="1:12" x14ac:dyDescent="0.3">
      <c r="A2818" t="s">
        <v>3094</v>
      </c>
      <c r="B2818" s="1">
        <v>46009</v>
      </c>
      <c r="C2818" t="s">
        <v>70</v>
      </c>
      <c r="D2818" t="s">
        <v>196</v>
      </c>
      <c r="E2818" t="s">
        <v>277</v>
      </c>
      <c r="F2818">
        <v>13</v>
      </c>
      <c r="G2818" t="str">
        <f>_xlfn.XLOOKUP(C2818,Employee_Master!A:A,Employee_Master!B:B)</f>
        <v>Rohit Jain</v>
      </c>
      <c r="H2818" t="str">
        <f>_xlfn.XLOOKUP(D2818,Product_Master!A:A,Product_Master!B:B)</f>
        <v>Monitor 14</v>
      </c>
      <c r="I2818">
        <f>_xlfn.XLOOKUP(D2818,Product_Master!A:A,Product_Master!D:D)</f>
        <v>15000</v>
      </c>
      <c r="J2818">
        <f t="shared" si="43"/>
        <v>195000</v>
      </c>
      <c r="K2818" t="str">
        <f>_xlfn.XLOOKUP(D2818,Product_Master!A:A,Product_Master!C:C)</f>
        <v>Electronics</v>
      </c>
      <c r="L2818" t="str">
        <f>_xlfn.XLOOKUP(C2818,Employee_Master!A:A,Employee_Master!B:B)</f>
        <v>Rohit Jain</v>
      </c>
    </row>
    <row r="2819" spans="1:12" x14ac:dyDescent="0.3">
      <c r="A2819" t="s">
        <v>3095</v>
      </c>
      <c r="B2819" s="1">
        <v>45787</v>
      </c>
      <c r="C2819" t="s">
        <v>118</v>
      </c>
      <c r="D2819" t="s">
        <v>202</v>
      </c>
      <c r="E2819" t="s">
        <v>275</v>
      </c>
      <c r="F2819">
        <v>9</v>
      </c>
      <c r="G2819" t="str">
        <f>_xlfn.XLOOKUP(C2819,Employee_Master!A:A,Employee_Master!B:B)</f>
        <v>Pooja Patel</v>
      </c>
      <c r="H2819" t="str">
        <f>_xlfn.XLOOKUP(D2819,Product_Master!A:A,Product_Master!B:B)</f>
        <v>Cabinet 17</v>
      </c>
      <c r="I2819">
        <f>_xlfn.XLOOKUP(D2819,Product_Master!A:A,Product_Master!D:D)</f>
        <v>10000</v>
      </c>
      <c r="J2819">
        <f t="shared" ref="J2819:J2882" si="44">F2819*I2819</f>
        <v>90000</v>
      </c>
      <c r="K2819" t="str">
        <f>_xlfn.XLOOKUP(D2819,Product_Master!A:A,Product_Master!C:C)</f>
        <v>Furniture</v>
      </c>
      <c r="L2819" t="str">
        <f>_xlfn.XLOOKUP(C2819,Employee_Master!A:A,Employee_Master!B:B)</f>
        <v>Pooja Patel</v>
      </c>
    </row>
    <row r="2820" spans="1:12" x14ac:dyDescent="0.3">
      <c r="A2820" t="s">
        <v>3096</v>
      </c>
      <c r="B2820" s="1">
        <v>45990</v>
      </c>
      <c r="C2820" t="s">
        <v>153</v>
      </c>
      <c r="D2820" t="s">
        <v>194</v>
      </c>
      <c r="E2820" t="s">
        <v>281</v>
      </c>
      <c r="F2820">
        <v>3</v>
      </c>
      <c r="G2820" t="str">
        <f>_xlfn.XLOOKUP(C2820,Employee_Master!A:A,Employee_Master!B:B)</f>
        <v>Rohit Kumar</v>
      </c>
      <c r="H2820" t="str">
        <f>_xlfn.XLOOKUP(D2820,Product_Master!A:A,Product_Master!B:B)</f>
        <v>Keyboard 13</v>
      </c>
      <c r="I2820">
        <f>_xlfn.XLOOKUP(D2820,Product_Master!A:A,Product_Master!D:D)</f>
        <v>1200</v>
      </c>
      <c r="J2820">
        <f t="shared" si="44"/>
        <v>3600</v>
      </c>
      <c r="K2820" t="str">
        <f>_xlfn.XLOOKUP(D2820,Product_Master!A:A,Product_Master!C:C)</f>
        <v>Electronics</v>
      </c>
      <c r="L2820" t="str">
        <f>_xlfn.XLOOKUP(C2820,Employee_Master!A:A,Employee_Master!B:B)</f>
        <v>Rohit Kumar</v>
      </c>
    </row>
    <row r="2821" spans="1:12" x14ac:dyDescent="0.3">
      <c r="A2821" t="s">
        <v>3097</v>
      </c>
      <c r="B2821" s="1">
        <v>45830</v>
      </c>
      <c r="C2821" t="s">
        <v>72</v>
      </c>
      <c r="D2821" t="s">
        <v>170</v>
      </c>
      <c r="E2821" t="s">
        <v>290</v>
      </c>
      <c r="F2821">
        <v>14</v>
      </c>
      <c r="G2821" t="str">
        <f>_xlfn.XLOOKUP(C2821,Employee_Master!A:A,Employee_Master!B:B)</f>
        <v>Karan Yadav</v>
      </c>
      <c r="H2821" t="str">
        <f>_xlfn.XLOOKUP(D2821,Product_Master!A:A,Product_Master!B:B)</f>
        <v>Mouse 2</v>
      </c>
      <c r="I2821">
        <f>_xlfn.XLOOKUP(D2821,Product_Master!A:A,Product_Master!D:D)</f>
        <v>500</v>
      </c>
      <c r="J2821">
        <f t="shared" si="44"/>
        <v>7000</v>
      </c>
      <c r="K2821" t="str">
        <f>_xlfn.XLOOKUP(D2821,Product_Master!A:A,Product_Master!C:C)</f>
        <v>Electronics</v>
      </c>
      <c r="L2821" t="str">
        <f>_xlfn.XLOOKUP(C2821,Employee_Master!A:A,Employee_Master!B:B)</f>
        <v>Karan Yadav</v>
      </c>
    </row>
    <row r="2822" spans="1:12" x14ac:dyDescent="0.3">
      <c r="A2822" t="s">
        <v>3098</v>
      </c>
      <c r="B2822" s="1">
        <v>45692</v>
      </c>
      <c r="C2822" t="s">
        <v>126</v>
      </c>
      <c r="D2822" t="s">
        <v>260</v>
      </c>
      <c r="E2822" t="s">
        <v>275</v>
      </c>
      <c r="F2822">
        <v>5</v>
      </c>
      <c r="G2822" t="str">
        <f>_xlfn.XLOOKUP(C2822,Employee_Master!A:A,Employee_Master!B:B)</f>
        <v>Karan Singh</v>
      </c>
      <c r="H2822" t="str">
        <f>_xlfn.XLOOKUP(D2822,Product_Master!A:A,Product_Master!B:B)</f>
        <v>Desk 46</v>
      </c>
      <c r="I2822">
        <f>_xlfn.XLOOKUP(D2822,Product_Master!A:A,Product_Master!D:D)</f>
        <v>12000</v>
      </c>
      <c r="J2822">
        <f t="shared" si="44"/>
        <v>60000</v>
      </c>
      <c r="K2822" t="str">
        <f>_xlfn.XLOOKUP(D2822,Product_Master!A:A,Product_Master!C:C)</f>
        <v>Furniture</v>
      </c>
      <c r="L2822" t="str">
        <f>_xlfn.XLOOKUP(C2822,Employee_Master!A:A,Employee_Master!B:B)</f>
        <v>Karan Singh</v>
      </c>
    </row>
    <row r="2823" spans="1:12" x14ac:dyDescent="0.3">
      <c r="A2823" t="s">
        <v>3099</v>
      </c>
      <c r="B2823" s="1">
        <v>45868</v>
      </c>
      <c r="C2823" t="s">
        <v>79</v>
      </c>
      <c r="D2823" t="s">
        <v>222</v>
      </c>
      <c r="E2823" t="s">
        <v>275</v>
      </c>
      <c r="F2823">
        <v>20</v>
      </c>
      <c r="G2823" t="str">
        <f>_xlfn.XLOOKUP(C2823,Employee_Master!A:A,Employee_Master!B:B)</f>
        <v>Anjali Singh</v>
      </c>
      <c r="H2823" t="str">
        <f>_xlfn.XLOOKUP(D2823,Product_Master!A:A,Product_Master!B:B)</f>
        <v>Cabinet 27</v>
      </c>
      <c r="I2823">
        <f>_xlfn.XLOOKUP(D2823,Product_Master!A:A,Product_Master!D:D)</f>
        <v>10000</v>
      </c>
      <c r="J2823">
        <f t="shared" si="44"/>
        <v>200000</v>
      </c>
      <c r="K2823" t="str">
        <f>_xlfn.XLOOKUP(D2823,Product_Master!A:A,Product_Master!C:C)</f>
        <v>Furniture</v>
      </c>
      <c r="L2823" t="str">
        <f>_xlfn.XLOOKUP(C2823,Employee_Master!A:A,Employee_Master!B:B)</f>
        <v>Anjali Singh</v>
      </c>
    </row>
    <row r="2824" spans="1:12" x14ac:dyDescent="0.3">
      <c r="A2824" t="s">
        <v>3100</v>
      </c>
      <c r="B2824" s="1">
        <v>45682</v>
      </c>
      <c r="C2824" t="s">
        <v>51</v>
      </c>
      <c r="D2824" t="s">
        <v>234</v>
      </c>
      <c r="E2824" t="s">
        <v>277</v>
      </c>
      <c r="F2824">
        <v>18</v>
      </c>
      <c r="G2824" t="str">
        <f>_xlfn.XLOOKUP(C2824,Employee_Master!A:A,Employee_Master!B:B)</f>
        <v>Vikas Agarwal</v>
      </c>
      <c r="H2824" t="str">
        <f>_xlfn.XLOOKUP(D2824,Product_Master!A:A,Product_Master!B:B)</f>
        <v>Keyboard 33</v>
      </c>
      <c r="I2824">
        <f>_xlfn.XLOOKUP(D2824,Product_Master!A:A,Product_Master!D:D)</f>
        <v>1200</v>
      </c>
      <c r="J2824">
        <f t="shared" si="44"/>
        <v>21600</v>
      </c>
      <c r="K2824" t="str">
        <f>_xlfn.XLOOKUP(D2824,Product_Master!A:A,Product_Master!C:C)</f>
        <v>Electronics</v>
      </c>
      <c r="L2824" t="str">
        <f>_xlfn.XLOOKUP(C2824,Employee_Master!A:A,Employee_Master!B:B)</f>
        <v>Vikas Agarwal</v>
      </c>
    </row>
    <row r="2825" spans="1:12" x14ac:dyDescent="0.3">
      <c r="A2825" t="s">
        <v>3101</v>
      </c>
      <c r="B2825" s="1">
        <v>45846</v>
      </c>
      <c r="C2825" t="s">
        <v>62</v>
      </c>
      <c r="D2825" t="s">
        <v>188</v>
      </c>
      <c r="E2825" t="s">
        <v>281</v>
      </c>
      <c r="F2825">
        <v>17</v>
      </c>
      <c r="G2825" t="str">
        <f>_xlfn.XLOOKUP(C2825,Employee_Master!A:A,Employee_Master!B:B)</f>
        <v>Neha Gupta</v>
      </c>
      <c r="H2825" t="str">
        <f>_xlfn.XLOOKUP(D2825,Product_Master!A:A,Product_Master!B:B)</f>
        <v>Marker 10</v>
      </c>
      <c r="I2825">
        <f>_xlfn.XLOOKUP(D2825,Product_Master!A:A,Product_Master!D:D)</f>
        <v>50</v>
      </c>
      <c r="J2825">
        <f t="shared" si="44"/>
        <v>850</v>
      </c>
      <c r="K2825" t="str">
        <f>_xlfn.XLOOKUP(D2825,Product_Master!A:A,Product_Master!C:C)</f>
        <v>Office Supplies</v>
      </c>
      <c r="L2825" t="str">
        <f>_xlfn.XLOOKUP(C2825,Employee_Master!A:A,Employee_Master!B:B)</f>
        <v>Neha Gupta</v>
      </c>
    </row>
    <row r="2826" spans="1:12" x14ac:dyDescent="0.3">
      <c r="A2826" t="s">
        <v>3102</v>
      </c>
      <c r="B2826" s="1">
        <v>45881</v>
      </c>
      <c r="C2826" t="s">
        <v>7</v>
      </c>
      <c r="D2826" t="s">
        <v>200</v>
      </c>
      <c r="E2826" t="s">
        <v>281</v>
      </c>
      <c r="F2826">
        <v>13</v>
      </c>
      <c r="G2826" t="str">
        <f>_xlfn.XLOOKUP(C2826,Employee_Master!A:A,Employee_Master!B:B)</f>
        <v>Priya Sharma</v>
      </c>
      <c r="H2826" t="str">
        <f>_xlfn.XLOOKUP(D2826,Product_Master!A:A,Product_Master!B:B)</f>
        <v>Desk 16</v>
      </c>
      <c r="I2826">
        <f>_xlfn.XLOOKUP(D2826,Product_Master!A:A,Product_Master!D:D)</f>
        <v>12000</v>
      </c>
      <c r="J2826">
        <f t="shared" si="44"/>
        <v>156000</v>
      </c>
      <c r="K2826" t="str">
        <f>_xlfn.XLOOKUP(D2826,Product_Master!A:A,Product_Master!C:C)</f>
        <v>Furniture</v>
      </c>
      <c r="L2826" t="str">
        <f>_xlfn.XLOOKUP(C2826,Employee_Master!A:A,Employee_Master!B:B)</f>
        <v>Priya Sharma</v>
      </c>
    </row>
    <row r="2827" spans="1:12" x14ac:dyDescent="0.3">
      <c r="A2827" t="s">
        <v>3103</v>
      </c>
      <c r="B2827" s="1">
        <v>45816</v>
      </c>
      <c r="C2827" t="s">
        <v>18</v>
      </c>
      <c r="D2827" t="s">
        <v>202</v>
      </c>
      <c r="E2827" t="s">
        <v>290</v>
      </c>
      <c r="F2827">
        <v>1</v>
      </c>
      <c r="G2827" t="str">
        <f>_xlfn.XLOOKUP(C2827,Employee_Master!A:A,Employee_Master!B:B)</f>
        <v>Pooja Verma</v>
      </c>
      <c r="H2827" t="str">
        <f>_xlfn.XLOOKUP(D2827,Product_Master!A:A,Product_Master!B:B)</f>
        <v>Cabinet 17</v>
      </c>
      <c r="I2827">
        <f>_xlfn.XLOOKUP(D2827,Product_Master!A:A,Product_Master!D:D)</f>
        <v>10000</v>
      </c>
      <c r="J2827">
        <f t="shared" si="44"/>
        <v>10000</v>
      </c>
      <c r="K2827" t="str">
        <f>_xlfn.XLOOKUP(D2827,Product_Master!A:A,Product_Master!C:C)</f>
        <v>Furniture</v>
      </c>
      <c r="L2827" t="str">
        <f>_xlfn.XLOOKUP(C2827,Employee_Master!A:A,Employee_Master!B:B)</f>
        <v>Pooja Verma</v>
      </c>
    </row>
    <row r="2828" spans="1:12" x14ac:dyDescent="0.3">
      <c r="A2828" t="s">
        <v>3104</v>
      </c>
      <c r="B2828" s="1">
        <v>45948</v>
      </c>
      <c r="C2828" t="s">
        <v>89</v>
      </c>
      <c r="D2828" t="s">
        <v>186</v>
      </c>
      <c r="E2828" t="s">
        <v>281</v>
      </c>
      <c r="F2828">
        <v>18</v>
      </c>
      <c r="G2828" t="str">
        <f>_xlfn.XLOOKUP(C2828,Employee_Master!A:A,Employee_Master!B:B)</f>
        <v>Amit Agarwal</v>
      </c>
      <c r="H2828" t="str">
        <f>_xlfn.XLOOKUP(D2828,Product_Master!A:A,Product_Master!B:B)</f>
        <v>Printer Paper 9</v>
      </c>
      <c r="I2828">
        <f>_xlfn.XLOOKUP(D2828,Product_Master!A:A,Product_Master!D:D)</f>
        <v>300</v>
      </c>
      <c r="J2828">
        <f t="shared" si="44"/>
        <v>5400</v>
      </c>
      <c r="K2828" t="str">
        <f>_xlfn.XLOOKUP(D2828,Product_Master!A:A,Product_Master!C:C)</f>
        <v>Office Supplies</v>
      </c>
      <c r="L2828" t="str">
        <f>_xlfn.XLOOKUP(C2828,Employee_Master!A:A,Employee_Master!B:B)</f>
        <v>Amit Agarwal</v>
      </c>
    </row>
    <row r="2829" spans="1:12" x14ac:dyDescent="0.3">
      <c r="A2829" t="s">
        <v>3105</v>
      </c>
      <c r="B2829" s="1">
        <v>45983</v>
      </c>
      <c r="C2829" t="s">
        <v>145</v>
      </c>
      <c r="D2829" t="s">
        <v>240</v>
      </c>
      <c r="E2829" t="s">
        <v>290</v>
      </c>
      <c r="F2829">
        <v>20</v>
      </c>
      <c r="G2829" t="str">
        <f>_xlfn.XLOOKUP(C2829,Employee_Master!A:A,Employee_Master!B:B)</f>
        <v>Rahul Gupta</v>
      </c>
      <c r="H2829" t="str">
        <f>_xlfn.XLOOKUP(D2829,Product_Master!A:A,Product_Master!B:B)</f>
        <v>Desk 36</v>
      </c>
      <c r="I2829">
        <f>_xlfn.XLOOKUP(D2829,Product_Master!A:A,Product_Master!D:D)</f>
        <v>12000</v>
      </c>
      <c r="J2829">
        <f t="shared" si="44"/>
        <v>240000</v>
      </c>
      <c r="K2829" t="str">
        <f>_xlfn.XLOOKUP(D2829,Product_Master!A:A,Product_Master!C:C)</f>
        <v>Furniture</v>
      </c>
      <c r="L2829" t="str">
        <f>_xlfn.XLOOKUP(C2829,Employee_Master!A:A,Employee_Master!B:B)</f>
        <v>Rahul Gupta</v>
      </c>
    </row>
    <row r="2830" spans="1:12" x14ac:dyDescent="0.3">
      <c r="A2830" t="s">
        <v>3106</v>
      </c>
      <c r="B2830" s="1">
        <v>45977</v>
      </c>
      <c r="C2830" t="s">
        <v>122</v>
      </c>
      <c r="D2830" t="s">
        <v>181</v>
      </c>
      <c r="E2830" t="s">
        <v>277</v>
      </c>
      <c r="F2830">
        <v>11</v>
      </c>
      <c r="G2830" t="str">
        <f>_xlfn.XLOOKUP(C2830,Employee_Master!A:A,Employee_Master!B:B)</f>
        <v>Sneha Agarwal</v>
      </c>
      <c r="H2830" t="str">
        <f>_xlfn.XLOOKUP(D2830,Product_Master!A:A,Product_Master!B:B)</f>
        <v>Cabinet 7</v>
      </c>
      <c r="I2830">
        <f>_xlfn.XLOOKUP(D2830,Product_Master!A:A,Product_Master!D:D)</f>
        <v>10000</v>
      </c>
      <c r="J2830">
        <f t="shared" si="44"/>
        <v>110000</v>
      </c>
      <c r="K2830" t="str">
        <f>_xlfn.XLOOKUP(D2830,Product_Master!A:A,Product_Master!C:C)</f>
        <v>Furniture</v>
      </c>
      <c r="L2830" t="str">
        <f>_xlfn.XLOOKUP(C2830,Employee_Master!A:A,Employee_Master!B:B)</f>
        <v>Sneha Agarwal</v>
      </c>
    </row>
    <row r="2831" spans="1:12" x14ac:dyDescent="0.3">
      <c r="A2831" t="s">
        <v>3107</v>
      </c>
      <c r="B2831" s="1">
        <v>45898</v>
      </c>
      <c r="C2831" t="s">
        <v>72</v>
      </c>
      <c r="D2831" t="s">
        <v>172</v>
      </c>
      <c r="E2831" t="s">
        <v>275</v>
      </c>
      <c r="F2831">
        <v>5</v>
      </c>
      <c r="G2831" t="str">
        <f>_xlfn.XLOOKUP(C2831,Employee_Master!A:A,Employee_Master!B:B)</f>
        <v>Karan Yadav</v>
      </c>
      <c r="H2831" t="str">
        <f>_xlfn.XLOOKUP(D2831,Product_Master!A:A,Product_Master!B:B)</f>
        <v>Keyboard 3</v>
      </c>
      <c r="I2831">
        <f>_xlfn.XLOOKUP(D2831,Product_Master!A:A,Product_Master!D:D)</f>
        <v>1200</v>
      </c>
      <c r="J2831">
        <f t="shared" si="44"/>
        <v>6000</v>
      </c>
      <c r="K2831" t="str">
        <f>_xlfn.XLOOKUP(D2831,Product_Master!A:A,Product_Master!C:C)</f>
        <v>Electronics</v>
      </c>
      <c r="L2831" t="str">
        <f>_xlfn.XLOOKUP(C2831,Employee_Master!A:A,Employee_Master!B:B)</f>
        <v>Karan Yadav</v>
      </c>
    </row>
    <row r="2832" spans="1:12" x14ac:dyDescent="0.3">
      <c r="A2832" t="s">
        <v>3108</v>
      </c>
      <c r="B2832" s="1">
        <v>45734</v>
      </c>
      <c r="C2832" t="s">
        <v>93</v>
      </c>
      <c r="D2832" t="s">
        <v>268</v>
      </c>
      <c r="E2832" t="s">
        <v>290</v>
      </c>
      <c r="F2832">
        <v>20</v>
      </c>
      <c r="G2832" t="str">
        <f>_xlfn.XLOOKUP(C2832,Employee_Master!A:A,Employee_Master!B:B)</f>
        <v>Rahul Patel</v>
      </c>
      <c r="H2832" t="str">
        <f>_xlfn.XLOOKUP(D2832,Product_Master!A:A,Product_Master!B:B)</f>
        <v>Marker 50</v>
      </c>
      <c r="I2832">
        <f>_xlfn.XLOOKUP(D2832,Product_Master!A:A,Product_Master!D:D)</f>
        <v>50</v>
      </c>
      <c r="J2832">
        <f t="shared" si="44"/>
        <v>1000</v>
      </c>
      <c r="K2832" t="str">
        <f>_xlfn.XLOOKUP(D2832,Product_Master!A:A,Product_Master!C:C)</f>
        <v>Office Supplies</v>
      </c>
      <c r="L2832" t="str">
        <f>_xlfn.XLOOKUP(C2832,Employee_Master!A:A,Employee_Master!B:B)</f>
        <v>Rahul Patel</v>
      </c>
    </row>
    <row r="2833" spans="1:12" x14ac:dyDescent="0.3">
      <c r="A2833" t="s">
        <v>3109</v>
      </c>
      <c r="B2833" s="1">
        <v>45850</v>
      </c>
      <c r="C2833" t="s">
        <v>69</v>
      </c>
      <c r="D2833" t="s">
        <v>264</v>
      </c>
      <c r="E2833" t="s">
        <v>281</v>
      </c>
      <c r="F2833">
        <v>12</v>
      </c>
      <c r="G2833" t="str">
        <f>_xlfn.XLOOKUP(C2833,Employee_Master!A:A,Employee_Master!B:B)</f>
        <v>Amit Verma</v>
      </c>
      <c r="H2833" t="str">
        <f>_xlfn.XLOOKUP(D2833,Product_Master!A:A,Product_Master!B:B)</f>
        <v>Notebook 48</v>
      </c>
      <c r="I2833">
        <f>_xlfn.XLOOKUP(D2833,Product_Master!A:A,Product_Master!D:D)</f>
        <v>100</v>
      </c>
      <c r="J2833">
        <f t="shared" si="44"/>
        <v>1200</v>
      </c>
      <c r="K2833" t="str">
        <f>_xlfn.XLOOKUP(D2833,Product_Master!A:A,Product_Master!C:C)</f>
        <v>Office Supplies</v>
      </c>
      <c r="L2833" t="str">
        <f>_xlfn.XLOOKUP(C2833,Employee_Master!A:A,Employee_Master!B:B)</f>
        <v>Amit Verma</v>
      </c>
    </row>
    <row r="2834" spans="1:12" x14ac:dyDescent="0.3">
      <c r="A2834" t="s">
        <v>3110</v>
      </c>
      <c r="B2834" s="1">
        <v>45804</v>
      </c>
      <c r="C2834" t="s">
        <v>97</v>
      </c>
      <c r="D2834" t="s">
        <v>183</v>
      </c>
      <c r="E2834" t="s">
        <v>281</v>
      </c>
      <c r="F2834">
        <v>13</v>
      </c>
      <c r="G2834" t="str">
        <f>_xlfn.XLOOKUP(C2834,Employee_Master!A:A,Employee_Master!B:B)</f>
        <v>Anjali Singh</v>
      </c>
      <c r="H2834" t="str">
        <f>_xlfn.XLOOKUP(D2834,Product_Master!A:A,Product_Master!B:B)</f>
        <v>Notebook 8</v>
      </c>
      <c r="I2834">
        <f>_xlfn.XLOOKUP(D2834,Product_Master!A:A,Product_Master!D:D)</f>
        <v>100</v>
      </c>
      <c r="J2834">
        <f t="shared" si="44"/>
        <v>1300</v>
      </c>
      <c r="K2834" t="str">
        <f>_xlfn.XLOOKUP(D2834,Product_Master!A:A,Product_Master!C:C)</f>
        <v>Office Supplies</v>
      </c>
      <c r="L2834" t="str">
        <f>_xlfn.XLOOKUP(C2834,Employee_Master!A:A,Employee_Master!B:B)</f>
        <v>Anjali Singh</v>
      </c>
    </row>
    <row r="2835" spans="1:12" x14ac:dyDescent="0.3">
      <c r="A2835" t="s">
        <v>3111</v>
      </c>
      <c r="B2835" s="1">
        <v>45977</v>
      </c>
      <c r="C2835" t="s">
        <v>95</v>
      </c>
      <c r="D2835" t="s">
        <v>222</v>
      </c>
      <c r="E2835" t="s">
        <v>277</v>
      </c>
      <c r="F2835">
        <v>4</v>
      </c>
      <c r="G2835" t="str">
        <f>_xlfn.XLOOKUP(C2835,Employee_Master!A:A,Employee_Master!B:B)</f>
        <v>Neha Mehta</v>
      </c>
      <c r="H2835" t="str">
        <f>_xlfn.XLOOKUP(D2835,Product_Master!A:A,Product_Master!B:B)</f>
        <v>Cabinet 27</v>
      </c>
      <c r="I2835">
        <f>_xlfn.XLOOKUP(D2835,Product_Master!A:A,Product_Master!D:D)</f>
        <v>10000</v>
      </c>
      <c r="J2835">
        <f t="shared" si="44"/>
        <v>40000</v>
      </c>
      <c r="K2835" t="str">
        <f>_xlfn.XLOOKUP(D2835,Product_Master!A:A,Product_Master!C:C)</f>
        <v>Furniture</v>
      </c>
      <c r="L2835" t="str">
        <f>_xlfn.XLOOKUP(C2835,Employee_Master!A:A,Employee_Master!B:B)</f>
        <v>Neha Mehta</v>
      </c>
    </row>
    <row r="2836" spans="1:12" x14ac:dyDescent="0.3">
      <c r="A2836" t="s">
        <v>3112</v>
      </c>
      <c r="B2836" s="1">
        <v>45915</v>
      </c>
      <c r="C2836" t="s">
        <v>25</v>
      </c>
      <c r="D2836" t="s">
        <v>192</v>
      </c>
      <c r="E2836" t="s">
        <v>277</v>
      </c>
      <c r="F2836">
        <v>5</v>
      </c>
      <c r="G2836" t="str">
        <f>_xlfn.XLOOKUP(C2836,Employee_Master!A:A,Employee_Master!B:B)</f>
        <v>Pooja Singh</v>
      </c>
      <c r="H2836" t="str">
        <f>_xlfn.XLOOKUP(D2836,Product_Master!A:A,Product_Master!B:B)</f>
        <v>Mouse 12</v>
      </c>
      <c r="I2836">
        <f>_xlfn.XLOOKUP(D2836,Product_Master!A:A,Product_Master!D:D)</f>
        <v>500</v>
      </c>
      <c r="J2836">
        <f t="shared" si="44"/>
        <v>2500</v>
      </c>
      <c r="K2836" t="str">
        <f>_xlfn.XLOOKUP(D2836,Product_Master!A:A,Product_Master!C:C)</f>
        <v>Electronics</v>
      </c>
      <c r="L2836" t="str">
        <f>_xlfn.XLOOKUP(C2836,Employee_Master!A:A,Employee_Master!B:B)</f>
        <v>Pooja Singh</v>
      </c>
    </row>
    <row r="2837" spans="1:12" x14ac:dyDescent="0.3">
      <c r="A2837" t="s">
        <v>3113</v>
      </c>
      <c r="B2837" s="1">
        <v>45983</v>
      </c>
      <c r="C2837" t="s">
        <v>155</v>
      </c>
      <c r="D2837" t="s">
        <v>226</v>
      </c>
      <c r="E2837" t="s">
        <v>277</v>
      </c>
      <c r="F2837">
        <v>12</v>
      </c>
      <c r="G2837" t="str">
        <f>_xlfn.XLOOKUP(C2837,Employee_Master!A:A,Employee_Master!B:B)</f>
        <v>Rahul Singh</v>
      </c>
      <c r="H2837" t="str">
        <f>_xlfn.XLOOKUP(D2837,Product_Master!A:A,Product_Master!B:B)</f>
        <v>Printer Paper 29</v>
      </c>
      <c r="I2837">
        <f>_xlfn.XLOOKUP(D2837,Product_Master!A:A,Product_Master!D:D)</f>
        <v>300</v>
      </c>
      <c r="J2837">
        <f t="shared" si="44"/>
        <v>3600</v>
      </c>
      <c r="K2837" t="str">
        <f>_xlfn.XLOOKUP(D2837,Product_Master!A:A,Product_Master!C:C)</f>
        <v>Office Supplies</v>
      </c>
      <c r="L2837" t="str">
        <f>_xlfn.XLOOKUP(C2837,Employee_Master!A:A,Employee_Master!B:B)</f>
        <v>Rahul Singh</v>
      </c>
    </row>
    <row r="2838" spans="1:12" x14ac:dyDescent="0.3">
      <c r="A2838" t="s">
        <v>3114</v>
      </c>
      <c r="B2838" s="1">
        <v>46014</v>
      </c>
      <c r="C2838" t="s">
        <v>141</v>
      </c>
      <c r="D2838" t="s">
        <v>210</v>
      </c>
      <c r="E2838" t="s">
        <v>281</v>
      </c>
      <c r="F2838">
        <v>19</v>
      </c>
      <c r="G2838" t="str">
        <f>_xlfn.XLOOKUP(C2838,Employee_Master!A:A,Employee_Master!B:B)</f>
        <v>Rahul Mehta</v>
      </c>
      <c r="H2838" t="str">
        <f>_xlfn.XLOOKUP(D2838,Product_Master!A:A,Product_Master!B:B)</f>
        <v>Laptop 21</v>
      </c>
      <c r="I2838">
        <f>_xlfn.XLOOKUP(D2838,Product_Master!A:A,Product_Master!D:D)</f>
        <v>60000</v>
      </c>
      <c r="J2838">
        <f t="shared" si="44"/>
        <v>1140000</v>
      </c>
      <c r="K2838" t="str">
        <f>_xlfn.XLOOKUP(D2838,Product_Master!A:A,Product_Master!C:C)</f>
        <v>Electronics</v>
      </c>
      <c r="L2838" t="str">
        <f>_xlfn.XLOOKUP(C2838,Employee_Master!A:A,Employee_Master!B:B)</f>
        <v>Rahul Mehta</v>
      </c>
    </row>
    <row r="2839" spans="1:12" x14ac:dyDescent="0.3">
      <c r="A2839" t="s">
        <v>3115</v>
      </c>
      <c r="B2839" s="1">
        <v>45741</v>
      </c>
      <c r="C2839" t="s">
        <v>77</v>
      </c>
      <c r="D2839" t="s">
        <v>218</v>
      </c>
      <c r="E2839" t="s">
        <v>277</v>
      </c>
      <c r="F2839">
        <v>20</v>
      </c>
      <c r="G2839" t="str">
        <f>_xlfn.XLOOKUP(C2839,Employee_Master!A:A,Employee_Master!B:B)</f>
        <v>Rohit Verma</v>
      </c>
      <c r="H2839" t="str">
        <f>_xlfn.XLOOKUP(D2839,Product_Master!A:A,Product_Master!B:B)</f>
        <v>Office Chair 25</v>
      </c>
      <c r="I2839">
        <f>_xlfn.XLOOKUP(D2839,Product_Master!A:A,Product_Master!D:D)</f>
        <v>7000</v>
      </c>
      <c r="J2839">
        <f t="shared" si="44"/>
        <v>140000</v>
      </c>
      <c r="K2839" t="str">
        <f>_xlfn.XLOOKUP(D2839,Product_Master!A:A,Product_Master!C:C)</f>
        <v>Furniture</v>
      </c>
      <c r="L2839" t="str">
        <f>_xlfn.XLOOKUP(C2839,Employee_Master!A:A,Employee_Master!B:B)</f>
        <v>Rohit Verma</v>
      </c>
    </row>
    <row r="2840" spans="1:12" x14ac:dyDescent="0.3">
      <c r="A2840" t="s">
        <v>3116</v>
      </c>
      <c r="B2840" s="1">
        <v>46003</v>
      </c>
      <c r="C2840" t="s">
        <v>143</v>
      </c>
      <c r="D2840" t="s">
        <v>200</v>
      </c>
      <c r="E2840" t="s">
        <v>290</v>
      </c>
      <c r="F2840">
        <v>3</v>
      </c>
      <c r="G2840" t="str">
        <f>_xlfn.XLOOKUP(C2840,Employee_Master!A:A,Employee_Master!B:B)</f>
        <v>Neha Yadav</v>
      </c>
      <c r="H2840" t="str">
        <f>_xlfn.XLOOKUP(D2840,Product_Master!A:A,Product_Master!B:B)</f>
        <v>Desk 16</v>
      </c>
      <c r="I2840">
        <f>_xlfn.XLOOKUP(D2840,Product_Master!A:A,Product_Master!D:D)</f>
        <v>12000</v>
      </c>
      <c r="J2840">
        <f t="shared" si="44"/>
        <v>36000</v>
      </c>
      <c r="K2840" t="str">
        <f>_xlfn.XLOOKUP(D2840,Product_Master!A:A,Product_Master!C:C)</f>
        <v>Furniture</v>
      </c>
      <c r="L2840" t="str">
        <f>_xlfn.XLOOKUP(C2840,Employee_Master!A:A,Employee_Master!B:B)</f>
        <v>Neha Yadav</v>
      </c>
    </row>
    <row r="2841" spans="1:12" x14ac:dyDescent="0.3">
      <c r="A2841" t="s">
        <v>3117</v>
      </c>
      <c r="B2841" s="1">
        <v>45957</v>
      </c>
      <c r="C2841" t="s">
        <v>89</v>
      </c>
      <c r="D2841" t="s">
        <v>186</v>
      </c>
      <c r="E2841" t="s">
        <v>277</v>
      </c>
      <c r="F2841">
        <v>17</v>
      </c>
      <c r="G2841" t="str">
        <f>_xlfn.XLOOKUP(C2841,Employee_Master!A:A,Employee_Master!B:B)</f>
        <v>Amit Agarwal</v>
      </c>
      <c r="H2841" t="str">
        <f>_xlfn.XLOOKUP(D2841,Product_Master!A:A,Product_Master!B:B)</f>
        <v>Printer Paper 9</v>
      </c>
      <c r="I2841">
        <f>_xlfn.XLOOKUP(D2841,Product_Master!A:A,Product_Master!D:D)</f>
        <v>300</v>
      </c>
      <c r="J2841">
        <f t="shared" si="44"/>
        <v>5100</v>
      </c>
      <c r="K2841" t="str">
        <f>_xlfn.XLOOKUP(D2841,Product_Master!A:A,Product_Master!C:C)</f>
        <v>Office Supplies</v>
      </c>
      <c r="L2841" t="str">
        <f>_xlfn.XLOOKUP(C2841,Employee_Master!A:A,Employee_Master!B:B)</f>
        <v>Amit Agarwal</v>
      </c>
    </row>
    <row r="2842" spans="1:12" x14ac:dyDescent="0.3">
      <c r="A2842" t="s">
        <v>3118</v>
      </c>
      <c r="B2842" s="1">
        <v>45689</v>
      </c>
      <c r="C2842" t="s">
        <v>108</v>
      </c>
      <c r="D2842" t="s">
        <v>242</v>
      </c>
      <c r="E2842" t="s">
        <v>277</v>
      </c>
      <c r="F2842">
        <v>6</v>
      </c>
      <c r="G2842" t="str">
        <f>_xlfn.XLOOKUP(C2842,Employee_Master!A:A,Employee_Master!B:B)</f>
        <v>Priya Jain</v>
      </c>
      <c r="H2842" t="str">
        <f>_xlfn.XLOOKUP(D2842,Product_Master!A:A,Product_Master!B:B)</f>
        <v>Cabinet 37</v>
      </c>
      <c r="I2842">
        <f>_xlfn.XLOOKUP(D2842,Product_Master!A:A,Product_Master!D:D)</f>
        <v>10000</v>
      </c>
      <c r="J2842">
        <f t="shared" si="44"/>
        <v>60000</v>
      </c>
      <c r="K2842" t="str">
        <f>_xlfn.XLOOKUP(D2842,Product_Master!A:A,Product_Master!C:C)</f>
        <v>Furniture</v>
      </c>
      <c r="L2842" t="str">
        <f>_xlfn.XLOOKUP(C2842,Employee_Master!A:A,Employee_Master!B:B)</f>
        <v>Priya Jain</v>
      </c>
    </row>
    <row r="2843" spans="1:12" x14ac:dyDescent="0.3">
      <c r="A2843" t="s">
        <v>3119</v>
      </c>
      <c r="B2843" s="1">
        <v>45801</v>
      </c>
      <c r="C2843" t="s">
        <v>43</v>
      </c>
      <c r="D2843" t="s">
        <v>183</v>
      </c>
      <c r="E2843" t="s">
        <v>281</v>
      </c>
      <c r="F2843">
        <v>15</v>
      </c>
      <c r="G2843" t="str">
        <f>_xlfn.XLOOKUP(C2843,Employee_Master!A:A,Employee_Master!B:B)</f>
        <v>Anjali Kumar</v>
      </c>
      <c r="H2843" t="str">
        <f>_xlfn.XLOOKUP(D2843,Product_Master!A:A,Product_Master!B:B)</f>
        <v>Notebook 8</v>
      </c>
      <c r="I2843">
        <f>_xlfn.XLOOKUP(D2843,Product_Master!A:A,Product_Master!D:D)</f>
        <v>100</v>
      </c>
      <c r="J2843">
        <f t="shared" si="44"/>
        <v>1500</v>
      </c>
      <c r="K2843" t="str">
        <f>_xlfn.XLOOKUP(D2843,Product_Master!A:A,Product_Master!C:C)</f>
        <v>Office Supplies</v>
      </c>
      <c r="L2843" t="str">
        <f>_xlfn.XLOOKUP(C2843,Employee_Master!A:A,Employee_Master!B:B)</f>
        <v>Anjali Kumar</v>
      </c>
    </row>
    <row r="2844" spans="1:12" x14ac:dyDescent="0.3">
      <c r="A2844" t="s">
        <v>3120</v>
      </c>
      <c r="B2844" s="1">
        <v>45918</v>
      </c>
      <c r="C2844" t="s">
        <v>120</v>
      </c>
      <c r="D2844" t="s">
        <v>186</v>
      </c>
      <c r="E2844" t="s">
        <v>277</v>
      </c>
      <c r="F2844">
        <v>15</v>
      </c>
      <c r="G2844" t="str">
        <f>_xlfn.XLOOKUP(C2844,Employee_Master!A:A,Employee_Master!B:B)</f>
        <v>Priya Sharma</v>
      </c>
      <c r="H2844" t="str">
        <f>_xlfn.XLOOKUP(D2844,Product_Master!A:A,Product_Master!B:B)</f>
        <v>Printer Paper 9</v>
      </c>
      <c r="I2844">
        <f>_xlfn.XLOOKUP(D2844,Product_Master!A:A,Product_Master!D:D)</f>
        <v>300</v>
      </c>
      <c r="J2844">
        <f t="shared" si="44"/>
        <v>4500</v>
      </c>
      <c r="K2844" t="str">
        <f>_xlfn.XLOOKUP(D2844,Product_Master!A:A,Product_Master!C:C)</f>
        <v>Office Supplies</v>
      </c>
      <c r="L2844" t="str">
        <f>_xlfn.XLOOKUP(C2844,Employee_Master!A:A,Employee_Master!B:B)</f>
        <v>Priya Sharma</v>
      </c>
    </row>
    <row r="2845" spans="1:12" x14ac:dyDescent="0.3">
      <c r="A2845" t="s">
        <v>3121</v>
      </c>
      <c r="B2845" s="1">
        <v>45924</v>
      </c>
      <c r="C2845" t="s">
        <v>53</v>
      </c>
      <c r="D2845" t="s">
        <v>250</v>
      </c>
      <c r="E2845" t="s">
        <v>275</v>
      </c>
      <c r="F2845">
        <v>18</v>
      </c>
      <c r="G2845" t="str">
        <f>_xlfn.XLOOKUP(C2845,Employee_Master!A:A,Employee_Master!B:B)</f>
        <v>Karan Sharma</v>
      </c>
      <c r="H2845" t="str">
        <f>_xlfn.XLOOKUP(D2845,Product_Master!A:A,Product_Master!B:B)</f>
        <v>Laptop 41</v>
      </c>
      <c r="I2845">
        <f>_xlfn.XLOOKUP(D2845,Product_Master!A:A,Product_Master!D:D)</f>
        <v>60000</v>
      </c>
      <c r="J2845">
        <f t="shared" si="44"/>
        <v>1080000</v>
      </c>
      <c r="K2845" t="str">
        <f>_xlfn.XLOOKUP(D2845,Product_Master!A:A,Product_Master!C:C)</f>
        <v>Electronics</v>
      </c>
      <c r="L2845" t="str">
        <f>_xlfn.XLOOKUP(C2845,Employee_Master!A:A,Employee_Master!B:B)</f>
        <v>Karan Sharma</v>
      </c>
    </row>
    <row r="2846" spans="1:12" x14ac:dyDescent="0.3">
      <c r="A2846" t="s">
        <v>3122</v>
      </c>
      <c r="B2846" s="1">
        <v>45762</v>
      </c>
      <c r="C2846" t="s">
        <v>139</v>
      </c>
      <c r="D2846" t="s">
        <v>206</v>
      </c>
      <c r="E2846" t="s">
        <v>290</v>
      </c>
      <c r="F2846">
        <v>13</v>
      </c>
      <c r="G2846" t="str">
        <f>_xlfn.XLOOKUP(C2846,Employee_Master!A:A,Employee_Master!B:B)</f>
        <v>Sneha Verma</v>
      </c>
      <c r="H2846" t="str">
        <f>_xlfn.XLOOKUP(D2846,Product_Master!A:A,Product_Master!B:B)</f>
        <v>Printer Paper 19</v>
      </c>
      <c r="I2846">
        <f>_xlfn.XLOOKUP(D2846,Product_Master!A:A,Product_Master!D:D)</f>
        <v>300</v>
      </c>
      <c r="J2846">
        <f t="shared" si="44"/>
        <v>3900</v>
      </c>
      <c r="K2846" t="str">
        <f>_xlfn.XLOOKUP(D2846,Product_Master!A:A,Product_Master!C:C)</f>
        <v>Office Supplies</v>
      </c>
      <c r="L2846" t="str">
        <f>_xlfn.XLOOKUP(C2846,Employee_Master!A:A,Employee_Master!B:B)</f>
        <v>Sneha Verma</v>
      </c>
    </row>
    <row r="2847" spans="1:12" x14ac:dyDescent="0.3">
      <c r="A2847" t="s">
        <v>3123</v>
      </c>
      <c r="B2847" s="1">
        <v>46005</v>
      </c>
      <c r="C2847" t="s">
        <v>89</v>
      </c>
      <c r="D2847" t="s">
        <v>234</v>
      </c>
      <c r="E2847" t="s">
        <v>281</v>
      </c>
      <c r="F2847">
        <v>19</v>
      </c>
      <c r="G2847" t="str">
        <f>_xlfn.XLOOKUP(C2847,Employee_Master!A:A,Employee_Master!B:B)</f>
        <v>Amit Agarwal</v>
      </c>
      <c r="H2847" t="str">
        <f>_xlfn.XLOOKUP(D2847,Product_Master!A:A,Product_Master!B:B)</f>
        <v>Keyboard 33</v>
      </c>
      <c r="I2847">
        <f>_xlfn.XLOOKUP(D2847,Product_Master!A:A,Product_Master!D:D)</f>
        <v>1200</v>
      </c>
      <c r="J2847">
        <f t="shared" si="44"/>
        <v>22800</v>
      </c>
      <c r="K2847" t="str">
        <f>_xlfn.XLOOKUP(D2847,Product_Master!A:A,Product_Master!C:C)</f>
        <v>Electronics</v>
      </c>
      <c r="L2847" t="str">
        <f>_xlfn.XLOOKUP(C2847,Employee_Master!A:A,Employee_Master!B:B)</f>
        <v>Amit Agarwal</v>
      </c>
    </row>
    <row r="2848" spans="1:12" x14ac:dyDescent="0.3">
      <c r="A2848" t="s">
        <v>3124</v>
      </c>
      <c r="B2848" s="1">
        <v>45842</v>
      </c>
      <c r="C2848" t="s">
        <v>81</v>
      </c>
      <c r="D2848" t="s">
        <v>194</v>
      </c>
      <c r="E2848" t="s">
        <v>277</v>
      </c>
      <c r="F2848">
        <v>1</v>
      </c>
      <c r="G2848" t="str">
        <f>_xlfn.XLOOKUP(C2848,Employee_Master!A:A,Employee_Master!B:B)</f>
        <v>Priya Verma</v>
      </c>
      <c r="H2848" t="str">
        <f>_xlfn.XLOOKUP(D2848,Product_Master!A:A,Product_Master!B:B)</f>
        <v>Keyboard 13</v>
      </c>
      <c r="I2848">
        <f>_xlfn.XLOOKUP(D2848,Product_Master!A:A,Product_Master!D:D)</f>
        <v>1200</v>
      </c>
      <c r="J2848">
        <f t="shared" si="44"/>
        <v>1200</v>
      </c>
      <c r="K2848" t="str">
        <f>_xlfn.XLOOKUP(D2848,Product_Master!A:A,Product_Master!C:C)</f>
        <v>Electronics</v>
      </c>
      <c r="L2848" t="str">
        <f>_xlfn.XLOOKUP(C2848,Employee_Master!A:A,Employee_Master!B:B)</f>
        <v>Priya Verma</v>
      </c>
    </row>
    <row r="2849" spans="1:12" x14ac:dyDescent="0.3">
      <c r="A2849" t="s">
        <v>3125</v>
      </c>
      <c r="B2849" s="1">
        <v>45873</v>
      </c>
      <c r="C2849" t="s">
        <v>16</v>
      </c>
      <c r="D2849" t="s">
        <v>222</v>
      </c>
      <c r="E2849" t="s">
        <v>275</v>
      </c>
      <c r="F2849">
        <v>5</v>
      </c>
      <c r="G2849" t="str">
        <f>_xlfn.XLOOKUP(C2849,Employee_Master!A:A,Employee_Master!B:B)</f>
        <v>Priya Kumar</v>
      </c>
      <c r="H2849" t="str">
        <f>_xlfn.XLOOKUP(D2849,Product_Master!A:A,Product_Master!B:B)</f>
        <v>Cabinet 27</v>
      </c>
      <c r="I2849">
        <f>_xlfn.XLOOKUP(D2849,Product_Master!A:A,Product_Master!D:D)</f>
        <v>10000</v>
      </c>
      <c r="J2849">
        <f t="shared" si="44"/>
        <v>50000</v>
      </c>
      <c r="K2849" t="str">
        <f>_xlfn.XLOOKUP(D2849,Product_Master!A:A,Product_Master!C:C)</f>
        <v>Furniture</v>
      </c>
      <c r="L2849" t="str">
        <f>_xlfn.XLOOKUP(C2849,Employee_Master!A:A,Employee_Master!B:B)</f>
        <v>Priya Kumar</v>
      </c>
    </row>
    <row r="2850" spans="1:12" x14ac:dyDescent="0.3">
      <c r="A2850" t="s">
        <v>3126</v>
      </c>
      <c r="B2850" s="1">
        <v>45935</v>
      </c>
      <c r="C2850" t="s">
        <v>65</v>
      </c>
      <c r="D2850" t="s">
        <v>212</v>
      </c>
      <c r="E2850" t="s">
        <v>277</v>
      </c>
      <c r="F2850">
        <v>5</v>
      </c>
      <c r="G2850" t="str">
        <f>_xlfn.XLOOKUP(C2850,Employee_Master!A:A,Employee_Master!B:B)</f>
        <v>Neha Mehta</v>
      </c>
      <c r="H2850" t="str">
        <f>_xlfn.XLOOKUP(D2850,Product_Master!A:A,Product_Master!B:B)</f>
        <v>Mouse 22</v>
      </c>
      <c r="I2850">
        <f>_xlfn.XLOOKUP(D2850,Product_Master!A:A,Product_Master!D:D)</f>
        <v>500</v>
      </c>
      <c r="J2850">
        <f t="shared" si="44"/>
        <v>2500</v>
      </c>
      <c r="K2850" t="str">
        <f>_xlfn.XLOOKUP(D2850,Product_Master!A:A,Product_Master!C:C)</f>
        <v>Electronics</v>
      </c>
      <c r="L2850" t="str">
        <f>_xlfn.XLOOKUP(C2850,Employee_Master!A:A,Employee_Master!B:B)</f>
        <v>Neha Mehta</v>
      </c>
    </row>
    <row r="2851" spans="1:12" x14ac:dyDescent="0.3">
      <c r="A2851" t="s">
        <v>3127</v>
      </c>
      <c r="B2851" s="1">
        <v>46003</v>
      </c>
      <c r="C2851" t="s">
        <v>51</v>
      </c>
      <c r="D2851" t="s">
        <v>242</v>
      </c>
      <c r="E2851" t="s">
        <v>275</v>
      </c>
      <c r="F2851">
        <v>18</v>
      </c>
      <c r="G2851" t="str">
        <f>_xlfn.XLOOKUP(C2851,Employee_Master!A:A,Employee_Master!B:B)</f>
        <v>Vikas Agarwal</v>
      </c>
      <c r="H2851" t="str">
        <f>_xlfn.XLOOKUP(D2851,Product_Master!A:A,Product_Master!B:B)</f>
        <v>Cabinet 37</v>
      </c>
      <c r="I2851">
        <f>_xlfn.XLOOKUP(D2851,Product_Master!A:A,Product_Master!D:D)</f>
        <v>10000</v>
      </c>
      <c r="J2851">
        <f t="shared" si="44"/>
        <v>180000</v>
      </c>
      <c r="K2851" t="str">
        <f>_xlfn.XLOOKUP(D2851,Product_Master!A:A,Product_Master!C:C)</f>
        <v>Furniture</v>
      </c>
      <c r="L2851" t="str">
        <f>_xlfn.XLOOKUP(C2851,Employee_Master!A:A,Employee_Master!B:B)</f>
        <v>Vikas Agarwal</v>
      </c>
    </row>
    <row r="2852" spans="1:12" x14ac:dyDescent="0.3">
      <c r="A2852" t="s">
        <v>3128</v>
      </c>
      <c r="B2852" s="1">
        <v>45709</v>
      </c>
      <c r="C2852" t="s">
        <v>34</v>
      </c>
      <c r="D2852" t="s">
        <v>188</v>
      </c>
      <c r="E2852" t="s">
        <v>290</v>
      </c>
      <c r="F2852">
        <v>15</v>
      </c>
      <c r="G2852" t="str">
        <f>_xlfn.XLOOKUP(C2852,Employee_Master!A:A,Employee_Master!B:B)</f>
        <v>Priya Sharma</v>
      </c>
      <c r="H2852" t="str">
        <f>_xlfn.XLOOKUP(D2852,Product_Master!A:A,Product_Master!B:B)</f>
        <v>Marker 10</v>
      </c>
      <c r="I2852">
        <f>_xlfn.XLOOKUP(D2852,Product_Master!A:A,Product_Master!D:D)</f>
        <v>50</v>
      </c>
      <c r="J2852">
        <f t="shared" si="44"/>
        <v>750</v>
      </c>
      <c r="K2852" t="str">
        <f>_xlfn.XLOOKUP(D2852,Product_Master!A:A,Product_Master!C:C)</f>
        <v>Office Supplies</v>
      </c>
      <c r="L2852" t="str">
        <f>_xlfn.XLOOKUP(C2852,Employee_Master!A:A,Employee_Master!B:B)</f>
        <v>Priya Sharma</v>
      </c>
    </row>
    <row r="2853" spans="1:12" x14ac:dyDescent="0.3">
      <c r="A2853" t="s">
        <v>3129</v>
      </c>
      <c r="B2853" s="1">
        <v>45832</v>
      </c>
      <c r="C2853" t="s">
        <v>116</v>
      </c>
      <c r="D2853" t="s">
        <v>240</v>
      </c>
      <c r="E2853" t="s">
        <v>281</v>
      </c>
      <c r="F2853">
        <v>9</v>
      </c>
      <c r="G2853" t="str">
        <f>_xlfn.XLOOKUP(C2853,Employee_Master!A:A,Employee_Master!B:B)</f>
        <v>Vikas Gupta</v>
      </c>
      <c r="H2853" t="str">
        <f>_xlfn.XLOOKUP(D2853,Product_Master!A:A,Product_Master!B:B)</f>
        <v>Desk 36</v>
      </c>
      <c r="I2853">
        <f>_xlfn.XLOOKUP(D2853,Product_Master!A:A,Product_Master!D:D)</f>
        <v>12000</v>
      </c>
      <c r="J2853">
        <f t="shared" si="44"/>
        <v>108000</v>
      </c>
      <c r="K2853" t="str">
        <f>_xlfn.XLOOKUP(D2853,Product_Master!A:A,Product_Master!C:C)</f>
        <v>Furniture</v>
      </c>
      <c r="L2853" t="str">
        <f>_xlfn.XLOOKUP(C2853,Employee_Master!A:A,Employee_Master!B:B)</f>
        <v>Vikas Gupta</v>
      </c>
    </row>
    <row r="2854" spans="1:12" x14ac:dyDescent="0.3">
      <c r="A2854" t="s">
        <v>3130</v>
      </c>
      <c r="B2854" s="1">
        <v>45736</v>
      </c>
      <c r="C2854" t="s">
        <v>79</v>
      </c>
      <c r="D2854" t="s">
        <v>179</v>
      </c>
      <c r="E2854" t="s">
        <v>281</v>
      </c>
      <c r="F2854">
        <v>8</v>
      </c>
      <c r="G2854" t="str">
        <f>_xlfn.XLOOKUP(C2854,Employee_Master!A:A,Employee_Master!B:B)</f>
        <v>Anjali Singh</v>
      </c>
      <c r="H2854" t="str">
        <f>_xlfn.XLOOKUP(D2854,Product_Master!A:A,Product_Master!B:B)</f>
        <v>Desk 6</v>
      </c>
      <c r="I2854">
        <f>_xlfn.XLOOKUP(D2854,Product_Master!A:A,Product_Master!D:D)</f>
        <v>12000</v>
      </c>
      <c r="J2854">
        <f t="shared" si="44"/>
        <v>96000</v>
      </c>
      <c r="K2854" t="str">
        <f>_xlfn.XLOOKUP(D2854,Product_Master!A:A,Product_Master!C:C)</f>
        <v>Furniture</v>
      </c>
      <c r="L2854" t="str">
        <f>_xlfn.XLOOKUP(C2854,Employee_Master!A:A,Employee_Master!B:B)</f>
        <v>Anjali Singh</v>
      </c>
    </row>
    <row r="2855" spans="1:12" x14ac:dyDescent="0.3">
      <c r="A2855" t="s">
        <v>3131</v>
      </c>
      <c r="B2855" s="1">
        <v>45895</v>
      </c>
      <c r="C2855" t="s">
        <v>90</v>
      </c>
      <c r="D2855" t="s">
        <v>170</v>
      </c>
      <c r="E2855" t="s">
        <v>275</v>
      </c>
      <c r="F2855">
        <v>17</v>
      </c>
      <c r="G2855" t="str">
        <f>_xlfn.XLOOKUP(C2855,Employee_Master!A:A,Employee_Master!B:B)</f>
        <v>Rahul Singh</v>
      </c>
      <c r="H2855" t="str">
        <f>_xlfn.XLOOKUP(D2855,Product_Master!A:A,Product_Master!B:B)</f>
        <v>Mouse 2</v>
      </c>
      <c r="I2855">
        <f>_xlfn.XLOOKUP(D2855,Product_Master!A:A,Product_Master!D:D)</f>
        <v>500</v>
      </c>
      <c r="J2855">
        <f t="shared" si="44"/>
        <v>8500</v>
      </c>
      <c r="K2855" t="str">
        <f>_xlfn.XLOOKUP(D2855,Product_Master!A:A,Product_Master!C:C)</f>
        <v>Electronics</v>
      </c>
      <c r="L2855" t="str">
        <f>_xlfn.XLOOKUP(C2855,Employee_Master!A:A,Employee_Master!B:B)</f>
        <v>Rahul Singh</v>
      </c>
    </row>
    <row r="2856" spans="1:12" x14ac:dyDescent="0.3">
      <c r="A2856" t="s">
        <v>3132</v>
      </c>
      <c r="B2856" s="1">
        <v>45814</v>
      </c>
      <c r="C2856" t="s">
        <v>153</v>
      </c>
      <c r="D2856" t="s">
        <v>183</v>
      </c>
      <c r="E2856" t="s">
        <v>275</v>
      </c>
      <c r="F2856">
        <v>16</v>
      </c>
      <c r="G2856" t="str">
        <f>_xlfn.XLOOKUP(C2856,Employee_Master!A:A,Employee_Master!B:B)</f>
        <v>Rohit Kumar</v>
      </c>
      <c r="H2856" t="str">
        <f>_xlfn.XLOOKUP(D2856,Product_Master!A:A,Product_Master!B:B)</f>
        <v>Notebook 8</v>
      </c>
      <c r="I2856">
        <f>_xlfn.XLOOKUP(D2856,Product_Master!A:A,Product_Master!D:D)</f>
        <v>100</v>
      </c>
      <c r="J2856">
        <f t="shared" si="44"/>
        <v>1600</v>
      </c>
      <c r="K2856" t="str">
        <f>_xlfn.XLOOKUP(D2856,Product_Master!A:A,Product_Master!C:C)</f>
        <v>Office Supplies</v>
      </c>
      <c r="L2856" t="str">
        <f>_xlfn.XLOOKUP(C2856,Employee_Master!A:A,Employee_Master!B:B)</f>
        <v>Rohit Kumar</v>
      </c>
    </row>
    <row r="2857" spans="1:12" x14ac:dyDescent="0.3">
      <c r="A2857" t="s">
        <v>3133</v>
      </c>
      <c r="B2857" s="1">
        <v>45835</v>
      </c>
      <c r="C2857" t="s">
        <v>160</v>
      </c>
      <c r="D2857" t="s">
        <v>186</v>
      </c>
      <c r="E2857" t="s">
        <v>277</v>
      </c>
      <c r="F2857">
        <v>16</v>
      </c>
      <c r="G2857" t="str">
        <f>_xlfn.XLOOKUP(C2857,Employee_Master!A:A,Employee_Master!B:B)</f>
        <v>Anjali Jain</v>
      </c>
      <c r="H2857" t="str">
        <f>_xlfn.XLOOKUP(D2857,Product_Master!A:A,Product_Master!B:B)</f>
        <v>Printer Paper 9</v>
      </c>
      <c r="I2857">
        <f>_xlfn.XLOOKUP(D2857,Product_Master!A:A,Product_Master!D:D)</f>
        <v>300</v>
      </c>
      <c r="J2857">
        <f t="shared" si="44"/>
        <v>4800</v>
      </c>
      <c r="K2857" t="str">
        <f>_xlfn.XLOOKUP(D2857,Product_Master!A:A,Product_Master!C:C)</f>
        <v>Office Supplies</v>
      </c>
      <c r="L2857" t="str">
        <f>_xlfn.XLOOKUP(C2857,Employee_Master!A:A,Employee_Master!B:B)</f>
        <v>Anjali Jain</v>
      </c>
    </row>
    <row r="2858" spans="1:12" x14ac:dyDescent="0.3">
      <c r="A2858" t="s">
        <v>3134</v>
      </c>
      <c r="B2858" s="1">
        <v>45875</v>
      </c>
      <c r="C2858" t="s">
        <v>35</v>
      </c>
      <c r="D2858" t="s">
        <v>176</v>
      </c>
      <c r="E2858" t="s">
        <v>290</v>
      </c>
      <c r="F2858">
        <v>11</v>
      </c>
      <c r="G2858" t="str">
        <f>_xlfn.XLOOKUP(C2858,Employee_Master!A:A,Employee_Master!B:B)</f>
        <v>Rahul Yadav</v>
      </c>
      <c r="H2858" t="str">
        <f>_xlfn.XLOOKUP(D2858,Product_Master!A:A,Product_Master!B:B)</f>
        <v>Office Chair 5</v>
      </c>
      <c r="I2858">
        <f>_xlfn.XLOOKUP(D2858,Product_Master!A:A,Product_Master!D:D)</f>
        <v>7000</v>
      </c>
      <c r="J2858">
        <f t="shared" si="44"/>
        <v>77000</v>
      </c>
      <c r="K2858" t="str">
        <f>_xlfn.XLOOKUP(D2858,Product_Master!A:A,Product_Master!C:C)</f>
        <v>Furniture</v>
      </c>
      <c r="L2858" t="str">
        <f>_xlfn.XLOOKUP(C2858,Employee_Master!A:A,Employee_Master!B:B)</f>
        <v>Rahul Yadav</v>
      </c>
    </row>
    <row r="2859" spans="1:12" x14ac:dyDescent="0.3">
      <c r="A2859" t="s">
        <v>3135</v>
      </c>
      <c r="B2859" s="1">
        <v>45678</v>
      </c>
      <c r="C2859" t="s">
        <v>51</v>
      </c>
      <c r="D2859" t="s">
        <v>238</v>
      </c>
      <c r="E2859" t="s">
        <v>275</v>
      </c>
      <c r="F2859">
        <v>1</v>
      </c>
      <c r="G2859" t="str">
        <f>_xlfn.XLOOKUP(C2859,Employee_Master!A:A,Employee_Master!B:B)</f>
        <v>Vikas Agarwal</v>
      </c>
      <c r="H2859" t="str">
        <f>_xlfn.XLOOKUP(D2859,Product_Master!A:A,Product_Master!B:B)</f>
        <v>Office Chair 35</v>
      </c>
      <c r="I2859">
        <f>_xlfn.XLOOKUP(D2859,Product_Master!A:A,Product_Master!D:D)</f>
        <v>7000</v>
      </c>
      <c r="J2859">
        <f t="shared" si="44"/>
        <v>7000</v>
      </c>
      <c r="K2859" t="str">
        <f>_xlfn.XLOOKUP(D2859,Product_Master!A:A,Product_Master!C:C)</f>
        <v>Furniture</v>
      </c>
      <c r="L2859" t="str">
        <f>_xlfn.XLOOKUP(C2859,Employee_Master!A:A,Employee_Master!B:B)</f>
        <v>Vikas Agarwal</v>
      </c>
    </row>
    <row r="2860" spans="1:12" x14ac:dyDescent="0.3">
      <c r="A2860" t="s">
        <v>3136</v>
      </c>
      <c r="B2860" s="1">
        <v>45804</v>
      </c>
      <c r="C2860" t="s">
        <v>39</v>
      </c>
      <c r="D2860" t="s">
        <v>208</v>
      </c>
      <c r="E2860" t="s">
        <v>290</v>
      </c>
      <c r="F2860">
        <v>6</v>
      </c>
      <c r="G2860" t="str">
        <f>_xlfn.XLOOKUP(C2860,Employee_Master!A:A,Employee_Master!B:B)</f>
        <v>Amit Agarwal</v>
      </c>
      <c r="H2860" t="str">
        <f>_xlfn.XLOOKUP(D2860,Product_Master!A:A,Product_Master!B:B)</f>
        <v>Marker 20</v>
      </c>
      <c r="I2860">
        <f>_xlfn.XLOOKUP(D2860,Product_Master!A:A,Product_Master!D:D)</f>
        <v>50</v>
      </c>
      <c r="J2860">
        <f t="shared" si="44"/>
        <v>300</v>
      </c>
      <c r="K2860" t="str">
        <f>_xlfn.XLOOKUP(D2860,Product_Master!A:A,Product_Master!C:C)</f>
        <v>Office Supplies</v>
      </c>
      <c r="L2860" t="str">
        <f>_xlfn.XLOOKUP(C2860,Employee_Master!A:A,Employee_Master!B:B)</f>
        <v>Amit Agarwal</v>
      </c>
    </row>
    <row r="2861" spans="1:12" x14ac:dyDescent="0.3">
      <c r="A2861" t="s">
        <v>3137</v>
      </c>
      <c r="B2861" s="1">
        <v>45684</v>
      </c>
      <c r="C2861" t="s">
        <v>122</v>
      </c>
      <c r="D2861" t="s">
        <v>228</v>
      </c>
      <c r="E2861" t="s">
        <v>290</v>
      </c>
      <c r="F2861">
        <v>7</v>
      </c>
      <c r="G2861" t="str">
        <f>_xlfn.XLOOKUP(C2861,Employee_Master!A:A,Employee_Master!B:B)</f>
        <v>Sneha Agarwal</v>
      </c>
      <c r="H2861" t="str">
        <f>_xlfn.XLOOKUP(D2861,Product_Master!A:A,Product_Master!B:B)</f>
        <v>Marker 30</v>
      </c>
      <c r="I2861">
        <f>_xlfn.XLOOKUP(D2861,Product_Master!A:A,Product_Master!D:D)</f>
        <v>50</v>
      </c>
      <c r="J2861">
        <f t="shared" si="44"/>
        <v>350</v>
      </c>
      <c r="K2861" t="str">
        <f>_xlfn.XLOOKUP(D2861,Product_Master!A:A,Product_Master!C:C)</f>
        <v>Office Supplies</v>
      </c>
      <c r="L2861" t="str">
        <f>_xlfn.XLOOKUP(C2861,Employee_Master!A:A,Employee_Master!B:B)</f>
        <v>Sneha Agarwal</v>
      </c>
    </row>
    <row r="2862" spans="1:12" x14ac:dyDescent="0.3">
      <c r="A2862" t="s">
        <v>3138</v>
      </c>
      <c r="B2862" s="1">
        <v>45709</v>
      </c>
      <c r="C2862" t="s">
        <v>97</v>
      </c>
      <c r="D2862" t="s">
        <v>220</v>
      </c>
      <c r="E2862" t="s">
        <v>277</v>
      </c>
      <c r="F2862">
        <v>14</v>
      </c>
      <c r="G2862" t="str">
        <f>_xlfn.XLOOKUP(C2862,Employee_Master!A:A,Employee_Master!B:B)</f>
        <v>Anjali Singh</v>
      </c>
      <c r="H2862" t="str">
        <f>_xlfn.XLOOKUP(D2862,Product_Master!A:A,Product_Master!B:B)</f>
        <v>Desk 26</v>
      </c>
      <c r="I2862">
        <f>_xlfn.XLOOKUP(D2862,Product_Master!A:A,Product_Master!D:D)</f>
        <v>12000</v>
      </c>
      <c r="J2862">
        <f t="shared" si="44"/>
        <v>168000</v>
      </c>
      <c r="K2862" t="str">
        <f>_xlfn.XLOOKUP(D2862,Product_Master!A:A,Product_Master!C:C)</f>
        <v>Furniture</v>
      </c>
      <c r="L2862" t="str">
        <f>_xlfn.XLOOKUP(C2862,Employee_Master!A:A,Employee_Master!B:B)</f>
        <v>Anjali Singh</v>
      </c>
    </row>
    <row r="2863" spans="1:12" x14ac:dyDescent="0.3">
      <c r="A2863" t="s">
        <v>3139</v>
      </c>
      <c r="B2863" s="1">
        <v>45854</v>
      </c>
      <c r="C2863" t="s">
        <v>137</v>
      </c>
      <c r="D2863" t="s">
        <v>230</v>
      </c>
      <c r="E2863" t="s">
        <v>275</v>
      </c>
      <c r="F2863">
        <v>15</v>
      </c>
      <c r="G2863" t="str">
        <f>_xlfn.XLOOKUP(C2863,Employee_Master!A:A,Employee_Master!B:B)</f>
        <v>Priya Mehta</v>
      </c>
      <c r="H2863" t="str">
        <f>_xlfn.XLOOKUP(D2863,Product_Master!A:A,Product_Master!B:B)</f>
        <v>Laptop 31</v>
      </c>
      <c r="I2863">
        <f>_xlfn.XLOOKUP(D2863,Product_Master!A:A,Product_Master!D:D)</f>
        <v>60000</v>
      </c>
      <c r="J2863">
        <f t="shared" si="44"/>
        <v>900000</v>
      </c>
      <c r="K2863" t="str">
        <f>_xlfn.XLOOKUP(D2863,Product_Master!A:A,Product_Master!C:C)</f>
        <v>Electronics</v>
      </c>
      <c r="L2863" t="str">
        <f>_xlfn.XLOOKUP(C2863,Employee_Master!A:A,Employee_Master!B:B)</f>
        <v>Priya Mehta</v>
      </c>
    </row>
    <row r="2864" spans="1:12" x14ac:dyDescent="0.3">
      <c r="A2864" t="s">
        <v>3140</v>
      </c>
      <c r="B2864" s="1">
        <v>45923</v>
      </c>
      <c r="C2864" t="s">
        <v>93</v>
      </c>
      <c r="D2864" t="s">
        <v>204</v>
      </c>
      <c r="E2864" t="s">
        <v>277</v>
      </c>
      <c r="F2864">
        <v>4</v>
      </c>
      <c r="G2864" t="str">
        <f>_xlfn.XLOOKUP(C2864,Employee_Master!A:A,Employee_Master!B:B)</f>
        <v>Rahul Patel</v>
      </c>
      <c r="H2864" t="str">
        <f>_xlfn.XLOOKUP(D2864,Product_Master!A:A,Product_Master!B:B)</f>
        <v>Notebook 18</v>
      </c>
      <c r="I2864">
        <f>_xlfn.XLOOKUP(D2864,Product_Master!A:A,Product_Master!D:D)</f>
        <v>100</v>
      </c>
      <c r="J2864">
        <f t="shared" si="44"/>
        <v>400</v>
      </c>
      <c r="K2864" t="str">
        <f>_xlfn.XLOOKUP(D2864,Product_Master!A:A,Product_Master!C:C)</f>
        <v>Office Supplies</v>
      </c>
      <c r="L2864" t="str">
        <f>_xlfn.XLOOKUP(C2864,Employee_Master!A:A,Employee_Master!B:B)</f>
        <v>Rahul Patel</v>
      </c>
    </row>
    <row r="2865" spans="1:12" x14ac:dyDescent="0.3">
      <c r="A2865" t="s">
        <v>3141</v>
      </c>
      <c r="B2865" s="1">
        <v>45668</v>
      </c>
      <c r="C2865" t="s">
        <v>133</v>
      </c>
      <c r="D2865" t="s">
        <v>181</v>
      </c>
      <c r="E2865" t="s">
        <v>277</v>
      </c>
      <c r="F2865">
        <v>5</v>
      </c>
      <c r="G2865" t="str">
        <f>_xlfn.XLOOKUP(C2865,Employee_Master!A:A,Employee_Master!B:B)</f>
        <v>Neha Sharma</v>
      </c>
      <c r="H2865" t="str">
        <f>_xlfn.XLOOKUP(D2865,Product_Master!A:A,Product_Master!B:B)</f>
        <v>Cabinet 7</v>
      </c>
      <c r="I2865">
        <f>_xlfn.XLOOKUP(D2865,Product_Master!A:A,Product_Master!D:D)</f>
        <v>10000</v>
      </c>
      <c r="J2865">
        <f t="shared" si="44"/>
        <v>50000</v>
      </c>
      <c r="K2865" t="str">
        <f>_xlfn.XLOOKUP(D2865,Product_Master!A:A,Product_Master!C:C)</f>
        <v>Furniture</v>
      </c>
      <c r="L2865" t="str">
        <f>_xlfn.XLOOKUP(C2865,Employee_Master!A:A,Employee_Master!B:B)</f>
        <v>Neha Sharma</v>
      </c>
    </row>
    <row r="2866" spans="1:12" x14ac:dyDescent="0.3">
      <c r="A2866" t="s">
        <v>3142</v>
      </c>
      <c r="B2866" s="1">
        <v>45764</v>
      </c>
      <c r="C2866" t="s">
        <v>104</v>
      </c>
      <c r="D2866" t="s">
        <v>260</v>
      </c>
      <c r="E2866" t="s">
        <v>277</v>
      </c>
      <c r="F2866">
        <v>11</v>
      </c>
      <c r="G2866" t="str">
        <f>_xlfn.XLOOKUP(C2866,Employee_Master!A:A,Employee_Master!B:B)</f>
        <v>Neha Gupta</v>
      </c>
      <c r="H2866" t="str">
        <f>_xlfn.XLOOKUP(D2866,Product_Master!A:A,Product_Master!B:B)</f>
        <v>Desk 46</v>
      </c>
      <c r="I2866">
        <f>_xlfn.XLOOKUP(D2866,Product_Master!A:A,Product_Master!D:D)</f>
        <v>12000</v>
      </c>
      <c r="J2866">
        <f t="shared" si="44"/>
        <v>132000</v>
      </c>
      <c r="K2866" t="str">
        <f>_xlfn.XLOOKUP(D2866,Product_Master!A:A,Product_Master!C:C)</f>
        <v>Furniture</v>
      </c>
      <c r="L2866" t="str">
        <f>_xlfn.XLOOKUP(C2866,Employee_Master!A:A,Employee_Master!B:B)</f>
        <v>Neha Gupta</v>
      </c>
    </row>
    <row r="2867" spans="1:12" x14ac:dyDescent="0.3">
      <c r="A2867" t="s">
        <v>3143</v>
      </c>
      <c r="B2867" s="1">
        <v>45828</v>
      </c>
      <c r="C2867" t="s">
        <v>110</v>
      </c>
      <c r="D2867" t="s">
        <v>258</v>
      </c>
      <c r="E2867" t="s">
        <v>290</v>
      </c>
      <c r="F2867">
        <v>6</v>
      </c>
      <c r="G2867" t="str">
        <f>_xlfn.XLOOKUP(C2867,Employee_Master!A:A,Employee_Master!B:B)</f>
        <v>Pooja Sharma</v>
      </c>
      <c r="H2867" t="str">
        <f>_xlfn.XLOOKUP(D2867,Product_Master!A:A,Product_Master!B:B)</f>
        <v>Office Chair 45</v>
      </c>
      <c r="I2867">
        <f>_xlfn.XLOOKUP(D2867,Product_Master!A:A,Product_Master!D:D)</f>
        <v>7000</v>
      </c>
      <c r="J2867">
        <f t="shared" si="44"/>
        <v>42000</v>
      </c>
      <c r="K2867" t="str">
        <f>_xlfn.XLOOKUP(D2867,Product_Master!A:A,Product_Master!C:C)</f>
        <v>Furniture</v>
      </c>
      <c r="L2867" t="str">
        <f>_xlfn.XLOOKUP(C2867,Employee_Master!A:A,Employee_Master!B:B)</f>
        <v>Pooja Sharma</v>
      </c>
    </row>
    <row r="2868" spans="1:12" x14ac:dyDescent="0.3">
      <c r="A2868" t="s">
        <v>3144</v>
      </c>
      <c r="B2868" s="1">
        <v>45767</v>
      </c>
      <c r="C2868" t="s">
        <v>102</v>
      </c>
      <c r="D2868" t="s">
        <v>254</v>
      </c>
      <c r="E2868" t="s">
        <v>290</v>
      </c>
      <c r="F2868">
        <v>2</v>
      </c>
      <c r="G2868" t="str">
        <f>_xlfn.XLOOKUP(C2868,Employee_Master!A:A,Employee_Master!B:B)</f>
        <v>Rohit Patel</v>
      </c>
      <c r="H2868" t="str">
        <f>_xlfn.XLOOKUP(D2868,Product_Master!A:A,Product_Master!B:B)</f>
        <v>Keyboard 43</v>
      </c>
      <c r="I2868">
        <f>_xlfn.XLOOKUP(D2868,Product_Master!A:A,Product_Master!D:D)</f>
        <v>1200</v>
      </c>
      <c r="J2868">
        <f t="shared" si="44"/>
        <v>2400</v>
      </c>
      <c r="K2868" t="str">
        <f>_xlfn.XLOOKUP(D2868,Product_Master!A:A,Product_Master!C:C)</f>
        <v>Electronics</v>
      </c>
      <c r="L2868" t="str">
        <f>_xlfn.XLOOKUP(C2868,Employee_Master!A:A,Employee_Master!B:B)</f>
        <v>Rohit Patel</v>
      </c>
    </row>
    <row r="2869" spans="1:12" x14ac:dyDescent="0.3">
      <c r="A2869" t="s">
        <v>3145</v>
      </c>
      <c r="B2869" s="1">
        <v>45929</v>
      </c>
      <c r="C2869" t="s">
        <v>66</v>
      </c>
      <c r="D2869" t="s">
        <v>244</v>
      </c>
      <c r="E2869" t="s">
        <v>290</v>
      </c>
      <c r="F2869">
        <v>10</v>
      </c>
      <c r="G2869" t="str">
        <f>_xlfn.XLOOKUP(C2869,Employee_Master!A:A,Employee_Master!B:B)</f>
        <v>Rohit Yadav</v>
      </c>
      <c r="H2869" t="str">
        <f>_xlfn.XLOOKUP(D2869,Product_Master!A:A,Product_Master!B:B)</f>
        <v>Notebook 38</v>
      </c>
      <c r="I2869">
        <f>_xlfn.XLOOKUP(D2869,Product_Master!A:A,Product_Master!D:D)</f>
        <v>100</v>
      </c>
      <c r="J2869">
        <f t="shared" si="44"/>
        <v>1000</v>
      </c>
      <c r="K2869" t="str">
        <f>_xlfn.XLOOKUP(D2869,Product_Master!A:A,Product_Master!C:C)</f>
        <v>Office Supplies</v>
      </c>
      <c r="L2869" t="str">
        <f>_xlfn.XLOOKUP(C2869,Employee_Master!A:A,Employee_Master!B:B)</f>
        <v>Rohit Yadav</v>
      </c>
    </row>
    <row r="2870" spans="1:12" x14ac:dyDescent="0.3">
      <c r="A2870" t="s">
        <v>3146</v>
      </c>
      <c r="B2870" s="1">
        <v>45725</v>
      </c>
      <c r="C2870" t="s">
        <v>134</v>
      </c>
      <c r="D2870" t="s">
        <v>228</v>
      </c>
      <c r="E2870" t="s">
        <v>277</v>
      </c>
      <c r="F2870">
        <v>18</v>
      </c>
      <c r="G2870" t="str">
        <f>_xlfn.XLOOKUP(C2870,Employee_Master!A:A,Employee_Master!B:B)</f>
        <v>Rahul Gupta</v>
      </c>
      <c r="H2870" t="str">
        <f>_xlfn.XLOOKUP(D2870,Product_Master!A:A,Product_Master!B:B)</f>
        <v>Marker 30</v>
      </c>
      <c r="I2870">
        <f>_xlfn.XLOOKUP(D2870,Product_Master!A:A,Product_Master!D:D)</f>
        <v>50</v>
      </c>
      <c r="J2870">
        <f t="shared" si="44"/>
        <v>900</v>
      </c>
      <c r="K2870" t="str">
        <f>_xlfn.XLOOKUP(D2870,Product_Master!A:A,Product_Master!C:C)</f>
        <v>Office Supplies</v>
      </c>
      <c r="L2870" t="str">
        <f>_xlfn.XLOOKUP(C2870,Employee_Master!A:A,Employee_Master!B:B)</f>
        <v>Rahul Gupta</v>
      </c>
    </row>
    <row r="2871" spans="1:12" x14ac:dyDescent="0.3">
      <c r="A2871" t="s">
        <v>3147</v>
      </c>
      <c r="B2871" s="1">
        <v>45703</v>
      </c>
      <c r="C2871" t="s">
        <v>69</v>
      </c>
      <c r="D2871" t="s">
        <v>236</v>
      </c>
      <c r="E2871" t="s">
        <v>290</v>
      </c>
      <c r="F2871">
        <v>5</v>
      </c>
      <c r="G2871" t="str">
        <f>_xlfn.XLOOKUP(C2871,Employee_Master!A:A,Employee_Master!B:B)</f>
        <v>Amit Verma</v>
      </c>
      <c r="H2871" t="str">
        <f>_xlfn.XLOOKUP(D2871,Product_Master!A:A,Product_Master!B:B)</f>
        <v>Monitor 34</v>
      </c>
      <c r="I2871">
        <f>_xlfn.XLOOKUP(D2871,Product_Master!A:A,Product_Master!D:D)</f>
        <v>15000</v>
      </c>
      <c r="J2871">
        <f t="shared" si="44"/>
        <v>75000</v>
      </c>
      <c r="K2871" t="str">
        <f>_xlfn.XLOOKUP(D2871,Product_Master!A:A,Product_Master!C:C)</f>
        <v>Electronics</v>
      </c>
      <c r="L2871" t="str">
        <f>_xlfn.XLOOKUP(C2871,Employee_Master!A:A,Employee_Master!B:B)</f>
        <v>Amit Verma</v>
      </c>
    </row>
    <row r="2872" spans="1:12" x14ac:dyDescent="0.3">
      <c r="A2872" t="s">
        <v>3148</v>
      </c>
      <c r="B2872" s="1">
        <v>45698</v>
      </c>
      <c r="C2872" t="s">
        <v>102</v>
      </c>
      <c r="D2872" t="s">
        <v>206</v>
      </c>
      <c r="E2872" t="s">
        <v>275</v>
      </c>
      <c r="F2872">
        <v>5</v>
      </c>
      <c r="G2872" t="str">
        <f>_xlfn.XLOOKUP(C2872,Employee_Master!A:A,Employee_Master!B:B)</f>
        <v>Rohit Patel</v>
      </c>
      <c r="H2872" t="str">
        <f>_xlfn.XLOOKUP(D2872,Product_Master!A:A,Product_Master!B:B)</f>
        <v>Printer Paper 19</v>
      </c>
      <c r="I2872">
        <f>_xlfn.XLOOKUP(D2872,Product_Master!A:A,Product_Master!D:D)</f>
        <v>300</v>
      </c>
      <c r="J2872">
        <f t="shared" si="44"/>
        <v>1500</v>
      </c>
      <c r="K2872" t="str">
        <f>_xlfn.XLOOKUP(D2872,Product_Master!A:A,Product_Master!C:C)</f>
        <v>Office Supplies</v>
      </c>
      <c r="L2872" t="str">
        <f>_xlfn.XLOOKUP(C2872,Employee_Master!A:A,Employee_Master!B:B)</f>
        <v>Rohit Patel</v>
      </c>
    </row>
    <row r="2873" spans="1:12" x14ac:dyDescent="0.3">
      <c r="A2873" t="s">
        <v>3149</v>
      </c>
      <c r="B2873" s="1">
        <v>45959</v>
      </c>
      <c r="C2873" t="s">
        <v>101</v>
      </c>
      <c r="D2873" t="s">
        <v>220</v>
      </c>
      <c r="E2873" t="s">
        <v>277</v>
      </c>
      <c r="F2873">
        <v>17</v>
      </c>
      <c r="G2873" t="str">
        <f>_xlfn.XLOOKUP(C2873,Employee_Master!A:A,Employee_Master!B:B)</f>
        <v>Pooja Verma</v>
      </c>
      <c r="H2873" t="str">
        <f>_xlfn.XLOOKUP(D2873,Product_Master!A:A,Product_Master!B:B)</f>
        <v>Desk 26</v>
      </c>
      <c r="I2873">
        <f>_xlfn.XLOOKUP(D2873,Product_Master!A:A,Product_Master!D:D)</f>
        <v>12000</v>
      </c>
      <c r="J2873">
        <f t="shared" si="44"/>
        <v>204000</v>
      </c>
      <c r="K2873" t="str">
        <f>_xlfn.XLOOKUP(D2873,Product_Master!A:A,Product_Master!C:C)</f>
        <v>Furniture</v>
      </c>
      <c r="L2873" t="str">
        <f>_xlfn.XLOOKUP(C2873,Employee_Master!A:A,Employee_Master!B:B)</f>
        <v>Pooja Verma</v>
      </c>
    </row>
    <row r="2874" spans="1:12" x14ac:dyDescent="0.3">
      <c r="A2874" t="s">
        <v>3150</v>
      </c>
      <c r="B2874" s="1">
        <v>45921</v>
      </c>
      <c r="C2874" t="s">
        <v>161</v>
      </c>
      <c r="D2874" t="s">
        <v>254</v>
      </c>
      <c r="E2874" t="s">
        <v>277</v>
      </c>
      <c r="F2874">
        <v>1</v>
      </c>
      <c r="G2874" t="str">
        <f>_xlfn.XLOOKUP(C2874,Employee_Master!A:A,Employee_Master!B:B)</f>
        <v>Neha Patel</v>
      </c>
      <c r="H2874" t="str">
        <f>_xlfn.XLOOKUP(D2874,Product_Master!A:A,Product_Master!B:B)</f>
        <v>Keyboard 43</v>
      </c>
      <c r="I2874">
        <f>_xlfn.XLOOKUP(D2874,Product_Master!A:A,Product_Master!D:D)</f>
        <v>1200</v>
      </c>
      <c r="J2874">
        <f t="shared" si="44"/>
        <v>1200</v>
      </c>
      <c r="K2874" t="str">
        <f>_xlfn.XLOOKUP(D2874,Product_Master!A:A,Product_Master!C:C)</f>
        <v>Electronics</v>
      </c>
      <c r="L2874" t="str">
        <f>_xlfn.XLOOKUP(C2874,Employee_Master!A:A,Employee_Master!B:B)</f>
        <v>Neha Patel</v>
      </c>
    </row>
    <row r="2875" spans="1:12" x14ac:dyDescent="0.3">
      <c r="A2875" t="s">
        <v>3151</v>
      </c>
      <c r="B2875" s="1">
        <v>45810</v>
      </c>
      <c r="C2875" t="s">
        <v>4</v>
      </c>
      <c r="D2875" t="s">
        <v>196</v>
      </c>
      <c r="E2875" t="s">
        <v>290</v>
      </c>
      <c r="F2875">
        <v>20</v>
      </c>
      <c r="G2875" t="str">
        <f>_xlfn.XLOOKUP(C2875,Employee_Master!A:A,Employee_Master!B:B)</f>
        <v>Priya Sharma</v>
      </c>
      <c r="H2875" t="str">
        <f>_xlfn.XLOOKUP(D2875,Product_Master!A:A,Product_Master!B:B)</f>
        <v>Monitor 14</v>
      </c>
      <c r="I2875">
        <f>_xlfn.XLOOKUP(D2875,Product_Master!A:A,Product_Master!D:D)</f>
        <v>15000</v>
      </c>
      <c r="J2875">
        <f t="shared" si="44"/>
        <v>300000</v>
      </c>
      <c r="K2875" t="str">
        <f>_xlfn.XLOOKUP(D2875,Product_Master!A:A,Product_Master!C:C)</f>
        <v>Electronics</v>
      </c>
      <c r="L2875" t="str">
        <f>_xlfn.XLOOKUP(C2875,Employee_Master!A:A,Employee_Master!B:B)</f>
        <v>Priya Sharma</v>
      </c>
    </row>
    <row r="2876" spans="1:12" x14ac:dyDescent="0.3">
      <c r="A2876" t="s">
        <v>3152</v>
      </c>
      <c r="B2876" s="1">
        <v>45881</v>
      </c>
      <c r="C2876" t="s">
        <v>65</v>
      </c>
      <c r="D2876" t="s">
        <v>254</v>
      </c>
      <c r="E2876" t="s">
        <v>281</v>
      </c>
      <c r="F2876">
        <v>14</v>
      </c>
      <c r="G2876" t="str">
        <f>_xlfn.XLOOKUP(C2876,Employee_Master!A:A,Employee_Master!B:B)</f>
        <v>Neha Mehta</v>
      </c>
      <c r="H2876" t="str">
        <f>_xlfn.XLOOKUP(D2876,Product_Master!A:A,Product_Master!B:B)</f>
        <v>Keyboard 43</v>
      </c>
      <c r="I2876">
        <f>_xlfn.XLOOKUP(D2876,Product_Master!A:A,Product_Master!D:D)</f>
        <v>1200</v>
      </c>
      <c r="J2876">
        <f t="shared" si="44"/>
        <v>16800</v>
      </c>
      <c r="K2876" t="str">
        <f>_xlfn.XLOOKUP(D2876,Product_Master!A:A,Product_Master!C:C)</f>
        <v>Electronics</v>
      </c>
      <c r="L2876" t="str">
        <f>_xlfn.XLOOKUP(C2876,Employee_Master!A:A,Employee_Master!B:B)</f>
        <v>Neha Mehta</v>
      </c>
    </row>
    <row r="2877" spans="1:12" x14ac:dyDescent="0.3">
      <c r="A2877" t="s">
        <v>3153</v>
      </c>
      <c r="B2877" s="1">
        <v>45740</v>
      </c>
      <c r="C2877" t="s">
        <v>66</v>
      </c>
      <c r="D2877" t="s">
        <v>264</v>
      </c>
      <c r="E2877" t="s">
        <v>281</v>
      </c>
      <c r="F2877">
        <v>11</v>
      </c>
      <c r="G2877" t="str">
        <f>_xlfn.XLOOKUP(C2877,Employee_Master!A:A,Employee_Master!B:B)</f>
        <v>Rohit Yadav</v>
      </c>
      <c r="H2877" t="str">
        <f>_xlfn.XLOOKUP(D2877,Product_Master!A:A,Product_Master!B:B)</f>
        <v>Notebook 48</v>
      </c>
      <c r="I2877">
        <f>_xlfn.XLOOKUP(D2877,Product_Master!A:A,Product_Master!D:D)</f>
        <v>100</v>
      </c>
      <c r="J2877">
        <f t="shared" si="44"/>
        <v>1100</v>
      </c>
      <c r="K2877" t="str">
        <f>_xlfn.XLOOKUP(D2877,Product_Master!A:A,Product_Master!C:C)</f>
        <v>Office Supplies</v>
      </c>
      <c r="L2877" t="str">
        <f>_xlfn.XLOOKUP(C2877,Employee_Master!A:A,Employee_Master!B:B)</f>
        <v>Rohit Yadav</v>
      </c>
    </row>
    <row r="2878" spans="1:12" x14ac:dyDescent="0.3">
      <c r="A2878" t="s">
        <v>3154</v>
      </c>
      <c r="B2878" s="1">
        <v>45679</v>
      </c>
      <c r="C2878" t="s">
        <v>62</v>
      </c>
      <c r="D2878" t="s">
        <v>198</v>
      </c>
      <c r="E2878" t="s">
        <v>290</v>
      </c>
      <c r="F2878">
        <v>20</v>
      </c>
      <c r="G2878" t="str">
        <f>_xlfn.XLOOKUP(C2878,Employee_Master!A:A,Employee_Master!B:B)</f>
        <v>Neha Gupta</v>
      </c>
      <c r="H2878" t="str">
        <f>_xlfn.XLOOKUP(D2878,Product_Master!A:A,Product_Master!B:B)</f>
        <v>Office Chair 15</v>
      </c>
      <c r="I2878">
        <f>_xlfn.XLOOKUP(D2878,Product_Master!A:A,Product_Master!D:D)</f>
        <v>7000</v>
      </c>
      <c r="J2878">
        <f t="shared" si="44"/>
        <v>140000</v>
      </c>
      <c r="K2878" t="str">
        <f>_xlfn.XLOOKUP(D2878,Product_Master!A:A,Product_Master!C:C)</f>
        <v>Furniture</v>
      </c>
      <c r="L2878" t="str">
        <f>_xlfn.XLOOKUP(C2878,Employee_Master!A:A,Employee_Master!B:B)</f>
        <v>Neha Gupta</v>
      </c>
    </row>
    <row r="2879" spans="1:12" x14ac:dyDescent="0.3">
      <c r="A2879" t="s">
        <v>3155</v>
      </c>
      <c r="B2879" s="1">
        <v>45672</v>
      </c>
      <c r="C2879" t="s">
        <v>107</v>
      </c>
      <c r="D2879" t="s">
        <v>248</v>
      </c>
      <c r="E2879" t="s">
        <v>281</v>
      </c>
      <c r="F2879">
        <v>12</v>
      </c>
      <c r="G2879" t="str">
        <f>_xlfn.XLOOKUP(C2879,Employee_Master!A:A,Employee_Master!B:B)</f>
        <v>Pooja Jain</v>
      </c>
      <c r="H2879" t="str">
        <f>_xlfn.XLOOKUP(D2879,Product_Master!A:A,Product_Master!B:B)</f>
        <v>Marker 40</v>
      </c>
      <c r="I2879">
        <f>_xlfn.XLOOKUP(D2879,Product_Master!A:A,Product_Master!D:D)</f>
        <v>50</v>
      </c>
      <c r="J2879">
        <f t="shared" si="44"/>
        <v>600</v>
      </c>
      <c r="K2879" t="str">
        <f>_xlfn.XLOOKUP(D2879,Product_Master!A:A,Product_Master!C:C)</f>
        <v>Office Supplies</v>
      </c>
      <c r="L2879" t="str">
        <f>_xlfn.XLOOKUP(C2879,Employee_Master!A:A,Employee_Master!B:B)</f>
        <v>Pooja Jain</v>
      </c>
    </row>
    <row r="2880" spans="1:12" x14ac:dyDescent="0.3">
      <c r="A2880" t="s">
        <v>3156</v>
      </c>
      <c r="B2880" s="1">
        <v>45954</v>
      </c>
      <c r="C2880" t="s">
        <v>137</v>
      </c>
      <c r="D2880" t="s">
        <v>240</v>
      </c>
      <c r="E2880" t="s">
        <v>281</v>
      </c>
      <c r="F2880">
        <v>5</v>
      </c>
      <c r="G2880" t="str">
        <f>_xlfn.XLOOKUP(C2880,Employee_Master!A:A,Employee_Master!B:B)</f>
        <v>Priya Mehta</v>
      </c>
      <c r="H2880" t="str">
        <f>_xlfn.XLOOKUP(D2880,Product_Master!A:A,Product_Master!B:B)</f>
        <v>Desk 36</v>
      </c>
      <c r="I2880">
        <f>_xlfn.XLOOKUP(D2880,Product_Master!A:A,Product_Master!D:D)</f>
        <v>12000</v>
      </c>
      <c r="J2880">
        <f t="shared" si="44"/>
        <v>60000</v>
      </c>
      <c r="K2880" t="str">
        <f>_xlfn.XLOOKUP(D2880,Product_Master!A:A,Product_Master!C:C)</f>
        <v>Furniture</v>
      </c>
      <c r="L2880" t="str">
        <f>_xlfn.XLOOKUP(C2880,Employee_Master!A:A,Employee_Master!B:B)</f>
        <v>Priya Mehta</v>
      </c>
    </row>
    <row r="2881" spans="1:12" x14ac:dyDescent="0.3">
      <c r="A2881" t="s">
        <v>3157</v>
      </c>
      <c r="B2881" s="1">
        <v>45827</v>
      </c>
      <c r="C2881" t="s">
        <v>133</v>
      </c>
      <c r="D2881" t="s">
        <v>260</v>
      </c>
      <c r="E2881" t="s">
        <v>275</v>
      </c>
      <c r="F2881">
        <v>9</v>
      </c>
      <c r="G2881" t="str">
        <f>_xlfn.XLOOKUP(C2881,Employee_Master!A:A,Employee_Master!B:B)</f>
        <v>Neha Sharma</v>
      </c>
      <c r="H2881" t="str">
        <f>_xlfn.XLOOKUP(D2881,Product_Master!A:A,Product_Master!B:B)</f>
        <v>Desk 46</v>
      </c>
      <c r="I2881">
        <f>_xlfn.XLOOKUP(D2881,Product_Master!A:A,Product_Master!D:D)</f>
        <v>12000</v>
      </c>
      <c r="J2881">
        <f t="shared" si="44"/>
        <v>108000</v>
      </c>
      <c r="K2881" t="str">
        <f>_xlfn.XLOOKUP(D2881,Product_Master!A:A,Product_Master!C:C)</f>
        <v>Furniture</v>
      </c>
      <c r="L2881" t="str">
        <f>_xlfn.XLOOKUP(C2881,Employee_Master!A:A,Employee_Master!B:B)</f>
        <v>Neha Sharma</v>
      </c>
    </row>
    <row r="2882" spans="1:12" x14ac:dyDescent="0.3">
      <c r="A2882" t="s">
        <v>3158</v>
      </c>
      <c r="B2882" s="1">
        <v>45740</v>
      </c>
      <c r="C2882" t="s">
        <v>49</v>
      </c>
      <c r="D2882" t="s">
        <v>258</v>
      </c>
      <c r="E2882" t="s">
        <v>277</v>
      </c>
      <c r="F2882">
        <v>15</v>
      </c>
      <c r="G2882" t="str">
        <f>_xlfn.XLOOKUP(C2882,Employee_Master!A:A,Employee_Master!B:B)</f>
        <v>Amit Verma</v>
      </c>
      <c r="H2882" t="str">
        <f>_xlfn.XLOOKUP(D2882,Product_Master!A:A,Product_Master!B:B)</f>
        <v>Office Chair 45</v>
      </c>
      <c r="I2882">
        <f>_xlfn.XLOOKUP(D2882,Product_Master!A:A,Product_Master!D:D)</f>
        <v>7000</v>
      </c>
      <c r="J2882">
        <f t="shared" si="44"/>
        <v>105000</v>
      </c>
      <c r="K2882" t="str">
        <f>_xlfn.XLOOKUP(D2882,Product_Master!A:A,Product_Master!C:C)</f>
        <v>Furniture</v>
      </c>
      <c r="L2882" t="str">
        <f>_xlfn.XLOOKUP(C2882,Employee_Master!A:A,Employee_Master!B:B)</f>
        <v>Amit Verma</v>
      </c>
    </row>
    <row r="2883" spans="1:12" x14ac:dyDescent="0.3">
      <c r="A2883" t="s">
        <v>3159</v>
      </c>
      <c r="B2883" s="1">
        <v>45664</v>
      </c>
      <c r="C2883" t="s">
        <v>159</v>
      </c>
      <c r="D2883" t="s">
        <v>258</v>
      </c>
      <c r="E2883" t="s">
        <v>281</v>
      </c>
      <c r="F2883">
        <v>10</v>
      </c>
      <c r="G2883" t="str">
        <f>_xlfn.XLOOKUP(C2883,Employee_Master!A:A,Employee_Master!B:B)</f>
        <v>Karan Sharma</v>
      </c>
      <c r="H2883" t="str">
        <f>_xlfn.XLOOKUP(D2883,Product_Master!A:A,Product_Master!B:B)</f>
        <v>Office Chair 45</v>
      </c>
      <c r="I2883">
        <f>_xlfn.XLOOKUP(D2883,Product_Master!A:A,Product_Master!D:D)</f>
        <v>7000</v>
      </c>
      <c r="J2883">
        <f t="shared" ref="J2883:J2946" si="45">F2883*I2883</f>
        <v>70000</v>
      </c>
      <c r="K2883" t="str">
        <f>_xlfn.XLOOKUP(D2883,Product_Master!A:A,Product_Master!C:C)</f>
        <v>Furniture</v>
      </c>
      <c r="L2883" t="str">
        <f>_xlfn.XLOOKUP(C2883,Employee_Master!A:A,Employee_Master!B:B)</f>
        <v>Karan Sharma</v>
      </c>
    </row>
    <row r="2884" spans="1:12" x14ac:dyDescent="0.3">
      <c r="A2884" t="s">
        <v>3160</v>
      </c>
      <c r="B2884" s="1">
        <v>45828</v>
      </c>
      <c r="C2884" t="s">
        <v>121</v>
      </c>
      <c r="D2884" t="s">
        <v>188</v>
      </c>
      <c r="E2884" t="s">
        <v>277</v>
      </c>
      <c r="F2884">
        <v>1</v>
      </c>
      <c r="G2884" t="str">
        <f>_xlfn.XLOOKUP(C2884,Employee_Master!A:A,Employee_Master!B:B)</f>
        <v>Amit Mehta</v>
      </c>
      <c r="H2884" t="str">
        <f>_xlfn.XLOOKUP(D2884,Product_Master!A:A,Product_Master!B:B)</f>
        <v>Marker 10</v>
      </c>
      <c r="I2884">
        <f>_xlfn.XLOOKUP(D2884,Product_Master!A:A,Product_Master!D:D)</f>
        <v>50</v>
      </c>
      <c r="J2884">
        <f t="shared" si="45"/>
        <v>50</v>
      </c>
      <c r="K2884" t="str">
        <f>_xlfn.XLOOKUP(D2884,Product_Master!A:A,Product_Master!C:C)</f>
        <v>Office Supplies</v>
      </c>
      <c r="L2884" t="str">
        <f>_xlfn.XLOOKUP(C2884,Employee_Master!A:A,Employee_Master!B:B)</f>
        <v>Amit Mehta</v>
      </c>
    </row>
    <row r="2885" spans="1:12" x14ac:dyDescent="0.3">
      <c r="A2885" t="s">
        <v>3161</v>
      </c>
      <c r="B2885" s="1">
        <v>45741</v>
      </c>
      <c r="C2885" t="s">
        <v>43</v>
      </c>
      <c r="D2885" t="s">
        <v>170</v>
      </c>
      <c r="E2885" t="s">
        <v>290</v>
      </c>
      <c r="F2885">
        <v>19</v>
      </c>
      <c r="G2885" t="str">
        <f>_xlfn.XLOOKUP(C2885,Employee_Master!A:A,Employee_Master!B:B)</f>
        <v>Anjali Kumar</v>
      </c>
      <c r="H2885" t="str">
        <f>_xlfn.XLOOKUP(D2885,Product_Master!A:A,Product_Master!B:B)</f>
        <v>Mouse 2</v>
      </c>
      <c r="I2885">
        <f>_xlfn.XLOOKUP(D2885,Product_Master!A:A,Product_Master!D:D)</f>
        <v>500</v>
      </c>
      <c r="J2885">
        <f t="shared" si="45"/>
        <v>9500</v>
      </c>
      <c r="K2885" t="str">
        <f>_xlfn.XLOOKUP(D2885,Product_Master!A:A,Product_Master!C:C)</f>
        <v>Electronics</v>
      </c>
      <c r="L2885" t="str">
        <f>_xlfn.XLOOKUP(C2885,Employee_Master!A:A,Employee_Master!B:B)</f>
        <v>Anjali Kumar</v>
      </c>
    </row>
    <row r="2886" spans="1:12" x14ac:dyDescent="0.3">
      <c r="A2886" t="s">
        <v>3162</v>
      </c>
      <c r="B2886" s="1">
        <v>45812</v>
      </c>
      <c r="C2886" t="s">
        <v>155</v>
      </c>
      <c r="D2886" t="s">
        <v>196</v>
      </c>
      <c r="E2886" t="s">
        <v>281</v>
      </c>
      <c r="F2886">
        <v>9</v>
      </c>
      <c r="G2886" t="str">
        <f>_xlfn.XLOOKUP(C2886,Employee_Master!A:A,Employee_Master!B:B)</f>
        <v>Rahul Singh</v>
      </c>
      <c r="H2886" t="str">
        <f>_xlfn.XLOOKUP(D2886,Product_Master!A:A,Product_Master!B:B)</f>
        <v>Monitor 14</v>
      </c>
      <c r="I2886">
        <f>_xlfn.XLOOKUP(D2886,Product_Master!A:A,Product_Master!D:D)</f>
        <v>15000</v>
      </c>
      <c r="J2886">
        <f t="shared" si="45"/>
        <v>135000</v>
      </c>
      <c r="K2886" t="str">
        <f>_xlfn.XLOOKUP(D2886,Product_Master!A:A,Product_Master!C:C)</f>
        <v>Electronics</v>
      </c>
      <c r="L2886" t="str">
        <f>_xlfn.XLOOKUP(C2886,Employee_Master!A:A,Employee_Master!B:B)</f>
        <v>Rahul Singh</v>
      </c>
    </row>
    <row r="2887" spans="1:12" x14ac:dyDescent="0.3">
      <c r="A2887" t="s">
        <v>3163</v>
      </c>
      <c r="B2887" s="1">
        <v>45737</v>
      </c>
      <c r="C2887" t="s">
        <v>118</v>
      </c>
      <c r="D2887" t="s">
        <v>200</v>
      </c>
      <c r="E2887" t="s">
        <v>277</v>
      </c>
      <c r="F2887">
        <v>14</v>
      </c>
      <c r="G2887" t="str">
        <f>_xlfn.XLOOKUP(C2887,Employee_Master!A:A,Employee_Master!B:B)</f>
        <v>Pooja Patel</v>
      </c>
      <c r="H2887" t="str">
        <f>_xlfn.XLOOKUP(D2887,Product_Master!A:A,Product_Master!B:B)</f>
        <v>Desk 16</v>
      </c>
      <c r="I2887">
        <f>_xlfn.XLOOKUP(D2887,Product_Master!A:A,Product_Master!D:D)</f>
        <v>12000</v>
      </c>
      <c r="J2887">
        <f t="shared" si="45"/>
        <v>168000</v>
      </c>
      <c r="K2887" t="str">
        <f>_xlfn.XLOOKUP(D2887,Product_Master!A:A,Product_Master!C:C)</f>
        <v>Furniture</v>
      </c>
      <c r="L2887" t="str">
        <f>_xlfn.XLOOKUP(C2887,Employee_Master!A:A,Employee_Master!B:B)</f>
        <v>Pooja Patel</v>
      </c>
    </row>
    <row r="2888" spans="1:12" x14ac:dyDescent="0.3">
      <c r="A2888" t="s">
        <v>3164</v>
      </c>
      <c r="B2888" s="1">
        <v>45929</v>
      </c>
      <c r="C2888" t="s">
        <v>47</v>
      </c>
      <c r="D2888" t="s">
        <v>218</v>
      </c>
      <c r="E2888" t="s">
        <v>275</v>
      </c>
      <c r="F2888">
        <v>2</v>
      </c>
      <c r="G2888" t="str">
        <f>_xlfn.XLOOKUP(C2888,Employee_Master!A:A,Employee_Master!B:B)</f>
        <v>Amit Mehta</v>
      </c>
      <c r="H2888" t="str">
        <f>_xlfn.XLOOKUP(D2888,Product_Master!A:A,Product_Master!B:B)</f>
        <v>Office Chair 25</v>
      </c>
      <c r="I2888">
        <f>_xlfn.XLOOKUP(D2888,Product_Master!A:A,Product_Master!D:D)</f>
        <v>7000</v>
      </c>
      <c r="J2888">
        <f t="shared" si="45"/>
        <v>14000</v>
      </c>
      <c r="K2888" t="str">
        <f>_xlfn.XLOOKUP(D2888,Product_Master!A:A,Product_Master!C:C)</f>
        <v>Furniture</v>
      </c>
      <c r="L2888" t="str">
        <f>_xlfn.XLOOKUP(C2888,Employee_Master!A:A,Employee_Master!B:B)</f>
        <v>Amit Mehta</v>
      </c>
    </row>
    <row r="2889" spans="1:12" x14ac:dyDescent="0.3">
      <c r="A2889" t="s">
        <v>3165</v>
      </c>
      <c r="B2889" s="1">
        <v>45905</v>
      </c>
      <c r="C2889" t="s">
        <v>108</v>
      </c>
      <c r="D2889" t="s">
        <v>232</v>
      </c>
      <c r="E2889" t="s">
        <v>290</v>
      </c>
      <c r="F2889">
        <v>17</v>
      </c>
      <c r="G2889" t="str">
        <f>_xlfn.XLOOKUP(C2889,Employee_Master!A:A,Employee_Master!B:B)</f>
        <v>Priya Jain</v>
      </c>
      <c r="H2889" t="str">
        <f>_xlfn.XLOOKUP(D2889,Product_Master!A:A,Product_Master!B:B)</f>
        <v>Mouse 32</v>
      </c>
      <c r="I2889">
        <f>_xlfn.XLOOKUP(D2889,Product_Master!A:A,Product_Master!D:D)</f>
        <v>500</v>
      </c>
      <c r="J2889">
        <f t="shared" si="45"/>
        <v>8500</v>
      </c>
      <c r="K2889" t="str">
        <f>_xlfn.XLOOKUP(D2889,Product_Master!A:A,Product_Master!C:C)</f>
        <v>Electronics</v>
      </c>
      <c r="L2889" t="str">
        <f>_xlfn.XLOOKUP(C2889,Employee_Master!A:A,Employee_Master!B:B)</f>
        <v>Priya Jain</v>
      </c>
    </row>
    <row r="2890" spans="1:12" x14ac:dyDescent="0.3">
      <c r="A2890" t="s">
        <v>3166</v>
      </c>
      <c r="B2890" s="1">
        <v>46019</v>
      </c>
      <c r="C2890" t="s">
        <v>92</v>
      </c>
      <c r="D2890" t="s">
        <v>210</v>
      </c>
      <c r="E2890" t="s">
        <v>277</v>
      </c>
      <c r="F2890">
        <v>10</v>
      </c>
      <c r="G2890" t="str">
        <f>_xlfn.XLOOKUP(C2890,Employee_Master!A:A,Employee_Master!B:B)</f>
        <v>Sneha Mehta</v>
      </c>
      <c r="H2890" t="str">
        <f>_xlfn.XLOOKUP(D2890,Product_Master!A:A,Product_Master!B:B)</f>
        <v>Laptop 21</v>
      </c>
      <c r="I2890">
        <f>_xlfn.XLOOKUP(D2890,Product_Master!A:A,Product_Master!D:D)</f>
        <v>60000</v>
      </c>
      <c r="J2890">
        <f t="shared" si="45"/>
        <v>600000</v>
      </c>
      <c r="K2890" t="str">
        <f>_xlfn.XLOOKUP(D2890,Product_Master!A:A,Product_Master!C:C)</f>
        <v>Electronics</v>
      </c>
      <c r="L2890" t="str">
        <f>_xlfn.XLOOKUP(C2890,Employee_Master!A:A,Employee_Master!B:B)</f>
        <v>Sneha Mehta</v>
      </c>
    </row>
    <row r="2891" spans="1:12" x14ac:dyDescent="0.3">
      <c r="A2891" t="s">
        <v>3167</v>
      </c>
      <c r="B2891" s="1">
        <v>45904</v>
      </c>
      <c r="C2891" t="s">
        <v>127</v>
      </c>
      <c r="D2891" t="s">
        <v>264</v>
      </c>
      <c r="E2891" t="s">
        <v>275</v>
      </c>
      <c r="F2891">
        <v>20</v>
      </c>
      <c r="G2891" t="str">
        <f>_xlfn.XLOOKUP(C2891,Employee_Master!A:A,Employee_Master!B:B)</f>
        <v>Rahul Jain</v>
      </c>
      <c r="H2891" t="str">
        <f>_xlfn.XLOOKUP(D2891,Product_Master!A:A,Product_Master!B:B)</f>
        <v>Notebook 48</v>
      </c>
      <c r="I2891">
        <f>_xlfn.XLOOKUP(D2891,Product_Master!A:A,Product_Master!D:D)</f>
        <v>100</v>
      </c>
      <c r="J2891">
        <f t="shared" si="45"/>
        <v>2000</v>
      </c>
      <c r="K2891" t="str">
        <f>_xlfn.XLOOKUP(D2891,Product_Master!A:A,Product_Master!C:C)</f>
        <v>Office Supplies</v>
      </c>
      <c r="L2891" t="str">
        <f>_xlfn.XLOOKUP(C2891,Employee_Master!A:A,Employee_Master!B:B)</f>
        <v>Rahul Jain</v>
      </c>
    </row>
    <row r="2892" spans="1:12" x14ac:dyDescent="0.3">
      <c r="A2892" t="s">
        <v>3168</v>
      </c>
      <c r="B2892" s="1">
        <v>45705</v>
      </c>
      <c r="C2892" t="s">
        <v>71</v>
      </c>
      <c r="D2892" t="s">
        <v>234</v>
      </c>
      <c r="E2892" t="s">
        <v>281</v>
      </c>
      <c r="F2892">
        <v>14</v>
      </c>
      <c r="G2892" t="str">
        <f>_xlfn.XLOOKUP(C2892,Employee_Master!A:A,Employee_Master!B:B)</f>
        <v>Amit Mehta</v>
      </c>
      <c r="H2892" t="str">
        <f>_xlfn.XLOOKUP(D2892,Product_Master!A:A,Product_Master!B:B)</f>
        <v>Keyboard 33</v>
      </c>
      <c r="I2892">
        <f>_xlfn.XLOOKUP(D2892,Product_Master!A:A,Product_Master!D:D)</f>
        <v>1200</v>
      </c>
      <c r="J2892">
        <f t="shared" si="45"/>
        <v>16800</v>
      </c>
      <c r="K2892" t="str">
        <f>_xlfn.XLOOKUP(D2892,Product_Master!A:A,Product_Master!C:C)</f>
        <v>Electronics</v>
      </c>
      <c r="L2892" t="str">
        <f>_xlfn.XLOOKUP(C2892,Employee_Master!A:A,Employee_Master!B:B)</f>
        <v>Amit Mehta</v>
      </c>
    </row>
    <row r="2893" spans="1:12" x14ac:dyDescent="0.3">
      <c r="A2893" t="s">
        <v>3169</v>
      </c>
      <c r="B2893" s="1">
        <v>45825</v>
      </c>
      <c r="C2893" t="s">
        <v>62</v>
      </c>
      <c r="D2893" t="s">
        <v>232</v>
      </c>
      <c r="E2893" t="s">
        <v>290</v>
      </c>
      <c r="F2893">
        <v>2</v>
      </c>
      <c r="G2893" t="str">
        <f>_xlfn.XLOOKUP(C2893,Employee_Master!A:A,Employee_Master!B:B)</f>
        <v>Neha Gupta</v>
      </c>
      <c r="H2893" t="str">
        <f>_xlfn.XLOOKUP(D2893,Product_Master!A:A,Product_Master!B:B)</f>
        <v>Mouse 32</v>
      </c>
      <c r="I2893">
        <f>_xlfn.XLOOKUP(D2893,Product_Master!A:A,Product_Master!D:D)</f>
        <v>500</v>
      </c>
      <c r="J2893">
        <f t="shared" si="45"/>
        <v>1000</v>
      </c>
      <c r="K2893" t="str">
        <f>_xlfn.XLOOKUP(D2893,Product_Master!A:A,Product_Master!C:C)</f>
        <v>Electronics</v>
      </c>
      <c r="L2893" t="str">
        <f>_xlfn.XLOOKUP(C2893,Employee_Master!A:A,Employee_Master!B:B)</f>
        <v>Neha Gupta</v>
      </c>
    </row>
    <row r="2894" spans="1:12" x14ac:dyDescent="0.3">
      <c r="A2894" t="s">
        <v>3170</v>
      </c>
      <c r="B2894" s="1">
        <v>45672</v>
      </c>
      <c r="C2894" t="s">
        <v>123</v>
      </c>
      <c r="D2894" t="s">
        <v>198</v>
      </c>
      <c r="E2894" t="s">
        <v>277</v>
      </c>
      <c r="F2894">
        <v>1</v>
      </c>
      <c r="G2894" t="str">
        <f>_xlfn.XLOOKUP(C2894,Employee_Master!A:A,Employee_Master!B:B)</f>
        <v>Pooja Jain</v>
      </c>
      <c r="H2894" t="str">
        <f>_xlfn.XLOOKUP(D2894,Product_Master!A:A,Product_Master!B:B)</f>
        <v>Office Chair 15</v>
      </c>
      <c r="I2894">
        <f>_xlfn.XLOOKUP(D2894,Product_Master!A:A,Product_Master!D:D)</f>
        <v>7000</v>
      </c>
      <c r="J2894">
        <f t="shared" si="45"/>
        <v>7000</v>
      </c>
      <c r="K2894" t="str">
        <f>_xlfn.XLOOKUP(D2894,Product_Master!A:A,Product_Master!C:C)</f>
        <v>Furniture</v>
      </c>
      <c r="L2894" t="str">
        <f>_xlfn.XLOOKUP(C2894,Employee_Master!A:A,Employee_Master!B:B)</f>
        <v>Pooja Jain</v>
      </c>
    </row>
    <row r="2895" spans="1:12" x14ac:dyDescent="0.3">
      <c r="A2895" t="s">
        <v>3171</v>
      </c>
      <c r="B2895" s="1">
        <v>45703</v>
      </c>
      <c r="C2895" t="s">
        <v>151</v>
      </c>
      <c r="D2895" t="s">
        <v>242</v>
      </c>
      <c r="E2895" t="s">
        <v>281</v>
      </c>
      <c r="F2895">
        <v>13</v>
      </c>
      <c r="G2895" t="str">
        <f>_xlfn.XLOOKUP(C2895,Employee_Master!A:A,Employee_Master!B:B)</f>
        <v>Neha Yadav</v>
      </c>
      <c r="H2895" t="str">
        <f>_xlfn.XLOOKUP(D2895,Product_Master!A:A,Product_Master!B:B)</f>
        <v>Cabinet 37</v>
      </c>
      <c r="I2895">
        <f>_xlfn.XLOOKUP(D2895,Product_Master!A:A,Product_Master!D:D)</f>
        <v>10000</v>
      </c>
      <c r="J2895">
        <f t="shared" si="45"/>
        <v>130000</v>
      </c>
      <c r="K2895" t="str">
        <f>_xlfn.XLOOKUP(D2895,Product_Master!A:A,Product_Master!C:C)</f>
        <v>Furniture</v>
      </c>
      <c r="L2895" t="str">
        <f>_xlfn.XLOOKUP(C2895,Employee_Master!A:A,Employee_Master!B:B)</f>
        <v>Neha Yadav</v>
      </c>
    </row>
    <row r="2896" spans="1:12" x14ac:dyDescent="0.3">
      <c r="A2896" t="s">
        <v>3172</v>
      </c>
      <c r="B2896" s="1">
        <v>45798</v>
      </c>
      <c r="C2896" t="s">
        <v>35</v>
      </c>
      <c r="D2896" t="s">
        <v>210</v>
      </c>
      <c r="E2896" t="s">
        <v>281</v>
      </c>
      <c r="F2896">
        <v>5</v>
      </c>
      <c r="G2896" t="str">
        <f>_xlfn.XLOOKUP(C2896,Employee_Master!A:A,Employee_Master!B:B)</f>
        <v>Rahul Yadav</v>
      </c>
      <c r="H2896" t="str">
        <f>_xlfn.XLOOKUP(D2896,Product_Master!A:A,Product_Master!B:B)</f>
        <v>Laptop 21</v>
      </c>
      <c r="I2896">
        <f>_xlfn.XLOOKUP(D2896,Product_Master!A:A,Product_Master!D:D)</f>
        <v>60000</v>
      </c>
      <c r="J2896">
        <f t="shared" si="45"/>
        <v>300000</v>
      </c>
      <c r="K2896" t="str">
        <f>_xlfn.XLOOKUP(D2896,Product_Master!A:A,Product_Master!C:C)</f>
        <v>Electronics</v>
      </c>
      <c r="L2896" t="str">
        <f>_xlfn.XLOOKUP(C2896,Employee_Master!A:A,Employee_Master!B:B)</f>
        <v>Rahul Yadav</v>
      </c>
    </row>
    <row r="2897" spans="1:12" x14ac:dyDescent="0.3">
      <c r="A2897" t="s">
        <v>3173</v>
      </c>
      <c r="B2897" s="1">
        <v>45994</v>
      </c>
      <c r="C2897" t="s">
        <v>92</v>
      </c>
      <c r="D2897" t="s">
        <v>212</v>
      </c>
      <c r="E2897" t="s">
        <v>277</v>
      </c>
      <c r="F2897">
        <v>14</v>
      </c>
      <c r="G2897" t="str">
        <f>_xlfn.XLOOKUP(C2897,Employee_Master!A:A,Employee_Master!B:B)</f>
        <v>Sneha Mehta</v>
      </c>
      <c r="H2897" t="str">
        <f>_xlfn.XLOOKUP(D2897,Product_Master!A:A,Product_Master!B:B)</f>
        <v>Mouse 22</v>
      </c>
      <c r="I2897">
        <f>_xlfn.XLOOKUP(D2897,Product_Master!A:A,Product_Master!D:D)</f>
        <v>500</v>
      </c>
      <c r="J2897">
        <f t="shared" si="45"/>
        <v>7000</v>
      </c>
      <c r="K2897" t="str">
        <f>_xlfn.XLOOKUP(D2897,Product_Master!A:A,Product_Master!C:C)</f>
        <v>Electronics</v>
      </c>
      <c r="L2897" t="str">
        <f>_xlfn.XLOOKUP(C2897,Employee_Master!A:A,Employee_Master!B:B)</f>
        <v>Sneha Mehta</v>
      </c>
    </row>
    <row r="2898" spans="1:12" x14ac:dyDescent="0.3">
      <c r="A2898" t="s">
        <v>3174</v>
      </c>
      <c r="B2898" s="1">
        <v>45709</v>
      </c>
      <c r="C2898" t="s">
        <v>81</v>
      </c>
      <c r="D2898" t="s">
        <v>181</v>
      </c>
      <c r="E2898" t="s">
        <v>275</v>
      </c>
      <c r="F2898">
        <v>9</v>
      </c>
      <c r="G2898" t="str">
        <f>_xlfn.XLOOKUP(C2898,Employee_Master!A:A,Employee_Master!B:B)</f>
        <v>Priya Verma</v>
      </c>
      <c r="H2898" t="str">
        <f>_xlfn.XLOOKUP(D2898,Product_Master!A:A,Product_Master!B:B)</f>
        <v>Cabinet 7</v>
      </c>
      <c r="I2898">
        <f>_xlfn.XLOOKUP(D2898,Product_Master!A:A,Product_Master!D:D)</f>
        <v>10000</v>
      </c>
      <c r="J2898">
        <f t="shared" si="45"/>
        <v>90000</v>
      </c>
      <c r="K2898" t="str">
        <f>_xlfn.XLOOKUP(D2898,Product_Master!A:A,Product_Master!C:C)</f>
        <v>Furniture</v>
      </c>
      <c r="L2898" t="str">
        <f>_xlfn.XLOOKUP(C2898,Employee_Master!A:A,Employee_Master!B:B)</f>
        <v>Priya Verma</v>
      </c>
    </row>
    <row r="2899" spans="1:12" x14ac:dyDescent="0.3">
      <c r="A2899" t="s">
        <v>3175</v>
      </c>
      <c r="B2899" s="1">
        <v>45989</v>
      </c>
      <c r="C2899" t="s">
        <v>79</v>
      </c>
      <c r="D2899" t="s">
        <v>194</v>
      </c>
      <c r="E2899" t="s">
        <v>277</v>
      </c>
      <c r="F2899">
        <v>14</v>
      </c>
      <c r="G2899" t="str">
        <f>_xlfn.XLOOKUP(C2899,Employee_Master!A:A,Employee_Master!B:B)</f>
        <v>Anjali Singh</v>
      </c>
      <c r="H2899" t="str">
        <f>_xlfn.XLOOKUP(D2899,Product_Master!A:A,Product_Master!B:B)</f>
        <v>Keyboard 13</v>
      </c>
      <c r="I2899">
        <f>_xlfn.XLOOKUP(D2899,Product_Master!A:A,Product_Master!D:D)</f>
        <v>1200</v>
      </c>
      <c r="J2899">
        <f t="shared" si="45"/>
        <v>16800</v>
      </c>
      <c r="K2899" t="str">
        <f>_xlfn.XLOOKUP(D2899,Product_Master!A:A,Product_Master!C:C)</f>
        <v>Electronics</v>
      </c>
      <c r="L2899" t="str">
        <f>_xlfn.XLOOKUP(C2899,Employee_Master!A:A,Employee_Master!B:B)</f>
        <v>Anjali Singh</v>
      </c>
    </row>
    <row r="2900" spans="1:12" x14ac:dyDescent="0.3">
      <c r="A2900" t="s">
        <v>3176</v>
      </c>
      <c r="B2900" s="1">
        <v>45711</v>
      </c>
      <c r="C2900" t="s">
        <v>81</v>
      </c>
      <c r="D2900" t="s">
        <v>206</v>
      </c>
      <c r="E2900" t="s">
        <v>275</v>
      </c>
      <c r="F2900">
        <v>20</v>
      </c>
      <c r="G2900" t="str">
        <f>_xlfn.XLOOKUP(C2900,Employee_Master!A:A,Employee_Master!B:B)</f>
        <v>Priya Verma</v>
      </c>
      <c r="H2900" t="str">
        <f>_xlfn.XLOOKUP(D2900,Product_Master!A:A,Product_Master!B:B)</f>
        <v>Printer Paper 19</v>
      </c>
      <c r="I2900">
        <f>_xlfn.XLOOKUP(D2900,Product_Master!A:A,Product_Master!D:D)</f>
        <v>300</v>
      </c>
      <c r="J2900">
        <f t="shared" si="45"/>
        <v>6000</v>
      </c>
      <c r="K2900" t="str">
        <f>_xlfn.XLOOKUP(D2900,Product_Master!A:A,Product_Master!C:C)</f>
        <v>Office Supplies</v>
      </c>
      <c r="L2900" t="str">
        <f>_xlfn.XLOOKUP(C2900,Employee_Master!A:A,Employee_Master!B:B)</f>
        <v>Priya Verma</v>
      </c>
    </row>
    <row r="2901" spans="1:12" x14ac:dyDescent="0.3">
      <c r="A2901" t="s">
        <v>3177</v>
      </c>
      <c r="B2901" s="1">
        <v>45888</v>
      </c>
      <c r="C2901" t="s">
        <v>135</v>
      </c>
      <c r="D2901" t="s">
        <v>262</v>
      </c>
      <c r="E2901" t="s">
        <v>277</v>
      </c>
      <c r="F2901">
        <v>8</v>
      </c>
      <c r="G2901" t="str">
        <f>_xlfn.XLOOKUP(C2901,Employee_Master!A:A,Employee_Master!B:B)</f>
        <v>Rohit Jain</v>
      </c>
      <c r="H2901" t="str">
        <f>_xlfn.XLOOKUP(D2901,Product_Master!A:A,Product_Master!B:B)</f>
        <v>Cabinet 47</v>
      </c>
      <c r="I2901">
        <f>_xlfn.XLOOKUP(D2901,Product_Master!A:A,Product_Master!D:D)</f>
        <v>10000</v>
      </c>
      <c r="J2901">
        <f t="shared" si="45"/>
        <v>80000</v>
      </c>
      <c r="K2901" t="str">
        <f>_xlfn.XLOOKUP(D2901,Product_Master!A:A,Product_Master!C:C)</f>
        <v>Furniture</v>
      </c>
      <c r="L2901" t="str">
        <f>_xlfn.XLOOKUP(C2901,Employee_Master!A:A,Employee_Master!B:B)</f>
        <v>Rohit Jain</v>
      </c>
    </row>
    <row r="2902" spans="1:12" x14ac:dyDescent="0.3">
      <c r="A2902" t="s">
        <v>3178</v>
      </c>
      <c r="B2902" s="1">
        <v>45837</v>
      </c>
      <c r="C2902" t="s">
        <v>101</v>
      </c>
      <c r="D2902" t="s">
        <v>174</v>
      </c>
      <c r="E2902" t="s">
        <v>281</v>
      </c>
      <c r="F2902">
        <v>10</v>
      </c>
      <c r="G2902" t="str">
        <f>_xlfn.XLOOKUP(C2902,Employee_Master!A:A,Employee_Master!B:B)</f>
        <v>Pooja Verma</v>
      </c>
      <c r="H2902" t="str">
        <f>_xlfn.XLOOKUP(D2902,Product_Master!A:A,Product_Master!B:B)</f>
        <v>Monitor 4</v>
      </c>
      <c r="I2902">
        <f>_xlfn.XLOOKUP(D2902,Product_Master!A:A,Product_Master!D:D)</f>
        <v>15000</v>
      </c>
      <c r="J2902">
        <f t="shared" si="45"/>
        <v>150000</v>
      </c>
      <c r="K2902" t="str">
        <f>_xlfn.XLOOKUP(D2902,Product_Master!A:A,Product_Master!C:C)</f>
        <v>Electronics</v>
      </c>
      <c r="L2902" t="str">
        <f>_xlfn.XLOOKUP(C2902,Employee_Master!A:A,Employee_Master!B:B)</f>
        <v>Pooja Verma</v>
      </c>
    </row>
    <row r="2903" spans="1:12" x14ac:dyDescent="0.3">
      <c r="A2903" t="s">
        <v>3179</v>
      </c>
      <c r="B2903" s="1">
        <v>46002</v>
      </c>
      <c r="C2903" t="s">
        <v>114</v>
      </c>
      <c r="D2903" t="s">
        <v>266</v>
      </c>
      <c r="E2903" t="s">
        <v>290</v>
      </c>
      <c r="F2903">
        <v>7</v>
      </c>
      <c r="G2903" t="str">
        <f>_xlfn.XLOOKUP(C2903,Employee_Master!A:A,Employee_Master!B:B)</f>
        <v>Anjali Sharma</v>
      </c>
      <c r="H2903" t="str">
        <f>_xlfn.XLOOKUP(D2903,Product_Master!A:A,Product_Master!B:B)</f>
        <v>Printer Paper 49</v>
      </c>
      <c r="I2903">
        <f>_xlfn.XLOOKUP(D2903,Product_Master!A:A,Product_Master!D:D)</f>
        <v>300</v>
      </c>
      <c r="J2903">
        <f t="shared" si="45"/>
        <v>2100</v>
      </c>
      <c r="K2903" t="str">
        <f>_xlfn.XLOOKUP(D2903,Product_Master!A:A,Product_Master!C:C)</f>
        <v>Office Supplies</v>
      </c>
      <c r="L2903" t="str">
        <f>_xlfn.XLOOKUP(C2903,Employee_Master!A:A,Employee_Master!B:B)</f>
        <v>Anjali Sharma</v>
      </c>
    </row>
    <row r="2904" spans="1:12" x14ac:dyDescent="0.3">
      <c r="A2904" t="s">
        <v>3180</v>
      </c>
      <c r="B2904" s="1">
        <v>45742</v>
      </c>
      <c r="C2904" t="s">
        <v>123</v>
      </c>
      <c r="D2904" t="s">
        <v>262</v>
      </c>
      <c r="E2904" t="s">
        <v>281</v>
      </c>
      <c r="F2904">
        <v>1</v>
      </c>
      <c r="G2904" t="str">
        <f>_xlfn.XLOOKUP(C2904,Employee_Master!A:A,Employee_Master!B:B)</f>
        <v>Pooja Jain</v>
      </c>
      <c r="H2904" t="str">
        <f>_xlfn.XLOOKUP(D2904,Product_Master!A:A,Product_Master!B:B)</f>
        <v>Cabinet 47</v>
      </c>
      <c r="I2904">
        <f>_xlfn.XLOOKUP(D2904,Product_Master!A:A,Product_Master!D:D)</f>
        <v>10000</v>
      </c>
      <c r="J2904">
        <f t="shared" si="45"/>
        <v>10000</v>
      </c>
      <c r="K2904" t="str">
        <f>_xlfn.XLOOKUP(D2904,Product_Master!A:A,Product_Master!C:C)</f>
        <v>Furniture</v>
      </c>
      <c r="L2904" t="str">
        <f>_xlfn.XLOOKUP(C2904,Employee_Master!A:A,Employee_Master!B:B)</f>
        <v>Pooja Jain</v>
      </c>
    </row>
    <row r="2905" spans="1:12" x14ac:dyDescent="0.3">
      <c r="A2905" t="s">
        <v>3181</v>
      </c>
      <c r="B2905" s="1">
        <v>45869</v>
      </c>
      <c r="C2905" t="s">
        <v>135</v>
      </c>
      <c r="D2905" t="s">
        <v>181</v>
      </c>
      <c r="E2905" t="s">
        <v>281</v>
      </c>
      <c r="F2905">
        <v>1</v>
      </c>
      <c r="G2905" t="str">
        <f>_xlfn.XLOOKUP(C2905,Employee_Master!A:A,Employee_Master!B:B)</f>
        <v>Rohit Jain</v>
      </c>
      <c r="H2905" t="str">
        <f>_xlfn.XLOOKUP(D2905,Product_Master!A:A,Product_Master!B:B)</f>
        <v>Cabinet 7</v>
      </c>
      <c r="I2905">
        <f>_xlfn.XLOOKUP(D2905,Product_Master!A:A,Product_Master!D:D)</f>
        <v>10000</v>
      </c>
      <c r="J2905">
        <f t="shared" si="45"/>
        <v>10000</v>
      </c>
      <c r="K2905" t="str">
        <f>_xlfn.XLOOKUP(D2905,Product_Master!A:A,Product_Master!C:C)</f>
        <v>Furniture</v>
      </c>
      <c r="L2905" t="str">
        <f>_xlfn.XLOOKUP(C2905,Employee_Master!A:A,Employee_Master!B:B)</f>
        <v>Rohit Jain</v>
      </c>
    </row>
    <row r="2906" spans="1:12" x14ac:dyDescent="0.3">
      <c r="A2906" t="s">
        <v>3182</v>
      </c>
      <c r="B2906" s="1">
        <v>45940</v>
      </c>
      <c r="C2906" t="s">
        <v>135</v>
      </c>
      <c r="D2906" t="s">
        <v>218</v>
      </c>
      <c r="E2906" t="s">
        <v>277</v>
      </c>
      <c r="F2906">
        <v>17</v>
      </c>
      <c r="G2906" t="str">
        <f>_xlfn.XLOOKUP(C2906,Employee_Master!A:A,Employee_Master!B:B)</f>
        <v>Rohit Jain</v>
      </c>
      <c r="H2906" t="str">
        <f>_xlfn.XLOOKUP(D2906,Product_Master!A:A,Product_Master!B:B)</f>
        <v>Office Chair 25</v>
      </c>
      <c r="I2906">
        <f>_xlfn.XLOOKUP(D2906,Product_Master!A:A,Product_Master!D:D)</f>
        <v>7000</v>
      </c>
      <c r="J2906">
        <f t="shared" si="45"/>
        <v>119000</v>
      </c>
      <c r="K2906" t="str">
        <f>_xlfn.XLOOKUP(D2906,Product_Master!A:A,Product_Master!C:C)</f>
        <v>Furniture</v>
      </c>
      <c r="L2906" t="str">
        <f>_xlfn.XLOOKUP(C2906,Employee_Master!A:A,Employee_Master!B:B)</f>
        <v>Rohit Jain</v>
      </c>
    </row>
    <row r="2907" spans="1:12" x14ac:dyDescent="0.3">
      <c r="A2907" t="s">
        <v>3183</v>
      </c>
      <c r="B2907" s="1">
        <v>45666</v>
      </c>
      <c r="C2907" t="s">
        <v>112</v>
      </c>
      <c r="D2907" t="s">
        <v>179</v>
      </c>
      <c r="E2907" t="s">
        <v>275</v>
      </c>
      <c r="F2907">
        <v>6</v>
      </c>
      <c r="G2907" t="str">
        <f>_xlfn.XLOOKUP(C2907,Employee_Master!A:A,Employee_Master!B:B)</f>
        <v>Sneha Patel</v>
      </c>
      <c r="H2907" t="str">
        <f>_xlfn.XLOOKUP(D2907,Product_Master!A:A,Product_Master!B:B)</f>
        <v>Desk 6</v>
      </c>
      <c r="I2907">
        <f>_xlfn.XLOOKUP(D2907,Product_Master!A:A,Product_Master!D:D)</f>
        <v>12000</v>
      </c>
      <c r="J2907">
        <f t="shared" si="45"/>
        <v>72000</v>
      </c>
      <c r="K2907" t="str">
        <f>_xlfn.XLOOKUP(D2907,Product_Master!A:A,Product_Master!C:C)</f>
        <v>Furniture</v>
      </c>
      <c r="L2907" t="str">
        <f>_xlfn.XLOOKUP(C2907,Employee_Master!A:A,Employee_Master!B:B)</f>
        <v>Sneha Patel</v>
      </c>
    </row>
    <row r="2908" spans="1:12" x14ac:dyDescent="0.3">
      <c r="A2908" t="s">
        <v>3184</v>
      </c>
      <c r="B2908" s="1">
        <v>45829</v>
      </c>
      <c r="C2908" t="s">
        <v>101</v>
      </c>
      <c r="D2908" t="s">
        <v>172</v>
      </c>
      <c r="E2908" t="s">
        <v>281</v>
      </c>
      <c r="F2908">
        <v>18</v>
      </c>
      <c r="G2908" t="str">
        <f>_xlfn.XLOOKUP(C2908,Employee_Master!A:A,Employee_Master!B:B)</f>
        <v>Pooja Verma</v>
      </c>
      <c r="H2908" t="str">
        <f>_xlfn.XLOOKUP(D2908,Product_Master!A:A,Product_Master!B:B)</f>
        <v>Keyboard 3</v>
      </c>
      <c r="I2908">
        <f>_xlfn.XLOOKUP(D2908,Product_Master!A:A,Product_Master!D:D)</f>
        <v>1200</v>
      </c>
      <c r="J2908">
        <f t="shared" si="45"/>
        <v>21600</v>
      </c>
      <c r="K2908" t="str">
        <f>_xlfn.XLOOKUP(D2908,Product_Master!A:A,Product_Master!C:C)</f>
        <v>Electronics</v>
      </c>
      <c r="L2908" t="str">
        <f>_xlfn.XLOOKUP(C2908,Employee_Master!A:A,Employee_Master!B:B)</f>
        <v>Pooja Verma</v>
      </c>
    </row>
    <row r="2909" spans="1:12" x14ac:dyDescent="0.3">
      <c r="A2909" t="s">
        <v>3185</v>
      </c>
      <c r="B2909" s="1">
        <v>45832</v>
      </c>
      <c r="C2909" t="s">
        <v>37</v>
      </c>
      <c r="D2909" t="s">
        <v>194</v>
      </c>
      <c r="E2909" t="s">
        <v>277</v>
      </c>
      <c r="F2909">
        <v>4</v>
      </c>
      <c r="G2909" t="str">
        <f>_xlfn.XLOOKUP(C2909,Employee_Master!A:A,Employee_Master!B:B)</f>
        <v>Rahul Yadav</v>
      </c>
      <c r="H2909" t="str">
        <f>_xlfn.XLOOKUP(D2909,Product_Master!A:A,Product_Master!B:B)</f>
        <v>Keyboard 13</v>
      </c>
      <c r="I2909">
        <f>_xlfn.XLOOKUP(D2909,Product_Master!A:A,Product_Master!D:D)</f>
        <v>1200</v>
      </c>
      <c r="J2909">
        <f t="shared" si="45"/>
        <v>4800</v>
      </c>
      <c r="K2909" t="str">
        <f>_xlfn.XLOOKUP(D2909,Product_Master!A:A,Product_Master!C:C)</f>
        <v>Electronics</v>
      </c>
      <c r="L2909" t="str">
        <f>_xlfn.XLOOKUP(C2909,Employee_Master!A:A,Employee_Master!B:B)</f>
        <v>Rahul Yadav</v>
      </c>
    </row>
    <row r="2910" spans="1:12" x14ac:dyDescent="0.3">
      <c r="A2910" t="s">
        <v>3186</v>
      </c>
      <c r="B2910" s="1">
        <v>45700</v>
      </c>
      <c r="C2910" t="s">
        <v>23</v>
      </c>
      <c r="D2910" t="s">
        <v>266</v>
      </c>
      <c r="E2910" t="s">
        <v>275</v>
      </c>
      <c r="F2910">
        <v>15</v>
      </c>
      <c r="G2910" t="str">
        <f>_xlfn.XLOOKUP(C2910,Employee_Master!A:A,Employee_Master!B:B)</f>
        <v>Rohit Jain</v>
      </c>
      <c r="H2910" t="str">
        <f>_xlfn.XLOOKUP(D2910,Product_Master!A:A,Product_Master!B:B)</f>
        <v>Printer Paper 49</v>
      </c>
      <c r="I2910">
        <f>_xlfn.XLOOKUP(D2910,Product_Master!A:A,Product_Master!D:D)</f>
        <v>300</v>
      </c>
      <c r="J2910">
        <f t="shared" si="45"/>
        <v>4500</v>
      </c>
      <c r="K2910" t="str">
        <f>_xlfn.XLOOKUP(D2910,Product_Master!A:A,Product_Master!C:C)</f>
        <v>Office Supplies</v>
      </c>
      <c r="L2910" t="str">
        <f>_xlfn.XLOOKUP(C2910,Employee_Master!A:A,Employee_Master!B:B)</f>
        <v>Rohit Jain</v>
      </c>
    </row>
    <row r="2911" spans="1:12" x14ac:dyDescent="0.3">
      <c r="A2911" t="s">
        <v>3187</v>
      </c>
      <c r="B2911" s="1">
        <v>45952</v>
      </c>
      <c r="C2911" t="s">
        <v>124</v>
      </c>
      <c r="D2911" t="s">
        <v>206</v>
      </c>
      <c r="E2911" t="s">
        <v>281</v>
      </c>
      <c r="F2911">
        <v>2</v>
      </c>
      <c r="G2911" t="str">
        <f>_xlfn.XLOOKUP(C2911,Employee_Master!A:A,Employee_Master!B:B)</f>
        <v>Karan Singh</v>
      </c>
      <c r="H2911" t="str">
        <f>_xlfn.XLOOKUP(D2911,Product_Master!A:A,Product_Master!B:B)</f>
        <v>Printer Paper 19</v>
      </c>
      <c r="I2911">
        <f>_xlfn.XLOOKUP(D2911,Product_Master!A:A,Product_Master!D:D)</f>
        <v>300</v>
      </c>
      <c r="J2911">
        <f t="shared" si="45"/>
        <v>600</v>
      </c>
      <c r="K2911" t="str">
        <f>_xlfn.XLOOKUP(D2911,Product_Master!A:A,Product_Master!C:C)</f>
        <v>Office Supplies</v>
      </c>
      <c r="L2911" t="str">
        <f>_xlfn.XLOOKUP(C2911,Employee_Master!A:A,Employee_Master!B:B)</f>
        <v>Karan Singh</v>
      </c>
    </row>
    <row r="2912" spans="1:12" x14ac:dyDescent="0.3">
      <c r="A2912" t="s">
        <v>3188</v>
      </c>
      <c r="B2912" s="1">
        <v>45679</v>
      </c>
      <c r="C2912" t="s">
        <v>27</v>
      </c>
      <c r="D2912" t="s">
        <v>266</v>
      </c>
      <c r="E2912" t="s">
        <v>275</v>
      </c>
      <c r="F2912">
        <v>10</v>
      </c>
      <c r="G2912" t="str">
        <f>_xlfn.XLOOKUP(C2912,Employee_Master!A:A,Employee_Master!B:B)</f>
        <v>Pooja Jain</v>
      </c>
      <c r="H2912" t="str">
        <f>_xlfn.XLOOKUP(D2912,Product_Master!A:A,Product_Master!B:B)</f>
        <v>Printer Paper 49</v>
      </c>
      <c r="I2912">
        <f>_xlfn.XLOOKUP(D2912,Product_Master!A:A,Product_Master!D:D)</f>
        <v>300</v>
      </c>
      <c r="J2912">
        <f t="shared" si="45"/>
        <v>3000</v>
      </c>
      <c r="K2912" t="str">
        <f>_xlfn.XLOOKUP(D2912,Product_Master!A:A,Product_Master!C:C)</f>
        <v>Office Supplies</v>
      </c>
      <c r="L2912" t="str">
        <f>_xlfn.XLOOKUP(C2912,Employee_Master!A:A,Employee_Master!B:B)</f>
        <v>Pooja Jain</v>
      </c>
    </row>
    <row r="2913" spans="1:12" x14ac:dyDescent="0.3">
      <c r="A2913" t="s">
        <v>3189</v>
      </c>
      <c r="B2913" s="1">
        <v>45961</v>
      </c>
      <c r="C2913" t="s">
        <v>43</v>
      </c>
      <c r="D2913" t="s">
        <v>183</v>
      </c>
      <c r="E2913" t="s">
        <v>281</v>
      </c>
      <c r="F2913">
        <v>2</v>
      </c>
      <c r="G2913" t="str">
        <f>_xlfn.XLOOKUP(C2913,Employee_Master!A:A,Employee_Master!B:B)</f>
        <v>Anjali Kumar</v>
      </c>
      <c r="H2913" t="str">
        <f>_xlfn.XLOOKUP(D2913,Product_Master!A:A,Product_Master!B:B)</f>
        <v>Notebook 8</v>
      </c>
      <c r="I2913">
        <f>_xlfn.XLOOKUP(D2913,Product_Master!A:A,Product_Master!D:D)</f>
        <v>100</v>
      </c>
      <c r="J2913">
        <f t="shared" si="45"/>
        <v>200</v>
      </c>
      <c r="K2913" t="str">
        <f>_xlfn.XLOOKUP(D2913,Product_Master!A:A,Product_Master!C:C)</f>
        <v>Office Supplies</v>
      </c>
      <c r="L2913" t="str">
        <f>_xlfn.XLOOKUP(C2913,Employee_Master!A:A,Employee_Master!B:B)</f>
        <v>Anjali Kumar</v>
      </c>
    </row>
    <row r="2914" spans="1:12" x14ac:dyDescent="0.3">
      <c r="A2914" t="s">
        <v>3190</v>
      </c>
      <c r="B2914" s="1">
        <v>45718</v>
      </c>
      <c r="C2914" t="s">
        <v>62</v>
      </c>
      <c r="D2914" t="s">
        <v>264</v>
      </c>
      <c r="E2914" t="s">
        <v>275</v>
      </c>
      <c r="F2914">
        <v>12</v>
      </c>
      <c r="G2914" t="str">
        <f>_xlfn.XLOOKUP(C2914,Employee_Master!A:A,Employee_Master!B:B)</f>
        <v>Neha Gupta</v>
      </c>
      <c r="H2914" t="str">
        <f>_xlfn.XLOOKUP(D2914,Product_Master!A:A,Product_Master!B:B)</f>
        <v>Notebook 48</v>
      </c>
      <c r="I2914">
        <f>_xlfn.XLOOKUP(D2914,Product_Master!A:A,Product_Master!D:D)</f>
        <v>100</v>
      </c>
      <c r="J2914">
        <f t="shared" si="45"/>
        <v>1200</v>
      </c>
      <c r="K2914" t="str">
        <f>_xlfn.XLOOKUP(D2914,Product_Master!A:A,Product_Master!C:C)</f>
        <v>Office Supplies</v>
      </c>
      <c r="L2914" t="str">
        <f>_xlfn.XLOOKUP(C2914,Employee_Master!A:A,Employee_Master!B:B)</f>
        <v>Neha Gupta</v>
      </c>
    </row>
    <row r="2915" spans="1:12" x14ac:dyDescent="0.3">
      <c r="A2915" t="s">
        <v>3191</v>
      </c>
      <c r="B2915" s="1">
        <v>45929</v>
      </c>
      <c r="C2915" t="s">
        <v>129</v>
      </c>
      <c r="D2915" t="s">
        <v>240</v>
      </c>
      <c r="E2915" t="s">
        <v>277</v>
      </c>
      <c r="F2915">
        <v>4</v>
      </c>
      <c r="G2915" t="str">
        <f>_xlfn.XLOOKUP(C2915,Employee_Master!A:A,Employee_Master!B:B)</f>
        <v>Rohit Jain</v>
      </c>
      <c r="H2915" t="str">
        <f>_xlfn.XLOOKUP(D2915,Product_Master!A:A,Product_Master!B:B)</f>
        <v>Desk 36</v>
      </c>
      <c r="I2915">
        <f>_xlfn.XLOOKUP(D2915,Product_Master!A:A,Product_Master!D:D)</f>
        <v>12000</v>
      </c>
      <c r="J2915">
        <f t="shared" si="45"/>
        <v>48000</v>
      </c>
      <c r="K2915" t="str">
        <f>_xlfn.XLOOKUP(D2915,Product_Master!A:A,Product_Master!C:C)</f>
        <v>Furniture</v>
      </c>
      <c r="L2915" t="str">
        <f>_xlfn.XLOOKUP(C2915,Employee_Master!A:A,Employee_Master!B:B)</f>
        <v>Rohit Jain</v>
      </c>
    </row>
    <row r="2916" spans="1:12" x14ac:dyDescent="0.3">
      <c r="A2916" t="s">
        <v>3192</v>
      </c>
      <c r="B2916" s="1">
        <v>46020</v>
      </c>
      <c r="C2916" t="s">
        <v>43</v>
      </c>
      <c r="D2916" t="s">
        <v>232</v>
      </c>
      <c r="E2916" t="s">
        <v>277</v>
      </c>
      <c r="F2916">
        <v>9</v>
      </c>
      <c r="G2916" t="str">
        <f>_xlfn.XLOOKUP(C2916,Employee_Master!A:A,Employee_Master!B:B)</f>
        <v>Anjali Kumar</v>
      </c>
      <c r="H2916" t="str">
        <f>_xlfn.XLOOKUP(D2916,Product_Master!A:A,Product_Master!B:B)</f>
        <v>Mouse 32</v>
      </c>
      <c r="I2916">
        <f>_xlfn.XLOOKUP(D2916,Product_Master!A:A,Product_Master!D:D)</f>
        <v>500</v>
      </c>
      <c r="J2916">
        <f t="shared" si="45"/>
        <v>4500</v>
      </c>
      <c r="K2916" t="str">
        <f>_xlfn.XLOOKUP(D2916,Product_Master!A:A,Product_Master!C:C)</f>
        <v>Electronics</v>
      </c>
      <c r="L2916" t="str">
        <f>_xlfn.XLOOKUP(C2916,Employee_Master!A:A,Employee_Master!B:B)</f>
        <v>Anjali Kumar</v>
      </c>
    </row>
    <row r="2917" spans="1:12" x14ac:dyDescent="0.3">
      <c r="A2917" t="s">
        <v>3193</v>
      </c>
      <c r="B2917" s="1">
        <v>45888</v>
      </c>
      <c r="C2917" t="s">
        <v>92</v>
      </c>
      <c r="D2917" t="s">
        <v>222</v>
      </c>
      <c r="E2917" t="s">
        <v>277</v>
      </c>
      <c r="F2917">
        <v>6</v>
      </c>
      <c r="G2917" t="str">
        <f>_xlfn.XLOOKUP(C2917,Employee_Master!A:A,Employee_Master!B:B)</f>
        <v>Sneha Mehta</v>
      </c>
      <c r="H2917" t="str">
        <f>_xlfn.XLOOKUP(D2917,Product_Master!A:A,Product_Master!B:B)</f>
        <v>Cabinet 27</v>
      </c>
      <c r="I2917">
        <f>_xlfn.XLOOKUP(D2917,Product_Master!A:A,Product_Master!D:D)</f>
        <v>10000</v>
      </c>
      <c r="J2917">
        <f t="shared" si="45"/>
        <v>60000</v>
      </c>
      <c r="K2917" t="str">
        <f>_xlfn.XLOOKUP(D2917,Product_Master!A:A,Product_Master!C:C)</f>
        <v>Furniture</v>
      </c>
      <c r="L2917" t="str">
        <f>_xlfn.XLOOKUP(C2917,Employee_Master!A:A,Employee_Master!B:B)</f>
        <v>Sneha Mehta</v>
      </c>
    </row>
    <row r="2918" spans="1:12" x14ac:dyDescent="0.3">
      <c r="A2918" t="s">
        <v>3194</v>
      </c>
      <c r="B2918" s="1">
        <v>45721</v>
      </c>
      <c r="C2918" t="s">
        <v>121</v>
      </c>
      <c r="D2918" t="s">
        <v>176</v>
      </c>
      <c r="E2918" t="s">
        <v>275</v>
      </c>
      <c r="F2918">
        <v>4</v>
      </c>
      <c r="G2918" t="str">
        <f>_xlfn.XLOOKUP(C2918,Employee_Master!A:A,Employee_Master!B:B)</f>
        <v>Amit Mehta</v>
      </c>
      <c r="H2918" t="str">
        <f>_xlfn.XLOOKUP(D2918,Product_Master!A:A,Product_Master!B:B)</f>
        <v>Office Chair 5</v>
      </c>
      <c r="I2918">
        <f>_xlfn.XLOOKUP(D2918,Product_Master!A:A,Product_Master!D:D)</f>
        <v>7000</v>
      </c>
      <c r="J2918">
        <f t="shared" si="45"/>
        <v>28000</v>
      </c>
      <c r="K2918" t="str">
        <f>_xlfn.XLOOKUP(D2918,Product_Master!A:A,Product_Master!C:C)</f>
        <v>Furniture</v>
      </c>
      <c r="L2918" t="str">
        <f>_xlfn.XLOOKUP(C2918,Employee_Master!A:A,Employee_Master!B:B)</f>
        <v>Amit Mehta</v>
      </c>
    </row>
    <row r="2919" spans="1:12" x14ac:dyDescent="0.3">
      <c r="A2919" t="s">
        <v>3195</v>
      </c>
      <c r="B2919" s="1">
        <v>45888</v>
      </c>
      <c r="C2919" t="s">
        <v>4</v>
      </c>
      <c r="D2919" t="s">
        <v>198</v>
      </c>
      <c r="E2919" t="s">
        <v>275</v>
      </c>
      <c r="F2919">
        <v>2</v>
      </c>
      <c r="G2919" t="str">
        <f>_xlfn.XLOOKUP(C2919,Employee_Master!A:A,Employee_Master!B:B)</f>
        <v>Priya Sharma</v>
      </c>
      <c r="H2919" t="str">
        <f>_xlfn.XLOOKUP(D2919,Product_Master!A:A,Product_Master!B:B)</f>
        <v>Office Chair 15</v>
      </c>
      <c r="I2919">
        <f>_xlfn.XLOOKUP(D2919,Product_Master!A:A,Product_Master!D:D)</f>
        <v>7000</v>
      </c>
      <c r="J2919">
        <f t="shared" si="45"/>
        <v>14000</v>
      </c>
      <c r="K2919" t="str">
        <f>_xlfn.XLOOKUP(D2919,Product_Master!A:A,Product_Master!C:C)</f>
        <v>Furniture</v>
      </c>
      <c r="L2919" t="str">
        <f>_xlfn.XLOOKUP(C2919,Employee_Master!A:A,Employee_Master!B:B)</f>
        <v>Priya Sharma</v>
      </c>
    </row>
    <row r="2920" spans="1:12" x14ac:dyDescent="0.3">
      <c r="A2920" t="s">
        <v>3196</v>
      </c>
      <c r="B2920" s="1">
        <v>45880</v>
      </c>
      <c r="C2920" t="s">
        <v>107</v>
      </c>
      <c r="D2920" t="s">
        <v>252</v>
      </c>
      <c r="E2920" t="s">
        <v>277</v>
      </c>
      <c r="F2920">
        <v>8</v>
      </c>
      <c r="G2920" t="str">
        <f>_xlfn.XLOOKUP(C2920,Employee_Master!A:A,Employee_Master!B:B)</f>
        <v>Pooja Jain</v>
      </c>
      <c r="H2920" t="str">
        <f>_xlfn.XLOOKUP(D2920,Product_Master!A:A,Product_Master!B:B)</f>
        <v>Mouse 42</v>
      </c>
      <c r="I2920">
        <f>_xlfn.XLOOKUP(D2920,Product_Master!A:A,Product_Master!D:D)</f>
        <v>500</v>
      </c>
      <c r="J2920">
        <f t="shared" si="45"/>
        <v>4000</v>
      </c>
      <c r="K2920" t="str">
        <f>_xlfn.XLOOKUP(D2920,Product_Master!A:A,Product_Master!C:C)</f>
        <v>Electronics</v>
      </c>
      <c r="L2920" t="str">
        <f>_xlfn.XLOOKUP(C2920,Employee_Master!A:A,Employee_Master!B:B)</f>
        <v>Pooja Jain</v>
      </c>
    </row>
    <row r="2921" spans="1:12" x14ac:dyDescent="0.3">
      <c r="A2921" t="s">
        <v>3197</v>
      </c>
      <c r="B2921" s="1">
        <v>45694</v>
      </c>
      <c r="C2921" t="s">
        <v>37</v>
      </c>
      <c r="D2921" t="s">
        <v>236</v>
      </c>
      <c r="E2921" t="s">
        <v>277</v>
      </c>
      <c r="F2921">
        <v>4</v>
      </c>
      <c r="G2921" t="str">
        <f>_xlfn.XLOOKUP(C2921,Employee_Master!A:A,Employee_Master!B:B)</f>
        <v>Rahul Yadav</v>
      </c>
      <c r="H2921" t="str">
        <f>_xlfn.XLOOKUP(D2921,Product_Master!A:A,Product_Master!B:B)</f>
        <v>Monitor 34</v>
      </c>
      <c r="I2921">
        <f>_xlfn.XLOOKUP(D2921,Product_Master!A:A,Product_Master!D:D)</f>
        <v>15000</v>
      </c>
      <c r="J2921">
        <f t="shared" si="45"/>
        <v>60000</v>
      </c>
      <c r="K2921" t="str">
        <f>_xlfn.XLOOKUP(D2921,Product_Master!A:A,Product_Master!C:C)</f>
        <v>Electronics</v>
      </c>
      <c r="L2921" t="str">
        <f>_xlfn.XLOOKUP(C2921,Employee_Master!A:A,Employee_Master!B:B)</f>
        <v>Rahul Yadav</v>
      </c>
    </row>
    <row r="2922" spans="1:12" x14ac:dyDescent="0.3">
      <c r="A2922" t="s">
        <v>3198</v>
      </c>
      <c r="B2922" s="1">
        <v>45915</v>
      </c>
      <c r="C2922" t="s">
        <v>68</v>
      </c>
      <c r="D2922" t="s">
        <v>170</v>
      </c>
      <c r="E2922" t="s">
        <v>290</v>
      </c>
      <c r="F2922">
        <v>17</v>
      </c>
      <c r="G2922" t="str">
        <f>_xlfn.XLOOKUP(C2922,Employee_Master!A:A,Employee_Master!B:B)</f>
        <v>Priya Kumar</v>
      </c>
      <c r="H2922" t="str">
        <f>_xlfn.XLOOKUP(D2922,Product_Master!A:A,Product_Master!B:B)</f>
        <v>Mouse 2</v>
      </c>
      <c r="I2922">
        <f>_xlfn.XLOOKUP(D2922,Product_Master!A:A,Product_Master!D:D)</f>
        <v>500</v>
      </c>
      <c r="J2922">
        <f t="shared" si="45"/>
        <v>8500</v>
      </c>
      <c r="K2922" t="str">
        <f>_xlfn.XLOOKUP(D2922,Product_Master!A:A,Product_Master!C:C)</f>
        <v>Electronics</v>
      </c>
      <c r="L2922" t="str">
        <f>_xlfn.XLOOKUP(C2922,Employee_Master!A:A,Employee_Master!B:B)</f>
        <v>Priya Kumar</v>
      </c>
    </row>
    <row r="2923" spans="1:12" x14ac:dyDescent="0.3">
      <c r="A2923" t="s">
        <v>3199</v>
      </c>
      <c r="B2923" s="1">
        <v>45946</v>
      </c>
      <c r="C2923" t="s">
        <v>37</v>
      </c>
      <c r="D2923" t="s">
        <v>186</v>
      </c>
      <c r="E2923" t="s">
        <v>281</v>
      </c>
      <c r="F2923">
        <v>2</v>
      </c>
      <c r="G2923" t="str">
        <f>_xlfn.XLOOKUP(C2923,Employee_Master!A:A,Employee_Master!B:B)</f>
        <v>Rahul Yadav</v>
      </c>
      <c r="H2923" t="str">
        <f>_xlfn.XLOOKUP(D2923,Product_Master!A:A,Product_Master!B:B)</f>
        <v>Printer Paper 9</v>
      </c>
      <c r="I2923">
        <f>_xlfn.XLOOKUP(D2923,Product_Master!A:A,Product_Master!D:D)</f>
        <v>300</v>
      </c>
      <c r="J2923">
        <f t="shared" si="45"/>
        <v>600</v>
      </c>
      <c r="K2923" t="str">
        <f>_xlfn.XLOOKUP(D2923,Product_Master!A:A,Product_Master!C:C)</f>
        <v>Office Supplies</v>
      </c>
      <c r="L2923" t="str">
        <f>_xlfn.XLOOKUP(C2923,Employee_Master!A:A,Employee_Master!B:B)</f>
        <v>Rahul Yadav</v>
      </c>
    </row>
    <row r="2924" spans="1:12" x14ac:dyDescent="0.3">
      <c r="A2924" t="s">
        <v>3200</v>
      </c>
      <c r="B2924" s="1">
        <v>45774</v>
      </c>
      <c r="C2924" t="s">
        <v>136</v>
      </c>
      <c r="D2924" t="s">
        <v>252</v>
      </c>
      <c r="E2924" t="s">
        <v>275</v>
      </c>
      <c r="F2924">
        <v>2</v>
      </c>
      <c r="G2924" t="str">
        <f>_xlfn.XLOOKUP(C2924,Employee_Master!A:A,Employee_Master!B:B)</f>
        <v>Karan Yadav</v>
      </c>
      <c r="H2924" t="str">
        <f>_xlfn.XLOOKUP(D2924,Product_Master!A:A,Product_Master!B:B)</f>
        <v>Mouse 42</v>
      </c>
      <c r="I2924">
        <f>_xlfn.XLOOKUP(D2924,Product_Master!A:A,Product_Master!D:D)</f>
        <v>500</v>
      </c>
      <c r="J2924">
        <f t="shared" si="45"/>
        <v>1000</v>
      </c>
      <c r="K2924" t="str">
        <f>_xlfn.XLOOKUP(D2924,Product_Master!A:A,Product_Master!C:C)</f>
        <v>Electronics</v>
      </c>
      <c r="L2924" t="str">
        <f>_xlfn.XLOOKUP(C2924,Employee_Master!A:A,Employee_Master!B:B)</f>
        <v>Karan Yadav</v>
      </c>
    </row>
    <row r="2925" spans="1:12" x14ac:dyDescent="0.3">
      <c r="A2925" t="s">
        <v>3201</v>
      </c>
      <c r="B2925" s="1">
        <v>45923</v>
      </c>
      <c r="C2925" t="s">
        <v>34</v>
      </c>
      <c r="D2925" t="s">
        <v>192</v>
      </c>
      <c r="E2925" t="s">
        <v>290</v>
      </c>
      <c r="F2925">
        <v>15</v>
      </c>
      <c r="G2925" t="str">
        <f>_xlfn.XLOOKUP(C2925,Employee_Master!A:A,Employee_Master!B:B)</f>
        <v>Priya Sharma</v>
      </c>
      <c r="H2925" t="str">
        <f>_xlfn.XLOOKUP(D2925,Product_Master!A:A,Product_Master!B:B)</f>
        <v>Mouse 12</v>
      </c>
      <c r="I2925">
        <f>_xlfn.XLOOKUP(D2925,Product_Master!A:A,Product_Master!D:D)</f>
        <v>500</v>
      </c>
      <c r="J2925">
        <f t="shared" si="45"/>
        <v>7500</v>
      </c>
      <c r="K2925" t="str">
        <f>_xlfn.XLOOKUP(D2925,Product_Master!A:A,Product_Master!C:C)</f>
        <v>Electronics</v>
      </c>
      <c r="L2925" t="str">
        <f>_xlfn.XLOOKUP(C2925,Employee_Master!A:A,Employee_Master!B:B)</f>
        <v>Priya Sharma</v>
      </c>
    </row>
    <row r="2926" spans="1:12" x14ac:dyDescent="0.3">
      <c r="A2926" t="s">
        <v>3202</v>
      </c>
      <c r="B2926" s="1">
        <v>45954</v>
      </c>
      <c r="C2926" t="s">
        <v>64</v>
      </c>
      <c r="D2926" t="s">
        <v>254</v>
      </c>
      <c r="E2926" t="s">
        <v>277</v>
      </c>
      <c r="F2926">
        <v>6</v>
      </c>
      <c r="G2926" t="str">
        <f>_xlfn.XLOOKUP(C2926,Employee_Master!A:A,Employee_Master!B:B)</f>
        <v>Anjali Jain</v>
      </c>
      <c r="H2926" t="str">
        <f>_xlfn.XLOOKUP(D2926,Product_Master!A:A,Product_Master!B:B)</f>
        <v>Keyboard 43</v>
      </c>
      <c r="I2926">
        <f>_xlfn.XLOOKUP(D2926,Product_Master!A:A,Product_Master!D:D)</f>
        <v>1200</v>
      </c>
      <c r="J2926">
        <f t="shared" si="45"/>
        <v>7200</v>
      </c>
      <c r="K2926" t="str">
        <f>_xlfn.XLOOKUP(D2926,Product_Master!A:A,Product_Master!C:C)</f>
        <v>Electronics</v>
      </c>
      <c r="L2926" t="str">
        <f>_xlfn.XLOOKUP(C2926,Employee_Master!A:A,Employee_Master!B:B)</f>
        <v>Anjali Jain</v>
      </c>
    </row>
    <row r="2927" spans="1:12" x14ac:dyDescent="0.3">
      <c r="A2927" t="s">
        <v>3203</v>
      </c>
      <c r="B2927" s="1">
        <v>45930</v>
      </c>
      <c r="C2927" t="s">
        <v>60</v>
      </c>
      <c r="D2927" t="s">
        <v>220</v>
      </c>
      <c r="E2927" t="s">
        <v>275</v>
      </c>
      <c r="F2927">
        <v>2</v>
      </c>
      <c r="G2927" t="str">
        <f>_xlfn.XLOOKUP(C2927,Employee_Master!A:A,Employee_Master!B:B)</f>
        <v>Sneha Agarwal</v>
      </c>
      <c r="H2927" t="str">
        <f>_xlfn.XLOOKUP(D2927,Product_Master!A:A,Product_Master!B:B)</f>
        <v>Desk 26</v>
      </c>
      <c r="I2927">
        <f>_xlfn.XLOOKUP(D2927,Product_Master!A:A,Product_Master!D:D)</f>
        <v>12000</v>
      </c>
      <c r="J2927">
        <f t="shared" si="45"/>
        <v>24000</v>
      </c>
      <c r="K2927" t="str">
        <f>_xlfn.XLOOKUP(D2927,Product_Master!A:A,Product_Master!C:C)</f>
        <v>Furniture</v>
      </c>
      <c r="L2927" t="str">
        <f>_xlfn.XLOOKUP(C2927,Employee_Master!A:A,Employee_Master!B:B)</f>
        <v>Sneha Agarwal</v>
      </c>
    </row>
    <row r="2928" spans="1:12" x14ac:dyDescent="0.3">
      <c r="A2928" t="s">
        <v>3204</v>
      </c>
      <c r="B2928" s="1">
        <v>45887</v>
      </c>
      <c r="C2928" t="s">
        <v>47</v>
      </c>
      <c r="D2928" t="s">
        <v>167</v>
      </c>
      <c r="E2928" t="s">
        <v>290</v>
      </c>
      <c r="F2928">
        <v>8</v>
      </c>
      <c r="G2928" t="str">
        <f>_xlfn.XLOOKUP(C2928,Employee_Master!A:A,Employee_Master!B:B)</f>
        <v>Amit Mehta</v>
      </c>
      <c r="H2928" t="str">
        <f>_xlfn.XLOOKUP(D2928,Product_Master!A:A,Product_Master!B:B)</f>
        <v>Laptop 1</v>
      </c>
      <c r="I2928">
        <f>_xlfn.XLOOKUP(D2928,Product_Master!A:A,Product_Master!D:D)</f>
        <v>60000</v>
      </c>
      <c r="J2928">
        <f t="shared" si="45"/>
        <v>480000</v>
      </c>
      <c r="K2928" t="str">
        <f>_xlfn.XLOOKUP(D2928,Product_Master!A:A,Product_Master!C:C)</f>
        <v>Electronics</v>
      </c>
      <c r="L2928" t="str">
        <f>_xlfn.XLOOKUP(C2928,Employee_Master!A:A,Employee_Master!B:B)</f>
        <v>Amit Mehta</v>
      </c>
    </row>
    <row r="2929" spans="1:12" x14ac:dyDescent="0.3">
      <c r="A2929" t="s">
        <v>3205</v>
      </c>
      <c r="B2929" s="1">
        <v>45847</v>
      </c>
      <c r="C2929" t="s">
        <v>77</v>
      </c>
      <c r="D2929" t="s">
        <v>179</v>
      </c>
      <c r="E2929" t="s">
        <v>277</v>
      </c>
      <c r="F2929">
        <v>9</v>
      </c>
      <c r="G2929" t="str">
        <f>_xlfn.XLOOKUP(C2929,Employee_Master!A:A,Employee_Master!B:B)</f>
        <v>Rohit Verma</v>
      </c>
      <c r="H2929" t="str">
        <f>_xlfn.XLOOKUP(D2929,Product_Master!A:A,Product_Master!B:B)</f>
        <v>Desk 6</v>
      </c>
      <c r="I2929">
        <f>_xlfn.XLOOKUP(D2929,Product_Master!A:A,Product_Master!D:D)</f>
        <v>12000</v>
      </c>
      <c r="J2929">
        <f t="shared" si="45"/>
        <v>108000</v>
      </c>
      <c r="K2929" t="str">
        <f>_xlfn.XLOOKUP(D2929,Product_Master!A:A,Product_Master!C:C)</f>
        <v>Furniture</v>
      </c>
      <c r="L2929" t="str">
        <f>_xlfn.XLOOKUP(C2929,Employee_Master!A:A,Employee_Master!B:B)</f>
        <v>Rohit Verma</v>
      </c>
    </row>
    <row r="2930" spans="1:12" x14ac:dyDescent="0.3">
      <c r="A2930" t="s">
        <v>3206</v>
      </c>
      <c r="B2930" s="1">
        <v>45735</v>
      </c>
      <c r="C2930" t="s">
        <v>30</v>
      </c>
      <c r="D2930" t="s">
        <v>242</v>
      </c>
      <c r="E2930" t="s">
        <v>277</v>
      </c>
      <c r="F2930">
        <v>12</v>
      </c>
      <c r="G2930" t="str">
        <f>_xlfn.XLOOKUP(C2930,Employee_Master!A:A,Employee_Master!B:B)</f>
        <v>Neha Singh</v>
      </c>
      <c r="H2930" t="str">
        <f>_xlfn.XLOOKUP(D2930,Product_Master!A:A,Product_Master!B:B)</f>
        <v>Cabinet 37</v>
      </c>
      <c r="I2930">
        <f>_xlfn.XLOOKUP(D2930,Product_Master!A:A,Product_Master!D:D)</f>
        <v>10000</v>
      </c>
      <c r="J2930">
        <f t="shared" si="45"/>
        <v>120000</v>
      </c>
      <c r="K2930" t="str">
        <f>_xlfn.XLOOKUP(D2930,Product_Master!A:A,Product_Master!C:C)</f>
        <v>Furniture</v>
      </c>
      <c r="L2930" t="str">
        <f>_xlfn.XLOOKUP(C2930,Employee_Master!A:A,Employee_Master!B:B)</f>
        <v>Neha Singh</v>
      </c>
    </row>
    <row r="2931" spans="1:12" x14ac:dyDescent="0.3">
      <c r="A2931" t="s">
        <v>3207</v>
      </c>
      <c r="B2931" s="1">
        <v>45875</v>
      </c>
      <c r="C2931" t="s">
        <v>112</v>
      </c>
      <c r="D2931" t="s">
        <v>206</v>
      </c>
      <c r="E2931" t="s">
        <v>275</v>
      </c>
      <c r="F2931">
        <v>11</v>
      </c>
      <c r="G2931" t="str">
        <f>_xlfn.XLOOKUP(C2931,Employee_Master!A:A,Employee_Master!B:B)</f>
        <v>Sneha Patel</v>
      </c>
      <c r="H2931" t="str">
        <f>_xlfn.XLOOKUP(D2931,Product_Master!A:A,Product_Master!B:B)</f>
        <v>Printer Paper 19</v>
      </c>
      <c r="I2931">
        <f>_xlfn.XLOOKUP(D2931,Product_Master!A:A,Product_Master!D:D)</f>
        <v>300</v>
      </c>
      <c r="J2931">
        <f t="shared" si="45"/>
        <v>3300</v>
      </c>
      <c r="K2931" t="str">
        <f>_xlfn.XLOOKUP(D2931,Product_Master!A:A,Product_Master!C:C)</f>
        <v>Office Supplies</v>
      </c>
      <c r="L2931" t="str">
        <f>_xlfn.XLOOKUP(C2931,Employee_Master!A:A,Employee_Master!B:B)</f>
        <v>Sneha Patel</v>
      </c>
    </row>
    <row r="2932" spans="1:12" x14ac:dyDescent="0.3">
      <c r="A2932" t="s">
        <v>3208</v>
      </c>
      <c r="B2932" s="1">
        <v>45903</v>
      </c>
      <c r="C2932" t="s">
        <v>7</v>
      </c>
      <c r="D2932" t="s">
        <v>212</v>
      </c>
      <c r="E2932" t="s">
        <v>281</v>
      </c>
      <c r="F2932">
        <v>10</v>
      </c>
      <c r="G2932" t="str">
        <f>_xlfn.XLOOKUP(C2932,Employee_Master!A:A,Employee_Master!B:B)</f>
        <v>Priya Sharma</v>
      </c>
      <c r="H2932" t="str">
        <f>_xlfn.XLOOKUP(D2932,Product_Master!A:A,Product_Master!B:B)</f>
        <v>Mouse 22</v>
      </c>
      <c r="I2932">
        <f>_xlfn.XLOOKUP(D2932,Product_Master!A:A,Product_Master!D:D)</f>
        <v>500</v>
      </c>
      <c r="J2932">
        <f t="shared" si="45"/>
        <v>5000</v>
      </c>
      <c r="K2932" t="str">
        <f>_xlfn.XLOOKUP(D2932,Product_Master!A:A,Product_Master!C:C)</f>
        <v>Electronics</v>
      </c>
      <c r="L2932" t="str">
        <f>_xlfn.XLOOKUP(C2932,Employee_Master!A:A,Employee_Master!B:B)</f>
        <v>Priya Sharma</v>
      </c>
    </row>
    <row r="2933" spans="1:12" x14ac:dyDescent="0.3">
      <c r="A2933" t="s">
        <v>3209</v>
      </c>
      <c r="B2933" s="1">
        <v>45767</v>
      </c>
      <c r="C2933" t="s">
        <v>151</v>
      </c>
      <c r="D2933" t="s">
        <v>172</v>
      </c>
      <c r="E2933" t="s">
        <v>290</v>
      </c>
      <c r="F2933">
        <v>11</v>
      </c>
      <c r="G2933" t="str">
        <f>_xlfn.XLOOKUP(C2933,Employee_Master!A:A,Employee_Master!B:B)</f>
        <v>Neha Yadav</v>
      </c>
      <c r="H2933" t="str">
        <f>_xlfn.XLOOKUP(D2933,Product_Master!A:A,Product_Master!B:B)</f>
        <v>Keyboard 3</v>
      </c>
      <c r="I2933">
        <f>_xlfn.XLOOKUP(D2933,Product_Master!A:A,Product_Master!D:D)</f>
        <v>1200</v>
      </c>
      <c r="J2933">
        <f t="shared" si="45"/>
        <v>13200</v>
      </c>
      <c r="K2933" t="str">
        <f>_xlfn.XLOOKUP(D2933,Product_Master!A:A,Product_Master!C:C)</f>
        <v>Electronics</v>
      </c>
      <c r="L2933" t="str">
        <f>_xlfn.XLOOKUP(C2933,Employee_Master!A:A,Employee_Master!B:B)</f>
        <v>Neha Yadav</v>
      </c>
    </row>
    <row r="2934" spans="1:12" x14ac:dyDescent="0.3">
      <c r="A2934" t="s">
        <v>3210</v>
      </c>
      <c r="B2934" s="1">
        <v>45771</v>
      </c>
      <c r="C2934" t="s">
        <v>148</v>
      </c>
      <c r="D2934" t="s">
        <v>188</v>
      </c>
      <c r="E2934" t="s">
        <v>281</v>
      </c>
      <c r="F2934">
        <v>15</v>
      </c>
      <c r="G2934" t="str">
        <f>_xlfn.XLOOKUP(C2934,Employee_Master!A:A,Employee_Master!B:B)</f>
        <v>Vikas Agarwal</v>
      </c>
      <c r="H2934" t="str">
        <f>_xlfn.XLOOKUP(D2934,Product_Master!A:A,Product_Master!B:B)</f>
        <v>Marker 10</v>
      </c>
      <c r="I2934">
        <f>_xlfn.XLOOKUP(D2934,Product_Master!A:A,Product_Master!D:D)</f>
        <v>50</v>
      </c>
      <c r="J2934">
        <f t="shared" si="45"/>
        <v>750</v>
      </c>
      <c r="K2934" t="str">
        <f>_xlfn.XLOOKUP(D2934,Product_Master!A:A,Product_Master!C:C)</f>
        <v>Office Supplies</v>
      </c>
      <c r="L2934" t="str">
        <f>_xlfn.XLOOKUP(C2934,Employee_Master!A:A,Employee_Master!B:B)</f>
        <v>Vikas Agarwal</v>
      </c>
    </row>
    <row r="2935" spans="1:12" x14ac:dyDescent="0.3">
      <c r="A2935" t="s">
        <v>3211</v>
      </c>
      <c r="B2935" s="1">
        <v>45892</v>
      </c>
      <c r="C2935" t="s">
        <v>127</v>
      </c>
      <c r="D2935" t="s">
        <v>186</v>
      </c>
      <c r="E2935" t="s">
        <v>277</v>
      </c>
      <c r="F2935">
        <v>13</v>
      </c>
      <c r="G2935" t="str">
        <f>_xlfn.XLOOKUP(C2935,Employee_Master!A:A,Employee_Master!B:B)</f>
        <v>Rahul Jain</v>
      </c>
      <c r="H2935" t="str">
        <f>_xlfn.XLOOKUP(D2935,Product_Master!A:A,Product_Master!B:B)</f>
        <v>Printer Paper 9</v>
      </c>
      <c r="I2935">
        <f>_xlfn.XLOOKUP(D2935,Product_Master!A:A,Product_Master!D:D)</f>
        <v>300</v>
      </c>
      <c r="J2935">
        <f t="shared" si="45"/>
        <v>3900</v>
      </c>
      <c r="K2935" t="str">
        <f>_xlfn.XLOOKUP(D2935,Product_Master!A:A,Product_Master!C:C)</f>
        <v>Office Supplies</v>
      </c>
      <c r="L2935" t="str">
        <f>_xlfn.XLOOKUP(C2935,Employee_Master!A:A,Employee_Master!B:B)</f>
        <v>Rahul Jain</v>
      </c>
    </row>
    <row r="2936" spans="1:12" x14ac:dyDescent="0.3">
      <c r="A2936" t="s">
        <v>3212</v>
      </c>
      <c r="B2936" s="1">
        <v>45714</v>
      </c>
      <c r="C2936" t="s">
        <v>34</v>
      </c>
      <c r="D2936" t="s">
        <v>220</v>
      </c>
      <c r="E2936" t="s">
        <v>277</v>
      </c>
      <c r="F2936">
        <v>5</v>
      </c>
      <c r="G2936" t="str">
        <f>_xlfn.XLOOKUP(C2936,Employee_Master!A:A,Employee_Master!B:B)</f>
        <v>Priya Sharma</v>
      </c>
      <c r="H2936" t="str">
        <f>_xlfn.XLOOKUP(D2936,Product_Master!A:A,Product_Master!B:B)</f>
        <v>Desk 26</v>
      </c>
      <c r="I2936">
        <f>_xlfn.XLOOKUP(D2936,Product_Master!A:A,Product_Master!D:D)</f>
        <v>12000</v>
      </c>
      <c r="J2936">
        <f t="shared" si="45"/>
        <v>60000</v>
      </c>
      <c r="K2936" t="str">
        <f>_xlfn.XLOOKUP(D2936,Product_Master!A:A,Product_Master!C:C)</f>
        <v>Furniture</v>
      </c>
      <c r="L2936" t="str">
        <f>_xlfn.XLOOKUP(C2936,Employee_Master!A:A,Employee_Master!B:B)</f>
        <v>Priya Sharma</v>
      </c>
    </row>
    <row r="2937" spans="1:12" x14ac:dyDescent="0.3">
      <c r="A2937" t="s">
        <v>3213</v>
      </c>
      <c r="B2937" s="1">
        <v>45786</v>
      </c>
      <c r="C2937" t="s">
        <v>32</v>
      </c>
      <c r="D2937" t="s">
        <v>232</v>
      </c>
      <c r="E2937" t="s">
        <v>277</v>
      </c>
      <c r="F2937">
        <v>3</v>
      </c>
      <c r="G2937" t="str">
        <f>_xlfn.XLOOKUP(C2937,Employee_Master!A:A,Employee_Master!B:B)</f>
        <v>Karan Gupta</v>
      </c>
      <c r="H2937" t="str">
        <f>_xlfn.XLOOKUP(D2937,Product_Master!A:A,Product_Master!B:B)</f>
        <v>Mouse 32</v>
      </c>
      <c r="I2937">
        <f>_xlfn.XLOOKUP(D2937,Product_Master!A:A,Product_Master!D:D)</f>
        <v>500</v>
      </c>
      <c r="J2937">
        <f t="shared" si="45"/>
        <v>1500</v>
      </c>
      <c r="K2937" t="str">
        <f>_xlfn.XLOOKUP(D2937,Product_Master!A:A,Product_Master!C:C)</f>
        <v>Electronics</v>
      </c>
      <c r="L2937" t="str">
        <f>_xlfn.XLOOKUP(C2937,Employee_Master!A:A,Employee_Master!B:B)</f>
        <v>Karan Gupta</v>
      </c>
    </row>
    <row r="2938" spans="1:12" x14ac:dyDescent="0.3">
      <c r="A2938" t="s">
        <v>3214</v>
      </c>
      <c r="B2938" s="1">
        <v>46015</v>
      </c>
      <c r="C2938" t="s">
        <v>101</v>
      </c>
      <c r="D2938" t="s">
        <v>228</v>
      </c>
      <c r="E2938" t="s">
        <v>281</v>
      </c>
      <c r="F2938">
        <v>14</v>
      </c>
      <c r="G2938" t="str">
        <f>_xlfn.XLOOKUP(C2938,Employee_Master!A:A,Employee_Master!B:B)</f>
        <v>Pooja Verma</v>
      </c>
      <c r="H2938" t="str">
        <f>_xlfn.XLOOKUP(D2938,Product_Master!A:A,Product_Master!B:B)</f>
        <v>Marker 30</v>
      </c>
      <c r="I2938">
        <f>_xlfn.XLOOKUP(D2938,Product_Master!A:A,Product_Master!D:D)</f>
        <v>50</v>
      </c>
      <c r="J2938">
        <f t="shared" si="45"/>
        <v>700</v>
      </c>
      <c r="K2938" t="str">
        <f>_xlfn.XLOOKUP(D2938,Product_Master!A:A,Product_Master!C:C)</f>
        <v>Office Supplies</v>
      </c>
      <c r="L2938" t="str">
        <f>_xlfn.XLOOKUP(C2938,Employee_Master!A:A,Employee_Master!B:B)</f>
        <v>Pooja Verma</v>
      </c>
    </row>
    <row r="2939" spans="1:12" x14ac:dyDescent="0.3">
      <c r="A2939" t="s">
        <v>3215</v>
      </c>
      <c r="B2939" s="1">
        <v>45949</v>
      </c>
      <c r="C2939" t="s">
        <v>43</v>
      </c>
      <c r="D2939" t="s">
        <v>234</v>
      </c>
      <c r="E2939" t="s">
        <v>281</v>
      </c>
      <c r="F2939">
        <v>11</v>
      </c>
      <c r="G2939" t="str">
        <f>_xlfn.XLOOKUP(C2939,Employee_Master!A:A,Employee_Master!B:B)</f>
        <v>Anjali Kumar</v>
      </c>
      <c r="H2939" t="str">
        <f>_xlfn.XLOOKUP(D2939,Product_Master!A:A,Product_Master!B:B)</f>
        <v>Keyboard 33</v>
      </c>
      <c r="I2939">
        <f>_xlfn.XLOOKUP(D2939,Product_Master!A:A,Product_Master!D:D)</f>
        <v>1200</v>
      </c>
      <c r="J2939">
        <f t="shared" si="45"/>
        <v>13200</v>
      </c>
      <c r="K2939" t="str">
        <f>_xlfn.XLOOKUP(D2939,Product_Master!A:A,Product_Master!C:C)</f>
        <v>Electronics</v>
      </c>
      <c r="L2939" t="str">
        <f>_xlfn.XLOOKUP(C2939,Employee_Master!A:A,Employee_Master!B:B)</f>
        <v>Anjali Kumar</v>
      </c>
    </row>
    <row r="2940" spans="1:12" x14ac:dyDescent="0.3">
      <c r="A2940" t="s">
        <v>3216</v>
      </c>
      <c r="B2940" s="1">
        <v>45875</v>
      </c>
      <c r="C2940" t="s">
        <v>143</v>
      </c>
      <c r="D2940" t="s">
        <v>220</v>
      </c>
      <c r="E2940" t="s">
        <v>281</v>
      </c>
      <c r="F2940">
        <v>11</v>
      </c>
      <c r="G2940" t="str">
        <f>_xlfn.XLOOKUP(C2940,Employee_Master!A:A,Employee_Master!B:B)</f>
        <v>Neha Yadav</v>
      </c>
      <c r="H2940" t="str">
        <f>_xlfn.XLOOKUP(D2940,Product_Master!A:A,Product_Master!B:B)</f>
        <v>Desk 26</v>
      </c>
      <c r="I2940">
        <f>_xlfn.XLOOKUP(D2940,Product_Master!A:A,Product_Master!D:D)</f>
        <v>12000</v>
      </c>
      <c r="J2940">
        <f t="shared" si="45"/>
        <v>132000</v>
      </c>
      <c r="K2940" t="str">
        <f>_xlfn.XLOOKUP(D2940,Product_Master!A:A,Product_Master!C:C)</f>
        <v>Furniture</v>
      </c>
      <c r="L2940" t="str">
        <f>_xlfn.XLOOKUP(C2940,Employee_Master!A:A,Employee_Master!B:B)</f>
        <v>Neha Yadav</v>
      </c>
    </row>
    <row r="2941" spans="1:12" x14ac:dyDescent="0.3">
      <c r="A2941" t="s">
        <v>3217</v>
      </c>
      <c r="B2941" s="1">
        <v>45784</v>
      </c>
      <c r="C2941" t="s">
        <v>16</v>
      </c>
      <c r="D2941" t="s">
        <v>268</v>
      </c>
      <c r="E2941" t="s">
        <v>275</v>
      </c>
      <c r="F2941">
        <v>12</v>
      </c>
      <c r="G2941" t="str">
        <f>_xlfn.XLOOKUP(C2941,Employee_Master!A:A,Employee_Master!B:B)</f>
        <v>Priya Kumar</v>
      </c>
      <c r="H2941" t="str">
        <f>_xlfn.XLOOKUP(D2941,Product_Master!A:A,Product_Master!B:B)</f>
        <v>Marker 50</v>
      </c>
      <c r="I2941">
        <f>_xlfn.XLOOKUP(D2941,Product_Master!A:A,Product_Master!D:D)</f>
        <v>50</v>
      </c>
      <c r="J2941">
        <f t="shared" si="45"/>
        <v>600</v>
      </c>
      <c r="K2941" t="str">
        <f>_xlfn.XLOOKUP(D2941,Product_Master!A:A,Product_Master!C:C)</f>
        <v>Office Supplies</v>
      </c>
      <c r="L2941" t="str">
        <f>_xlfn.XLOOKUP(C2941,Employee_Master!A:A,Employee_Master!B:B)</f>
        <v>Priya Kumar</v>
      </c>
    </row>
    <row r="2942" spans="1:12" x14ac:dyDescent="0.3">
      <c r="A2942" t="s">
        <v>3218</v>
      </c>
      <c r="B2942" s="1">
        <v>45901</v>
      </c>
      <c r="C2942" t="s">
        <v>98</v>
      </c>
      <c r="D2942" t="s">
        <v>250</v>
      </c>
      <c r="E2942" t="s">
        <v>277</v>
      </c>
      <c r="F2942">
        <v>13</v>
      </c>
      <c r="G2942" t="str">
        <f>_xlfn.XLOOKUP(C2942,Employee_Master!A:A,Employee_Master!B:B)</f>
        <v>Vikas Yadav</v>
      </c>
      <c r="H2942" t="str">
        <f>_xlfn.XLOOKUP(D2942,Product_Master!A:A,Product_Master!B:B)</f>
        <v>Laptop 41</v>
      </c>
      <c r="I2942">
        <f>_xlfn.XLOOKUP(D2942,Product_Master!A:A,Product_Master!D:D)</f>
        <v>60000</v>
      </c>
      <c r="J2942">
        <f t="shared" si="45"/>
        <v>780000</v>
      </c>
      <c r="K2942" t="str">
        <f>_xlfn.XLOOKUP(D2942,Product_Master!A:A,Product_Master!C:C)</f>
        <v>Electronics</v>
      </c>
      <c r="L2942" t="str">
        <f>_xlfn.XLOOKUP(C2942,Employee_Master!A:A,Employee_Master!B:B)</f>
        <v>Vikas Yadav</v>
      </c>
    </row>
    <row r="2943" spans="1:12" x14ac:dyDescent="0.3">
      <c r="A2943" t="s">
        <v>3219</v>
      </c>
      <c r="B2943" s="1">
        <v>45766</v>
      </c>
      <c r="C2943" t="s">
        <v>47</v>
      </c>
      <c r="D2943" t="s">
        <v>192</v>
      </c>
      <c r="E2943" t="s">
        <v>290</v>
      </c>
      <c r="F2943">
        <v>12</v>
      </c>
      <c r="G2943" t="str">
        <f>_xlfn.XLOOKUP(C2943,Employee_Master!A:A,Employee_Master!B:B)</f>
        <v>Amit Mehta</v>
      </c>
      <c r="H2943" t="str">
        <f>_xlfn.XLOOKUP(D2943,Product_Master!A:A,Product_Master!B:B)</f>
        <v>Mouse 12</v>
      </c>
      <c r="I2943">
        <f>_xlfn.XLOOKUP(D2943,Product_Master!A:A,Product_Master!D:D)</f>
        <v>500</v>
      </c>
      <c r="J2943">
        <f t="shared" si="45"/>
        <v>6000</v>
      </c>
      <c r="K2943" t="str">
        <f>_xlfn.XLOOKUP(D2943,Product_Master!A:A,Product_Master!C:C)</f>
        <v>Electronics</v>
      </c>
      <c r="L2943" t="str">
        <f>_xlfn.XLOOKUP(C2943,Employee_Master!A:A,Employee_Master!B:B)</f>
        <v>Amit Mehta</v>
      </c>
    </row>
    <row r="2944" spans="1:12" x14ac:dyDescent="0.3">
      <c r="A2944" t="s">
        <v>3220</v>
      </c>
      <c r="B2944" s="1">
        <v>45754</v>
      </c>
      <c r="C2944" t="s">
        <v>100</v>
      </c>
      <c r="D2944" t="s">
        <v>210</v>
      </c>
      <c r="E2944" t="s">
        <v>281</v>
      </c>
      <c r="F2944">
        <v>10</v>
      </c>
      <c r="G2944" t="str">
        <f>_xlfn.XLOOKUP(C2944,Employee_Master!A:A,Employee_Master!B:B)</f>
        <v>Anjali Jain</v>
      </c>
      <c r="H2944" t="str">
        <f>_xlfn.XLOOKUP(D2944,Product_Master!A:A,Product_Master!B:B)</f>
        <v>Laptop 21</v>
      </c>
      <c r="I2944">
        <f>_xlfn.XLOOKUP(D2944,Product_Master!A:A,Product_Master!D:D)</f>
        <v>60000</v>
      </c>
      <c r="J2944">
        <f t="shared" si="45"/>
        <v>600000</v>
      </c>
      <c r="K2944" t="str">
        <f>_xlfn.XLOOKUP(D2944,Product_Master!A:A,Product_Master!C:C)</f>
        <v>Electronics</v>
      </c>
      <c r="L2944" t="str">
        <f>_xlfn.XLOOKUP(C2944,Employee_Master!A:A,Employee_Master!B:B)</f>
        <v>Anjali Jain</v>
      </c>
    </row>
    <row r="2945" spans="1:12" x14ac:dyDescent="0.3">
      <c r="A2945" t="s">
        <v>3221</v>
      </c>
      <c r="B2945" s="1">
        <v>46019</v>
      </c>
      <c r="C2945" t="s">
        <v>29</v>
      </c>
      <c r="D2945" t="s">
        <v>190</v>
      </c>
      <c r="E2945" t="s">
        <v>275</v>
      </c>
      <c r="F2945">
        <v>10</v>
      </c>
      <c r="G2945" t="str">
        <f>_xlfn.XLOOKUP(C2945,Employee_Master!A:A,Employee_Master!B:B)</f>
        <v>Priya Kumar</v>
      </c>
      <c r="H2945" t="str">
        <f>_xlfn.XLOOKUP(D2945,Product_Master!A:A,Product_Master!B:B)</f>
        <v>Laptop 11</v>
      </c>
      <c r="I2945">
        <f>_xlfn.XLOOKUP(D2945,Product_Master!A:A,Product_Master!D:D)</f>
        <v>60000</v>
      </c>
      <c r="J2945">
        <f t="shared" si="45"/>
        <v>600000</v>
      </c>
      <c r="K2945" t="str">
        <f>_xlfn.XLOOKUP(D2945,Product_Master!A:A,Product_Master!C:C)</f>
        <v>Electronics</v>
      </c>
      <c r="L2945" t="str">
        <f>_xlfn.XLOOKUP(C2945,Employee_Master!A:A,Employee_Master!B:B)</f>
        <v>Priya Kumar</v>
      </c>
    </row>
    <row r="2946" spans="1:12" x14ac:dyDescent="0.3">
      <c r="A2946" t="s">
        <v>3222</v>
      </c>
      <c r="B2946" s="1">
        <v>45931</v>
      </c>
      <c r="C2946" t="s">
        <v>32</v>
      </c>
      <c r="D2946" t="s">
        <v>200</v>
      </c>
      <c r="E2946" t="s">
        <v>290</v>
      </c>
      <c r="F2946">
        <v>11</v>
      </c>
      <c r="G2946" t="str">
        <f>_xlfn.XLOOKUP(C2946,Employee_Master!A:A,Employee_Master!B:B)</f>
        <v>Karan Gupta</v>
      </c>
      <c r="H2946" t="str">
        <f>_xlfn.XLOOKUP(D2946,Product_Master!A:A,Product_Master!B:B)</f>
        <v>Desk 16</v>
      </c>
      <c r="I2946">
        <f>_xlfn.XLOOKUP(D2946,Product_Master!A:A,Product_Master!D:D)</f>
        <v>12000</v>
      </c>
      <c r="J2946">
        <f t="shared" si="45"/>
        <v>132000</v>
      </c>
      <c r="K2946" t="str">
        <f>_xlfn.XLOOKUP(D2946,Product_Master!A:A,Product_Master!C:C)</f>
        <v>Furniture</v>
      </c>
      <c r="L2946" t="str">
        <f>_xlfn.XLOOKUP(C2946,Employee_Master!A:A,Employee_Master!B:B)</f>
        <v>Karan Gupta</v>
      </c>
    </row>
    <row r="2947" spans="1:12" x14ac:dyDescent="0.3">
      <c r="A2947" t="s">
        <v>3223</v>
      </c>
      <c r="B2947" s="1">
        <v>45760</v>
      </c>
      <c r="C2947" t="s">
        <v>18</v>
      </c>
      <c r="D2947" t="s">
        <v>186</v>
      </c>
      <c r="E2947" t="s">
        <v>277</v>
      </c>
      <c r="F2947">
        <v>5</v>
      </c>
      <c r="G2947" t="str">
        <f>_xlfn.XLOOKUP(C2947,Employee_Master!A:A,Employee_Master!B:B)</f>
        <v>Pooja Verma</v>
      </c>
      <c r="H2947" t="str">
        <f>_xlfn.XLOOKUP(D2947,Product_Master!A:A,Product_Master!B:B)</f>
        <v>Printer Paper 9</v>
      </c>
      <c r="I2947">
        <f>_xlfn.XLOOKUP(D2947,Product_Master!A:A,Product_Master!D:D)</f>
        <v>300</v>
      </c>
      <c r="J2947">
        <f t="shared" ref="J2947:J3010" si="46">F2947*I2947</f>
        <v>1500</v>
      </c>
      <c r="K2947" t="str">
        <f>_xlfn.XLOOKUP(D2947,Product_Master!A:A,Product_Master!C:C)</f>
        <v>Office Supplies</v>
      </c>
      <c r="L2947" t="str">
        <f>_xlfn.XLOOKUP(C2947,Employee_Master!A:A,Employee_Master!B:B)</f>
        <v>Pooja Verma</v>
      </c>
    </row>
    <row r="2948" spans="1:12" x14ac:dyDescent="0.3">
      <c r="A2948" t="s">
        <v>3224</v>
      </c>
      <c r="B2948" s="1">
        <v>45673</v>
      </c>
      <c r="C2948" t="s">
        <v>57</v>
      </c>
      <c r="D2948" t="s">
        <v>194</v>
      </c>
      <c r="E2948" t="s">
        <v>277</v>
      </c>
      <c r="F2948">
        <v>9</v>
      </c>
      <c r="G2948" t="str">
        <f>_xlfn.XLOOKUP(C2948,Employee_Master!A:A,Employee_Master!B:B)</f>
        <v>Neha Sharma</v>
      </c>
      <c r="H2948" t="str">
        <f>_xlfn.XLOOKUP(D2948,Product_Master!A:A,Product_Master!B:B)</f>
        <v>Keyboard 13</v>
      </c>
      <c r="I2948">
        <f>_xlfn.XLOOKUP(D2948,Product_Master!A:A,Product_Master!D:D)</f>
        <v>1200</v>
      </c>
      <c r="J2948">
        <f t="shared" si="46"/>
        <v>10800</v>
      </c>
      <c r="K2948" t="str">
        <f>_xlfn.XLOOKUP(D2948,Product_Master!A:A,Product_Master!C:C)</f>
        <v>Electronics</v>
      </c>
      <c r="L2948" t="str">
        <f>_xlfn.XLOOKUP(C2948,Employee_Master!A:A,Employee_Master!B:B)</f>
        <v>Neha Sharma</v>
      </c>
    </row>
    <row r="2949" spans="1:12" x14ac:dyDescent="0.3">
      <c r="A2949" t="s">
        <v>3225</v>
      </c>
      <c r="B2949" s="1">
        <v>45716</v>
      </c>
      <c r="C2949" t="s">
        <v>69</v>
      </c>
      <c r="D2949" t="s">
        <v>252</v>
      </c>
      <c r="E2949" t="s">
        <v>275</v>
      </c>
      <c r="F2949">
        <v>5</v>
      </c>
      <c r="G2949" t="str">
        <f>_xlfn.XLOOKUP(C2949,Employee_Master!A:A,Employee_Master!B:B)</f>
        <v>Amit Verma</v>
      </c>
      <c r="H2949" t="str">
        <f>_xlfn.XLOOKUP(D2949,Product_Master!A:A,Product_Master!B:B)</f>
        <v>Mouse 42</v>
      </c>
      <c r="I2949">
        <f>_xlfn.XLOOKUP(D2949,Product_Master!A:A,Product_Master!D:D)</f>
        <v>500</v>
      </c>
      <c r="J2949">
        <f t="shared" si="46"/>
        <v>2500</v>
      </c>
      <c r="K2949" t="str">
        <f>_xlfn.XLOOKUP(D2949,Product_Master!A:A,Product_Master!C:C)</f>
        <v>Electronics</v>
      </c>
      <c r="L2949" t="str">
        <f>_xlfn.XLOOKUP(C2949,Employee_Master!A:A,Employee_Master!B:B)</f>
        <v>Amit Verma</v>
      </c>
    </row>
    <row r="2950" spans="1:12" x14ac:dyDescent="0.3">
      <c r="A2950" t="s">
        <v>3226</v>
      </c>
      <c r="B2950" s="1">
        <v>45673</v>
      </c>
      <c r="C2950" t="s">
        <v>139</v>
      </c>
      <c r="D2950" t="s">
        <v>218</v>
      </c>
      <c r="E2950" t="s">
        <v>281</v>
      </c>
      <c r="F2950">
        <v>19</v>
      </c>
      <c r="G2950" t="str">
        <f>_xlfn.XLOOKUP(C2950,Employee_Master!A:A,Employee_Master!B:B)</f>
        <v>Sneha Verma</v>
      </c>
      <c r="H2950" t="str">
        <f>_xlfn.XLOOKUP(D2950,Product_Master!A:A,Product_Master!B:B)</f>
        <v>Office Chair 25</v>
      </c>
      <c r="I2950">
        <f>_xlfn.XLOOKUP(D2950,Product_Master!A:A,Product_Master!D:D)</f>
        <v>7000</v>
      </c>
      <c r="J2950">
        <f t="shared" si="46"/>
        <v>133000</v>
      </c>
      <c r="K2950" t="str">
        <f>_xlfn.XLOOKUP(D2950,Product_Master!A:A,Product_Master!C:C)</f>
        <v>Furniture</v>
      </c>
      <c r="L2950" t="str">
        <f>_xlfn.XLOOKUP(C2950,Employee_Master!A:A,Employee_Master!B:B)</f>
        <v>Sneha Verma</v>
      </c>
    </row>
    <row r="2951" spans="1:12" x14ac:dyDescent="0.3">
      <c r="A2951" t="s">
        <v>3227</v>
      </c>
      <c r="B2951" s="1">
        <v>45675</v>
      </c>
      <c r="C2951" t="s">
        <v>148</v>
      </c>
      <c r="D2951" t="s">
        <v>200</v>
      </c>
      <c r="E2951" t="s">
        <v>277</v>
      </c>
      <c r="F2951">
        <v>20</v>
      </c>
      <c r="G2951" t="str">
        <f>_xlfn.XLOOKUP(C2951,Employee_Master!A:A,Employee_Master!B:B)</f>
        <v>Vikas Agarwal</v>
      </c>
      <c r="H2951" t="str">
        <f>_xlfn.XLOOKUP(D2951,Product_Master!A:A,Product_Master!B:B)</f>
        <v>Desk 16</v>
      </c>
      <c r="I2951">
        <f>_xlfn.XLOOKUP(D2951,Product_Master!A:A,Product_Master!D:D)</f>
        <v>12000</v>
      </c>
      <c r="J2951">
        <f t="shared" si="46"/>
        <v>240000</v>
      </c>
      <c r="K2951" t="str">
        <f>_xlfn.XLOOKUP(D2951,Product_Master!A:A,Product_Master!C:C)</f>
        <v>Furniture</v>
      </c>
      <c r="L2951" t="str">
        <f>_xlfn.XLOOKUP(C2951,Employee_Master!A:A,Employee_Master!B:B)</f>
        <v>Vikas Agarwal</v>
      </c>
    </row>
    <row r="2952" spans="1:12" x14ac:dyDescent="0.3">
      <c r="A2952" t="s">
        <v>3228</v>
      </c>
      <c r="B2952" s="1">
        <v>45737</v>
      </c>
      <c r="C2952" t="s">
        <v>134</v>
      </c>
      <c r="D2952" t="s">
        <v>198</v>
      </c>
      <c r="E2952" t="s">
        <v>277</v>
      </c>
      <c r="F2952">
        <v>17</v>
      </c>
      <c r="G2952" t="str">
        <f>_xlfn.XLOOKUP(C2952,Employee_Master!A:A,Employee_Master!B:B)</f>
        <v>Rahul Gupta</v>
      </c>
      <c r="H2952" t="str">
        <f>_xlfn.XLOOKUP(D2952,Product_Master!A:A,Product_Master!B:B)</f>
        <v>Office Chair 15</v>
      </c>
      <c r="I2952">
        <f>_xlfn.XLOOKUP(D2952,Product_Master!A:A,Product_Master!D:D)</f>
        <v>7000</v>
      </c>
      <c r="J2952">
        <f t="shared" si="46"/>
        <v>119000</v>
      </c>
      <c r="K2952" t="str">
        <f>_xlfn.XLOOKUP(D2952,Product_Master!A:A,Product_Master!C:C)</f>
        <v>Furniture</v>
      </c>
      <c r="L2952" t="str">
        <f>_xlfn.XLOOKUP(C2952,Employee_Master!A:A,Employee_Master!B:B)</f>
        <v>Rahul Gupta</v>
      </c>
    </row>
    <row r="2953" spans="1:12" x14ac:dyDescent="0.3">
      <c r="A2953" t="s">
        <v>3229</v>
      </c>
      <c r="B2953" s="1">
        <v>45823</v>
      </c>
      <c r="C2953" t="s">
        <v>12</v>
      </c>
      <c r="D2953" t="s">
        <v>212</v>
      </c>
      <c r="E2953" t="s">
        <v>277</v>
      </c>
      <c r="F2953">
        <v>5</v>
      </c>
      <c r="G2953" t="str">
        <f>_xlfn.XLOOKUP(C2953,Employee_Master!A:A,Employee_Master!B:B)</f>
        <v>Sneha Mehta</v>
      </c>
      <c r="H2953" t="str">
        <f>_xlfn.XLOOKUP(D2953,Product_Master!A:A,Product_Master!B:B)</f>
        <v>Mouse 22</v>
      </c>
      <c r="I2953">
        <f>_xlfn.XLOOKUP(D2953,Product_Master!A:A,Product_Master!D:D)</f>
        <v>500</v>
      </c>
      <c r="J2953">
        <f t="shared" si="46"/>
        <v>2500</v>
      </c>
      <c r="K2953" t="str">
        <f>_xlfn.XLOOKUP(D2953,Product_Master!A:A,Product_Master!C:C)</f>
        <v>Electronics</v>
      </c>
      <c r="L2953" t="str">
        <f>_xlfn.XLOOKUP(C2953,Employee_Master!A:A,Employee_Master!B:B)</f>
        <v>Sneha Mehta</v>
      </c>
    </row>
    <row r="2954" spans="1:12" x14ac:dyDescent="0.3">
      <c r="A2954" t="s">
        <v>3230</v>
      </c>
      <c r="B2954" s="1">
        <v>45839</v>
      </c>
      <c r="C2954" t="s">
        <v>108</v>
      </c>
      <c r="D2954" t="s">
        <v>244</v>
      </c>
      <c r="E2954" t="s">
        <v>281</v>
      </c>
      <c r="F2954">
        <v>13</v>
      </c>
      <c r="G2954" t="str">
        <f>_xlfn.XLOOKUP(C2954,Employee_Master!A:A,Employee_Master!B:B)</f>
        <v>Priya Jain</v>
      </c>
      <c r="H2954" t="str">
        <f>_xlfn.XLOOKUP(D2954,Product_Master!A:A,Product_Master!B:B)</f>
        <v>Notebook 38</v>
      </c>
      <c r="I2954">
        <f>_xlfn.XLOOKUP(D2954,Product_Master!A:A,Product_Master!D:D)</f>
        <v>100</v>
      </c>
      <c r="J2954">
        <f t="shared" si="46"/>
        <v>1300</v>
      </c>
      <c r="K2954" t="str">
        <f>_xlfn.XLOOKUP(D2954,Product_Master!A:A,Product_Master!C:C)</f>
        <v>Office Supplies</v>
      </c>
      <c r="L2954" t="str">
        <f>_xlfn.XLOOKUP(C2954,Employee_Master!A:A,Employee_Master!B:B)</f>
        <v>Priya Jain</v>
      </c>
    </row>
    <row r="2955" spans="1:12" x14ac:dyDescent="0.3">
      <c r="A2955" t="s">
        <v>3231</v>
      </c>
      <c r="B2955" s="1">
        <v>46013</v>
      </c>
      <c r="C2955" t="s">
        <v>95</v>
      </c>
      <c r="D2955" t="s">
        <v>252</v>
      </c>
      <c r="E2955" t="s">
        <v>275</v>
      </c>
      <c r="F2955">
        <v>19</v>
      </c>
      <c r="G2955" t="str">
        <f>_xlfn.XLOOKUP(C2955,Employee_Master!A:A,Employee_Master!B:B)</f>
        <v>Neha Mehta</v>
      </c>
      <c r="H2955" t="str">
        <f>_xlfn.XLOOKUP(D2955,Product_Master!A:A,Product_Master!B:B)</f>
        <v>Mouse 42</v>
      </c>
      <c r="I2955">
        <f>_xlfn.XLOOKUP(D2955,Product_Master!A:A,Product_Master!D:D)</f>
        <v>500</v>
      </c>
      <c r="J2955">
        <f t="shared" si="46"/>
        <v>9500</v>
      </c>
      <c r="K2955" t="str">
        <f>_xlfn.XLOOKUP(D2955,Product_Master!A:A,Product_Master!C:C)</f>
        <v>Electronics</v>
      </c>
      <c r="L2955" t="str">
        <f>_xlfn.XLOOKUP(C2955,Employee_Master!A:A,Employee_Master!B:B)</f>
        <v>Neha Mehta</v>
      </c>
    </row>
    <row r="2956" spans="1:12" x14ac:dyDescent="0.3">
      <c r="A2956" t="s">
        <v>3232</v>
      </c>
      <c r="B2956" s="1">
        <v>45924</v>
      </c>
      <c r="C2956" t="s">
        <v>118</v>
      </c>
      <c r="D2956" t="s">
        <v>252</v>
      </c>
      <c r="E2956" t="s">
        <v>277</v>
      </c>
      <c r="F2956">
        <v>18</v>
      </c>
      <c r="G2956" t="str">
        <f>_xlfn.XLOOKUP(C2956,Employee_Master!A:A,Employee_Master!B:B)</f>
        <v>Pooja Patel</v>
      </c>
      <c r="H2956" t="str">
        <f>_xlfn.XLOOKUP(D2956,Product_Master!A:A,Product_Master!B:B)</f>
        <v>Mouse 42</v>
      </c>
      <c r="I2956">
        <f>_xlfn.XLOOKUP(D2956,Product_Master!A:A,Product_Master!D:D)</f>
        <v>500</v>
      </c>
      <c r="J2956">
        <f t="shared" si="46"/>
        <v>9000</v>
      </c>
      <c r="K2956" t="str">
        <f>_xlfn.XLOOKUP(D2956,Product_Master!A:A,Product_Master!C:C)</f>
        <v>Electronics</v>
      </c>
      <c r="L2956" t="str">
        <f>_xlfn.XLOOKUP(C2956,Employee_Master!A:A,Employee_Master!B:B)</f>
        <v>Pooja Patel</v>
      </c>
    </row>
    <row r="2957" spans="1:12" x14ac:dyDescent="0.3">
      <c r="A2957" t="s">
        <v>3233</v>
      </c>
      <c r="B2957" s="1">
        <v>45777</v>
      </c>
      <c r="C2957" t="s">
        <v>87</v>
      </c>
      <c r="D2957" t="s">
        <v>183</v>
      </c>
      <c r="E2957" t="s">
        <v>277</v>
      </c>
      <c r="F2957">
        <v>20</v>
      </c>
      <c r="G2957" t="str">
        <f>_xlfn.XLOOKUP(C2957,Employee_Master!A:A,Employee_Master!B:B)</f>
        <v>Rahul Sharma</v>
      </c>
      <c r="H2957" t="str">
        <f>_xlfn.XLOOKUP(D2957,Product_Master!A:A,Product_Master!B:B)</f>
        <v>Notebook 8</v>
      </c>
      <c r="I2957">
        <f>_xlfn.XLOOKUP(D2957,Product_Master!A:A,Product_Master!D:D)</f>
        <v>100</v>
      </c>
      <c r="J2957">
        <f t="shared" si="46"/>
        <v>2000</v>
      </c>
      <c r="K2957" t="str">
        <f>_xlfn.XLOOKUP(D2957,Product_Master!A:A,Product_Master!C:C)</f>
        <v>Office Supplies</v>
      </c>
      <c r="L2957" t="str">
        <f>_xlfn.XLOOKUP(C2957,Employee_Master!A:A,Employee_Master!B:B)</f>
        <v>Rahul Sharma</v>
      </c>
    </row>
    <row r="2958" spans="1:12" x14ac:dyDescent="0.3">
      <c r="A2958" t="s">
        <v>3234</v>
      </c>
      <c r="B2958" s="1">
        <v>45959</v>
      </c>
      <c r="C2958" t="s">
        <v>83</v>
      </c>
      <c r="D2958" t="s">
        <v>183</v>
      </c>
      <c r="E2958" t="s">
        <v>290</v>
      </c>
      <c r="F2958">
        <v>1</v>
      </c>
      <c r="G2958" t="str">
        <f>_xlfn.XLOOKUP(C2958,Employee_Master!A:A,Employee_Master!B:B)</f>
        <v>Rahul Verma</v>
      </c>
      <c r="H2958" t="str">
        <f>_xlfn.XLOOKUP(D2958,Product_Master!A:A,Product_Master!B:B)</f>
        <v>Notebook 8</v>
      </c>
      <c r="I2958">
        <f>_xlfn.XLOOKUP(D2958,Product_Master!A:A,Product_Master!D:D)</f>
        <v>100</v>
      </c>
      <c r="J2958">
        <f t="shared" si="46"/>
        <v>100</v>
      </c>
      <c r="K2958" t="str">
        <f>_xlfn.XLOOKUP(D2958,Product_Master!A:A,Product_Master!C:C)</f>
        <v>Office Supplies</v>
      </c>
      <c r="L2958" t="str">
        <f>_xlfn.XLOOKUP(C2958,Employee_Master!A:A,Employee_Master!B:B)</f>
        <v>Rahul Verma</v>
      </c>
    </row>
    <row r="2959" spans="1:12" x14ac:dyDescent="0.3">
      <c r="A2959" t="s">
        <v>3235</v>
      </c>
      <c r="B2959" s="1">
        <v>45810</v>
      </c>
      <c r="C2959" t="s">
        <v>95</v>
      </c>
      <c r="D2959" t="s">
        <v>167</v>
      </c>
      <c r="E2959" t="s">
        <v>290</v>
      </c>
      <c r="F2959">
        <v>1</v>
      </c>
      <c r="G2959" t="str">
        <f>_xlfn.XLOOKUP(C2959,Employee_Master!A:A,Employee_Master!B:B)</f>
        <v>Neha Mehta</v>
      </c>
      <c r="H2959" t="str">
        <f>_xlfn.XLOOKUP(D2959,Product_Master!A:A,Product_Master!B:B)</f>
        <v>Laptop 1</v>
      </c>
      <c r="I2959">
        <f>_xlfn.XLOOKUP(D2959,Product_Master!A:A,Product_Master!D:D)</f>
        <v>60000</v>
      </c>
      <c r="J2959">
        <f t="shared" si="46"/>
        <v>60000</v>
      </c>
      <c r="K2959" t="str">
        <f>_xlfn.XLOOKUP(D2959,Product_Master!A:A,Product_Master!C:C)</f>
        <v>Electronics</v>
      </c>
      <c r="L2959" t="str">
        <f>_xlfn.XLOOKUP(C2959,Employee_Master!A:A,Employee_Master!B:B)</f>
        <v>Neha Mehta</v>
      </c>
    </row>
    <row r="2960" spans="1:12" x14ac:dyDescent="0.3">
      <c r="A2960" t="s">
        <v>3236</v>
      </c>
      <c r="B2960" s="1">
        <v>46014</v>
      </c>
      <c r="C2960" t="s">
        <v>159</v>
      </c>
      <c r="D2960" t="s">
        <v>183</v>
      </c>
      <c r="E2960" t="s">
        <v>277</v>
      </c>
      <c r="F2960">
        <v>4</v>
      </c>
      <c r="G2960" t="str">
        <f>_xlfn.XLOOKUP(C2960,Employee_Master!A:A,Employee_Master!B:B)</f>
        <v>Karan Sharma</v>
      </c>
      <c r="H2960" t="str">
        <f>_xlfn.XLOOKUP(D2960,Product_Master!A:A,Product_Master!B:B)</f>
        <v>Notebook 8</v>
      </c>
      <c r="I2960">
        <f>_xlfn.XLOOKUP(D2960,Product_Master!A:A,Product_Master!D:D)</f>
        <v>100</v>
      </c>
      <c r="J2960">
        <f t="shared" si="46"/>
        <v>400</v>
      </c>
      <c r="K2960" t="str">
        <f>_xlfn.XLOOKUP(D2960,Product_Master!A:A,Product_Master!C:C)</f>
        <v>Office Supplies</v>
      </c>
      <c r="L2960" t="str">
        <f>_xlfn.XLOOKUP(C2960,Employee_Master!A:A,Employee_Master!B:B)</f>
        <v>Karan Sharma</v>
      </c>
    </row>
    <row r="2961" spans="1:12" x14ac:dyDescent="0.3">
      <c r="A2961" t="s">
        <v>3237</v>
      </c>
      <c r="B2961" s="1">
        <v>45854</v>
      </c>
      <c r="C2961" t="s">
        <v>57</v>
      </c>
      <c r="D2961" t="s">
        <v>204</v>
      </c>
      <c r="E2961" t="s">
        <v>290</v>
      </c>
      <c r="F2961">
        <v>4</v>
      </c>
      <c r="G2961" t="str">
        <f>_xlfn.XLOOKUP(C2961,Employee_Master!A:A,Employee_Master!B:B)</f>
        <v>Neha Sharma</v>
      </c>
      <c r="H2961" t="str">
        <f>_xlfn.XLOOKUP(D2961,Product_Master!A:A,Product_Master!B:B)</f>
        <v>Notebook 18</v>
      </c>
      <c r="I2961">
        <f>_xlfn.XLOOKUP(D2961,Product_Master!A:A,Product_Master!D:D)</f>
        <v>100</v>
      </c>
      <c r="J2961">
        <f t="shared" si="46"/>
        <v>400</v>
      </c>
      <c r="K2961" t="str">
        <f>_xlfn.XLOOKUP(D2961,Product_Master!A:A,Product_Master!C:C)</f>
        <v>Office Supplies</v>
      </c>
      <c r="L2961" t="str">
        <f>_xlfn.XLOOKUP(C2961,Employee_Master!A:A,Employee_Master!B:B)</f>
        <v>Neha Sharma</v>
      </c>
    </row>
    <row r="2962" spans="1:12" x14ac:dyDescent="0.3">
      <c r="A2962" t="s">
        <v>3238</v>
      </c>
      <c r="B2962" s="1">
        <v>45836</v>
      </c>
      <c r="C2962" t="s">
        <v>35</v>
      </c>
      <c r="D2962" t="s">
        <v>254</v>
      </c>
      <c r="E2962" t="s">
        <v>275</v>
      </c>
      <c r="F2962">
        <v>8</v>
      </c>
      <c r="G2962" t="str">
        <f>_xlfn.XLOOKUP(C2962,Employee_Master!A:A,Employee_Master!B:B)</f>
        <v>Rahul Yadav</v>
      </c>
      <c r="H2962" t="str">
        <f>_xlfn.XLOOKUP(D2962,Product_Master!A:A,Product_Master!B:B)</f>
        <v>Keyboard 43</v>
      </c>
      <c r="I2962">
        <f>_xlfn.XLOOKUP(D2962,Product_Master!A:A,Product_Master!D:D)</f>
        <v>1200</v>
      </c>
      <c r="J2962">
        <f t="shared" si="46"/>
        <v>9600</v>
      </c>
      <c r="K2962" t="str">
        <f>_xlfn.XLOOKUP(D2962,Product_Master!A:A,Product_Master!C:C)</f>
        <v>Electronics</v>
      </c>
      <c r="L2962" t="str">
        <f>_xlfn.XLOOKUP(C2962,Employee_Master!A:A,Employee_Master!B:B)</f>
        <v>Rahul Yadav</v>
      </c>
    </row>
    <row r="2963" spans="1:12" x14ac:dyDescent="0.3">
      <c r="A2963" t="s">
        <v>3239</v>
      </c>
      <c r="B2963" s="1">
        <v>45802</v>
      </c>
      <c r="C2963" t="s">
        <v>62</v>
      </c>
      <c r="D2963" t="s">
        <v>183</v>
      </c>
      <c r="E2963" t="s">
        <v>275</v>
      </c>
      <c r="F2963">
        <v>20</v>
      </c>
      <c r="G2963" t="str">
        <f>_xlfn.XLOOKUP(C2963,Employee_Master!A:A,Employee_Master!B:B)</f>
        <v>Neha Gupta</v>
      </c>
      <c r="H2963" t="str">
        <f>_xlfn.XLOOKUP(D2963,Product_Master!A:A,Product_Master!B:B)</f>
        <v>Notebook 8</v>
      </c>
      <c r="I2963">
        <f>_xlfn.XLOOKUP(D2963,Product_Master!A:A,Product_Master!D:D)</f>
        <v>100</v>
      </c>
      <c r="J2963">
        <f t="shared" si="46"/>
        <v>2000</v>
      </c>
      <c r="K2963" t="str">
        <f>_xlfn.XLOOKUP(D2963,Product_Master!A:A,Product_Master!C:C)</f>
        <v>Office Supplies</v>
      </c>
      <c r="L2963" t="str">
        <f>_xlfn.XLOOKUP(C2963,Employee_Master!A:A,Employee_Master!B:B)</f>
        <v>Neha Gupta</v>
      </c>
    </row>
    <row r="2964" spans="1:12" x14ac:dyDescent="0.3">
      <c r="A2964" t="s">
        <v>3240</v>
      </c>
      <c r="B2964" s="1">
        <v>45677</v>
      </c>
      <c r="C2964" t="s">
        <v>105</v>
      </c>
      <c r="D2964" t="s">
        <v>236</v>
      </c>
      <c r="E2964" t="s">
        <v>290</v>
      </c>
      <c r="F2964">
        <v>4</v>
      </c>
      <c r="G2964" t="str">
        <f>_xlfn.XLOOKUP(C2964,Employee_Master!A:A,Employee_Master!B:B)</f>
        <v>Vikas Singh</v>
      </c>
      <c r="H2964" t="str">
        <f>_xlfn.XLOOKUP(D2964,Product_Master!A:A,Product_Master!B:B)</f>
        <v>Monitor 34</v>
      </c>
      <c r="I2964">
        <f>_xlfn.XLOOKUP(D2964,Product_Master!A:A,Product_Master!D:D)</f>
        <v>15000</v>
      </c>
      <c r="J2964">
        <f t="shared" si="46"/>
        <v>60000</v>
      </c>
      <c r="K2964" t="str">
        <f>_xlfn.XLOOKUP(D2964,Product_Master!A:A,Product_Master!C:C)</f>
        <v>Electronics</v>
      </c>
      <c r="L2964" t="str">
        <f>_xlfn.XLOOKUP(C2964,Employee_Master!A:A,Employee_Master!B:B)</f>
        <v>Vikas Singh</v>
      </c>
    </row>
    <row r="2965" spans="1:12" x14ac:dyDescent="0.3">
      <c r="A2965" t="s">
        <v>3241</v>
      </c>
      <c r="B2965" s="1">
        <v>45851</v>
      </c>
      <c r="C2965" t="s">
        <v>71</v>
      </c>
      <c r="D2965" t="s">
        <v>238</v>
      </c>
      <c r="E2965" t="s">
        <v>290</v>
      </c>
      <c r="F2965">
        <v>18</v>
      </c>
      <c r="G2965" t="str">
        <f>_xlfn.XLOOKUP(C2965,Employee_Master!A:A,Employee_Master!B:B)</f>
        <v>Amit Mehta</v>
      </c>
      <c r="H2965" t="str">
        <f>_xlfn.XLOOKUP(D2965,Product_Master!A:A,Product_Master!B:B)</f>
        <v>Office Chair 35</v>
      </c>
      <c r="I2965">
        <f>_xlfn.XLOOKUP(D2965,Product_Master!A:A,Product_Master!D:D)</f>
        <v>7000</v>
      </c>
      <c r="J2965">
        <f t="shared" si="46"/>
        <v>126000</v>
      </c>
      <c r="K2965" t="str">
        <f>_xlfn.XLOOKUP(D2965,Product_Master!A:A,Product_Master!C:C)</f>
        <v>Furniture</v>
      </c>
      <c r="L2965" t="str">
        <f>_xlfn.XLOOKUP(C2965,Employee_Master!A:A,Employee_Master!B:B)</f>
        <v>Amit Mehta</v>
      </c>
    </row>
    <row r="2966" spans="1:12" x14ac:dyDescent="0.3">
      <c r="A2966" t="s">
        <v>3242</v>
      </c>
      <c r="B2966" s="1">
        <v>45992</v>
      </c>
      <c r="C2966" t="s">
        <v>21</v>
      </c>
      <c r="D2966" t="s">
        <v>170</v>
      </c>
      <c r="E2966" t="s">
        <v>281</v>
      </c>
      <c r="F2966">
        <v>18</v>
      </c>
      <c r="G2966" t="str">
        <f>_xlfn.XLOOKUP(C2966,Employee_Master!A:A,Employee_Master!B:B)</f>
        <v>Karan Kumar</v>
      </c>
      <c r="H2966" t="str">
        <f>_xlfn.XLOOKUP(D2966,Product_Master!A:A,Product_Master!B:B)</f>
        <v>Mouse 2</v>
      </c>
      <c r="I2966">
        <f>_xlfn.XLOOKUP(D2966,Product_Master!A:A,Product_Master!D:D)</f>
        <v>500</v>
      </c>
      <c r="J2966">
        <f t="shared" si="46"/>
        <v>9000</v>
      </c>
      <c r="K2966" t="str">
        <f>_xlfn.XLOOKUP(D2966,Product_Master!A:A,Product_Master!C:C)</f>
        <v>Electronics</v>
      </c>
      <c r="L2966" t="str">
        <f>_xlfn.XLOOKUP(C2966,Employee_Master!A:A,Employee_Master!B:B)</f>
        <v>Karan Kumar</v>
      </c>
    </row>
    <row r="2967" spans="1:12" x14ac:dyDescent="0.3">
      <c r="A2967" t="s">
        <v>3243</v>
      </c>
      <c r="B2967" s="1">
        <v>45668</v>
      </c>
      <c r="C2967" t="s">
        <v>73</v>
      </c>
      <c r="D2967" t="s">
        <v>228</v>
      </c>
      <c r="E2967" t="s">
        <v>275</v>
      </c>
      <c r="F2967">
        <v>12</v>
      </c>
      <c r="G2967" t="str">
        <f>_xlfn.XLOOKUP(C2967,Employee_Master!A:A,Employee_Master!B:B)</f>
        <v>Sneha Jain</v>
      </c>
      <c r="H2967" t="str">
        <f>_xlfn.XLOOKUP(D2967,Product_Master!A:A,Product_Master!B:B)</f>
        <v>Marker 30</v>
      </c>
      <c r="I2967">
        <f>_xlfn.XLOOKUP(D2967,Product_Master!A:A,Product_Master!D:D)</f>
        <v>50</v>
      </c>
      <c r="J2967">
        <f t="shared" si="46"/>
        <v>600</v>
      </c>
      <c r="K2967" t="str">
        <f>_xlfn.XLOOKUP(D2967,Product_Master!A:A,Product_Master!C:C)</f>
        <v>Office Supplies</v>
      </c>
      <c r="L2967" t="str">
        <f>_xlfn.XLOOKUP(C2967,Employee_Master!A:A,Employee_Master!B:B)</f>
        <v>Sneha Jain</v>
      </c>
    </row>
    <row r="2968" spans="1:12" x14ac:dyDescent="0.3">
      <c r="A2968" t="s">
        <v>3244</v>
      </c>
      <c r="B2968" s="1">
        <v>45818</v>
      </c>
      <c r="C2968" t="s">
        <v>133</v>
      </c>
      <c r="D2968" t="s">
        <v>258</v>
      </c>
      <c r="E2968" t="s">
        <v>281</v>
      </c>
      <c r="F2968">
        <v>11</v>
      </c>
      <c r="G2968" t="str">
        <f>_xlfn.XLOOKUP(C2968,Employee_Master!A:A,Employee_Master!B:B)</f>
        <v>Neha Sharma</v>
      </c>
      <c r="H2968" t="str">
        <f>_xlfn.XLOOKUP(D2968,Product_Master!A:A,Product_Master!B:B)</f>
        <v>Office Chair 45</v>
      </c>
      <c r="I2968">
        <f>_xlfn.XLOOKUP(D2968,Product_Master!A:A,Product_Master!D:D)</f>
        <v>7000</v>
      </c>
      <c r="J2968">
        <f t="shared" si="46"/>
        <v>77000</v>
      </c>
      <c r="K2968" t="str">
        <f>_xlfn.XLOOKUP(D2968,Product_Master!A:A,Product_Master!C:C)</f>
        <v>Furniture</v>
      </c>
      <c r="L2968" t="str">
        <f>_xlfn.XLOOKUP(C2968,Employee_Master!A:A,Employee_Master!B:B)</f>
        <v>Neha Sharma</v>
      </c>
    </row>
    <row r="2969" spans="1:12" x14ac:dyDescent="0.3">
      <c r="A2969" t="s">
        <v>3245</v>
      </c>
      <c r="B2969" s="1">
        <v>45713</v>
      </c>
      <c r="C2969" t="s">
        <v>53</v>
      </c>
      <c r="D2969" t="s">
        <v>228</v>
      </c>
      <c r="E2969" t="s">
        <v>275</v>
      </c>
      <c r="F2969">
        <v>16</v>
      </c>
      <c r="G2969" t="str">
        <f>_xlfn.XLOOKUP(C2969,Employee_Master!A:A,Employee_Master!B:B)</f>
        <v>Karan Sharma</v>
      </c>
      <c r="H2969" t="str">
        <f>_xlfn.XLOOKUP(D2969,Product_Master!A:A,Product_Master!B:B)</f>
        <v>Marker 30</v>
      </c>
      <c r="I2969">
        <f>_xlfn.XLOOKUP(D2969,Product_Master!A:A,Product_Master!D:D)</f>
        <v>50</v>
      </c>
      <c r="J2969">
        <f t="shared" si="46"/>
        <v>800</v>
      </c>
      <c r="K2969" t="str">
        <f>_xlfn.XLOOKUP(D2969,Product_Master!A:A,Product_Master!C:C)</f>
        <v>Office Supplies</v>
      </c>
      <c r="L2969" t="str">
        <f>_xlfn.XLOOKUP(C2969,Employee_Master!A:A,Employee_Master!B:B)</f>
        <v>Karan Sharma</v>
      </c>
    </row>
    <row r="2970" spans="1:12" x14ac:dyDescent="0.3">
      <c r="A2970" t="s">
        <v>3246</v>
      </c>
      <c r="B2970" s="1">
        <v>45920</v>
      </c>
      <c r="C2970" t="s">
        <v>155</v>
      </c>
      <c r="D2970" t="s">
        <v>186</v>
      </c>
      <c r="E2970" t="s">
        <v>290</v>
      </c>
      <c r="F2970">
        <v>4</v>
      </c>
      <c r="G2970" t="str">
        <f>_xlfn.XLOOKUP(C2970,Employee_Master!A:A,Employee_Master!B:B)</f>
        <v>Rahul Singh</v>
      </c>
      <c r="H2970" t="str">
        <f>_xlfn.XLOOKUP(D2970,Product_Master!A:A,Product_Master!B:B)</f>
        <v>Printer Paper 9</v>
      </c>
      <c r="I2970">
        <f>_xlfn.XLOOKUP(D2970,Product_Master!A:A,Product_Master!D:D)</f>
        <v>300</v>
      </c>
      <c r="J2970">
        <f t="shared" si="46"/>
        <v>1200</v>
      </c>
      <c r="K2970" t="str">
        <f>_xlfn.XLOOKUP(D2970,Product_Master!A:A,Product_Master!C:C)</f>
        <v>Office Supplies</v>
      </c>
      <c r="L2970" t="str">
        <f>_xlfn.XLOOKUP(C2970,Employee_Master!A:A,Employee_Master!B:B)</f>
        <v>Rahul Singh</v>
      </c>
    </row>
    <row r="2971" spans="1:12" x14ac:dyDescent="0.3">
      <c r="A2971" t="s">
        <v>3247</v>
      </c>
      <c r="B2971" s="1">
        <v>45708</v>
      </c>
      <c r="C2971" t="s">
        <v>132</v>
      </c>
      <c r="D2971" t="s">
        <v>202</v>
      </c>
      <c r="E2971" t="s">
        <v>275</v>
      </c>
      <c r="F2971">
        <v>3</v>
      </c>
      <c r="G2971" t="str">
        <f>_xlfn.XLOOKUP(C2971,Employee_Master!A:A,Employee_Master!B:B)</f>
        <v>Anjali Kumar</v>
      </c>
      <c r="H2971" t="str">
        <f>_xlfn.XLOOKUP(D2971,Product_Master!A:A,Product_Master!B:B)</f>
        <v>Cabinet 17</v>
      </c>
      <c r="I2971">
        <f>_xlfn.XLOOKUP(D2971,Product_Master!A:A,Product_Master!D:D)</f>
        <v>10000</v>
      </c>
      <c r="J2971">
        <f t="shared" si="46"/>
        <v>30000</v>
      </c>
      <c r="K2971" t="str">
        <f>_xlfn.XLOOKUP(D2971,Product_Master!A:A,Product_Master!C:C)</f>
        <v>Furniture</v>
      </c>
      <c r="L2971" t="str">
        <f>_xlfn.XLOOKUP(C2971,Employee_Master!A:A,Employee_Master!B:B)</f>
        <v>Anjali Kumar</v>
      </c>
    </row>
    <row r="2972" spans="1:12" x14ac:dyDescent="0.3">
      <c r="A2972" t="s">
        <v>3248</v>
      </c>
      <c r="B2972" s="1">
        <v>45887</v>
      </c>
      <c r="C2972" t="s">
        <v>62</v>
      </c>
      <c r="D2972" t="s">
        <v>200</v>
      </c>
      <c r="E2972" t="s">
        <v>277</v>
      </c>
      <c r="F2972">
        <v>5</v>
      </c>
      <c r="G2972" t="str">
        <f>_xlfn.XLOOKUP(C2972,Employee_Master!A:A,Employee_Master!B:B)</f>
        <v>Neha Gupta</v>
      </c>
      <c r="H2972" t="str">
        <f>_xlfn.XLOOKUP(D2972,Product_Master!A:A,Product_Master!B:B)</f>
        <v>Desk 16</v>
      </c>
      <c r="I2972">
        <f>_xlfn.XLOOKUP(D2972,Product_Master!A:A,Product_Master!D:D)</f>
        <v>12000</v>
      </c>
      <c r="J2972">
        <f t="shared" si="46"/>
        <v>60000</v>
      </c>
      <c r="K2972" t="str">
        <f>_xlfn.XLOOKUP(D2972,Product_Master!A:A,Product_Master!C:C)</f>
        <v>Furniture</v>
      </c>
      <c r="L2972" t="str">
        <f>_xlfn.XLOOKUP(C2972,Employee_Master!A:A,Employee_Master!B:B)</f>
        <v>Neha Gupta</v>
      </c>
    </row>
    <row r="2973" spans="1:12" x14ac:dyDescent="0.3">
      <c r="A2973" t="s">
        <v>3249</v>
      </c>
      <c r="B2973" s="1">
        <v>45904</v>
      </c>
      <c r="C2973" t="s">
        <v>65</v>
      </c>
      <c r="D2973" t="s">
        <v>224</v>
      </c>
      <c r="E2973" t="s">
        <v>290</v>
      </c>
      <c r="F2973">
        <v>18</v>
      </c>
      <c r="G2973" t="str">
        <f>_xlfn.XLOOKUP(C2973,Employee_Master!A:A,Employee_Master!B:B)</f>
        <v>Neha Mehta</v>
      </c>
      <c r="H2973" t="str">
        <f>_xlfn.XLOOKUP(D2973,Product_Master!A:A,Product_Master!B:B)</f>
        <v>Notebook 28</v>
      </c>
      <c r="I2973">
        <f>_xlfn.XLOOKUP(D2973,Product_Master!A:A,Product_Master!D:D)</f>
        <v>100</v>
      </c>
      <c r="J2973">
        <f t="shared" si="46"/>
        <v>1800</v>
      </c>
      <c r="K2973" t="str">
        <f>_xlfn.XLOOKUP(D2973,Product_Master!A:A,Product_Master!C:C)</f>
        <v>Office Supplies</v>
      </c>
      <c r="L2973" t="str">
        <f>_xlfn.XLOOKUP(C2973,Employee_Master!A:A,Employee_Master!B:B)</f>
        <v>Neha Mehta</v>
      </c>
    </row>
    <row r="2974" spans="1:12" x14ac:dyDescent="0.3">
      <c r="A2974" t="s">
        <v>3250</v>
      </c>
      <c r="B2974" s="1">
        <v>45854</v>
      </c>
      <c r="C2974" t="s">
        <v>27</v>
      </c>
      <c r="D2974" t="s">
        <v>266</v>
      </c>
      <c r="E2974" t="s">
        <v>275</v>
      </c>
      <c r="F2974">
        <v>3</v>
      </c>
      <c r="G2974" t="str">
        <f>_xlfn.XLOOKUP(C2974,Employee_Master!A:A,Employee_Master!B:B)</f>
        <v>Pooja Jain</v>
      </c>
      <c r="H2974" t="str">
        <f>_xlfn.XLOOKUP(D2974,Product_Master!A:A,Product_Master!B:B)</f>
        <v>Printer Paper 49</v>
      </c>
      <c r="I2974">
        <f>_xlfn.XLOOKUP(D2974,Product_Master!A:A,Product_Master!D:D)</f>
        <v>300</v>
      </c>
      <c r="J2974">
        <f t="shared" si="46"/>
        <v>900</v>
      </c>
      <c r="K2974" t="str">
        <f>_xlfn.XLOOKUP(D2974,Product_Master!A:A,Product_Master!C:C)</f>
        <v>Office Supplies</v>
      </c>
      <c r="L2974" t="str">
        <f>_xlfn.XLOOKUP(C2974,Employee_Master!A:A,Employee_Master!B:B)</f>
        <v>Pooja Jain</v>
      </c>
    </row>
    <row r="2975" spans="1:12" x14ac:dyDescent="0.3">
      <c r="A2975" t="s">
        <v>3251</v>
      </c>
      <c r="B2975" s="1">
        <v>45864</v>
      </c>
      <c r="C2975" t="s">
        <v>47</v>
      </c>
      <c r="D2975" t="s">
        <v>216</v>
      </c>
      <c r="E2975" t="s">
        <v>281</v>
      </c>
      <c r="F2975">
        <v>4</v>
      </c>
      <c r="G2975" t="str">
        <f>_xlfn.XLOOKUP(C2975,Employee_Master!A:A,Employee_Master!B:B)</f>
        <v>Amit Mehta</v>
      </c>
      <c r="H2975" t="str">
        <f>_xlfn.XLOOKUP(D2975,Product_Master!A:A,Product_Master!B:B)</f>
        <v>Monitor 24</v>
      </c>
      <c r="I2975">
        <f>_xlfn.XLOOKUP(D2975,Product_Master!A:A,Product_Master!D:D)</f>
        <v>15000</v>
      </c>
      <c r="J2975">
        <f t="shared" si="46"/>
        <v>60000</v>
      </c>
      <c r="K2975" t="str">
        <f>_xlfn.XLOOKUP(D2975,Product_Master!A:A,Product_Master!C:C)</f>
        <v>Electronics</v>
      </c>
      <c r="L2975" t="str">
        <f>_xlfn.XLOOKUP(C2975,Employee_Master!A:A,Employee_Master!B:B)</f>
        <v>Amit Mehta</v>
      </c>
    </row>
    <row r="2976" spans="1:12" x14ac:dyDescent="0.3">
      <c r="A2976" t="s">
        <v>3252</v>
      </c>
      <c r="B2976" s="1">
        <v>45886</v>
      </c>
      <c r="C2976" t="s">
        <v>8</v>
      </c>
      <c r="D2976" t="s">
        <v>170</v>
      </c>
      <c r="E2976" t="s">
        <v>290</v>
      </c>
      <c r="F2976">
        <v>2</v>
      </c>
      <c r="G2976" t="str">
        <f>_xlfn.XLOOKUP(C2976,Employee_Master!A:A,Employee_Master!B:B)</f>
        <v>Karan Patel</v>
      </c>
      <c r="H2976" t="str">
        <f>_xlfn.XLOOKUP(D2976,Product_Master!A:A,Product_Master!B:B)</f>
        <v>Mouse 2</v>
      </c>
      <c r="I2976">
        <f>_xlfn.XLOOKUP(D2976,Product_Master!A:A,Product_Master!D:D)</f>
        <v>500</v>
      </c>
      <c r="J2976">
        <f t="shared" si="46"/>
        <v>1000</v>
      </c>
      <c r="K2976" t="str">
        <f>_xlfn.XLOOKUP(D2976,Product_Master!A:A,Product_Master!C:C)</f>
        <v>Electronics</v>
      </c>
      <c r="L2976" t="str">
        <f>_xlfn.XLOOKUP(C2976,Employee_Master!A:A,Employee_Master!B:B)</f>
        <v>Karan Patel</v>
      </c>
    </row>
    <row r="2977" spans="1:12" x14ac:dyDescent="0.3">
      <c r="A2977" t="s">
        <v>3253</v>
      </c>
      <c r="B2977" s="1">
        <v>45726</v>
      </c>
      <c r="C2977" t="s">
        <v>64</v>
      </c>
      <c r="D2977" t="s">
        <v>262</v>
      </c>
      <c r="E2977" t="s">
        <v>277</v>
      </c>
      <c r="F2977">
        <v>19</v>
      </c>
      <c r="G2977" t="str">
        <f>_xlfn.XLOOKUP(C2977,Employee_Master!A:A,Employee_Master!B:B)</f>
        <v>Anjali Jain</v>
      </c>
      <c r="H2977" t="str">
        <f>_xlfn.XLOOKUP(D2977,Product_Master!A:A,Product_Master!B:B)</f>
        <v>Cabinet 47</v>
      </c>
      <c r="I2977">
        <f>_xlfn.XLOOKUP(D2977,Product_Master!A:A,Product_Master!D:D)</f>
        <v>10000</v>
      </c>
      <c r="J2977">
        <f t="shared" si="46"/>
        <v>190000</v>
      </c>
      <c r="K2977" t="str">
        <f>_xlfn.XLOOKUP(D2977,Product_Master!A:A,Product_Master!C:C)</f>
        <v>Furniture</v>
      </c>
      <c r="L2977" t="str">
        <f>_xlfn.XLOOKUP(C2977,Employee_Master!A:A,Employee_Master!B:B)</f>
        <v>Anjali Jain</v>
      </c>
    </row>
    <row r="2978" spans="1:12" x14ac:dyDescent="0.3">
      <c r="A2978" t="s">
        <v>3254</v>
      </c>
      <c r="B2978" s="1">
        <v>45881</v>
      </c>
      <c r="C2978" t="s">
        <v>124</v>
      </c>
      <c r="D2978" t="s">
        <v>194</v>
      </c>
      <c r="E2978" t="s">
        <v>275</v>
      </c>
      <c r="F2978">
        <v>12</v>
      </c>
      <c r="G2978" t="str">
        <f>_xlfn.XLOOKUP(C2978,Employee_Master!A:A,Employee_Master!B:B)</f>
        <v>Karan Singh</v>
      </c>
      <c r="H2978" t="str">
        <f>_xlfn.XLOOKUP(D2978,Product_Master!A:A,Product_Master!B:B)</f>
        <v>Keyboard 13</v>
      </c>
      <c r="I2978">
        <f>_xlfn.XLOOKUP(D2978,Product_Master!A:A,Product_Master!D:D)</f>
        <v>1200</v>
      </c>
      <c r="J2978">
        <f t="shared" si="46"/>
        <v>14400</v>
      </c>
      <c r="K2978" t="str">
        <f>_xlfn.XLOOKUP(D2978,Product_Master!A:A,Product_Master!C:C)</f>
        <v>Electronics</v>
      </c>
      <c r="L2978" t="str">
        <f>_xlfn.XLOOKUP(C2978,Employee_Master!A:A,Employee_Master!B:B)</f>
        <v>Karan Singh</v>
      </c>
    </row>
    <row r="2979" spans="1:12" x14ac:dyDescent="0.3">
      <c r="A2979" t="s">
        <v>3255</v>
      </c>
      <c r="B2979" s="1">
        <v>45685</v>
      </c>
      <c r="C2979" t="s">
        <v>72</v>
      </c>
      <c r="D2979" t="s">
        <v>258</v>
      </c>
      <c r="E2979" t="s">
        <v>277</v>
      </c>
      <c r="F2979">
        <v>12</v>
      </c>
      <c r="G2979" t="str">
        <f>_xlfn.XLOOKUP(C2979,Employee_Master!A:A,Employee_Master!B:B)</f>
        <v>Karan Yadav</v>
      </c>
      <c r="H2979" t="str">
        <f>_xlfn.XLOOKUP(D2979,Product_Master!A:A,Product_Master!B:B)</f>
        <v>Office Chair 45</v>
      </c>
      <c r="I2979">
        <f>_xlfn.XLOOKUP(D2979,Product_Master!A:A,Product_Master!D:D)</f>
        <v>7000</v>
      </c>
      <c r="J2979">
        <f t="shared" si="46"/>
        <v>84000</v>
      </c>
      <c r="K2979" t="str">
        <f>_xlfn.XLOOKUP(D2979,Product_Master!A:A,Product_Master!C:C)</f>
        <v>Furniture</v>
      </c>
      <c r="L2979" t="str">
        <f>_xlfn.XLOOKUP(C2979,Employee_Master!A:A,Employee_Master!B:B)</f>
        <v>Karan Yadav</v>
      </c>
    </row>
    <row r="2980" spans="1:12" x14ac:dyDescent="0.3">
      <c r="A2980" t="s">
        <v>3256</v>
      </c>
      <c r="B2980" s="1">
        <v>45983</v>
      </c>
      <c r="C2980" t="s">
        <v>132</v>
      </c>
      <c r="D2980" t="s">
        <v>202</v>
      </c>
      <c r="E2980" t="s">
        <v>290</v>
      </c>
      <c r="F2980">
        <v>13</v>
      </c>
      <c r="G2980" t="str">
        <f>_xlfn.XLOOKUP(C2980,Employee_Master!A:A,Employee_Master!B:B)</f>
        <v>Anjali Kumar</v>
      </c>
      <c r="H2980" t="str">
        <f>_xlfn.XLOOKUP(D2980,Product_Master!A:A,Product_Master!B:B)</f>
        <v>Cabinet 17</v>
      </c>
      <c r="I2980">
        <f>_xlfn.XLOOKUP(D2980,Product_Master!A:A,Product_Master!D:D)</f>
        <v>10000</v>
      </c>
      <c r="J2980">
        <f t="shared" si="46"/>
        <v>130000</v>
      </c>
      <c r="K2980" t="str">
        <f>_xlfn.XLOOKUP(D2980,Product_Master!A:A,Product_Master!C:C)</f>
        <v>Furniture</v>
      </c>
      <c r="L2980" t="str">
        <f>_xlfn.XLOOKUP(C2980,Employee_Master!A:A,Employee_Master!B:B)</f>
        <v>Anjali Kumar</v>
      </c>
    </row>
    <row r="2981" spans="1:12" x14ac:dyDescent="0.3">
      <c r="A2981" t="s">
        <v>3257</v>
      </c>
      <c r="B2981" s="1">
        <v>45865</v>
      </c>
      <c r="C2981" t="s">
        <v>124</v>
      </c>
      <c r="D2981" t="s">
        <v>246</v>
      </c>
      <c r="E2981" t="s">
        <v>281</v>
      </c>
      <c r="F2981">
        <v>6</v>
      </c>
      <c r="G2981" t="str">
        <f>_xlfn.XLOOKUP(C2981,Employee_Master!A:A,Employee_Master!B:B)</f>
        <v>Karan Singh</v>
      </c>
      <c r="H2981" t="str">
        <f>_xlfn.XLOOKUP(D2981,Product_Master!A:A,Product_Master!B:B)</f>
        <v>Printer Paper 39</v>
      </c>
      <c r="I2981">
        <f>_xlfn.XLOOKUP(D2981,Product_Master!A:A,Product_Master!D:D)</f>
        <v>300</v>
      </c>
      <c r="J2981">
        <f t="shared" si="46"/>
        <v>1800</v>
      </c>
      <c r="K2981" t="str">
        <f>_xlfn.XLOOKUP(D2981,Product_Master!A:A,Product_Master!C:C)</f>
        <v>Office Supplies</v>
      </c>
      <c r="L2981" t="str">
        <f>_xlfn.XLOOKUP(C2981,Employee_Master!A:A,Employee_Master!B:B)</f>
        <v>Karan Singh</v>
      </c>
    </row>
    <row r="2982" spans="1:12" x14ac:dyDescent="0.3">
      <c r="A2982" t="s">
        <v>3258</v>
      </c>
      <c r="B2982" s="1">
        <v>45908</v>
      </c>
      <c r="C2982" t="s">
        <v>155</v>
      </c>
      <c r="D2982" t="s">
        <v>228</v>
      </c>
      <c r="E2982" t="s">
        <v>290</v>
      </c>
      <c r="F2982">
        <v>5</v>
      </c>
      <c r="G2982" t="str">
        <f>_xlfn.XLOOKUP(C2982,Employee_Master!A:A,Employee_Master!B:B)</f>
        <v>Rahul Singh</v>
      </c>
      <c r="H2982" t="str">
        <f>_xlfn.XLOOKUP(D2982,Product_Master!A:A,Product_Master!B:B)</f>
        <v>Marker 30</v>
      </c>
      <c r="I2982">
        <f>_xlfn.XLOOKUP(D2982,Product_Master!A:A,Product_Master!D:D)</f>
        <v>50</v>
      </c>
      <c r="J2982">
        <f t="shared" si="46"/>
        <v>250</v>
      </c>
      <c r="K2982" t="str">
        <f>_xlfn.XLOOKUP(D2982,Product_Master!A:A,Product_Master!C:C)</f>
        <v>Office Supplies</v>
      </c>
      <c r="L2982" t="str">
        <f>_xlfn.XLOOKUP(C2982,Employee_Master!A:A,Employee_Master!B:B)</f>
        <v>Rahul Singh</v>
      </c>
    </row>
    <row r="2983" spans="1:12" x14ac:dyDescent="0.3">
      <c r="A2983" t="s">
        <v>3259</v>
      </c>
      <c r="B2983" s="1">
        <v>45941</v>
      </c>
      <c r="C2983" t="s">
        <v>83</v>
      </c>
      <c r="D2983" t="s">
        <v>224</v>
      </c>
      <c r="E2983" t="s">
        <v>281</v>
      </c>
      <c r="F2983">
        <v>19</v>
      </c>
      <c r="G2983" t="str">
        <f>_xlfn.XLOOKUP(C2983,Employee_Master!A:A,Employee_Master!B:B)</f>
        <v>Rahul Verma</v>
      </c>
      <c r="H2983" t="str">
        <f>_xlfn.XLOOKUP(D2983,Product_Master!A:A,Product_Master!B:B)</f>
        <v>Notebook 28</v>
      </c>
      <c r="I2983">
        <f>_xlfn.XLOOKUP(D2983,Product_Master!A:A,Product_Master!D:D)</f>
        <v>100</v>
      </c>
      <c r="J2983">
        <f t="shared" si="46"/>
        <v>1900</v>
      </c>
      <c r="K2983" t="str">
        <f>_xlfn.XLOOKUP(D2983,Product_Master!A:A,Product_Master!C:C)</f>
        <v>Office Supplies</v>
      </c>
      <c r="L2983" t="str">
        <f>_xlfn.XLOOKUP(C2983,Employee_Master!A:A,Employee_Master!B:B)</f>
        <v>Rahul Verma</v>
      </c>
    </row>
    <row r="2984" spans="1:12" x14ac:dyDescent="0.3">
      <c r="A2984" t="s">
        <v>3260</v>
      </c>
      <c r="B2984" s="1">
        <v>45672</v>
      </c>
      <c r="C2984" t="s">
        <v>64</v>
      </c>
      <c r="D2984" t="s">
        <v>228</v>
      </c>
      <c r="E2984" t="s">
        <v>290</v>
      </c>
      <c r="F2984">
        <v>9</v>
      </c>
      <c r="G2984" t="str">
        <f>_xlfn.XLOOKUP(C2984,Employee_Master!A:A,Employee_Master!B:B)</f>
        <v>Anjali Jain</v>
      </c>
      <c r="H2984" t="str">
        <f>_xlfn.XLOOKUP(D2984,Product_Master!A:A,Product_Master!B:B)</f>
        <v>Marker 30</v>
      </c>
      <c r="I2984">
        <f>_xlfn.XLOOKUP(D2984,Product_Master!A:A,Product_Master!D:D)</f>
        <v>50</v>
      </c>
      <c r="J2984">
        <f t="shared" si="46"/>
        <v>450</v>
      </c>
      <c r="K2984" t="str">
        <f>_xlfn.XLOOKUP(D2984,Product_Master!A:A,Product_Master!C:C)</f>
        <v>Office Supplies</v>
      </c>
      <c r="L2984" t="str">
        <f>_xlfn.XLOOKUP(C2984,Employee_Master!A:A,Employee_Master!B:B)</f>
        <v>Anjali Jain</v>
      </c>
    </row>
    <row r="2985" spans="1:12" x14ac:dyDescent="0.3">
      <c r="A2985" t="s">
        <v>3261</v>
      </c>
      <c r="B2985" s="1">
        <v>45793</v>
      </c>
      <c r="C2985" t="s">
        <v>68</v>
      </c>
      <c r="D2985" t="s">
        <v>256</v>
      </c>
      <c r="E2985" t="s">
        <v>281</v>
      </c>
      <c r="F2985">
        <v>13</v>
      </c>
      <c r="G2985" t="str">
        <f>_xlfn.XLOOKUP(C2985,Employee_Master!A:A,Employee_Master!B:B)</f>
        <v>Priya Kumar</v>
      </c>
      <c r="H2985" t="str">
        <f>_xlfn.XLOOKUP(D2985,Product_Master!A:A,Product_Master!B:B)</f>
        <v>Monitor 44</v>
      </c>
      <c r="I2985">
        <f>_xlfn.XLOOKUP(D2985,Product_Master!A:A,Product_Master!D:D)</f>
        <v>15000</v>
      </c>
      <c r="J2985">
        <f t="shared" si="46"/>
        <v>195000</v>
      </c>
      <c r="K2985" t="str">
        <f>_xlfn.XLOOKUP(D2985,Product_Master!A:A,Product_Master!C:C)</f>
        <v>Electronics</v>
      </c>
      <c r="L2985" t="str">
        <f>_xlfn.XLOOKUP(C2985,Employee_Master!A:A,Employee_Master!B:B)</f>
        <v>Priya Kumar</v>
      </c>
    </row>
    <row r="2986" spans="1:12" x14ac:dyDescent="0.3">
      <c r="A2986" t="s">
        <v>3262</v>
      </c>
      <c r="B2986" s="1">
        <v>46015</v>
      </c>
      <c r="C2986" t="s">
        <v>81</v>
      </c>
      <c r="D2986" t="s">
        <v>246</v>
      </c>
      <c r="E2986" t="s">
        <v>275</v>
      </c>
      <c r="F2986">
        <v>19</v>
      </c>
      <c r="G2986" t="str">
        <f>_xlfn.XLOOKUP(C2986,Employee_Master!A:A,Employee_Master!B:B)</f>
        <v>Priya Verma</v>
      </c>
      <c r="H2986" t="str">
        <f>_xlfn.XLOOKUP(D2986,Product_Master!A:A,Product_Master!B:B)</f>
        <v>Printer Paper 39</v>
      </c>
      <c r="I2986">
        <f>_xlfn.XLOOKUP(D2986,Product_Master!A:A,Product_Master!D:D)</f>
        <v>300</v>
      </c>
      <c r="J2986">
        <f t="shared" si="46"/>
        <v>5700</v>
      </c>
      <c r="K2986" t="str">
        <f>_xlfn.XLOOKUP(D2986,Product_Master!A:A,Product_Master!C:C)</f>
        <v>Office Supplies</v>
      </c>
      <c r="L2986" t="str">
        <f>_xlfn.XLOOKUP(C2986,Employee_Master!A:A,Employee_Master!B:B)</f>
        <v>Priya Verma</v>
      </c>
    </row>
    <row r="2987" spans="1:12" x14ac:dyDescent="0.3">
      <c r="A2987" t="s">
        <v>3263</v>
      </c>
      <c r="B2987" s="1">
        <v>45919</v>
      </c>
      <c r="C2987" t="s">
        <v>41</v>
      </c>
      <c r="D2987" t="s">
        <v>248</v>
      </c>
      <c r="E2987" t="s">
        <v>275</v>
      </c>
      <c r="F2987">
        <v>12</v>
      </c>
      <c r="G2987" t="str">
        <f>_xlfn.XLOOKUP(C2987,Employee_Master!A:A,Employee_Master!B:B)</f>
        <v>Neha Mehta</v>
      </c>
      <c r="H2987" t="str">
        <f>_xlfn.XLOOKUP(D2987,Product_Master!A:A,Product_Master!B:B)</f>
        <v>Marker 40</v>
      </c>
      <c r="I2987">
        <f>_xlfn.XLOOKUP(D2987,Product_Master!A:A,Product_Master!D:D)</f>
        <v>50</v>
      </c>
      <c r="J2987">
        <f t="shared" si="46"/>
        <v>600</v>
      </c>
      <c r="K2987" t="str">
        <f>_xlfn.XLOOKUP(D2987,Product_Master!A:A,Product_Master!C:C)</f>
        <v>Office Supplies</v>
      </c>
      <c r="L2987" t="str">
        <f>_xlfn.XLOOKUP(C2987,Employee_Master!A:A,Employee_Master!B:B)</f>
        <v>Neha Mehta</v>
      </c>
    </row>
    <row r="2988" spans="1:12" x14ac:dyDescent="0.3">
      <c r="A2988" t="s">
        <v>3264</v>
      </c>
      <c r="B2988" s="1">
        <v>45841</v>
      </c>
      <c r="C2988" t="s">
        <v>133</v>
      </c>
      <c r="D2988" t="s">
        <v>170</v>
      </c>
      <c r="E2988" t="s">
        <v>275</v>
      </c>
      <c r="F2988">
        <v>1</v>
      </c>
      <c r="G2988" t="str">
        <f>_xlfn.XLOOKUP(C2988,Employee_Master!A:A,Employee_Master!B:B)</f>
        <v>Neha Sharma</v>
      </c>
      <c r="H2988" t="str">
        <f>_xlfn.XLOOKUP(D2988,Product_Master!A:A,Product_Master!B:B)</f>
        <v>Mouse 2</v>
      </c>
      <c r="I2988">
        <f>_xlfn.XLOOKUP(D2988,Product_Master!A:A,Product_Master!D:D)</f>
        <v>500</v>
      </c>
      <c r="J2988">
        <f t="shared" si="46"/>
        <v>500</v>
      </c>
      <c r="K2988" t="str">
        <f>_xlfn.XLOOKUP(D2988,Product_Master!A:A,Product_Master!C:C)</f>
        <v>Electronics</v>
      </c>
      <c r="L2988" t="str">
        <f>_xlfn.XLOOKUP(C2988,Employee_Master!A:A,Employee_Master!B:B)</f>
        <v>Neha Sharma</v>
      </c>
    </row>
    <row r="2989" spans="1:12" x14ac:dyDescent="0.3">
      <c r="A2989" t="s">
        <v>3265</v>
      </c>
      <c r="B2989" s="1">
        <v>45956</v>
      </c>
      <c r="C2989" t="s">
        <v>123</v>
      </c>
      <c r="D2989" t="s">
        <v>262</v>
      </c>
      <c r="E2989" t="s">
        <v>277</v>
      </c>
      <c r="F2989">
        <v>11</v>
      </c>
      <c r="G2989" t="str">
        <f>_xlfn.XLOOKUP(C2989,Employee_Master!A:A,Employee_Master!B:B)</f>
        <v>Pooja Jain</v>
      </c>
      <c r="H2989" t="str">
        <f>_xlfn.XLOOKUP(D2989,Product_Master!A:A,Product_Master!B:B)</f>
        <v>Cabinet 47</v>
      </c>
      <c r="I2989">
        <f>_xlfn.XLOOKUP(D2989,Product_Master!A:A,Product_Master!D:D)</f>
        <v>10000</v>
      </c>
      <c r="J2989">
        <f t="shared" si="46"/>
        <v>110000</v>
      </c>
      <c r="K2989" t="str">
        <f>_xlfn.XLOOKUP(D2989,Product_Master!A:A,Product_Master!C:C)</f>
        <v>Furniture</v>
      </c>
      <c r="L2989" t="str">
        <f>_xlfn.XLOOKUP(C2989,Employee_Master!A:A,Employee_Master!B:B)</f>
        <v>Pooja Jain</v>
      </c>
    </row>
    <row r="2990" spans="1:12" x14ac:dyDescent="0.3">
      <c r="A2990" t="s">
        <v>3266</v>
      </c>
      <c r="B2990" s="1">
        <v>45819</v>
      </c>
      <c r="C2990" t="s">
        <v>71</v>
      </c>
      <c r="D2990" t="s">
        <v>210</v>
      </c>
      <c r="E2990" t="s">
        <v>281</v>
      </c>
      <c r="F2990">
        <v>1</v>
      </c>
      <c r="G2990" t="str">
        <f>_xlfn.XLOOKUP(C2990,Employee_Master!A:A,Employee_Master!B:B)</f>
        <v>Amit Mehta</v>
      </c>
      <c r="H2990" t="str">
        <f>_xlfn.XLOOKUP(D2990,Product_Master!A:A,Product_Master!B:B)</f>
        <v>Laptop 21</v>
      </c>
      <c r="I2990">
        <f>_xlfn.XLOOKUP(D2990,Product_Master!A:A,Product_Master!D:D)</f>
        <v>60000</v>
      </c>
      <c r="J2990">
        <f t="shared" si="46"/>
        <v>60000</v>
      </c>
      <c r="K2990" t="str">
        <f>_xlfn.XLOOKUP(D2990,Product_Master!A:A,Product_Master!C:C)</f>
        <v>Electronics</v>
      </c>
      <c r="L2990" t="str">
        <f>_xlfn.XLOOKUP(C2990,Employee_Master!A:A,Employee_Master!B:B)</f>
        <v>Amit Mehta</v>
      </c>
    </row>
    <row r="2991" spans="1:12" x14ac:dyDescent="0.3">
      <c r="A2991" t="s">
        <v>3267</v>
      </c>
      <c r="B2991" s="1">
        <v>45964</v>
      </c>
      <c r="C2991" t="s">
        <v>100</v>
      </c>
      <c r="D2991" t="s">
        <v>256</v>
      </c>
      <c r="E2991" t="s">
        <v>275</v>
      </c>
      <c r="F2991">
        <v>11</v>
      </c>
      <c r="G2991" t="str">
        <f>_xlfn.XLOOKUP(C2991,Employee_Master!A:A,Employee_Master!B:B)</f>
        <v>Anjali Jain</v>
      </c>
      <c r="H2991" t="str">
        <f>_xlfn.XLOOKUP(D2991,Product_Master!A:A,Product_Master!B:B)</f>
        <v>Monitor 44</v>
      </c>
      <c r="I2991">
        <f>_xlfn.XLOOKUP(D2991,Product_Master!A:A,Product_Master!D:D)</f>
        <v>15000</v>
      </c>
      <c r="J2991">
        <f t="shared" si="46"/>
        <v>165000</v>
      </c>
      <c r="K2991" t="str">
        <f>_xlfn.XLOOKUP(D2991,Product_Master!A:A,Product_Master!C:C)</f>
        <v>Electronics</v>
      </c>
      <c r="L2991" t="str">
        <f>_xlfn.XLOOKUP(C2991,Employee_Master!A:A,Employee_Master!B:B)</f>
        <v>Anjali Jain</v>
      </c>
    </row>
    <row r="2992" spans="1:12" x14ac:dyDescent="0.3">
      <c r="A2992" t="s">
        <v>3268</v>
      </c>
      <c r="B2992" s="1">
        <v>45790</v>
      </c>
      <c r="C2992" t="s">
        <v>16</v>
      </c>
      <c r="D2992" t="s">
        <v>212</v>
      </c>
      <c r="E2992" t="s">
        <v>281</v>
      </c>
      <c r="F2992">
        <v>13</v>
      </c>
      <c r="G2992" t="str">
        <f>_xlfn.XLOOKUP(C2992,Employee_Master!A:A,Employee_Master!B:B)</f>
        <v>Priya Kumar</v>
      </c>
      <c r="H2992" t="str">
        <f>_xlfn.XLOOKUP(D2992,Product_Master!A:A,Product_Master!B:B)</f>
        <v>Mouse 22</v>
      </c>
      <c r="I2992">
        <f>_xlfn.XLOOKUP(D2992,Product_Master!A:A,Product_Master!D:D)</f>
        <v>500</v>
      </c>
      <c r="J2992">
        <f t="shared" si="46"/>
        <v>6500</v>
      </c>
      <c r="K2992" t="str">
        <f>_xlfn.XLOOKUP(D2992,Product_Master!A:A,Product_Master!C:C)</f>
        <v>Electronics</v>
      </c>
      <c r="L2992" t="str">
        <f>_xlfn.XLOOKUP(C2992,Employee_Master!A:A,Employee_Master!B:B)</f>
        <v>Priya Kumar</v>
      </c>
    </row>
    <row r="2993" spans="1:12" x14ac:dyDescent="0.3">
      <c r="A2993" t="s">
        <v>3269</v>
      </c>
      <c r="B2993" s="1">
        <v>45809</v>
      </c>
      <c r="C2993" t="s">
        <v>107</v>
      </c>
      <c r="D2993" t="s">
        <v>170</v>
      </c>
      <c r="E2993" t="s">
        <v>290</v>
      </c>
      <c r="F2993">
        <v>1</v>
      </c>
      <c r="G2993" t="str">
        <f>_xlfn.XLOOKUP(C2993,Employee_Master!A:A,Employee_Master!B:B)</f>
        <v>Pooja Jain</v>
      </c>
      <c r="H2993" t="str">
        <f>_xlfn.XLOOKUP(D2993,Product_Master!A:A,Product_Master!B:B)</f>
        <v>Mouse 2</v>
      </c>
      <c r="I2993">
        <f>_xlfn.XLOOKUP(D2993,Product_Master!A:A,Product_Master!D:D)</f>
        <v>500</v>
      </c>
      <c r="J2993">
        <f t="shared" si="46"/>
        <v>500</v>
      </c>
      <c r="K2993" t="str">
        <f>_xlfn.XLOOKUP(D2993,Product_Master!A:A,Product_Master!C:C)</f>
        <v>Electronics</v>
      </c>
      <c r="L2993" t="str">
        <f>_xlfn.XLOOKUP(C2993,Employee_Master!A:A,Employee_Master!B:B)</f>
        <v>Pooja Jain</v>
      </c>
    </row>
    <row r="2994" spans="1:12" x14ac:dyDescent="0.3">
      <c r="A2994" t="s">
        <v>3270</v>
      </c>
      <c r="B2994" s="1">
        <v>46018</v>
      </c>
      <c r="C2994" t="s">
        <v>141</v>
      </c>
      <c r="D2994" t="s">
        <v>234</v>
      </c>
      <c r="E2994" t="s">
        <v>281</v>
      </c>
      <c r="F2994">
        <v>5</v>
      </c>
      <c r="G2994" t="str">
        <f>_xlfn.XLOOKUP(C2994,Employee_Master!A:A,Employee_Master!B:B)</f>
        <v>Rahul Mehta</v>
      </c>
      <c r="H2994" t="str">
        <f>_xlfn.XLOOKUP(D2994,Product_Master!A:A,Product_Master!B:B)</f>
        <v>Keyboard 33</v>
      </c>
      <c r="I2994">
        <f>_xlfn.XLOOKUP(D2994,Product_Master!A:A,Product_Master!D:D)</f>
        <v>1200</v>
      </c>
      <c r="J2994">
        <f t="shared" si="46"/>
        <v>6000</v>
      </c>
      <c r="K2994" t="str">
        <f>_xlfn.XLOOKUP(D2994,Product_Master!A:A,Product_Master!C:C)</f>
        <v>Electronics</v>
      </c>
      <c r="L2994" t="str">
        <f>_xlfn.XLOOKUP(C2994,Employee_Master!A:A,Employee_Master!B:B)</f>
        <v>Rahul Mehta</v>
      </c>
    </row>
    <row r="2995" spans="1:12" x14ac:dyDescent="0.3">
      <c r="A2995" t="s">
        <v>3271</v>
      </c>
      <c r="B2995" s="1">
        <v>45737</v>
      </c>
      <c r="C2995" t="s">
        <v>137</v>
      </c>
      <c r="D2995" t="s">
        <v>268</v>
      </c>
      <c r="E2995" t="s">
        <v>275</v>
      </c>
      <c r="F2995">
        <v>9</v>
      </c>
      <c r="G2995" t="str">
        <f>_xlfn.XLOOKUP(C2995,Employee_Master!A:A,Employee_Master!B:B)</f>
        <v>Priya Mehta</v>
      </c>
      <c r="H2995" t="str">
        <f>_xlfn.XLOOKUP(D2995,Product_Master!A:A,Product_Master!B:B)</f>
        <v>Marker 50</v>
      </c>
      <c r="I2995">
        <f>_xlfn.XLOOKUP(D2995,Product_Master!A:A,Product_Master!D:D)</f>
        <v>50</v>
      </c>
      <c r="J2995">
        <f t="shared" si="46"/>
        <v>450</v>
      </c>
      <c r="K2995" t="str">
        <f>_xlfn.XLOOKUP(D2995,Product_Master!A:A,Product_Master!C:C)</f>
        <v>Office Supplies</v>
      </c>
      <c r="L2995" t="str">
        <f>_xlfn.XLOOKUP(C2995,Employee_Master!A:A,Employee_Master!B:B)</f>
        <v>Priya Mehta</v>
      </c>
    </row>
    <row r="2996" spans="1:12" x14ac:dyDescent="0.3">
      <c r="A2996" t="s">
        <v>3272</v>
      </c>
      <c r="B2996" s="1">
        <v>45962</v>
      </c>
      <c r="C2996" t="s">
        <v>49</v>
      </c>
      <c r="D2996" t="s">
        <v>179</v>
      </c>
      <c r="E2996" t="s">
        <v>277</v>
      </c>
      <c r="F2996">
        <v>18</v>
      </c>
      <c r="G2996" t="str">
        <f>_xlfn.XLOOKUP(C2996,Employee_Master!A:A,Employee_Master!B:B)</f>
        <v>Amit Verma</v>
      </c>
      <c r="H2996" t="str">
        <f>_xlfn.XLOOKUP(D2996,Product_Master!A:A,Product_Master!B:B)</f>
        <v>Desk 6</v>
      </c>
      <c r="I2996">
        <f>_xlfn.XLOOKUP(D2996,Product_Master!A:A,Product_Master!D:D)</f>
        <v>12000</v>
      </c>
      <c r="J2996">
        <f t="shared" si="46"/>
        <v>216000</v>
      </c>
      <c r="K2996" t="str">
        <f>_xlfn.XLOOKUP(D2996,Product_Master!A:A,Product_Master!C:C)</f>
        <v>Furniture</v>
      </c>
      <c r="L2996" t="str">
        <f>_xlfn.XLOOKUP(C2996,Employee_Master!A:A,Employee_Master!B:B)</f>
        <v>Amit Verma</v>
      </c>
    </row>
    <row r="2997" spans="1:12" x14ac:dyDescent="0.3">
      <c r="A2997" t="s">
        <v>3273</v>
      </c>
      <c r="B2997" s="1">
        <v>45906</v>
      </c>
      <c r="C2997" t="s">
        <v>81</v>
      </c>
      <c r="D2997" t="s">
        <v>212</v>
      </c>
      <c r="E2997" t="s">
        <v>275</v>
      </c>
      <c r="F2997">
        <v>20</v>
      </c>
      <c r="G2997" t="str">
        <f>_xlfn.XLOOKUP(C2997,Employee_Master!A:A,Employee_Master!B:B)</f>
        <v>Priya Verma</v>
      </c>
      <c r="H2997" t="str">
        <f>_xlfn.XLOOKUP(D2997,Product_Master!A:A,Product_Master!B:B)</f>
        <v>Mouse 22</v>
      </c>
      <c r="I2997">
        <f>_xlfn.XLOOKUP(D2997,Product_Master!A:A,Product_Master!D:D)</f>
        <v>500</v>
      </c>
      <c r="J2997">
        <f t="shared" si="46"/>
        <v>10000</v>
      </c>
      <c r="K2997" t="str">
        <f>_xlfn.XLOOKUP(D2997,Product_Master!A:A,Product_Master!C:C)</f>
        <v>Electronics</v>
      </c>
      <c r="L2997" t="str">
        <f>_xlfn.XLOOKUP(C2997,Employee_Master!A:A,Employee_Master!B:B)</f>
        <v>Priya Verma</v>
      </c>
    </row>
    <row r="2998" spans="1:12" x14ac:dyDescent="0.3">
      <c r="A2998" t="s">
        <v>3274</v>
      </c>
      <c r="B2998" s="1">
        <v>45903</v>
      </c>
      <c r="C2998" t="s">
        <v>89</v>
      </c>
      <c r="D2998" t="s">
        <v>236</v>
      </c>
      <c r="E2998" t="s">
        <v>281</v>
      </c>
      <c r="F2998">
        <v>11</v>
      </c>
      <c r="G2998" t="str">
        <f>_xlfn.XLOOKUP(C2998,Employee_Master!A:A,Employee_Master!B:B)</f>
        <v>Amit Agarwal</v>
      </c>
      <c r="H2998" t="str">
        <f>_xlfn.XLOOKUP(D2998,Product_Master!A:A,Product_Master!B:B)</f>
        <v>Monitor 34</v>
      </c>
      <c r="I2998">
        <f>_xlfn.XLOOKUP(D2998,Product_Master!A:A,Product_Master!D:D)</f>
        <v>15000</v>
      </c>
      <c r="J2998">
        <f t="shared" si="46"/>
        <v>165000</v>
      </c>
      <c r="K2998" t="str">
        <f>_xlfn.XLOOKUP(D2998,Product_Master!A:A,Product_Master!C:C)</f>
        <v>Electronics</v>
      </c>
      <c r="L2998" t="str">
        <f>_xlfn.XLOOKUP(C2998,Employee_Master!A:A,Employee_Master!B:B)</f>
        <v>Amit Agarwal</v>
      </c>
    </row>
    <row r="2999" spans="1:12" x14ac:dyDescent="0.3">
      <c r="A2999" t="s">
        <v>3275</v>
      </c>
      <c r="B2999" s="1">
        <v>45676</v>
      </c>
      <c r="C2999" t="s">
        <v>104</v>
      </c>
      <c r="D2999" t="s">
        <v>206</v>
      </c>
      <c r="E2999" t="s">
        <v>290</v>
      </c>
      <c r="F2999">
        <v>20</v>
      </c>
      <c r="G2999" t="str">
        <f>_xlfn.XLOOKUP(C2999,Employee_Master!A:A,Employee_Master!B:B)</f>
        <v>Neha Gupta</v>
      </c>
      <c r="H2999" t="str">
        <f>_xlfn.XLOOKUP(D2999,Product_Master!A:A,Product_Master!B:B)</f>
        <v>Printer Paper 19</v>
      </c>
      <c r="I2999">
        <f>_xlfn.XLOOKUP(D2999,Product_Master!A:A,Product_Master!D:D)</f>
        <v>300</v>
      </c>
      <c r="J2999">
        <f t="shared" si="46"/>
        <v>6000</v>
      </c>
      <c r="K2999" t="str">
        <f>_xlfn.XLOOKUP(D2999,Product_Master!A:A,Product_Master!C:C)</f>
        <v>Office Supplies</v>
      </c>
      <c r="L2999" t="str">
        <f>_xlfn.XLOOKUP(C2999,Employee_Master!A:A,Employee_Master!B:B)</f>
        <v>Neha Gupta</v>
      </c>
    </row>
    <row r="3000" spans="1:12" x14ac:dyDescent="0.3">
      <c r="A3000" t="s">
        <v>3276</v>
      </c>
      <c r="B3000" s="1">
        <v>45825</v>
      </c>
      <c r="C3000" t="s">
        <v>65</v>
      </c>
      <c r="D3000" t="s">
        <v>236</v>
      </c>
      <c r="E3000" t="s">
        <v>281</v>
      </c>
      <c r="F3000">
        <v>7</v>
      </c>
      <c r="G3000" t="str">
        <f>_xlfn.XLOOKUP(C3000,Employee_Master!A:A,Employee_Master!B:B)</f>
        <v>Neha Mehta</v>
      </c>
      <c r="H3000" t="str">
        <f>_xlfn.XLOOKUP(D3000,Product_Master!A:A,Product_Master!B:B)</f>
        <v>Monitor 34</v>
      </c>
      <c r="I3000">
        <f>_xlfn.XLOOKUP(D3000,Product_Master!A:A,Product_Master!D:D)</f>
        <v>15000</v>
      </c>
      <c r="J3000">
        <f t="shared" si="46"/>
        <v>105000</v>
      </c>
      <c r="K3000" t="str">
        <f>_xlfn.XLOOKUP(D3000,Product_Master!A:A,Product_Master!C:C)</f>
        <v>Electronics</v>
      </c>
      <c r="L3000" t="str">
        <f>_xlfn.XLOOKUP(C3000,Employee_Master!A:A,Employee_Master!B:B)</f>
        <v>Neha Mehta</v>
      </c>
    </row>
    <row r="3001" spans="1:12" x14ac:dyDescent="0.3">
      <c r="A3001" t="s">
        <v>3277</v>
      </c>
      <c r="B3001" s="1">
        <v>45668</v>
      </c>
      <c r="C3001" t="s">
        <v>90</v>
      </c>
      <c r="D3001" t="s">
        <v>214</v>
      </c>
      <c r="E3001" t="s">
        <v>281</v>
      </c>
      <c r="F3001">
        <v>4</v>
      </c>
      <c r="G3001" t="str">
        <f>_xlfn.XLOOKUP(C3001,Employee_Master!A:A,Employee_Master!B:B)</f>
        <v>Rahul Singh</v>
      </c>
      <c r="H3001" t="str">
        <f>_xlfn.XLOOKUP(D3001,Product_Master!A:A,Product_Master!B:B)</f>
        <v>Keyboard 23</v>
      </c>
      <c r="I3001">
        <f>_xlfn.XLOOKUP(D3001,Product_Master!A:A,Product_Master!D:D)</f>
        <v>1200</v>
      </c>
      <c r="J3001">
        <f t="shared" si="46"/>
        <v>4800</v>
      </c>
      <c r="K3001" t="str">
        <f>_xlfn.XLOOKUP(D3001,Product_Master!A:A,Product_Master!C:C)</f>
        <v>Electronics</v>
      </c>
      <c r="L3001" t="str">
        <f>_xlfn.XLOOKUP(C3001,Employee_Master!A:A,Employee_Master!B:B)</f>
        <v>Rahul Singh</v>
      </c>
    </row>
    <row r="3002" spans="1:12" x14ac:dyDescent="0.3">
      <c r="A3002" t="s">
        <v>3278</v>
      </c>
      <c r="B3002" s="1">
        <v>45735</v>
      </c>
      <c r="C3002" t="s">
        <v>75</v>
      </c>
      <c r="D3002" t="s">
        <v>176</v>
      </c>
      <c r="E3002" t="s">
        <v>281</v>
      </c>
      <c r="F3002">
        <v>19</v>
      </c>
      <c r="G3002" t="str">
        <f>_xlfn.XLOOKUP(C3002,Employee_Master!A:A,Employee_Master!B:B)</f>
        <v>Vikas Sharma</v>
      </c>
      <c r="H3002" t="str">
        <f>_xlfn.XLOOKUP(D3002,Product_Master!A:A,Product_Master!B:B)</f>
        <v>Office Chair 5</v>
      </c>
      <c r="I3002">
        <f>_xlfn.XLOOKUP(D3002,Product_Master!A:A,Product_Master!D:D)</f>
        <v>7000</v>
      </c>
      <c r="J3002">
        <f t="shared" si="46"/>
        <v>133000</v>
      </c>
      <c r="K3002" t="str">
        <f>_xlfn.XLOOKUP(D3002,Product_Master!A:A,Product_Master!C:C)</f>
        <v>Furniture</v>
      </c>
      <c r="L3002" t="str">
        <f>_xlfn.XLOOKUP(C3002,Employee_Master!A:A,Employee_Master!B:B)</f>
        <v>Vikas Sharma</v>
      </c>
    </row>
    <row r="3003" spans="1:12" x14ac:dyDescent="0.3">
      <c r="A3003" t="s">
        <v>3279</v>
      </c>
      <c r="B3003" s="1">
        <v>45782</v>
      </c>
      <c r="C3003" t="s">
        <v>104</v>
      </c>
      <c r="D3003" t="s">
        <v>246</v>
      </c>
      <c r="E3003" t="s">
        <v>275</v>
      </c>
      <c r="F3003">
        <v>10</v>
      </c>
      <c r="G3003" t="str">
        <f>_xlfn.XLOOKUP(C3003,Employee_Master!A:A,Employee_Master!B:B)</f>
        <v>Neha Gupta</v>
      </c>
      <c r="H3003" t="str">
        <f>_xlfn.XLOOKUP(D3003,Product_Master!A:A,Product_Master!B:B)</f>
        <v>Printer Paper 39</v>
      </c>
      <c r="I3003">
        <f>_xlfn.XLOOKUP(D3003,Product_Master!A:A,Product_Master!D:D)</f>
        <v>300</v>
      </c>
      <c r="J3003">
        <f t="shared" si="46"/>
        <v>3000</v>
      </c>
      <c r="K3003" t="str">
        <f>_xlfn.XLOOKUP(D3003,Product_Master!A:A,Product_Master!C:C)</f>
        <v>Office Supplies</v>
      </c>
      <c r="L3003" t="str">
        <f>_xlfn.XLOOKUP(C3003,Employee_Master!A:A,Employee_Master!B:B)</f>
        <v>Neha Gupta</v>
      </c>
    </row>
    <row r="3004" spans="1:12" x14ac:dyDescent="0.3">
      <c r="A3004" t="s">
        <v>3280</v>
      </c>
      <c r="B3004" s="1">
        <v>45928</v>
      </c>
      <c r="C3004" t="s">
        <v>132</v>
      </c>
      <c r="D3004" t="s">
        <v>222</v>
      </c>
      <c r="E3004" t="s">
        <v>277</v>
      </c>
      <c r="F3004">
        <v>10</v>
      </c>
      <c r="G3004" t="str">
        <f>_xlfn.XLOOKUP(C3004,Employee_Master!A:A,Employee_Master!B:B)</f>
        <v>Anjali Kumar</v>
      </c>
      <c r="H3004" t="str">
        <f>_xlfn.XLOOKUP(D3004,Product_Master!A:A,Product_Master!B:B)</f>
        <v>Cabinet 27</v>
      </c>
      <c r="I3004">
        <f>_xlfn.XLOOKUP(D3004,Product_Master!A:A,Product_Master!D:D)</f>
        <v>10000</v>
      </c>
      <c r="J3004">
        <f t="shared" si="46"/>
        <v>100000</v>
      </c>
      <c r="K3004" t="str">
        <f>_xlfn.XLOOKUP(D3004,Product_Master!A:A,Product_Master!C:C)</f>
        <v>Furniture</v>
      </c>
      <c r="L3004" t="str">
        <f>_xlfn.XLOOKUP(C3004,Employee_Master!A:A,Employee_Master!B:B)</f>
        <v>Anjali Kumar</v>
      </c>
    </row>
    <row r="3005" spans="1:12" x14ac:dyDescent="0.3">
      <c r="A3005" t="s">
        <v>3281</v>
      </c>
      <c r="B3005" s="1">
        <v>45930</v>
      </c>
      <c r="C3005" t="s">
        <v>69</v>
      </c>
      <c r="D3005" t="s">
        <v>218</v>
      </c>
      <c r="E3005" t="s">
        <v>281</v>
      </c>
      <c r="F3005">
        <v>12</v>
      </c>
      <c r="G3005" t="str">
        <f>_xlfn.XLOOKUP(C3005,Employee_Master!A:A,Employee_Master!B:B)</f>
        <v>Amit Verma</v>
      </c>
      <c r="H3005" t="str">
        <f>_xlfn.XLOOKUP(D3005,Product_Master!A:A,Product_Master!B:B)</f>
        <v>Office Chair 25</v>
      </c>
      <c r="I3005">
        <f>_xlfn.XLOOKUP(D3005,Product_Master!A:A,Product_Master!D:D)</f>
        <v>7000</v>
      </c>
      <c r="J3005">
        <f t="shared" si="46"/>
        <v>84000</v>
      </c>
      <c r="K3005" t="str">
        <f>_xlfn.XLOOKUP(D3005,Product_Master!A:A,Product_Master!C:C)</f>
        <v>Furniture</v>
      </c>
      <c r="L3005" t="str">
        <f>_xlfn.XLOOKUP(C3005,Employee_Master!A:A,Employee_Master!B:B)</f>
        <v>Amit Verma</v>
      </c>
    </row>
    <row r="3006" spans="1:12" x14ac:dyDescent="0.3">
      <c r="A3006" t="s">
        <v>3282</v>
      </c>
      <c r="B3006" s="1">
        <v>45908</v>
      </c>
      <c r="C3006" t="s">
        <v>30</v>
      </c>
      <c r="D3006" t="s">
        <v>188</v>
      </c>
      <c r="E3006" t="s">
        <v>281</v>
      </c>
      <c r="F3006">
        <v>8</v>
      </c>
      <c r="G3006" t="str">
        <f>_xlfn.XLOOKUP(C3006,Employee_Master!A:A,Employee_Master!B:B)</f>
        <v>Neha Singh</v>
      </c>
      <c r="H3006" t="str">
        <f>_xlfn.XLOOKUP(D3006,Product_Master!A:A,Product_Master!B:B)</f>
        <v>Marker 10</v>
      </c>
      <c r="I3006">
        <f>_xlfn.XLOOKUP(D3006,Product_Master!A:A,Product_Master!D:D)</f>
        <v>50</v>
      </c>
      <c r="J3006">
        <f t="shared" si="46"/>
        <v>400</v>
      </c>
      <c r="K3006" t="str">
        <f>_xlfn.XLOOKUP(D3006,Product_Master!A:A,Product_Master!C:C)</f>
        <v>Office Supplies</v>
      </c>
      <c r="L3006" t="str">
        <f>_xlfn.XLOOKUP(C3006,Employee_Master!A:A,Employee_Master!B:B)</f>
        <v>Neha Singh</v>
      </c>
    </row>
    <row r="3007" spans="1:12" x14ac:dyDescent="0.3">
      <c r="A3007" t="s">
        <v>3283</v>
      </c>
      <c r="B3007" s="1">
        <v>45886</v>
      </c>
      <c r="C3007" t="s">
        <v>148</v>
      </c>
      <c r="D3007" t="s">
        <v>190</v>
      </c>
      <c r="E3007" t="s">
        <v>277</v>
      </c>
      <c r="F3007">
        <v>15</v>
      </c>
      <c r="G3007" t="str">
        <f>_xlfn.XLOOKUP(C3007,Employee_Master!A:A,Employee_Master!B:B)</f>
        <v>Vikas Agarwal</v>
      </c>
      <c r="H3007" t="str">
        <f>_xlfn.XLOOKUP(D3007,Product_Master!A:A,Product_Master!B:B)</f>
        <v>Laptop 11</v>
      </c>
      <c r="I3007">
        <f>_xlfn.XLOOKUP(D3007,Product_Master!A:A,Product_Master!D:D)</f>
        <v>60000</v>
      </c>
      <c r="J3007">
        <f t="shared" si="46"/>
        <v>900000</v>
      </c>
      <c r="K3007" t="str">
        <f>_xlfn.XLOOKUP(D3007,Product_Master!A:A,Product_Master!C:C)</f>
        <v>Electronics</v>
      </c>
      <c r="L3007" t="str">
        <f>_xlfn.XLOOKUP(C3007,Employee_Master!A:A,Employee_Master!B:B)</f>
        <v>Vikas Agarwal</v>
      </c>
    </row>
    <row r="3008" spans="1:12" x14ac:dyDescent="0.3">
      <c r="A3008" t="s">
        <v>3284</v>
      </c>
      <c r="B3008" s="1">
        <v>45980</v>
      </c>
      <c r="C3008" t="s">
        <v>100</v>
      </c>
      <c r="D3008" t="s">
        <v>188</v>
      </c>
      <c r="E3008" t="s">
        <v>290</v>
      </c>
      <c r="F3008">
        <v>13</v>
      </c>
      <c r="G3008" t="str">
        <f>_xlfn.XLOOKUP(C3008,Employee_Master!A:A,Employee_Master!B:B)</f>
        <v>Anjali Jain</v>
      </c>
      <c r="H3008" t="str">
        <f>_xlfn.XLOOKUP(D3008,Product_Master!A:A,Product_Master!B:B)</f>
        <v>Marker 10</v>
      </c>
      <c r="I3008">
        <f>_xlfn.XLOOKUP(D3008,Product_Master!A:A,Product_Master!D:D)</f>
        <v>50</v>
      </c>
      <c r="J3008">
        <f t="shared" si="46"/>
        <v>650</v>
      </c>
      <c r="K3008" t="str">
        <f>_xlfn.XLOOKUP(D3008,Product_Master!A:A,Product_Master!C:C)</f>
        <v>Office Supplies</v>
      </c>
      <c r="L3008" t="str">
        <f>_xlfn.XLOOKUP(C3008,Employee_Master!A:A,Employee_Master!B:B)</f>
        <v>Anjali Jain</v>
      </c>
    </row>
    <row r="3009" spans="1:12" x14ac:dyDescent="0.3">
      <c r="A3009" t="s">
        <v>3285</v>
      </c>
      <c r="B3009" s="1">
        <v>46011</v>
      </c>
      <c r="C3009" t="s">
        <v>30</v>
      </c>
      <c r="D3009" t="s">
        <v>188</v>
      </c>
      <c r="E3009" t="s">
        <v>275</v>
      </c>
      <c r="F3009">
        <v>16</v>
      </c>
      <c r="G3009" t="str">
        <f>_xlfn.XLOOKUP(C3009,Employee_Master!A:A,Employee_Master!B:B)</f>
        <v>Neha Singh</v>
      </c>
      <c r="H3009" t="str">
        <f>_xlfn.XLOOKUP(D3009,Product_Master!A:A,Product_Master!B:B)</f>
        <v>Marker 10</v>
      </c>
      <c r="I3009">
        <f>_xlfn.XLOOKUP(D3009,Product_Master!A:A,Product_Master!D:D)</f>
        <v>50</v>
      </c>
      <c r="J3009">
        <f t="shared" si="46"/>
        <v>800</v>
      </c>
      <c r="K3009" t="str">
        <f>_xlfn.XLOOKUP(D3009,Product_Master!A:A,Product_Master!C:C)</f>
        <v>Office Supplies</v>
      </c>
      <c r="L3009" t="str">
        <f>_xlfn.XLOOKUP(C3009,Employee_Master!A:A,Employee_Master!B:B)</f>
        <v>Neha Singh</v>
      </c>
    </row>
    <row r="3010" spans="1:12" x14ac:dyDescent="0.3">
      <c r="A3010" t="s">
        <v>3286</v>
      </c>
      <c r="B3010" s="1">
        <v>45808</v>
      </c>
      <c r="C3010" t="s">
        <v>72</v>
      </c>
      <c r="D3010" t="s">
        <v>218</v>
      </c>
      <c r="E3010" t="s">
        <v>281</v>
      </c>
      <c r="F3010">
        <v>5</v>
      </c>
      <c r="G3010" t="str">
        <f>_xlfn.XLOOKUP(C3010,Employee_Master!A:A,Employee_Master!B:B)</f>
        <v>Karan Yadav</v>
      </c>
      <c r="H3010" t="str">
        <f>_xlfn.XLOOKUP(D3010,Product_Master!A:A,Product_Master!B:B)</f>
        <v>Office Chair 25</v>
      </c>
      <c r="I3010">
        <f>_xlfn.XLOOKUP(D3010,Product_Master!A:A,Product_Master!D:D)</f>
        <v>7000</v>
      </c>
      <c r="J3010">
        <f t="shared" si="46"/>
        <v>35000</v>
      </c>
      <c r="K3010" t="str">
        <f>_xlfn.XLOOKUP(D3010,Product_Master!A:A,Product_Master!C:C)</f>
        <v>Furniture</v>
      </c>
      <c r="L3010" t="str">
        <f>_xlfn.XLOOKUP(C3010,Employee_Master!A:A,Employee_Master!B:B)</f>
        <v>Karan Yadav</v>
      </c>
    </row>
    <row r="3011" spans="1:12" x14ac:dyDescent="0.3">
      <c r="A3011" t="s">
        <v>3287</v>
      </c>
      <c r="B3011" s="1">
        <v>45685</v>
      </c>
      <c r="C3011" t="s">
        <v>71</v>
      </c>
      <c r="D3011" t="s">
        <v>186</v>
      </c>
      <c r="E3011" t="s">
        <v>290</v>
      </c>
      <c r="F3011">
        <v>3</v>
      </c>
      <c r="G3011" t="str">
        <f>_xlfn.XLOOKUP(C3011,Employee_Master!A:A,Employee_Master!B:B)</f>
        <v>Amit Mehta</v>
      </c>
      <c r="H3011" t="str">
        <f>_xlfn.XLOOKUP(D3011,Product_Master!A:A,Product_Master!B:B)</f>
        <v>Printer Paper 9</v>
      </c>
      <c r="I3011">
        <f>_xlfn.XLOOKUP(D3011,Product_Master!A:A,Product_Master!D:D)</f>
        <v>300</v>
      </c>
      <c r="J3011">
        <f t="shared" ref="J3011:J3074" si="47">F3011*I3011</f>
        <v>900</v>
      </c>
      <c r="K3011" t="str">
        <f>_xlfn.XLOOKUP(D3011,Product_Master!A:A,Product_Master!C:C)</f>
        <v>Office Supplies</v>
      </c>
      <c r="L3011" t="str">
        <f>_xlfn.XLOOKUP(C3011,Employee_Master!A:A,Employee_Master!B:B)</f>
        <v>Amit Mehta</v>
      </c>
    </row>
    <row r="3012" spans="1:12" x14ac:dyDescent="0.3">
      <c r="A3012" t="s">
        <v>3288</v>
      </c>
      <c r="B3012" s="1">
        <v>45883</v>
      </c>
      <c r="C3012" t="s">
        <v>110</v>
      </c>
      <c r="D3012" t="s">
        <v>254</v>
      </c>
      <c r="E3012" t="s">
        <v>275</v>
      </c>
      <c r="F3012">
        <v>14</v>
      </c>
      <c r="G3012" t="str">
        <f>_xlfn.XLOOKUP(C3012,Employee_Master!A:A,Employee_Master!B:B)</f>
        <v>Pooja Sharma</v>
      </c>
      <c r="H3012" t="str">
        <f>_xlfn.XLOOKUP(D3012,Product_Master!A:A,Product_Master!B:B)</f>
        <v>Keyboard 43</v>
      </c>
      <c r="I3012">
        <f>_xlfn.XLOOKUP(D3012,Product_Master!A:A,Product_Master!D:D)</f>
        <v>1200</v>
      </c>
      <c r="J3012">
        <f t="shared" si="47"/>
        <v>16800</v>
      </c>
      <c r="K3012" t="str">
        <f>_xlfn.XLOOKUP(D3012,Product_Master!A:A,Product_Master!C:C)</f>
        <v>Electronics</v>
      </c>
      <c r="L3012" t="str">
        <f>_xlfn.XLOOKUP(C3012,Employee_Master!A:A,Employee_Master!B:B)</f>
        <v>Pooja Sharma</v>
      </c>
    </row>
    <row r="3013" spans="1:12" x14ac:dyDescent="0.3">
      <c r="A3013" t="s">
        <v>3289</v>
      </c>
      <c r="B3013" s="1">
        <v>45787</v>
      </c>
      <c r="C3013" t="s">
        <v>16</v>
      </c>
      <c r="D3013" t="s">
        <v>230</v>
      </c>
      <c r="E3013" t="s">
        <v>290</v>
      </c>
      <c r="F3013">
        <v>18</v>
      </c>
      <c r="G3013" t="str">
        <f>_xlfn.XLOOKUP(C3013,Employee_Master!A:A,Employee_Master!B:B)</f>
        <v>Priya Kumar</v>
      </c>
      <c r="H3013" t="str">
        <f>_xlfn.XLOOKUP(D3013,Product_Master!A:A,Product_Master!B:B)</f>
        <v>Laptop 31</v>
      </c>
      <c r="I3013">
        <f>_xlfn.XLOOKUP(D3013,Product_Master!A:A,Product_Master!D:D)</f>
        <v>60000</v>
      </c>
      <c r="J3013">
        <f t="shared" si="47"/>
        <v>1080000</v>
      </c>
      <c r="K3013" t="str">
        <f>_xlfn.XLOOKUP(D3013,Product_Master!A:A,Product_Master!C:C)</f>
        <v>Electronics</v>
      </c>
      <c r="L3013" t="str">
        <f>_xlfn.XLOOKUP(C3013,Employee_Master!A:A,Employee_Master!B:B)</f>
        <v>Priya Kumar</v>
      </c>
    </row>
    <row r="3014" spans="1:12" x14ac:dyDescent="0.3">
      <c r="A3014" t="s">
        <v>3290</v>
      </c>
      <c r="B3014" s="1">
        <v>45840</v>
      </c>
      <c r="C3014" t="s">
        <v>133</v>
      </c>
      <c r="D3014" t="s">
        <v>230</v>
      </c>
      <c r="E3014" t="s">
        <v>275</v>
      </c>
      <c r="F3014">
        <v>15</v>
      </c>
      <c r="G3014" t="str">
        <f>_xlfn.XLOOKUP(C3014,Employee_Master!A:A,Employee_Master!B:B)</f>
        <v>Neha Sharma</v>
      </c>
      <c r="H3014" t="str">
        <f>_xlfn.XLOOKUP(D3014,Product_Master!A:A,Product_Master!B:B)</f>
        <v>Laptop 31</v>
      </c>
      <c r="I3014">
        <f>_xlfn.XLOOKUP(D3014,Product_Master!A:A,Product_Master!D:D)</f>
        <v>60000</v>
      </c>
      <c r="J3014">
        <f t="shared" si="47"/>
        <v>900000</v>
      </c>
      <c r="K3014" t="str">
        <f>_xlfn.XLOOKUP(D3014,Product_Master!A:A,Product_Master!C:C)</f>
        <v>Electronics</v>
      </c>
      <c r="L3014" t="str">
        <f>_xlfn.XLOOKUP(C3014,Employee_Master!A:A,Employee_Master!B:B)</f>
        <v>Neha Sharma</v>
      </c>
    </row>
    <row r="3015" spans="1:12" x14ac:dyDescent="0.3">
      <c r="A3015" t="s">
        <v>3291</v>
      </c>
      <c r="B3015" s="1">
        <v>45726</v>
      </c>
      <c r="C3015" t="s">
        <v>45</v>
      </c>
      <c r="D3015" t="s">
        <v>234</v>
      </c>
      <c r="E3015" t="s">
        <v>281</v>
      </c>
      <c r="F3015">
        <v>8</v>
      </c>
      <c r="G3015" t="str">
        <f>_xlfn.XLOOKUP(C3015,Employee_Master!A:A,Employee_Master!B:B)</f>
        <v>Karan Verma</v>
      </c>
      <c r="H3015" t="str">
        <f>_xlfn.XLOOKUP(D3015,Product_Master!A:A,Product_Master!B:B)</f>
        <v>Keyboard 33</v>
      </c>
      <c r="I3015">
        <f>_xlfn.XLOOKUP(D3015,Product_Master!A:A,Product_Master!D:D)</f>
        <v>1200</v>
      </c>
      <c r="J3015">
        <f t="shared" si="47"/>
        <v>9600</v>
      </c>
      <c r="K3015" t="str">
        <f>_xlfn.XLOOKUP(D3015,Product_Master!A:A,Product_Master!C:C)</f>
        <v>Electronics</v>
      </c>
      <c r="L3015" t="str">
        <f>_xlfn.XLOOKUP(C3015,Employee_Master!A:A,Employee_Master!B:B)</f>
        <v>Karan Verma</v>
      </c>
    </row>
    <row r="3016" spans="1:12" x14ac:dyDescent="0.3">
      <c r="A3016" t="s">
        <v>3292</v>
      </c>
      <c r="B3016" s="1">
        <v>45721</v>
      </c>
      <c r="C3016" t="s">
        <v>68</v>
      </c>
      <c r="D3016" t="s">
        <v>244</v>
      </c>
      <c r="E3016" t="s">
        <v>277</v>
      </c>
      <c r="F3016">
        <v>19</v>
      </c>
      <c r="G3016" t="str">
        <f>_xlfn.XLOOKUP(C3016,Employee_Master!A:A,Employee_Master!B:B)</f>
        <v>Priya Kumar</v>
      </c>
      <c r="H3016" t="str">
        <f>_xlfn.XLOOKUP(D3016,Product_Master!A:A,Product_Master!B:B)</f>
        <v>Notebook 38</v>
      </c>
      <c r="I3016">
        <f>_xlfn.XLOOKUP(D3016,Product_Master!A:A,Product_Master!D:D)</f>
        <v>100</v>
      </c>
      <c r="J3016">
        <f t="shared" si="47"/>
        <v>1900</v>
      </c>
      <c r="K3016" t="str">
        <f>_xlfn.XLOOKUP(D3016,Product_Master!A:A,Product_Master!C:C)</f>
        <v>Office Supplies</v>
      </c>
      <c r="L3016" t="str">
        <f>_xlfn.XLOOKUP(C3016,Employee_Master!A:A,Employee_Master!B:B)</f>
        <v>Priya Kumar</v>
      </c>
    </row>
    <row r="3017" spans="1:12" x14ac:dyDescent="0.3">
      <c r="A3017" t="s">
        <v>3293</v>
      </c>
      <c r="B3017" s="1">
        <v>45698</v>
      </c>
      <c r="C3017" t="s">
        <v>10</v>
      </c>
      <c r="D3017" t="s">
        <v>181</v>
      </c>
      <c r="E3017" t="s">
        <v>275</v>
      </c>
      <c r="F3017">
        <v>17</v>
      </c>
      <c r="G3017" t="str">
        <f>_xlfn.XLOOKUP(C3017,Employee_Master!A:A,Employee_Master!B:B)</f>
        <v>Karan Yadav</v>
      </c>
      <c r="H3017" t="str">
        <f>_xlfn.XLOOKUP(D3017,Product_Master!A:A,Product_Master!B:B)</f>
        <v>Cabinet 7</v>
      </c>
      <c r="I3017">
        <f>_xlfn.XLOOKUP(D3017,Product_Master!A:A,Product_Master!D:D)</f>
        <v>10000</v>
      </c>
      <c r="J3017">
        <f t="shared" si="47"/>
        <v>170000</v>
      </c>
      <c r="K3017" t="str">
        <f>_xlfn.XLOOKUP(D3017,Product_Master!A:A,Product_Master!C:C)</f>
        <v>Furniture</v>
      </c>
      <c r="L3017" t="str">
        <f>_xlfn.XLOOKUP(C3017,Employee_Master!A:A,Employee_Master!B:B)</f>
        <v>Karan Yadav</v>
      </c>
    </row>
    <row r="3018" spans="1:12" x14ac:dyDescent="0.3">
      <c r="A3018" t="s">
        <v>3294</v>
      </c>
      <c r="B3018" s="1">
        <v>45694</v>
      </c>
      <c r="C3018" t="s">
        <v>158</v>
      </c>
      <c r="D3018" t="s">
        <v>246</v>
      </c>
      <c r="E3018" t="s">
        <v>290</v>
      </c>
      <c r="F3018">
        <v>15</v>
      </c>
      <c r="G3018" t="str">
        <f>_xlfn.XLOOKUP(C3018,Employee_Master!A:A,Employee_Master!B:B)</f>
        <v>Rohit Yadav</v>
      </c>
      <c r="H3018" t="str">
        <f>_xlfn.XLOOKUP(D3018,Product_Master!A:A,Product_Master!B:B)</f>
        <v>Printer Paper 39</v>
      </c>
      <c r="I3018">
        <f>_xlfn.XLOOKUP(D3018,Product_Master!A:A,Product_Master!D:D)</f>
        <v>300</v>
      </c>
      <c r="J3018">
        <f t="shared" si="47"/>
        <v>4500</v>
      </c>
      <c r="K3018" t="str">
        <f>_xlfn.XLOOKUP(D3018,Product_Master!A:A,Product_Master!C:C)</f>
        <v>Office Supplies</v>
      </c>
      <c r="L3018" t="str">
        <f>_xlfn.XLOOKUP(C3018,Employee_Master!A:A,Employee_Master!B:B)</f>
        <v>Rohit Yadav</v>
      </c>
    </row>
    <row r="3019" spans="1:12" x14ac:dyDescent="0.3">
      <c r="A3019" t="s">
        <v>3295</v>
      </c>
      <c r="B3019" s="1">
        <v>45898</v>
      </c>
      <c r="C3019" t="s">
        <v>126</v>
      </c>
      <c r="D3019" t="s">
        <v>170</v>
      </c>
      <c r="E3019" t="s">
        <v>281</v>
      </c>
      <c r="F3019">
        <v>18</v>
      </c>
      <c r="G3019" t="str">
        <f>_xlfn.XLOOKUP(C3019,Employee_Master!A:A,Employee_Master!B:B)</f>
        <v>Karan Singh</v>
      </c>
      <c r="H3019" t="str">
        <f>_xlfn.XLOOKUP(D3019,Product_Master!A:A,Product_Master!B:B)</f>
        <v>Mouse 2</v>
      </c>
      <c r="I3019">
        <f>_xlfn.XLOOKUP(D3019,Product_Master!A:A,Product_Master!D:D)</f>
        <v>500</v>
      </c>
      <c r="J3019">
        <f t="shared" si="47"/>
        <v>9000</v>
      </c>
      <c r="K3019" t="str">
        <f>_xlfn.XLOOKUP(D3019,Product_Master!A:A,Product_Master!C:C)</f>
        <v>Electronics</v>
      </c>
      <c r="L3019" t="str">
        <f>_xlfn.XLOOKUP(C3019,Employee_Master!A:A,Employee_Master!B:B)</f>
        <v>Karan Singh</v>
      </c>
    </row>
    <row r="3020" spans="1:12" x14ac:dyDescent="0.3">
      <c r="A3020" t="s">
        <v>3296</v>
      </c>
      <c r="B3020" s="1">
        <v>45932</v>
      </c>
      <c r="C3020" t="s">
        <v>64</v>
      </c>
      <c r="D3020" t="s">
        <v>188</v>
      </c>
      <c r="E3020" t="s">
        <v>275</v>
      </c>
      <c r="F3020">
        <v>20</v>
      </c>
      <c r="G3020" t="str">
        <f>_xlfn.XLOOKUP(C3020,Employee_Master!A:A,Employee_Master!B:B)</f>
        <v>Anjali Jain</v>
      </c>
      <c r="H3020" t="str">
        <f>_xlfn.XLOOKUP(D3020,Product_Master!A:A,Product_Master!B:B)</f>
        <v>Marker 10</v>
      </c>
      <c r="I3020">
        <f>_xlfn.XLOOKUP(D3020,Product_Master!A:A,Product_Master!D:D)</f>
        <v>50</v>
      </c>
      <c r="J3020">
        <f t="shared" si="47"/>
        <v>1000</v>
      </c>
      <c r="K3020" t="str">
        <f>_xlfn.XLOOKUP(D3020,Product_Master!A:A,Product_Master!C:C)</f>
        <v>Office Supplies</v>
      </c>
      <c r="L3020" t="str">
        <f>_xlfn.XLOOKUP(C3020,Employee_Master!A:A,Employee_Master!B:B)</f>
        <v>Anjali Jain</v>
      </c>
    </row>
    <row r="3021" spans="1:12" x14ac:dyDescent="0.3">
      <c r="A3021" t="s">
        <v>3297</v>
      </c>
      <c r="B3021" s="1">
        <v>45864</v>
      </c>
      <c r="C3021" t="s">
        <v>149</v>
      </c>
      <c r="D3021" t="s">
        <v>200</v>
      </c>
      <c r="E3021" t="s">
        <v>281</v>
      </c>
      <c r="F3021">
        <v>5</v>
      </c>
      <c r="G3021" t="str">
        <f>_xlfn.XLOOKUP(C3021,Employee_Master!A:A,Employee_Master!B:B)</f>
        <v>Anjali Verma</v>
      </c>
      <c r="H3021" t="str">
        <f>_xlfn.XLOOKUP(D3021,Product_Master!A:A,Product_Master!B:B)</f>
        <v>Desk 16</v>
      </c>
      <c r="I3021">
        <f>_xlfn.XLOOKUP(D3021,Product_Master!A:A,Product_Master!D:D)</f>
        <v>12000</v>
      </c>
      <c r="J3021">
        <f t="shared" si="47"/>
        <v>60000</v>
      </c>
      <c r="K3021" t="str">
        <f>_xlfn.XLOOKUP(D3021,Product_Master!A:A,Product_Master!C:C)</f>
        <v>Furniture</v>
      </c>
      <c r="L3021" t="str">
        <f>_xlfn.XLOOKUP(C3021,Employee_Master!A:A,Employee_Master!B:B)</f>
        <v>Anjali Verma</v>
      </c>
    </row>
    <row r="3022" spans="1:12" x14ac:dyDescent="0.3">
      <c r="A3022" t="s">
        <v>3298</v>
      </c>
      <c r="B3022" s="1">
        <v>45975</v>
      </c>
      <c r="C3022" t="s">
        <v>12</v>
      </c>
      <c r="D3022" t="s">
        <v>268</v>
      </c>
      <c r="E3022" t="s">
        <v>275</v>
      </c>
      <c r="F3022">
        <v>12</v>
      </c>
      <c r="G3022" t="str">
        <f>_xlfn.XLOOKUP(C3022,Employee_Master!A:A,Employee_Master!B:B)</f>
        <v>Sneha Mehta</v>
      </c>
      <c r="H3022" t="str">
        <f>_xlfn.XLOOKUP(D3022,Product_Master!A:A,Product_Master!B:B)</f>
        <v>Marker 50</v>
      </c>
      <c r="I3022">
        <f>_xlfn.XLOOKUP(D3022,Product_Master!A:A,Product_Master!D:D)</f>
        <v>50</v>
      </c>
      <c r="J3022">
        <f t="shared" si="47"/>
        <v>600</v>
      </c>
      <c r="K3022" t="str">
        <f>_xlfn.XLOOKUP(D3022,Product_Master!A:A,Product_Master!C:C)</f>
        <v>Office Supplies</v>
      </c>
      <c r="L3022" t="str">
        <f>_xlfn.XLOOKUP(C3022,Employee_Master!A:A,Employee_Master!B:B)</f>
        <v>Sneha Mehta</v>
      </c>
    </row>
    <row r="3023" spans="1:12" x14ac:dyDescent="0.3">
      <c r="A3023" t="s">
        <v>3299</v>
      </c>
      <c r="B3023" s="1">
        <v>45725</v>
      </c>
      <c r="C3023" t="s">
        <v>18</v>
      </c>
      <c r="D3023" t="s">
        <v>194</v>
      </c>
      <c r="E3023" t="s">
        <v>281</v>
      </c>
      <c r="F3023">
        <v>9</v>
      </c>
      <c r="G3023" t="str">
        <f>_xlfn.XLOOKUP(C3023,Employee_Master!A:A,Employee_Master!B:B)</f>
        <v>Pooja Verma</v>
      </c>
      <c r="H3023" t="str">
        <f>_xlfn.XLOOKUP(D3023,Product_Master!A:A,Product_Master!B:B)</f>
        <v>Keyboard 13</v>
      </c>
      <c r="I3023">
        <f>_xlfn.XLOOKUP(D3023,Product_Master!A:A,Product_Master!D:D)</f>
        <v>1200</v>
      </c>
      <c r="J3023">
        <f t="shared" si="47"/>
        <v>10800</v>
      </c>
      <c r="K3023" t="str">
        <f>_xlfn.XLOOKUP(D3023,Product_Master!A:A,Product_Master!C:C)</f>
        <v>Electronics</v>
      </c>
      <c r="L3023" t="str">
        <f>_xlfn.XLOOKUP(C3023,Employee_Master!A:A,Employee_Master!B:B)</f>
        <v>Pooja Verma</v>
      </c>
    </row>
    <row r="3024" spans="1:12" x14ac:dyDescent="0.3">
      <c r="A3024" t="s">
        <v>3300</v>
      </c>
      <c r="B3024" s="1">
        <v>45982</v>
      </c>
      <c r="C3024" t="s">
        <v>108</v>
      </c>
      <c r="D3024" t="s">
        <v>232</v>
      </c>
      <c r="E3024" t="s">
        <v>281</v>
      </c>
      <c r="F3024">
        <v>1</v>
      </c>
      <c r="G3024" t="str">
        <f>_xlfn.XLOOKUP(C3024,Employee_Master!A:A,Employee_Master!B:B)</f>
        <v>Priya Jain</v>
      </c>
      <c r="H3024" t="str">
        <f>_xlfn.XLOOKUP(D3024,Product_Master!A:A,Product_Master!B:B)</f>
        <v>Mouse 32</v>
      </c>
      <c r="I3024">
        <f>_xlfn.XLOOKUP(D3024,Product_Master!A:A,Product_Master!D:D)</f>
        <v>500</v>
      </c>
      <c r="J3024">
        <f t="shared" si="47"/>
        <v>500</v>
      </c>
      <c r="K3024" t="str">
        <f>_xlfn.XLOOKUP(D3024,Product_Master!A:A,Product_Master!C:C)</f>
        <v>Electronics</v>
      </c>
      <c r="L3024" t="str">
        <f>_xlfn.XLOOKUP(C3024,Employee_Master!A:A,Employee_Master!B:B)</f>
        <v>Priya Jain</v>
      </c>
    </row>
    <row r="3025" spans="1:12" x14ac:dyDescent="0.3">
      <c r="A3025" t="s">
        <v>3301</v>
      </c>
      <c r="B3025" s="1">
        <v>45914</v>
      </c>
      <c r="C3025" t="s">
        <v>69</v>
      </c>
      <c r="D3025" t="s">
        <v>176</v>
      </c>
      <c r="E3025" t="s">
        <v>290</v>
      </c>
      <c r="F3025">
        <v>17</v>
      </c>
      <c r="G3025" t="str">
        <f>_xlfn.XLOOKUP(C3025,Employee_Master!A:A,Employee_Master!B:B)</f>
        <v>Amit Verma</v>
      </c>
      <c r="H3025" t="str">
        <f>_xlfn.XLOOKUP(D3025,Product_Master!A:A,Product_Master!B:B)</f>
        <v>Office Chair 5</v>
      </c>
      <c r="I3025">
        <f>_xlfn.XLOOKUP(D3025,Product_Master!A:A,Product_Master!D:D)</f>
        <v>7000</v>
      </c>
      <c r="J3025">
        <f t="shared" si="47"/>
        <v>119000</v>
      </c>
      <c r="K3025" t="str">
        <f>_xlfn.XLOOKUP(D3025,Product_Master!A:A,Product_Master!C:C)</f>
        <v>Furniture</v>
      </c>
      <c r="L3025" t="str">
        <f>_xlfn.XLOOKUP(C3025,Employee_Master!A:A,Employee_Master!B:B)</f>
        <v>Amit Verma</v>
      </c>
    </row>
    <row r="3026" spans="1:12" x14ac:dyDescent="0.3">
      <c r="A3026" t="s">
        <v>3302</v>
      </c>
      <c r="B3026" s="1">
        <v>45800</v>
      </c>
      <c r="C3026" t="s">
        <v>121</v>
      </c>
      <c r="D3026" t="s">
        <v>256</v>
      </c>
      <c r="E3026" t="s">
        <v>277</v>
      </c>
      <c r="F3026">
        <v>10</v>
      </c>
      <c r="G3026" t="str">
        <f>_xlfn.XLOOKUP(C3026,Employee_Master!A:A,Employee_Master!B:B)</f>
        <v>Amit Mehta</v>
      </c>
      <c r="H3026" t="str">
        <f>_xlfn.XLOOKUP(D3026,Product_Master!A:A,Product_Master!B:B)</f>
        <v>Monitor 44</v>
      </c>
      <c r="I3026">
        <f>_xlfn.XLOOKUP(D3026,Product_Master!A:A,Product_Master!D:D)</f>
        <v>15000</v>
      </c>
      <c r="J3026">
        <f t="shared" si="47"/>
        <v>150000</v>
      </c>
      <c r="K3026" t="str">
        <f>_xlfn.XLOOKUP(D3026,Product_Master!A:A,Product_Master!C:C)</f>
        <v>Electronics</v>
      </c>
      <c r="L3026" t="str">
        <f>_xlfn.XLOOKUP(C3026,Employee_Master!A:A,Employee_Master!B:B)</f>
        <v>Amit Mehta</v>
      </c>
    </row>
    <row r="3027" spans="1:12" x14ac:dyDescent="0.3">
      <c r="A3027" t="s">
        <v>3303</v>
      </c>
      <c r="B3027" s="1">
        <v>45815</v>
      </c>
      <c r="C3027" t="s">
        <v>7</v>
      </c>
      <c r="D3027" t="s">
        <v>238</v>
      </c>
      <c r="E3027" t="s">
        <v>275</v>
      </c>
      <c r="F3027">
        <v>18</v>
      </c>
      <c r="G3027" t="str">
        <f>_xlfn.XLOOKUP(C3027,Employee_Master!A:A,Employee_Master!B:B)</f>
        <v>Priya Sharma</v>
      </c>
      <c r="H3027" t="str">
        <f>_xlfn.XLOOKUP(D3027,Product_Master!A:A,Product_Master!B:B)</f>
        <v>Office Chair 35</v>
      </c>
      <c r="I3027">
        <f>_xlfn.XLOOKUP(D3027,Product_Master!A:A,Product_Master!D:D)</f>
        <v>7000</v>
      </c>
      <c r="J3027">
        <f t="shared" si="47"/>
        <v>126000</v>
      </c>
      <c r="K3027" t="str">
        <f>_xlfn.XLOOKUP(D3027,Product_Master!A:A,Product_Master!C:C)</f>
        <v>Furniture</v>
      </c>
      <c r="L3027" t="str">
        <f>_xlfn.XLOOKUP(C3027,Employee_Master!A:A,Employee_Master!B:B)</f>
        <v>Priya Sharma</v>
      </c>
    </row>
    <row r="3028" spans="1:12" x14ac:dyDescent="0.3">
      <c r="A3028" t="s">
        <v>3304</v>
      </c>
      <c r="B3028" s="1">
        <v>45995</v>
      </c>
      <c r="C3028" t="s">
        <v>145</v>
      </c>
      <c r="D3028" t="s">
        <v>202</v>
      </c>
      <c r="E3028" t="s">
        <v>275</v>
      </c>
      <c r="F3028">
        <v>13</v>
      </c>
      <c r="G3028" t="str">
        <f>_xlfn.XLOOKUP(C3028,Employee_Master!A:A,Employee_Master!B:B)</f>
        <v>Rahul Gupta</v>
      </c>
      <c r="H3028" t="str">
        <f>_xlfn.XLOOKUP(D3028,Product_Master!A:A,Product_Master!B:B)</f>
        <v>Cabinet 17</v>
      </c>
      <c r="I3028">
        <f>_xlfn.XLOOKUP(D3028,Product_Master!A:A,Product_Master!D:D)</f>
        <v>10000</v>
      </c>
      <c r="J3028">
        <f t="shared" si="47"/>
        <v>130000</v>
      </c>
      <c r="K3028" t="str">
        <f>_xlfn.XLOOKUP(D3028,Product_Master!A:A,Product_Master!C:C)</f>
        <v>Furniture</v>
      </c>
      <c r="L3028" t="str">
        <f>_xlfn.XLOOKUP(C3028,Employee_Master!A:A,Employee_Master!B:B)</f>
        <v>Rahul Gupta</v>
      </c>
    </row>
    <row r="3029" spans="1:12" x14ac:dyDescent="0.3">
      <c r="A3029" t="s">
        <v>3305</v>
      </c>
      <c r="B3029" s="1">
        <v>45938</v>
      </c>
      <c r="C3029" t="s">
        <v>21</v>
      </c>
      <c r="D3029" t="s">
        <v>244</v>
      </c>
      <c r="E3029" t="s">
        <v>281</v>
      </c>
      <c r="F3029">
        <v>19</v>
      </c>
      <c r="G3029" t="str">
        <f>_xlfn.XLOOKUP(C3029,Employee_Master!A:A,Employee_Master!B:B)</f>
        <v>Karan Kumar</v>
      </c>
      <c r="H3029" t="str">
        <f>_xlfn.XLOOKUP(D3029,Product_Master!A:A,Product_Master!B:B)</f>
        <v>Notebook 38</v>
      </c>
      <c r="I3029">
        <f>_xlfn.XLOOKUP(D3029,Product_Master!A:A,Product_Master!D:D)</f>
        <v>100</v>
      </c>
      <c r="J3029">
        <f t="shared" si="47"/>
        <v>1900</v>
      </c>
      <c r="K3029" t="str">
        <f>_xlfn.XLOOKUP(D3029,Product_Master!A:A,Product_Master!C:C)</f>
        <v>Office Supplies</v>
      </c>
      <c r="L3029" t="str">
        <f>_xlfn.XLOOKUP(C3029,Employee_Master!A:A,Employee_Master!B:B)</f>
        <v>Karan Kumar</v>
      </c>
    </row>
    <row r="3030" spans="1:12" x14ac:dyDescent="0.3">
      <c r="A3030" t="s">
        <v>3306</v>
      </c>
      <c r="B3030" s="1">
        <v>45989</v>
      </c>
      <c r="C3030" t="s">
        <v>85</v>
      </c>
      <c r="D3030" t="s">
        <v>222</v>
      </c>
      <c r="E3030" t="s">
        <v>277</v>
      </c>
      <c r="F3030">
        <v>6</v>
      </c>
      <c r="G3030" t="str">
        <f>_xlfn.XLOOKUP(C3030,Employee_Master!A:A,Employee_Master!B:B)</f>
        <v>Vikas Jain</v>
      </c>
      <c r="H3030" t="str">
        <f>_xlfn.XLOOKUP(D3030,Product_Master!A:A,Product_Master!B:B)</f>
        <v>Cabinet 27</v>
      </c>
      <c r="I3030">
        <f>_xlfn.XLOOKUP(D3030,Product_Master!A:A,Product_Master!D:D)</f>
        <v>10000</v>
      </c>
      <c r="J3030">
        <f t="shared" si="47"/>
        <v>60000</v>
      </c>
      <c r="K3030" t="str">
        <f>_xlfn.XLOOKUP(D3030,Product_Master!A:A,Product_Master!C:C)</f>
        <v>Furniture</v>
      </c>
      <c r="L3030" t="str">
        <f>_xlfn.XLOOKUP(C3030,Employee_Master!A:A,Employee_Master!B:B)</f>
        <v>Vikas Jain</v>
      </c>
    </row>
    <row r="3031" spans="1:12" x14ac:dyDescent="0.3">
      <c r="A3031" t="s">
        <v>3307</v>
      </c>
      <c r="B3031" s="1">
        <v>45849</v>
      </c>
      <c r="C3031" t="s">
        <v>55</v>
      </c>
      <c r="D3031" t="s">
        <v>212</v>
      </c>
      <c r="E3031" t="s">
        <v>290</v>
      </c>
      <c r="F3031">
        <v>16</v>
      </c>
      <c r="G3031" t="str">
        <f>_xlfn.XLOOKUP(C3031,Employee_Master!A:A,Employee_Master!B:B)</f>
        <v>Rahul Gupta</v>
      </c>
      <c r="H3031" t="str">
        <f>_xlfn.XLOOKUP(D3031,Product_Master!A:A,Product_Master!B:B)</f>
        <v>Mouse 22</v>
      </c>
      <c r="I3031">
        <f>_xlfn.XLOOKUP(D3031,Product_Master!A:A,Product_Master!D:D)</f>
        <v>500</v>
      </c>
      <c r="J3031">
        <f t="shared" si="47"/>
        <v>8000</v>
      </c>
      <c r="K3031" t="str">
        <f>_xlfn.XLOOKUP(D3031,Product_Master!A:A,Product_Master!C:C)</f>
        <v>Electronics</v>
      </c>
      <c r="L3031" t="str">
        <f>_xlfn.XLOOKUP(C3031,Employee_Master!A:A,Employee_Master!B:B)</f>
        <v>Rahul Gupta</v>
      </c>
    </row>
    <row r="3032" spans="1:12" x14ac:dyDescent="0.3">
      <c r="A3032" t="s">
        <v>3308</v>
      </c>
      <c r="B3032" s="1">
        <v>45996</v>
      </c>
      <c r="C3032" t="s">
        <v>149</v>
      </c>
      <c r="D3032" t="s">
        <v>260</v>
      </c>
      <c r="E3032" t="s">
        <v>290</v>
      </c>
      <c r="F3032">
        <v>1</v>
      </c>
      <c r="G3032" t="str">
        <f>_xlfn.XLOOKUP(C3032,Employee_Master!A:A,Employee_Master!B:B)</f>
        <v>Anjali Verma</v>
      </c>
      <c r="H3032" t="str">
        <f>_xlfn.XLOOKUP(D3032,Product_Master!A:A,Product_Master!B:B)</f>
        <v>Desk 46</v>
      </c>
      <c r="I3032">
        <f>_xlfn.XLOOKUP(D3032,Product_Master!A:A,Product_Master!D:D)</f>
        <v>12000</v>
      </c>
      <c r="J3032">
        <f t="shared" si="47"/>
        <v>12000</v>
      </c>
      <c r="K3032" t="str">
        <f>_xlfn.XLOOKUP(D3032,Product_Master!A:A,Product_Master!C:C)</f>
        <v>Furniture</v>
      </c>
      <c r="L3032" t="str">
        <f>_xlfn.XLOOKUP(C3032,Employee_Master!A:A,Employee_Master!B:B)</f>
        <v>Anjali Verma</v>
      </c>
    </row>
    <row r="3033" spans="1:12" x14ac:dyDescent="0.3">
      <c r="A3033" t="s">
        <v>3309</v>
      </c>
      <c r="B3033" s="1">
        <v>45873</v>
      </c>
      <c r="C3033" t="s">
        <v>98</v>
      </c>
      <c r="D3033" t="s">
        <v>242</v>
      </c>
      <c r="E3033" t="s">
        <v>275</v>
      </c>
      <c r="F3033">
        <v>17</v>
      </c>
      <c r="G3033" t="str">
        <f>_xlfn.XLOOKUP(C3033,Employee_Master!A:A,Employee_Master!B:B)</f>
        <v>Vikas Yadav</v>
      </c>
      <c r="H3033" t="str">
        <f>_xlfn.XLOOKUP(D3033,Product_Master!A:A,Product_Master!B:B)</f>
        <v>Cabinet 37</v>
      </c>
      <c r="I3033">
        <f>_xlfn.XLOOKUP(D3033,Product_Master!A:A,Product_Master!D:D)</f>
        <v>10000</v>
      </c>
      <c r="J3033">
        <f t="shared" si="47"/>
        <v>170000</v>
      </c>
      <c r="K3033" t="str">
        <f>_xlfn.XLOOKUP(D3033,Product_Master!A:A,Product_Master!C:C)</f>
        <v>Furniture</v>
      </c>
      <c r="L3033" t="str">
        <f>_xlfn.XLOOKUP(C3033,Employee_Master!A:A,Employee_Master!B:B)</f>
        <v>Vikas Yadav</v>
      </c>
    </row>
    <row r="3034" spans="1:12" x14ac:dyDescent="0.3">
      <c r="A3034" t="s">
        <v>3310</v>
      </c>
      <c r="B3034" s="1">
        <v>45672</v>
      </c>
      <c r="C3034" t="s">
        <v>90</v>
      </c>
      <c r="D3034" t="s">
        <v>214</v>
      </c>
      <c r="E3034" t="s">
        <v>275</v>
      </c>
      <c r="F3034">
        <v>10</v>
      </c>
      <c r="G3034" t="str">
        <f>_xlfn.XLOOKUP(C3034,Employee_Master!A:A,Employee_Master!B:B)</f>
        <v>Rahul Singh</v>
      </c>
      <c r="H3034" t="str">
        <f>_xlfn.XLOOKUP(D3034,Product_Master!A:A,Product_Master!B:B)</f>
        <v>Keyboard 23</v>
      </c>
      <c r="I3034">
        <f>_xlfn.XLOOKUP(D3034,Product_Master!A:A,Product_Master!D:D)</f>
        <v>1200</v>
      </c>
      <c r="J3034">
        <f t="shared" si="47"/>
        <v>12000</v>
      </c>
      <c r="K3034" t="str">
        <f>_xlfn.XLOOKUP(D3034,Product_Master!A:A,Product_Master!C:C)</f>
        <v>Electronics</v>
      </c>
      <c r="L3034" t="str">
        <f>_xlfn.XLOOKUP(C3034,Employee_Master!A:A,Employee_Master!B:B)</f>
        <v>Rahul Singh</v>
      </c>
    </row>
    <row r="3035" spans="1:12" x14ac:dyDescent="0.3">
      <c r="A3035" t="s">
        <v>3311</v>
      </c>
      <c r="B3035" s="1">
        <v>45930</v>
      </c>
      <c r="C3035" t="s">
        <v>68</v>
      </c>
      <c r="D3035" t="s">
        <v>242</v>
      </c>
      <c r="E3035" t="s">
        <v>275</v>
      </c>
      <c r="F3035">
        <v>4</v>
      </c>
      <c r="G3035" t="str">
        <f>_xlfn.XLOOKUP(C3035,Employee_Master!A:A,Employee_Master!B:B)</f>
        <v>Priya Kumar</v>
      </c>
      <c r="H3035" t="str">
        <f>_xlfn.XLOOKUP(D3035,Product_Master!A:A,Product_Master!B:B)</f>
        <v>Cabinet 37</v>
      </c>
      <c r="I3035">
        <f>_xlfn.XLOOKUP(D3035,Product_Master!A:A,Product_Master!D:D)</f>
        <v>10000</v>
      </c>
      <c r="J3035">
        <f t="shared" si="47"/>
        <v>40000</v>
      </c>
      <c r="K3035" t="str">
        <f>_xlfn.XLOOKUP(D3035,Product_Master!A:A,Product_Master!C:C)</f>
        <v>Furniture</v>
      </c>
      <c r="L3035" t="str">
        <f>_xlfn.XLOOKUP(C3035,Employee_Master!A:A,Employee_Master!B:B)</f>
        <v>Priya Kumar</v>
      </c>
    </row>
    <row r="3036" spans="1:12" x14ac:dyDescent="0.3">
      <c r="A3036" t="s">
        <v>3312</v>
      </c>
      <c r="B3036" s="1">
        <v>45753</v>
      </c>
      <c r="C3036" t="s">
        <v>77</v>
      </c>
      <c r="D3036" t="s">
        <v>194</v>
      </c>
      <c r="E3036" t="s">
        <v>277</v>
      </c>
      <c r="F3036">
        <v>7</v>
      </c>
      <c r="G3036" t="str">
        <f>_xlfn.XLOOKUP(C3036,Employee_Master!A:A,Employee_Master!B:B)</f>
        <v>Rohit Verma</v>
      </c>
      <c r="H3036" t="str">
        <f>_xlfn.XLOOKUP(D3036,Product_Master!A:A,Product_Master!B:B)</f>
        <v>Keyboard 13</v>
      </c>
      <c r="I3036">
        <f>_xlfn.XLOOKUP(D3036,Product_Master!A:A,Product_Master!D:D)</f>
        <v>1200</v>
      </c>
      <c r="J3036">
        <f t="shared" si="47"/>
        <v>8400</v>
      </c>
      <c r="K3036" t="str">
        <f>_xlfn.XLOOKUP(D3036,Product_Master!A:A,Product_Master!C:C)</f>
        <v>Electronics</v>
      </c>
      <c r="L3036" t="str">
        <f>_xlfn.XLOOKUP(C3036,Employee_Master!A:A,Employee_Master!B:B)</f>
        <v>Rohit Verma</v>
      </c>
    </row>
    <row r="3037" spans="1:12" x14ac:dyDescent="0.3">
      <c r="A3037" t="s">
        <v>3313</v>
      </c>
      <c r="B3037" s="1">
        <v>45995</v>
      </c>
      <c r="C3037" t="s">
        <v>43</v>
      </c>
      <c r="D3037" t="s">
        <v>244</v>
      </c>
      <c r="E3037" t="s">
        <v>290</v>
      </c>
      <c r="F3037">
        <v>3</v>
      </c>
      <c r="G3037" t="str">
        <f>_xlfn.XLOOKUP(C3037,Employee_Master!A:A,Employee_Master!B:B)</f>
        <v>Anjali Kumar</v>
      </c>
      <c r="H3037" t="str">
        <f>_xlfn.XLOOKUP(D3037,Product_Master!A:A,Product_Master!B:B)</f>
        <v>Notebook 38</v>
      </c>
      <c r="I3037">
        <f>_xlfn.XLOOKUP(D3037,Product_Master!A:A,Product_Master!D:D)</f>
        <v>100</v>
      </c>
      <c r="J3037">
        <f t="shared" si="47"/>
        <v>300</v>
      </c>
      <c r="K3037" t="str">
        <f>_xlfn.XLOOKUP(D3037,Product_Master!A:A,Product_Master!C:C)</f>
        <v>Office Supplies</v>
      </c>
      <c r="L3037" t="str">
        <f>_xlfn.XLOOKUP(C3037,Employee_Master!A:A,Employee_Master!B:B)</f>
        <v>Anjali Kumar</v>
      </c>
    </row>
    <row r="3038" spans="1:12" x14ac:dyDescent="0.3">
      <c r="A3038" t="s">
        <v>3314</v>
      </c>
      <c r="B3038" s="1">
        <v>45968</v>
      </c>
      <c r="C3038" t="s">
        <v>57</v>
      </c>
      <c r="D3038" t="s">
        <v>181</v>
      </c>
      <c r="E3038" t="s">
        <v>275</v>
      </c>
      <c r="F3038">
        <v>3</v>
      </c>
      <c r="G3038" t="str">
        <f>_xlfn.XLOOKUP(C3038,Employee_Master!A:A,Employee_Master!B:B)</f>
        <v>Neha Sharma</v>
      </c>
      <c r="H3038" t="str">
        <f>_xlfn.XLOOKUP(D3038,Product_Master!A:A,Product_Master!B:B)</f>
        <v>Cabinet 7</v>
      </c>
      <c r="I3038">
        <f>_xlfn.XLOOKUP(D3038,Product_Master!A:A,Product_Master!D:D)</f>
        <v>10000</v>
      </c>
      <c r="J3038">
        <f t="shared" si="47"/>
        <v>30000</v>
      </c>
      <c r="K3038" t="str">
        <f>_xlfn.XLOOKUP(D3038,Product_Master!A:A,Product_Master!C:C)</f>
        <v>Furniture</v>
      </c>
      <c r="L3038" t="str">
        <f>_xlfn.XLOOKUP(C3038,Employee_Master!A:A,Employee_Master!B:B)</f>
        <v>Neha Sharma</v>
      </c>
    </row>
    <row r="3039" spans="1:12" x14ac:dyDescent="0.3">
      <c r="A3039" t="s">
        <v>3315</v>
      </c>
      <c r="B3039" s="1">
        <v>45973</v>
      </c>
      <c r="C3039" t="s">
        <v>116</v>
      </c>
      <c r="D3039" t="s">
        <v>202</v>
      </c>
      <c r="E3039" t="s">
        <v>290</v>
      </c>
      <c r="F3039">
        <v>2</v>
      </c>
      <c r="G3039" t="str">
        <f>_xlfn.XLOOKUP(C3039,Employee_Master!A:A,Employee_Master!B:B)</f>
        <v>Vikas Gupta</v>
      </c>
      <c r="H3039" t="str">
        <f>_xlfn.XLOOKUP(D3039,Product_Master!A:A,Product_Master!B:B)</f>
        <v>Cabinet 17</v>
      </c>
      <c r="I3039">
        <f>_xlfn.XLOOKUP(D3039,Product_Master!A:A,Product_Master!D:D)</f>
        <v>10000</v>
      </c>
      <c r="J3039">
        <f t="shared" si="47"/>
        <v>20000</v>
      </c>
      <c r="K3039" t="str">
        <f>_xlfn.XLOOKUP(D3039,Product_Master!A:A,Product_Master!C:C)</f>
        <v>Furniture</v>
      </c>
      <c r="L3039" t="str">
        <f>_xlfn.XLOOKUP(C3039,Employee_Master!A:A,Employee_Master!B:B)</f>
        <v>Vikas Gupta</v>
      </c>
    </row>
    <row r="3040" spans="1:12" x14ac:dyDescent="0.3">
      <c r="A3040" t="s">
        <v>3316</v>
      </c>
      <c r="B3040" s="1">
        <v>45955</v>
      </c>
      <c r="C3040" t="s">
        <v>81</v>
      </c>
      <c r="D3040" t="s">
        <v>186</v>
      </c>
      <c r="E3040" t="s">
        <v>277</v>
      </c>
      <c r="F3040">
        <v>8</v>
      </c>
      <c r="G3040" t="str">
        <f>_xlfn.XLOOKUP(C3040,Employee_Master!A:A,Employee_Master!B:B)</f>
        <v>Priya Verma</v>
      </c>
      <c r="H3040" t="str">
        <f>_xlfn.XLOOKUP(D3040,Product_Master!A:A,Product_Master!B:B)</f>
        <v>Printer Paper 9</v>
      </c>
      <c r="I3040">
        <f>_xlfn.XLOOKUP(D3040,Product_Master!A:A,Product_Master!D:D)</f>
        <v>300</v>
      </c>
      <c r="J3040">
        <f t="shared" si="47"/>
        <v>2400</v>
      </c>
      <c r="K3040" t="str">
        <f>_xlfn.XLOOKUP(D3040,Product_Master!A:A,Product_Master!C:C)</f>
        <v>Office Supplies</v>
      </c>
      <c r="L3040" t="str">
        <f>_xlfn.XLOOKUP(C3040,Employee_Master!A:A,Employee_Master!B:B)</f>
        <v>Priya Verma</v>
      </c>
    </row>
    <row r="3041" spans="1:12" x14ac:dyDescent="0.3">
      <c r="A3041" t="s">
        <v>3317</v>
      </c>
      <c r="B3041" s="1">
        <v>45862</v>
      </c>
      <c r="C3041" t="s">
        <v>49</v>
      </c>
      <c r="D3041" t="s">
        <v>220</v>
      </c>
      <c r="E3041" t="s">
        <v>281</v>
      </c>
      <c r="F3041">
        <v>8</v>
      </c>
      <c r="G3041" t="str">
        <f>_xlfn.XLOOKUP(C3041,Employee_Master!A:A,Employee_Master!B:B)</f>
        <v>Amit Verma</v>
      </c>
      <c r="H3041" t="str">
        <f>_xlfn.XLOOKUP(D3041,Product_Master!A:A,Product_Master!B:B)</f>
        <v>Desk 26</v>
      </c>
      <c r="I3041">
        <f>_xlfn.XLOOKUP(D3041,Product_Master!A:A,Product_Master!D:D)</f>
        <v>12000</v>
      </c>
      <c r="J3041">
        <f t="shared" si="47"/>
        <v>96000</v>
      </c>
      <c r="K3041" t="str">
        <f>_xlfn.XLOOKUP(D3041,Product_Master!A:A,Product_Master!C:C)</f>
        <v>Furniture</v>
      </c>
      <c r="L3041" t="str">
        <f>_xlfn.XLOOKUP(C3041,Employee_Master!A:A,Employee_Master!B:B)</f>
        <v>Amit Verma</v>
      </c>
    </row>
    <row r="3042" spans="1:12" x14ac:dyDescent="0.3">
      <c r="A3042" t="s">
        <v>3318</v>
      </c>
      <c r="B3042" s="1">
        <v>45806</v>
      </c>
      <c r="C3042" t="s">
        <v>95</v>
      </c>
      <c r="D3042" t="s">
        <v>244</v>
      </c>
      <c r="E3042" t="s">
        <v>290</v>
      </c>
      <c r="F3042">
        <v>16</v>
      </c>
      <c r="G3042" t="str">
        <f>_xlfn.XLOOKUP(C3042,Employee_Master!A:A,Employee_Master!B:B)</f>
        <v>Neha Mehta</v>
      </c>
      <c r="H3042" t="str">
        <f>_xlfn.XLOOKUP(D3042,Product_Master!A:A,Product_Master!B:B)</f>
        <v>Notebook 38</v>
      </c>
      <c r="I3042">
        <f>_xlfn.XLOOKUP(D3042,Product_Master!A:A,Product_Master!D:D)</f>
        <v>100</v>
      </c>
      <c r="J3042">
        <f t="shared" si="47"/>
        <v>1600</v>
      </c>
      <c r="K3042" t="str">
        <f>_xlfn.XLOOKUP(D3042,Product_Master!A:A,Product_Master!C:C)</f>
        <v>Office Supplies</v>
      </c>
      <c r="L3042" t="str">
        <f>_xlfn.XLOOKUP(C3042,Employee_Master!A:A,Employee_Master!B:B)</f>
        <v>Neha Mehta</v>
      </c>
    </row>
    <row r="3043" spans="1:12" x14ac:dyDescent="0.3">
      <c r="A3043" t="s">
        <v>3319</v>
      </c>
      <c r="B3043" s="1">
        <v>45744</v>
      </c>
      <c r="C3043" t="s">
        <v>83</v>
      </c>
      <c r="D3043" t="s">
        <v>174</v>
      </c>
      <c r="E3043" t="s">
        <v>277</v>
      </c>
      <c r="F3043">
        <v>9</v>
      </c>
      <c r="G3043" t="str">
        <f>_xlfn.XLOOKUP(C3043,Employee_Master!A:A,Employee_Master!B:B)</f>
        <v>Rahul Verma</v>
      </c>
      <c r="H3043" t="str">
        <f>_xlfn.XLOOKUP(D3043,Product_Master!A:A,Product_Master!B:B)</f>
        <v>Monitor 4</v>
      </c>
      <c r="I3043">
        <f>_xlfn.XLOOKUP(D3043,Product_Master!A:A,Product_Master!D:D)</f>
        <v>15000</v>
      </c>
      <c r="J3043">
        <f t="shared" si="47"/>
        <v>135000</v>
      </c>
      <c r="K3043" t="str">
        <f>_xlfn.XLOOKUP(D3043,Product_Master!A:A,Product_Master!C:C)</f>
        <v>Electronics</v>
      </c>
      <c r="L3043" t="str">
        <f>_xlfn.XLOOKUP(C3043,Employee_Master!A:A,Employee_Master!B:B)</f>
        <v>Rahul Verma</v>
      </c>
    </row>
    <row r="3044" spans="1:12" x14ac:dyDescent="0.3">
      <c r="A3044" t="s">
        <v>3320</v>
      </c>
      <c r="B3044" s="1">
        <v>45659</v>
      </c>
      <c r="C3044" t="s">
        <v>146</v>
      </c>
      <c r="D3044" t="s">
        <v>198</v>
      </c>
      <c r="E3044" t="s">
        <v>275</v>
      </c>
      <c r="F3044">
        <v>2</v>
      </c>
      <c r="G3044" t="str">
        <f>_xlfn.XLOOKUP(C3044,Employee_Master!A:A,Employee_Master!B:B)</f>
        <v>Rohit Sharma</v>
      </c>
      <c r="H3044" t="str">
        <f>_xlfn.XLOOKUP(D3044,Product_Master!A:A,Product_Master!B:B)</f>
        <v>Office Chair 15</v>
      </c>
      <c r="I3044">
        <f>_xlfn.XLOOKUP(D3044,Product_Master!A:A,Product_Master!D:D)</f>
        <v>7000</v>
      </c>
      <c r="J3044">
        <f t="shared" si="47"/>
        <v>14000</v>
      </c>
      <c r="K3044" t="str">
        <f>_xlfn.XLOOKUP(D3044,Product_Master!A:A,Product_Master!C:C)</f>
        <v>Furniture</v>
      </c>
      <c r="L3044" t="str">
        <f>_xlfn.XLOOKUP(C3044,Employee_Master!A:A,Employee_Master!B:B)</f>
        <v>Rohit Sharma</v>
      </c>
    </row>
    <row r="3045" spans="1:12" x14ac:dyDescent="0.3">
      <c r="A3045" t="s">
        <v>3321</v>
      </c>
      <c r="B3045" s="1">
        <v>45667</v>
      </c>
      <c r="C3045" t="s">
        <v>21</v>
      </c>
      <c r="D3045" t="s">
        <v>216</v>
      </c>
      <c r="E3045" t="s">
        <v>281</v>
      </c>
      <c r="F3045">
        <v>10</v>
      </c>
      <c r="G3045" t="str">
        <f>_xlfn.XLOOKUP(C3045,Employee_Master!A:A,Employee_Master!B:B)</f>
        <v>Karan Kumar</v>
      </c>
      <c r="H3045" t="str">
        <f>_xlfn.XLOOKUP(D3045,Product_Master!A:A,Product_Master!B:B)</f>
        <v>Monitor 24</v>
      </c>
      <c r="I3045">
        <f>_xlfn.XLOOKUP(D3045,Product_Master!A:A,Product_Master!D:D)</f>
        <v>15000</v>
      </c>
      <c r="J3045">
        <f t="shared" si="47"/>
        <v>150000</v>
      </c>
      <c r="K3045" t="str">
        <f>_xlfn.XLOOKUP(D3045,Product_Master!A:A,Product_Master!C:C)</f>
        <v>Electronics</v>
      </c>
      <c r="L3045" t="str">
        <f>_xlfn.XLOOKUP(C3045,Employee_Master!A:A,Employee_Master!B:B)</f>
        <v>Karan Kumar</v>
      </c>
    </row>
    <row r="3046" spans="1:12" x14ac:dyDescent="0.3">
      <c r="A3046" t="s">
        <v>3322</v>
      </c>
      <c r="B3046" s="1">
        <v>45777</v>
      </c>
      <c r="C3046" t="s">
        <v>72</v>
      </c>
      <c r="D3046" t="s">
        <v>167</v>
      </c>
      <c r="E3046" t="s">
        <v>290</v>
      </c>
      <c r="F3046">
        <v>19</v>
      </c>
      <c r="G3046" t="str">
        <f>_xlfn.XLOOKUP(C3046,Employee_Master!A:A,Employee_Master!B:B)</f>
        <v>Karan Yadav</v>
      </c>
      <c r="H3046" t="str">
        <f>_xlfn.XLOOKUP(D3046,Product_Master!A:A,Product_Master!B:B)</f>
        <v>Laptop 1</v>
      </c>
      <c r="I3046">
        <f>_xlfn.XLOOKUP(D3046,Product_Master!A:A,Product_Master!D:D)</f>
        <v>60000</v>
      </c>
      <c r="J3046">
        <f t="shared" si="47"/>
        <v>1140000</v>
      </c>
      <c r="K3046" t="str">
        <f>_xlfn.XLOOKUP(D3046,Product_Master!A:A,Product_Master!C:C)</f>
        <v>Electronics</v>
      </c>
      <c r="L3046" t="str">
        <f>_xlfn.XLOOKUP(C3046,Employee_Master!A:A,Employee_Master!B:B)</f>
        <v>Karan Yadav</v>
      </c>
    </row>
    <row r="3047" spans="1:12" x14ac:dyDescent="0.3">
      <c r="A3047" t="s">
        <v>3323</v>
      </c>
      <c r="B3047" s="1">
        <v>45730</v>
      </c>
      <c r="C3047" t="s">
        <v>16</v>
      </c>
      <c r="D3047" t="s">
        <v>176</v>
      </c>
      <c r="E3047" t="s">
        <v>275</v>
      </c>
      <c r="F3047">
        <v>13</v>
      </c>
      <c r="G3047" t="str">
        <f>_xlfn.XLOOKUP(C3047,Employee_Master!A:A,Employee_Master!B:B)</f>
        <v>Priya Kumar</v>
      </c>
      <c r="H3047" t="str">
        <f>_xlfn.XLOOKUP(D3047,Product_Master!A:A,Product_Master!B:B)</f>
        <v>Office Chair 5</v>
      </c>
      <c r="I3047">
        <f>_xlfn.XLOOKUP(D3047,Product_Master!A:A,Product_Master!D:D)</f>
        <v>7000</v>
      </c>
      <c r="J3047">
        <f t="shared" si="47"/>
        <v>91000</v>
      </c>
      <c r="K3047" t="str">
        <f>_xlfn.XLOOKUP(D3047,Product_Master!A:A,Product_Master!C:C)</f>
        <v>Furniture</v>
      </c>
      <c r="L3047" t="str">
        <f>_xlfn.XLOOKUP(C3047,Employee_Master!A:A,Employee_Master!B:B)</f>
        <v>Priya Kumar</v>
      </c>
    </row>
    <row r="3048" spans="1:12" x14ac:dyDescent="0.3">
      <c r="A3048" t="s">
        <v>3324</v>
      </c>
      <c r="B3048" s="1">
        <v>45790</v>
      </c>
      <c r="C3048" t="s">
        <v>14</v>
      </c>
      <c r="D3048" t="s">
        <v>179</v>
      </c>
      <c r="E3048" t="s">
        <v>275</v>
      </c>
      <c r="F3048">
        <v>2</v>
      </c>
      <c r="G3048" t="str">
        <f>_xlfn.XLOOKUP(C3048,Employee_Master!A:A,Employee_Master!B:B)</f>
        <v>Anjali Jain</v>
      </c>
      <c r="H3048" t="str">
        <f>_xlfn.XLOOKUP(D3048,Product_Master!A:A,Product_Master!B:B)</f>
        <v>Desk 6</v>
      </c>
      <c r="I3048">
        <f>_xlfn.XLOOKUP(D3048,Product_Master!A:A,Product_Master!D:D)</f>
        <v>12000</v>
      </c>
      <c r="J3048">
        <f t="shared" si="47"/>
        <v>24000</v>
      </c>
      <c r="K3048" t="str">
        <f>_xlfn.XLOOKUP(D3048,Product_Master!A:A,Product_Master!C:C)</f>
        <v>Furniture</v>
      </c>
      <c r="L3048" t="str">
        <f>_xlfn.XLOOKUP(C3048,Employee_Master!A:A,Employee_Master!B:B)</f>
        <v>Anjali Jain</v>
      </c>
    </row>
    <row r="3049" spans="1:12" x14ac:dyDescent="0.3">
      <c r="A3049" t="s">
        <v>3325</v>
      </c>
      <c r="B3049" s="1">
        <v>45846</v>
      </c>
      <c r="C3049" t="s">
        <v>130</v>
      </c>
      <c r="D3049" t="s">
        <v>202</v>
      </c>
      <c r="E3049" t="s">
        <v>277</v>
      </c>
      <c r="F3049">
        <v>5</v>
      </c>
      <c r="G3049" t="str">
        <f>_xlfn.XLOOKUP(C3049,Employee_Master!A:A,Employee_Master!B:B)</f>
        <v>Sneha Gupta</v>
      </c>
      <c r="H3049" t="str">
        <f>_xlfn.XLOOKUP(D3049,Product_Master!A:A,Product_Master!B:B)</f>
        <v>Cabinet 17</v>
      </c>
      <c r="I3049">
        <f>_xlfn.XLOOKUP(D3049,Product_Master!A:A,Product_Master!D:D)</f>
        <v>10000</v>
      </c>
      <c r="J3049">
        <f t="shared" si="47"/>
        <v>50000</v>
      </c>
      <c r="K3049" t="str">
        <f>_xlfn.XLOOKUP(D3049,Product_Master!A:A,Product_Master!C:C)</f>
        <v>Furniture</v>
      </c>
      <c r="L3049" t="str">
        <f>_xlfn.XLOOKUP(C3049,Employee_Master!A:A,Employee_Master!B:B)</f>
        <v>Sneha Gupta</v>
      </c>
    </row>
    <row r="3050" spans="1:12" x14ac:dyDescent="0.3">
      <c r="A3050" t="s">
        <v>3326</v>
      </c>
      <c r="B3050" s="1">
        <v>45992</v>
      </c>
      <c r="C3050" t="s">
        <v>23</v>
      </c>
      <c r="D3050" t="s">
        <v>167</v>
      </c>
      <c r="E3050" t="s">
        <v>277</v>
      </c>
      <c r="F3050">
        <v>16</v>
      </c>
      <c r="G3050" t="str">
        <f>_xlfn.XLOOKUP(C3050,Employee_Master!A:A,Employee_Master!B:B)</f>
        <v>Rohit Jain</v>
      </c>
      <c r="H3050" t="str">
        <f>_xlfn.XLOOKUP(D3050,Product_Master!A:A,Product_Master!B:B)</f>
        <v>Laptop 1</v>
      </c>
      <c r="I3050">
        <f>_xlfn.XLOOKUP(D3050,Product_Master!A:A,Product_Master!D:D)</f>
        <v>60000</v>
      </c>
      <c r="J3050">
        <f t="shared" si="47"/>
        <v>960000</v>
      </c>
      <c r="K3050" t="str">
        <f>_xlfn.XLOOKUP(D3050,Product_Master!A:A,Product_Master!C:C)</f>
        <v>Electronics</v>
      </c>
      <c r="L3050" t="str">
        <f>_xlfn.XLOOKUP(C3050,Employee_Master!A:A,Employee_Master!B:B)</f>
        <v>Rohit Jain</v>
      </c>
    </row>
    <row r="3051" spans="1:12" x14ac:dyDescent="0.3">
      <c r="A3051" t="s">
        <v>3327</v>
      </c>
      <c r="B3051" s="1">
        <v>46003</v>
      </c>
      <c r="C3051" t="s">
        <v>101</v>
      </c>
      <c r="D3051" t="s">
        <v>206</v>
      </c>
      <c r="E3051" t="s">
        <v>275</v>
      </c>
      <c r="F3051">
        <v>16</v>
      </c>
      <c r="G3051" t="str">
        <f>_xlfn.XLOOKUP(C3051,Employee_Master!A:A,Employee_Master!B:B)</f>
        <v>Pooja Verma</v>
      </c>
      <c r="H3051" t="str">
        <f>_xlfn.XLOOKUP(D3051,Product_Master!A:A,Product_Master!B:B)</f>
        <v>Printer Paper 19</v>
      </c>
      <c r="I3051">
        <f>_xlfn.XLOOKUP(D3051,Product_Master!A:A,Product_Master!D:D)</f>
        <v>300</v>
      </c>
      <c r="J3051">
        <f t="shared" si="47"/>
        <v>4800</v>
      </c>
      <c r="K3051" t="str">
        <f>_xlfn.XLOOKUP(D3051,Product_Master!A:A,Product_Master!C:C)</f>
        <v>Office Supplies</v>
      </c>
      <c r="L3051" t="str">
        <f>_xlfn.XLOOKUP(C3051,Employee_Master!A:A,Employee_Master!B:B)</f>
        <v>Pooja Verma</v>
      </c>
    </row>
    <row r="3052" spans="1:12" x14ac:dyDescent="0.3">
      <c r="A3052" t="s">
        <v>3328</v>
      </c>
      <c r="B3052" s="1">
        <v>45664</v>
      </c>
      <c r="C3052" t="s">
        <v>43</v>
      </c>
      <c r="D3052" t="s">
        <v>244</v>
      </c>
      <c r="E3052" t="s">
        <v>277</v>
      </c>
      <c r="F3052">
        <v>10</v>
      </c>
      <c r="G3052" t="str">
        <f>_xlfn.XLOOKUP(C3052,Employee_Master!A:A,Employee_Master!B:B)</f>
        <v>Anjali Kumar</v>
      </c>
      <c r="H3052" t="str">
        <f>_xlfn.XLOOKUP(D3052,Product_Master!A:A,Product_Master!B:B)</f>
        <v>Notebook 38</v>
      </c>
      <c r="I3052">
        <f>_xlfn.XLOOKUP(D3052,Product_Master!A:A,Product_Master!D:D)</f>
        <v>100</v>
      </c>
      <c r="J3052">
        <f t="shared" si="47"/>
        <v>1000</v>
      </c>
      <c r="K3052" t="str">
        <f>_xlfn.XLOOKUP(D3052,Product_Master!A:A,Product_Master!C:C)</f>
        <v>Office Supplies</v>
      </c>
      <c r="L3052" t="str">
        <f>_xlfn.XLOOKUP(C3052,Employee_Master!A:A,Employee_Master!B:B)</f>
        <v>Anjali Kumar</v>
      </c>
    </row>
    <row r="3053" spans="1:12" x14ac:dyDescent="0.3">
      <c r="A3053" t="s">
        <v>3329</v>
      </c>
      <c r="B3053" s="1">
        <v>45784</v>
      </c>
      <c r="C3053" t="s">
        <v>155</v>
      </c>
      <c r="D3053" t="s">
        <v>172</v>
      </c>
      <c r="E3053" t="s">
        <v>275</v>
      </c>
      <c r="F3053">
        <v>2</v>
      </c>
      <c r="G3053" t="str">
        <f>_xlfn.XLOOKUP(C3053,Employee_Master!A:A,Employee_Master!B:B)</f>
        <v>Rahul Singh</v>
      </c>
      <c r="H3053" t="str">
        <f>_xlfn.XLOOKUP(D3053,Product_Master!A:A,Product_Master!B:B)</f>
        <v>Keyboard 3</v>
      </c>
      <c r="I3053">
        <f>_xlfn.XLOOKUP(D3053,Product_Master!A:A,Product_Master!D:D)</f>
        <v>1200</v>
      </c>
      <c r="J3053">
        <f t="shared" si="47"/>
        <v>2400</v>
      </c>
      <c r="K3053" t="str">
        <f>_xlfn.XLOOKUP(D3053,Product_Master!A:A,Product_Master!C:C)</f>
        <v>Electronics</v>
      </c>
      <c r="L3053" t="str">
        <f>_xlfn.XLOOKUP(C3053,Employee_Master!A:A,Employee_Master!B:B)</f>
        <v>Rahul Singh</v>
      </c>
    </row>
    <row r="3054" spans="1:12" x14ac:dyDescent="0.3">
      <c r="A3054" t="s">
        <v>3330</v>
      </c>
      <c r="B3054" s="1">
        <v>45856</v>
      </c>
      <c r="C3054" t="s">
        <v>34</v>
      </c>
      <c r="D3054" t="s">
        <v>266</v>
      </c>
      <c r="E3054" t="s">
        <v>275</v>
      </c>
      <c r="F3054">
        <v>12</v>
      </c>
      <c r="G3054" t="str">
        <f>_xlfn.XLOOKUP(C3054,Employee_Master!A:A,Employee_Master!B:B)</f>
        <v>Priya Sharma</v>
      </c>
      <c r="H3054" t="str">
        <f>_xlfn.XLOOKUP(D3054,Product_Master!A:A,Product_Master!B:B)</f>
        <v>Printer Paper 49</v>
      </c>
      <c r="I3054">
        <f>_xlfn.XLOOKUP(D3054,Product_Master!A:A,Product_Master!D:D)</f>
        <v>300</v>
      </c>
      <c r="J3054">
        <f t="shared" si="47"/>
        <v>3600</v>
      </c>
      <c r="K3054" t="str">
        <f>_xlfn.XLOOKUP(D3054,Product_Master!A:A,Product_Master!C:C)</f>
        <v>Office Supplies</v>
      </c>
      <c r="L3054" t="str">
        <f>_xlfn.XLOOKUP(C3054,Employee_Master!A:A,Employee_Master!B:B)</f>
        <v>Priya Sharma</v>
      </c>
    </row>
    <row r="3055" spans="1:12" x14ac:dyDescent="0.3">
      <c r="A3055" t="s">
        <v>3331</v>
      </c>
      <c r="B3055" s="1">
        <v>45710</v>
      </c>
      <c r="C3055" t="s">
        <v>132</v>
      </c>
      <c r="D3055" t="s">
        <v>188</v>
      </c>
      <c r="E3055" t="s">
        <v>290</v>
      </c>
      <c r="F3055">
        <v>5</v>
      </c>
      <c r="G3055" t="str">
        <f>_xlfn.XLOOKUP(C3055,Employee_Master!A:A,Employee_Master!B:B)</f>
        <v>Anjali Kumar</v>
      </c>
      <c r="H3055" t="str">
        <f>_xlfn.XLOOKUP(D3055,Product_Master!A:A,Product_Master!B:B)</f>
        <v>Marker 10</v>
      </c>
      <c r="I3055">
        <f>_xlfn.XLOOKUP(D3055,Product_Master!A:A,Product_Master!D:D)</f>
        <v>50</v>
      </c>
      <c r="J3055">
        <f t="shared" si="47"/>
        <v>250</v>
      </c>
      <c r="K3055" t="str">
        <f>_xlfn.XLOOKUP(D3055,Product_Master!A:A,Product_Master!C:C)</f>
        <v>Office Supplies</v>
      </c>
      <c r="L3055" t="str">
        <f>_xlfn.XLOOKUP(C3055,Employee_Master!A:A,Employee_Master!B:B)</f>
        <v>Anjali Kumar</v>
      </c>
    </row>
    <row r="3056" spans="1:12" x14ac:dyDescent="0.3">
      <c r="A3056" t="s">
        <v>3332</v>
      </c>
      <c r="B3056" s="1">
        <v>45934</v>
      </c>
      <c r="C3056" t="s">
        <v>20</v>
      </c>
      <c r="D3056" t="s">
        <v>206</v>
      </c>
      <c r="E3056" t="s">
        <v>277</v>
      </c>
      <c r="F3056">
        <v>19</v>
      </c>
      <c r="G3056" t="str">
        <f>_xlfn.XLOOKUP(C3056,Employee_Master!A:A,Employee_Master!B:B)</f>
        <v>Sneha Mehta</v>
      </c>
      <c r="H3056" t="str">
        <f>_xlfn.XLOOKUP(D3056,Product_Master!A:A,Product_Master!B:B)</f>
        <v>Printer Paper 19</v>
      </c>
      <c r="I3056">
        <f>_xlfn.XLOOKUP(D3056,Product_Master!A:A,Product_Master!D:D)</f>
        <v>300</v>
      </c>
      <c r="J3056">
        <f t="shared" si="47"/>
        <v>5700</v>
      </c>
      <c r="K3056" t="str">
        <f>_xlfn.XLOOKUP(D3056,Product_Master!A:A,Product_Master!C:C)</f>
        <v>Office Supplies</v>
      </c>
      <c r="L3056" t="str">
        <f>_xlfn.XLOOKUP(C3056,Employee_Master!A:A,Employee_Master!B:B)</f>
        <v>Sneha Mehta</v>
      </c>
    </row>
    <row r="3057" spans="1:12" x14ac:dyDescent="0.3">
      <c r="A3057" t="s">
        <v>3333</v>
      </c>
      <c r="B3057" s="1">
        <v>45796</v>
      </c>
      <c r="C3057" t="s">
        <v>83</v>
      </c>
      <c r="D3057" t="s">
        <v>181</v>
      </c>
      <c r="E3057" t="s">
        <v>281</v>
      </c>
      <c r="F3057">
        <v>17</v>
      </c>
      <c r="G3057" t="str">
        <f>_xlfn.XLOOKUP(C3057,Employee_Master!A:A,Employee_Master!B:B)</f>
        <v>Rahul Verma</v>
      </c>
      <c r="H3057" t="str">
        <f>_xlfn.XLOOKUP(D3057,Product_Master!A:A,Product_Master!B:B)</f>
        <v>Cabinet 7</v>
      </c>
      <c r="I3057">
        <f>_xlfn.XLOOKUP(D3057,Product_Master!A:A,Product_Master!D:D)</f>
        <v>10000</v>
      </c>
      <c r="J3057">
        <f t="shared" si="47"/>
        <v>170000</v>
      </c>
      <c r="K3057" t="str">
        <f>_xlfn.XLOOKUP(D3057,Product_Master!A:A,Product_Master!C:C)</f>
        <v>Furniture</v>
      </c>
      <c r="L3057" t="str">
        <f>_xlfn.XLOOKUP(C3057,Employee_Master!A:A,Employee_Master!B:B)</f>
        <v>Rahul Verma</v>
      </c>
    </row>
    <row r="3058" spans="1:12" x14ac:dyDescent="0.3">
      <c r="A3058" t="s">
        <v>3334</v>
      </c>
      <c r="B3058" s="1">
        <v>45701</v>
      </c>
      <c r="C3058" t="s">
        <v>85</v>
      </c>
      <c r="D3058" t="s">
        <v>242</v>
      </c>
      <c r="E3058" t="s">
        <v>277</v>
      </c>
      <c r="F3058">
        <v>9</v>
      </c>
      <c r="G3058" t="str">
        <f>_xlfn.XLOOKUP(C3058,Employee_Master!A:A,Employee_Master!B:B)</f>
        <v>Vikas Jain</v>
      </c>
      <c r="H3058" t="str">
        <f>_xlfn.XLOOKUP(D3058,Product_Master!A:A,Product_Master!B:B)</f>
        <v>Cabinet 37</v>
      </c>
      <c r="I3058">
        <f>_xlfn.XLOOKUP(D3058,Product_Master!A:A,Product_Master!D:D)</f>
        <v>10000</v>
      </c>
      <c r="J3058">
        <f t="shared" si="47"/>
        <v>90000</v>
      </c>
      <c r="K3058" t="str">
        <f>_xlfn.XLOOKUP(D3058,Product_Master!A:A,Product_Master!C:C)</f>
        <v>Furniture</v>
      </c>
      <c r="L3058" t="str">
        <f>_xlfn.XLOOKUP(C3058,Employee_Master!A:A,Employee_Master!B:B)</f>
        <v>Vikas Jain</v>
      </c>
    </row>
    <row r="3059" spans="1:12" x14ac:dyDescent="0.3">
      <c r="A3059" t="s">
        <v>3335</v>
      </c>
      <c r="B3059" s="1">
        <v>45949</v>
      </c>
      <c r="C3059" t="s">
        <v>97</v>
      </c>
      <c r="D3059" t="s">
        <v>268</v>
      </c>
      <c r="E3059" t="s">
        <v>277</v>
      </c>
      <c r="F3059">
        <v>12</v>
      </c>
      <c r="G3059" t="str">
        <f>_xlfn.XLOOKUP(C3059,Employee_Master!A:A,Employee_Master!B:B)</f>
        <v>Anjali Singh</v>
      </c>
      <c r="H3059" t="str">
        <f>_xlfn.XLOOKUP(D3059,Product_Master!A:A,Product_Master!B:B)</f>
        <v>Marker 50</v>
      </c>
      <c r="I3059">
        <f>_xlfn.XLOOKUP(D3059,Product_Master!A:A,Product_Master!D:D)</f>
        <v>50</v>
      </c>
      <c r="J3059">
        <f t="shared" si="47"/>
        <v>600</v>
      </c>
      <c r="K3059" t="str">
        <f>_xlfn.XLOOKUP(D3059,Product_Master!A:A,Product_Master!C:C)</f>
        <v>Office Supplies</v>
      </c>
      <c r="L3059" t="str">
        <f>_xlfn.XLOOKUP(C3059,Employee_Master!A:A,Employee_Master!B:B)</f>
        <v>Anjali Singh</v>
      </c>
    </row>
    <row r="3060" spans="1:12" x14ac:dyDescent="0.3">
      <c r="A3060" t="s">
        <v>3336</v>
      </c>
      <c r="B3060" s="1">
        <v>45980</v>
      </c>
      <c r="C3060" t="s">
        <v>108</v>
      </c>
      <c r="D3060" t="s">
        <v>226</v>
      </c>
      <c r="E3060" t="s">
        <v>290</v>
      </c>
      <c r="F3060">
        <v>14</v>
      </c>
      <c r="G3060" t="str">
        <f>_xlfn.XLOOKUP(C3060,Employee_Master!A:A,Employee_Master!B:B)</f>
        <v>Priya Jain</v>
      </c>
      <c r="H3060" t="str">
        <f>_xlfn.XLOOKUP(D3060,Product_Master!A:A,Product_Master!B:B)</f>
        <v>Printer Paper 29</v>
      </c>
      <c r="I3060">
        <f>_xlfn.XLOOKUP(D3060,Product_Master!A:A,Product_Master!D:D)</f>
        <v>300</v>
      </c>
      <c r="J3060">
        <f t="shared" si="47"/>
        <v>4200</v>
      </c>
      <c r="K3060" t="str">
        <f>_xlfn.XLOOKUP(D3060,Product_Master!A:A,Product_Master!C:C)</f>
        <v>Office Supplies</v>
      </c>
      <c r="L3060" t="str">
        <f>_xlfn.XLOOKUP(C3060,Employee_Master!A:A,Employee_Master!B:B)</f>
        <v>Priya Jain</v>
      </c>
    </row>
    <row r="3061" spans="1:12" x14ac:dyDescent="0.3">
      <c r="A3061" t="s">
        <v>3337</v>
      </c>
      <c r="B3061" s="1">
        <v>45709</v>
      </c>
      <c r="C3061" t="s">
        <v>77</v>
      </c>
      <c r="D3061" t="s">
        <v>186</v>
      </c>
      <c r="E3061" t="s">
        <v>277</v>
      </c>
      <c r="F3061">
        <v>1</v>
      </c>
      <c r="G3061" t="str">
        <f>_xlfn.XLOOKUP(C3061,Employee_Master!A:A,Employee_Master!B:B)</f>
        <v>Rohit Verma</v>
      </c>
      <c r="H3061" t="str">
        <f>_xlfn.XLOOKUP(D3061,Product_Master!A:A,Product_Master!B:B)</f>
        <v>Printer Paper 9</v>
      </c>
      <c r="I3061">
        <f>_xlfn.XLOOKUP(D3061,Product_Master!A:A,Product_Master!D:D)</f>
        <v>300</v>
      </c>
      <c r="J3061">
        <f t="shared" si="47"/>
        <v>300</v>
      </c>
      <c r="K3061" t="str">
        <f>_xlfn.XLOOKUP(D3061,Product_Master!A:A,Product_Master!C:C)</f>
        <v>Office Supplies</v>
      </c>
      <c r="L3061" t="str">
        <f>_xlfn.XLOOKUP(C3061,Employee_Master!A:A,Employee_Master!B:B)</f>
        <v>Rohit Verma</v>
      </c>
    </row>
    <row r="3062" spans="1:12" x14ac:dyDescent="0.3">
      <c r="A3062" t="s">
        <v>3338</v>
      </c>
      <c r="B3062" s="1">
        <v>45954</v>
      </c>
      <c r="C3062" t="s">
        <v>12</v>
      </c>
      <c r="D3062" t="s">
        <v>228</v>
      </c>
      <c r="E3062" t="s">
        <v>277</v>
      </c>
      <c r="F3062">
        <v>16</v>
      </c>
      <c r="G3062" t="str">
        <f>_xlfn.XLOOKUP(C3062,Employee_Master!A:A,Employee_Master!B:B)</f>
        <v>Sneha Mehta</v>
      </c>
      <c r="H3062" t="str">
        <f>_xlfn.XLOOKUP(D3062,Product_Master!A:A,Product_Master!B:B)</f>
        <v>Marker 30</v>
      </c>
      <c r="I3062">
        <f>_xlfn.XLOOKUP(D3062,Product_Master!A:A,Product_Master!D:D)</f>
        <v>50</v>
      </c>
      <c r="J3062">
        <f t="shared" si="47"/>
        <v>800</v>
      </c>
      <c r="K3062" t="str">
        <f>_xlfn.XLOOKUP(D3062,Product_Master!A:A,Product_Master!C:C)</f>
        <v>Office Supplies</v>
      </c>
      <c r="L3062" t="str">
        <f>_xlfn.XLOOKUP(C3062,Employee_Master!A:A,Employee_Master!B:B)</f>
        <v>Sneha Mehta</v>
      </c>
    </row>
    <row r="3063" spans="1:12" x14ac:dyDescent="0.3">
      <c r="A3063" t="s">
        <v>3339</v>
      </c>
      <c r="B3063" s="1">
        <v>46006</v>
      </c>
      <c r="C3063" t="s">
        <v>32</v>
      </c>
      <c r="D3063" t="s">
        <v>210</v>
      </c>
      <c r="E3063" t="s">
        <v>275</v>
      </c>
      <c r="F3063">
        <v>13</v>
      </c>
      <c r="G3063" t="str">
        <f>_xlfn.XLOOKUP(C3063,Employee_Master!A:A,Employee_Master!B:B)</f>
        <v>Karan Gupta</v>
      </c>
      <c r="H3063" t="str">
        <f>_xlfn.XLOOKUP(D3063,Product_Master!A:A,Product_Master!B:B)</f>
        <v>Laptop 21</v>
      </c>
      <c r="I3063">
        <f>_xlfn.XLOOKUP(D3063,Product_Master!A:A,Product_Master!D:D)</f>
        <v>60000</v>
      </c>
      <c r="J3063">
        <f t="shared" si="47"/>
        <v>780000</v>
      </c>
      <c r="K3063" t="str">
        <f>_xlfn.XLOOKUP(D3063,Product_Master!A:A,Product_Master!C:C)</f>
        <v>Electronics</v>
      </c>
      <c r="L3063" t="str">
        <f>_xlfn.XLOOKUP(C3063,Employee_Master!A:A,Employee_Master!B:B)</f>
        <v>Karan Gupta</v>
      </c>
    </row>
    <row r="3064" spans="1:12" x14ac:dyDescent="0.3">
      <c r="A3064" t="s">
        <v>3340</v>
      </c>
      <c r="B3064" s="1">
        <v>45941</v>
      </c>
      <c r="C3064" t="s">
        <v>8</v>
      </c>
      <c r="D3064" t="s">
        <v>228</v>
      </c>
      <c r="E3064" t="s">
        <v>281</v>
      </c>
      <c r="F3064">
        <v>14</v>
      </c>
      <c r="G3064" t="str">
        <f>_xlfn.XLOOKUP(C3064,Employee_Master!A:A,Employee_Master!B:B)</f>
        <v>Karan Patel</v>
      </c>
      <c r="H3064" t="str">
        <f>_xlfn.XLOOKUP(D3064,Product_Master!A:A,Product_Master!B:B)</f>
        <v>Marker 30</v>
      </c>
      <c r="I3064">
        <f>_xlfn.XLOOKUP(D3064,Product_Master!A:A,Product_Master!D:D)</f>
        <v>50</v>
      </c>
      <c r="J3064">
        <f t="shared" si="47"/>
        <v>700</v>
      </c>
      <c r="K3064" t="str">
        <f>_xlfn.XLOOKUP(D3064,Product_Master!A:A,Product_Master!C:C)</f>
        <v>Office Supplies</v>
      </c>
      <c r="L3064" t="str">
        <f>_xlfn.XLOOKUP(C3064,Employee_Master!A:A,Employee_Master!B:B)</f>
        <v>Karan Patel</v>
      </c>
    </row>
    <row r="3065" spans="1:12" x14ac:dyDescent="0.3">
      <c r="A3065" t="s">
        <v>3341</v>
      </c>
      <c r="B3065" s="1">
        <v>45986</v>
      </c>
      <c r="C3065" t="s">
        <v>110</v>
      </c>
      <c r="D3065" t="s">
        <v>246</v>
      </c>
      <c r="E3065" t="s">
        <v>281</v>
      </c>
      <c r="F3065">
        <v>14</v>
      </c>
      <c r="G3065" t="str">
        <f>_xlfn.XLOOKUP(C3065,Employee_Master!A:A,Employee_Master!B:B)</f>
        <v>Pooja Sharma</v>
      </c>
      <c r="H3065" t="str">
        <f>_xlfn.XLOOKUP(D3065,Product_Master!A:A,Product_Master!B:B)</f>
        <v>Printer Paper 39</v>
      </c>
      <c r="I3065">
        <f>_xlfn.XLOOKUP(D3065,Product_Master!A:A,Product_Master!D:D)</f>
        <v>300</v>
      </c>
      <c r="J3065">
        <f t="shared" si="47"/>
        <v>4200</v>
      </c>
      <c r="K3065" t="str">
        <f>_xlfn.XLOOKUP(D3065,Product_Master!A:A,Product_Master!C:C)</f>
        <v>Office Supplies</v>
      </c>
      <c r="L3065" t="str">
        <f>_xlfn.XLOOKUP(C3065,Employee_Master!A:A,Employee_Master!B:B)</f>
        <v>Pooja Sharma</v>
      </c>
    </row>
    <row r="3066" spans="1:12" x14ac:dyDescent="0.3">
      <c r="A3066" t="s">
        <v>3342</v>
      </c>
      <c r="B3066" s="1">
        <v>45849</v>
      </c>
      <c r="C3066" t="s">
        <v>20</v>
      </c>
      <c r="D3066" t="s">
        <v>256</v>
      </c>
      <c r="E3066" t="s">
        <v>281</v>
      </c>
      <c r="F3066">
        <v>15</v>
      </c>
      <c r="G3066" t="str">
        <f>_xlfn.XLOOKUP(C3066,Employee_Master!A:A,Employee_Master!B:B)</f>
        <v>Sneha Mehta</v>
      </c>
      <c r="H3066" t="str">
        <f>_xlfn.XLOOKUP(D3066,Product_Master!A:A,Product_Master!B:B)</f>
        <v>Monitor 44</v>
      </c>
      <c r="I3066">
        <f>_xlfn.XLOOKUP(D3066,Product_Master!A:A,Product_Master!D:D)</f>
        <v>15000</v>
      </c>
      <c r="J3066">
        <f t="shared" si="47"/>
        <v>225000</v>
      </c>
      <c r="K3066" t="str">
        <f>_xlfn.XLOOKUP(D3066,Product_Master!A:A,Product_Master!C:C)</f>
        <v>Electronics</v>
      </c>
      <c r="L3066" t="str">
        <f>_xlfn.XLOOKUP(C3066,Employee_Master!A:A,Employee_Master!B:B)</f>
        <v>Sneha Mehta</v>
      </c>
    </row>
    <row r="3067" spans="1:12" x14ac:dyDescent="0.3">
      <c r="A3067" t="s">
        <v>3343</v>
      </c>
      <c r="B3067" s="1">
        <v>45832</v>
      </c>
      <c r="C3067" t="s">
        <v>21</v>
      </c>
      <c r="D3067" t="s">
        <v>226</v>
      </c>
      <c r="E3067" t="s">
        <v>277</v>
      </c>
      <c r="F3067">
        <v>17</v>
      </c>
      <c r="G3067" t="str">
        <f>_xlfn.XLOOKUP(C3067,Employee_Master!A:A,Employee_Master!B:B)</f>
        <v>Karan Kumar</v>
      </c>
      <c r="H3067" t="str">
        <f>_xlfn.XLOOKUP(D3067,Product_Master!A:A,Product_Master!B:B)</f>
        <v>Printer Paper 29</v>
      </c>
      <c r="I3067">
        <f>_xlfn.XLOOKUP(D3067,Product_Master!A:A,Product_Master!D:D)</f>
        <v>300</v>
      </c>
      <c r="J3067">
        <f t="shared" si="47"/>
        <v>5100</v>
      </c>
      <c r="K3067" t="str">
        <f>_xlfn.XLOOKUP(D3067,Product_Master!A:A,Product_Master!C:C)</f>
        <v>Office Supplies</v>
      </c>
      <c r="L3067" t="str">
        <f>_xlfn.XLOOKUP(C3067,Employee_Master!A:A,Employee_Master!B:B)</f>
        <v>Karan Kumar</v>
      </c>
    </row>
    <row r="3068" spans="1:12" x14ac:dyDescent="0.3">
      <c r="A3068" t="s">
        <v>3344</v>
      </c>
      <c r="B3068" s="1">
        <v>45844</v>
      </c>
      <c r="C3068" t="s">
        <v>141</v>
      </c>
      <c r="D3068" t="s">
        <v>264</v>
      </c>
      <c r="E3068" t="s">
        <v>281</v>
      </c>
      <c r="F3068">
        <v>10</v>
      </c>
      <c r="G3068" t="str">
        <f>_xlfn.XLOOKUP(C3068,Employee_Master!A:A,Employee_Master!B:B)</f>
        <v>Rahul Mehta</v>
      </c>
      <c r="H3068" t="str">
        <f>_xlfn.XLOOKUP(D3068,Product_Master!A:A,Product_Master!B:B)</f>
        <v>Notebook 48</v>
      </c>
      <c r="I3068">
        <f>_xlfn.XLOOKUP(D3068,Product_Master!A:A,Product_Master!D:D)</f>
        <v>100</v>
      </c>
      <c r="J3068">
        <f t="shared" si="47"/>
        <v>1000</v>
      </c>
      <c r="K3068" t="str">
        <f>_xlfn.XLOOKUP(D3068,Product_Master!A:A,Product_Master!C:C)</f>
        <v>Office Supplies</v>
      </c>
      <c r="L3068" t="str">
        <f>_xlfn.XLOOKUP(C3068,Employee_Master!A:A,Employee_Master!B:B)</f>
        <v>Rahul Mehta</v>
      </c>
    </row>
    <row r="3069" spans="1:12" x14ac:dyDescent="0.3">
      <c r="A3069" t="s">
        <v>3345</v>
      </c>
      <c r="B3069" s="1">
        <v>45666</v>
      </c>
      <c r="C3069" t="s">
        <v>25</v>
      </c>
      <c r="D3069" t="s">
        <v>232</v>
      </c>
      <c r="E3069" t="s">
        <v>277</v>
      </c>
      <c r="F3069">
        <v>11</v>
      </c>
      <c r="G3069" t="str">
        <f>_xlfn.XLOOKUP(C3069,Employee_Master!A:A,Employee_Master!B:B)</f>
        <v>Pooja Singh</v>
      </c>
      <c r="H3069" t="str">
        <f>_xlfn.XLOOKUP(D3069,Product_Master!A:A,Product_Master!B:B)</f>
        <v>Mouse 32</v>
      </c>
      <c r="I3069">
        <f>_xlfn.XLOOKUP(D3069,Product_Master!A:A,Product_Master!D:D)</f>
        <v>500</v>
      </c>
      <c r="J3069">
        <f t="shared" si="47"/>
        <v>5500</v>
      </c>
      <c r="K3069" t="str">
        <f>_xlfn.XLOOKUP(D3069,Product_Master!A:A,Product_Master!C:C)</f>
        <v>Electronics</v>
      </c>
      <c r="L3069" t="str">
        <f>_xlfn.XLOOKUP(C3069,Employee_Master!A:A,Employee_Master!B:B)</f>
        <v>Pooja Singh</v>
      </c>
    </row>
    <row r="3070" spans="1:12" x14ac:dyDescent="0.3">
      <c r="A3070" t="s">
        <v>3346</v>
      </c>
      <c r="B3070" s="1">
        <v>45747</v>
      </c>
      <c r="C3070" t="s">
        <v>96</v>
      </c>
      <c r="D3070" t="s">
        <v>176</v>
      </c>
      <c r="E3070" t="s">
        <v>277</v>
      </c>
      <c r="F3070">
        <v>14</v>
      </c>
      <c r="G3070" t="str">
        <f>_xlfn.XLOOKUP(C3070,Employee_Master!A:A,Employee_Master!B:B)</f>
        <v>Neha Gupta</v>
      </c>
      <c r="H3070" t="str">
        <f>_xlfn.XLOOKUP(D3070,Product_Master!A:A,Product_Master!B:B)</f>
        <v>Office Chair 5</v>
      </c>
      <c r="I3070">
        <f>_xlfn.XLOOKUP(D3070,Product_Master!A:A,Product_Master!D:D)</f>
        <v>7000</v>
      </c>
      <c r="J3070">
        <f t="shared" si="47"/>
        <v>98000</v>
      </c>
      <c r="K3070" t="str">
        <f>_xlfn.XLOOKUP(D3070,Product_Master!A:A,Product_Master!C:C)</f>
        <v>Furniture</v>
      </c>
      <c r="L3070" t="str">
        <f>_xlfn.XLOOKUP(C3070,Employee_Master!A:A,Employee_Master!B:B)</f>
        <v>Neha Gupta</v>
      </c>
    </row>
    <row r="3071" spans="1:12" x14ac:dyDescent="0.3">
      <c r="A3071" t="s">
        <v>3347</v>
      </c>
      <c r="B3071" s="1">
        <v>45787</v>
      </c>
      <c r="C3071" t="s">
        <v>92</v>
      </c>
      <c r="D3071" t="s">
        <v>200</v>
      </c>
      <c r="E3071" t="s">
        <v>281</v>
      </c>
      <c r="F3071">
        <v>9</v>
      </c>
      <c r="G3071" t="str">
        <f>_xlfn.XLOOKUP(C3071,Employee_Master!A:A,Employee_Master!B:B)</f>
        <v>Sneha Mehta</v>
      </c>
      <c r="H3071" t="str">
        <f>_xlfn.XLOOKUP(D3071,Product_Master!A:A,Product_Master!B:B)</f>
        <v>Desk 16</v>
      </c>
      <c r="I3071">
        <f>_xlfn.XLOOKUP(D3071,Product_Master!A:A,Product_Master!D:D)</f>
        <v>12000</v>
      </c>
      <c r="J3071">
        <f t="shared" si="47"/>
        <v>108000</v>
      </c>
      <c r="K3071" t="str">
        <f>_xlfn.XLOOKUP(D3071,Product_Master!A:A,Product_Master!C:C)</f>
        <v>Furniture</v>
      </c>
      <c r="L3071" t="str">
        <f>_xlfn.XLOOKUP(C3071,Employee_Master!A:A,Employee_Master!B:B)</f>
        <v>Sneha Mehta</v>
      </c>
    </row>
    <row r="3072" spans="1:12" x14ac:dyDescent="0.3">
      <c r="A3072" t="s">
        <v>3348</v>
      </c>
      <c r="B3072" s="1">
        <v>45748</v>
      </c>
      <c r="C3072" t="s">
        <v>102</v>
      </c>
      <c r="D3072" t="s">
        <v>264</v>
      </c>
      <c r="E3072" t="s">
        <v>277</v>
      </c>
      <c r="F3072">
        <v>18</v>
      </c>
      <c r="G3072" t="str">
        <f>_xlfn.XLOOKUP(C3072,Employee_Master!A:A,Employee_Master!B:B)</f>
        <v>Rohit Patel</v>
      </c>
      <c r="H3072" t="str">
        <f>_xlfn.XLOOKUP(D3072,Product_Master!A:A,Product_Master!B:B)</f>
        <v>Notebook 48</v>
      </c>
      <c r="I3072">
        <f>_xlfn.XLOOKUP(D3072,Product_Master!A:A,Product_Master!D:D)</f>
        <v>100</v>
      </c>
      <c r="J3072">
        <f t="shared" si="47"/>
        <v>1800</v>
      </c>
      <c r="K3072" t="str">
        <f>_xlfn.XLOOKUP(D3072,Product_Master!A:A,Product_Master!C:C)</f>
        <v>Office Supplies</v>
      </c>
      <c r="L3072" t="str">
        <f>_xlfn.XLOOKUP(C3072,Employee_Master!A:A,Employee_Master!B:B)</f>
        <v>Rohit Patel</v>
      </c>
    </row>
    <row r="3073" spans="1:12" x14ac:dyDescent="0.3">
      <c r="A3073" t="s">
        <v>3349</v>
      </c>
      <c r="B3073" s="1">
        <v>45754</v>
      </c>
      <c r="C3073" t="s">
        <v>136</v>
      </c>
      <c r="D3073" t="s">
        <v>176</v>
      </c>
      <c r="E3073" t="s">
        <v>290</v>
      </c>
      <c r="F3073">
        <v>3</v>
      </c>
      <c r="G3073" t="str">
        <f>_xlfn.XLOOKUP(C3073,Employee_Master!A:A,Employee_Master!B:B)</f>
        <v>Karan Yadav</v>
      </c>
      <c r="H3073" t="str">
        <f>_xlfn.XLOOKUP(D3073,Product_Master!A:A,Product_Master!B:B)</f>
        <v>Office Chair 5</v>
      </c>
      <c r="I3073">
        <f>_xlfn.XLOOKUP(D3073,Product_Master!A:A,Product_Master!D:D)</f>
        <v>7000</v>
      </c>
      <c r="J3073">
        <f t="shared" si="47"/>
        <v>21000</v>
      </c>
      <c r="K3073" t="str">
        <f>_xlfn.XLOOKUP(D3073,Product_Master!A:A,Product_Master!C:C)</f>
        <v>Furniture</v>
      </c>
      <c r="L3073" t="str">
        <f>_xlfn.XLOOKUP(C3073,Employee_Master!A:A,Employee_Master!B:B)</f>
        <v>Karan Yadav</v>
      </c>
    </row>
    <row r="3074" spans="1:12" x14ac:dyDescent="0.3">
      <c r="A3074" t="s">
        <v>3350</v>
      </c>
      <c r="B3074" s="1">
        <v>45686</v>
      </c>
      <c r="C3074" t="s">
        <v>133</v>
      </c>
      <c r="D3074" t="s">
        <v>204</v>
      </c>
      <c r="E3074" t="s">
        <v>281</v>
      </c>
      <c r="F3074">
        <v>15</v>
      </c>
      <c r="G3074" t="str">
        <f>_xlfn.XLOOKUP(C3074,Employee_Master!A:A,Employee_Master!B:B)</f>
        <v>Neha Sharma</v>
      </c>
      <c r="H3074" t="str">
        <f>_xlfn.XLOOKUP(D3074,Product_Master!A:A,Product_Master!B:B)</f>
        <v>Notebook 18</v>
      </c>
      <c r="I3074">
        <f>_xlfn.XLOOKUP(D3074,Product_Master!A:A,Product_Master!D:D)</f>
        <v>100</v>
      </c>
      <c r="J3074">
        <f t="shared" si="47"/>
        <v>1500</v>
      </c>
      <c r="K3074" t="str">
        <f>_xlfn.XLOOKUP(D3074,Product_Master!A:A,Product_Master!C:C)</f>
        <v>Office Supplies</v>
      </c>
      <c r="L3074" t="str">
        <f>_xlfn.XLOOKUP(C3074,Employee_Master!A:A,Employee_Master!B:B)</f>
        <v>Neha Sharma</v>
      </c>
    </row>
    <row r="3075" spans="1:12" x14ac:dyDescent="0.3">
      <c r="A3075" t="s">
        <v>3351</v>
      </c>
      <c r="B3075" s="1">
        <v>45749</v>
      </c>
      <c r="C3075" t="s">
        <v>59</v>
      </c>
      <c r="D3075" t="s">
        <v>264</v>
      </c>
      <c r="E3075" t="s">
        <v>277</v>
      </c>
      <c r="F3075">
        <v>18</v>
      </c>
      <c r="G3075" t="str">
        <f>_xlfn.XLOOKUP(C3075,Employee_Master!A:A,Employee_Master!B:B)</f>
        <v>Pooja Jain</v>
      </c>
      <c r="H3075" t="str">
        <f>_xlfn.XLOOKUP(D3075,Product_Master!A:A,Product_Master!B:B)</f>
        <v>Notebook 48</v>
      </c>
      <c r="I3075">
        <f>_xlfn.XLOOKUP(D3075,Product_Master!A:A,Product_Master!D:D)</f>
        <v>100</v>
      </c>
      <c r="J3075">
        <f t="shared" ref="J3075:J3138" si="48">F3075*I3075</f>
        <v>1800</v>
      </c>
      <c r="K3075" t="str">
        <f>_xlfn.XLOOKUP(D3075,Product_Master!A:A,Product_Master!C:C)</f>
        <v>Office Supplies</v>
      </c>
      <c r="L3075" t="str">
        <f>_xlfn.XLOOKUP(C3075,Employee_Master!A:A,Employee_Master!B:B)</f>
        <v>Pooja Jain</v>
      </c>
    </row>
    <row r="3076" spans="1:12" x14ac:dyDescent="0.3">
      <c r="A3076" t="s">
        <v>3352</v>
      </c>
      <c r="B3076" s="1">
        <v>45838</v>
      </c>
      <c r="C3076" t="s">
        <v>79</v>
      </c>
      <c r="D3076" t="s">
        <v>176</v>
      </c>
      <c r="E3076" t="s">
        <v>277</v>
      </c>
      <c r="F3076">
        <v>13</v>
      </c>
      <c r="G3076" t="str">
        <f>_xlfn.XLOOKUP(C3076,Employee_Master!A:A,Employee_Master!B:B)</f>
        <v>Anjali Singh</v>
      </c>
      <c r="H3076" t="str">
        <f>_xlfn.XLOOKUP(D3076,Product_Master!A:A,Product_Master!B:B)</f>
        <v>Office Chair 5</v>
      </c>
      <c r="I3076">
        <f>_xlfn.XLOOKUP(D3076,Product_Master!A:A,Product_Master!D:D)</f>
        <v>7000</v>
      </c>
      <c r="J3076">
        <f t="shared" si="48"/>
        <v>91000</v>
      </c>
      <c r="K3076" t="str">
        <f>_xlfn.XLOOKUP(D3076,Product_Master!A:A,Product_Master!C:C)</f>
        <v>Furniture</v>
      </c>
      <c r="L3076" t="str">
        <f>_xlfn.XLOOKUP(C3076,Employee_Master!A:A,Employee_Master!B:B)</f>
        <v>Anjali Singh</v>
      </c>
    </row>
    <row r="3077" spans="1:12" x14ac:dyDescent="0.3">
      <c r="A3077" t="s">
        <v>3353</v>
      </c>
      <c r="B3077" s="1">
        <v>45992</v>
      </c>
      <c r="C3077" t="s">
        <v>57</v>
      </c>
      <c r="D3077" t="s">
        <v>222</v>
      </c>
      <c r="E3077" t="s">
        <v>277</v>
      </c>
      <c r="F3077">
        <v>11</v>
      </c>
      <c r="G3077" t="str">
        <f>_xlfn.XLOOKUP(C3077,Employee_Master!A:A,Employee_Master!B:B)</f>
        <v>Neha Sharma</v>
      </c>
      <c r="H3077" t="str">
        <f>_xlfn.XLOOKUP(D3077,Product_Master!A:A,Product_Master!B:B)</f>
        <v>Cabinet 27</v>
      </c>
      <c r="I3077">
        <f>_xlfn.XLOOKUP(D3077,Product_Master!A:A,Product_Master!D:D)</f>
        <v>10000</v>
      </c>
      <c r="J3077">
        <f t="shared" si="48"/>
        <v>110000</v>
      </c>
      <c r="K3077" t="str">
        <f>_xlfn.XLOOKUP(D3077,Product_Master!A:A,Product_Master!C:C)</f>
        <v>Furniture</v>
      </c>
      <c r="L3077" t="str">
        <f>_xlfn.XLOOKUP(C3077,Employee_Master!A:A,Employee_Master!B:B)</f>
        <v>Neha Sharma</v>
      </c>
    </row>
    <row r="3078" spans="1:12" x14ac:dyDescent="0.3">
      <c r="A3078" t="s">
        <v>3354</v>
      </c>
      <c r="B3078" s="1">
        <v>45674</v>
      </c>
      <c r="C3078" t="s">
        <v>156</v>
      </c>
      <c r="D3078" t="s">
        <v>230</v>
      </c>
      <c r="E3078" t="s">
        <v>290</v>
      </c>
      <c r="F3078">
        <v>17</v>
      </c>
      <c r="G3078" t="str">
        <f>_xlfn.XLOOKUP(C3078,Employee_Master!A:A,Employee_Master!B:B)</f>
        <v>Sneha Yadav</v>
      </c>
      <c r="H3078" t="str">
        <f>_xlfn.XLOOKUP(D3078,Product_Master!A:A,Product_Master!B:B)</f>
        <v>Laptop 31</v>
      </c>
      <c r="I3078">
        <f>_xlfn.XLOOKUP(D3078,Product_Master!A:A,Product_Master!D:D)</f>
        <v>60000</v>
      </c>
      <c r="J3078">
        <f t="shared" si="48"/>
        <v>1020000</v>
      </c>
      <c r="K3078" t="str">
        <f>_xlfn.XLOOKUP(D3078,Product_Master!A:A,Product_Master!C:C)</f>
        <v>Electronics</v>
      </c>
      <c r="L3078" t="str">
        <f>_xlfn.XLOOKUP(C3078,Employee_Master!A:A,Employee_Master!B:B)</f>
        <v>Sneha Yadav</v>
      </c>
    </row>
    <row r="3079" spans="1:12" x14ac:dyDescent="0.3">
      <c r="A3079" t="s">
        <v>3355</v>
      </c>
      <c r="B3079" s="1">
        <v>45998</v>
      </c>
      <c r="C3079" t="s">
        <v>53</v>
      </c>
      <c r="D3079" t="s">
        <v>176</v>
      </c>
      <c r="E3079" t="s">
        <v>281</v>
      </c>
      <c r="F3079">
        <v>15</v>
      </c>
      <c r="G3079" t="str">
        <f>_xlfn.XLOOKUP(C3079,Employee_Master!A:A,Employee_Master!B:B)</f>
        <v>Karan Sharma</v>
      </c>
      <c r="H3079" t="str">
        <f>_xlfn.XLOOKUP(D3079,Product_Master!A:A,Product_Master!B:B)</f>
        <v>Office Chair 5</v>
      </c>
      <c r="I3079">
        <f>_xlfn.XLOOKUP(D3079,Product_Master!A:A,Product_Master!D:D)</f>
        <v>7000</v>
      </c>
      <c r="J3079">
        <f t="shared" si="48"/>
        <v>105000</v>
      </c>
      <c r="K3079" t="str">
        <f>_xlfn.XLOOKUP(D3079,Product_Master!A:A,Product_Master!C:C)</f>
        <v>Furniture</v>
      </c>
      <c r="L3079" t="str">
        <f>_xlfn.XLOOKUP(C3079,Employee_Master!A:A,Employee_Master!B:B)</f>
        <v>Karan Sharma</v>
      </c>
    </row>
    <row r="3080" spans="1:12" x14ac:dyDescent="0.3">
      <c r="A3080" t="s">
        <v>3356</v>
      </c>
      <c r="B3080" s="1">
        <v>45699</v>
      </c>
      <c r="C3080" t="s">
        <v>4</v>
      </c>
      <c r="D3080" t="s">
        <v>228</v>
      </c>
      <c r="E3080" t="s">
        <v>277</v>
      </c>
      <c r="F3080">
        <v>18</v>
      </c>
      <c r="G3080" t="str">
        <f>_xlfn.XLOOKUP(C3080,Employee_Master!A:A,Employee_Master!B:B)</f>
        <v>Priya Sharma</v>
      </c>
      <c r="H3080" t="str">
        <f>_xlfn.XLOOKUP(D3080,Product_Master!A:A,Product_Master!B:B)</f>
        <v>Marker 30</v>
      </c>
      <c r="I3080">
        <f>_xlfn.XLOOKUP(D3080,Product_Master!A:A,Product_Master!D:D)</f>
        <v>50</v>
      </c>
      <c r="J3080">
        <f t="shared" si="48"/>
        <v>900</v>
      </c>
      <c r="K3080" t="str">
        <f>_xlfn.XLOOKUP(D3080,Product_Master!A:A,Product_Master!C:C)</f>
        <v>Office Supplies</v>
      </c>
      <c r="L3080" t="str">
        <f>_xlfn.XLOOKUP(C3080,Employee_Master!A:A,Employee_Master!B:B)</f>
        <v>Priya Sharma</v>
      </c>
    </row>
    <row r="3081" spans="1:12" x14ac:dyDescent="0.3">
      <c r="A3081" t="s">
        <v>3357</v>
      </c>
      <c r="B3081" s="1">
        <v>45714</v>
      </c>
      <c r="C3081" t="s">
        <v>18</v>
      </c>
      <c r="D3081" t="s">
        <v>232</v>
      </c>
      <c r="E3081" t="s">
        <v>281</v>
      </c>
      <c r="F3081">
        <v>7</v>
      </c>
      <c r="G3081" t="str">
        <f>_xlfn.XLOOKUP(C3081,Employee_Master!A:A,Employee_Master!B:B)</f>
        <v>Pooja Verma</v>
      </c>
      <c r="H3081" t="str">
        <f>_xlfn.XLOOKUP(D3081,Product_Master!A:A,Product_Master!B:B)</f>
        <v>Mouse 32</v>
      </c>
      <c r="I3081">
        <f>_xlfn.XLOOKUP(D3081,Product_Master!A:A,Product_Master!D:D)</f>
        <v>500</v>
      </c>
      <c r="J3081">
        <f t="shared" si="48"/>
        <v>3500</v>
      </c>
      <c r="K3081" t="str">
        <f>_xlfn.XLOOKUP(D3081,Product_Master!A:A,Product_Master!C:C)</f>
        <v>Electronics</v>
      </c>
      <c r="L3081" t="str">
        <f>_xlfn.XLOOKUP(C3081,Employee_Master!A:A,Employee_Master!B:B)</f>
        <v>Pooja Verma</v>
      </c>
    </row>
    <row r="3082" spans="1:12" x14ac:dyDescent="0.3">
      <c r="A3082" t="s">
        <v>3358</v>
      </c>
      <c r="B3082" s="1">
        <v>45690</v>
      </c>
      <c r="C3082" t="s">
        <v>92</v>
      </c>
      <c r="D3082" t="s">
        <v>258</v>
      </c>
      <c r="E3082" t="s">
        <v>281</v>
      </c>
      <c r="F3082">
        <v>2</v>
      </c>
      <c r="G3082" t="str">
        <f>_xlfn.XLOOKUP(C3082,Employee_Master!A:A,Employee_Master!B:B)</f>
        <v>Sneha Mehta</v>
      </c>
      <c r="H3082" t="str">
        <f>_xlfn.XLOOKUP(D3082,Product_Master!A:A,Product_Master!B:B)</f>
        <v>Office Chair 45</v>
      </c>
      <c r="I3082">
        <f>_xlfn.XLOOKUP(D3082,Product_Master!A:A,Product_Master!D:D)</f>
        <v>7000</v>
      </c>
      <c r="J3082">
        <f t="shared" si="48"/>
        <v>14000</v>
      </c>
      <c r="K3082" t="str">
        <f>_xlfn.XLOOKUP(D3082,Product_Master!A:A,Product_Master!C:C)</f>
        <v>Furniture</v>
      </c>
      <c r="L3082" t="str">
        <f>_xlfn.XLOOKUP(C3082,Employee_Master!A:A,Employee_Master!B:B)</f>
        <v>Sneha Mehta</v>
      </c>
    </row>
    <row r="3083" spans="1:12" x14ac:dyDescent="0.3">
      <c r="A3083" t="s">
        <v>3359</v>
      </c>
      <c r="B3083" s="1">
        <v>45788</v>
      </c>
      <c r="C3083" t="s">
        <v>133</v>
      </c>
      <c r="D3083" t="s">
        <v>183</v>
      </c>
      <c r="E3083" t="s">
        <v>281</v>
      </c>
      <c r="F3083">
        <v>20</v>
      </c>
      <c r="G3083" t="str">
        <f>_xlfn.XLOOKUP(C3083,Employee_Master!A:A,Employee_Master!B:B)</f>
        <v>Neha Sharma</v>
      </c>
      <c r="H3083" t="str">
        <f>_xlfn.XLOOKUP(D3083,Product_Master!A:A,Product_Master!B:B)</f>
        <v>Notebook 8</v>
      </c>
      <c r="I3083">
        <f>_xlfn.XLOOKUP(D3083,Product_Master!A:A,Product_Master!D:D)</f>
        <v>100</v>
      </c>
      <c r="J3083">
        <f t="shared" si="48"/>
        <v>2000</v>
      </c>
      <c r="K3083" t="str">
        <f>_xlfn.XLOOKUP(D3083,Product_Master!A:A,Product_Master!C:C)</f>
        <v>Office Supplies</v>
      </c>
      <c r="L3083" t="str">
        <f>_xlfn.XLOOKUP(C3083,Employee_Master!A:A,Employee_Master!B:B)</f>
        <v>Neha Sharma</v>
      </c>
    </row>
    <row r="3084" spans="1:12" x14ac:dyDescent="0.3">
      <c r="A3084" t="s">
        <v>3360</v>
      </c>
      <c r="B3084" s="1">
        <v>45697</v>
      </c>
      <c r="C3084" t="s">
        <v>81</v>
      </c>
      <c r="D3084" t="s">
        <v>230</v>
      </c>
      <c r="E3084" t="s">
        <v>281</v>
      </c>
      <c r="F3084">
        <v>20</v>
      </c>
      <c r="G3084" t="str">
        <f>_xlfn.XLOOKUP(C3084,Employee_Master!A:A,Employee_Master!B:B)</f>
        <v>Priya Verma</v>
      </c>
      <c r="H3084" t="str">
        <f>_xlfn.XLOOKUP(D3084,Product_Master!A:A,Product_Master!B:B)</f>
        <v>Laptop 31</v>
      </c>
      <c r="I3084">
        <f>_xlfn.XLOOKUP(D3084,Product_Master!A:A,Product_Master!D:D)</f>
        <v>60000</v>
      </c>
      <c r="J3084">
        <f t="shared" si="48"/>
        <v>1200000</v>
      </c>
      <c r="K3084" t="str">
        <f>_xlfn.XLOOKUP(D3084,Product_Master!A:A,Product_Master!C:C)</f>
        <v>Electronics</v>
      </c>
      <c r="L3084" t="str">
        <f>_xlfn.XLOOKUP(C3084,Employee_Master!A:A,Employee_Master!B:B)</f>
        <v>Priya Verma</v>
      </c>
    </row>
    <row r="3085" spans="1:12" x14ac:dyDescent="0.3">
      <c r="A3085" t="s">
        <v>3361</v>
      </c>
      <c r="B3085" s="1">
        <v>45950</v>
      </c>
      <c r="C3085" t="s">
        <v>51</v>
      </c>
      <c r="D3085" t="s">
        <v>181</v>
      </c>
      <c r="E3085" t="s">
        <v>281</v>
      </c>
      <c r="F3085">
        <v>17</v>
      </c>
      <c r="G3085" t="str">
        <f>_xlfn.XLOOKUP(C3085,Employee_Master!A:A,Employee_Master!B:B)</f>
        <v>Vikas Agarwal</v>
      </c>
      <c r="H3085" t="str">
        <f>_xlfn.XLOOKUP(D3085,Product_Master!A:A,Product_Master!B:B)</f>
        <v>Cabinet 7</v>
      </c>
      <c r="I3085">
        <f>_xlfn.XLOOKUP(D3085,Product_Master!A:A,Product_Master!D:D)</f>
        <v>10000</v>
      </c>
      <c r="J3085">
        <f t="shared" si="48"/>
        <v>170000</v>
      </c>
      <c r="K3085" t="str">
        <f>_xlfn.XLOOKUP(D3085,Product_Master!A:A,Product_Master!C:C)</f>
        <v>Furniture</v>
      </c>
      <c r="L3085" t="str">
        <f>_xlfn.XLOOKUP(C3085,Employee_Master!A:A,Employee_Master!B:B)</f>
        <v>Vikas Agarwal</v>
      </c>
    </row>
    <row r="3086" spans="1:12" x14ac:dyDescent="0.3">
      <c r="A3086" t="s">
        <v>3362</v>
      </c>
      <c r="B3086" s="1">
        <v>45682</v>
      </c>
      <c r="C3086" t="s">
        <v>93</v>
      </c>
      <c r="D3086" t="s">
        <v>192</v>
      </c>
      <c r="E3086" t="s">
        <v>275</v>
      </c>
      <c r="F3086">
        <v>16</v>
      </c>
      <c r="G3086" t="str">
        <f>_xlfn.XLOOKUP(C3086,Employee_Master!A:A,Employee_Master!B:B)</f>
        <v>Rahul Patel</v>
      </c>
      <c r="H3086" t="str">
        <f>_xlfn.XLOOKUP(D3086,Product_Master!A:A,Product_Master!B:B)</f>
        <v>Mouse 12</v>
      </c>
      <c r="I3086">
        <f>_xlfn.XLOOKUP(D3086,Product_Master!A:A,Product_Master!D:D)</f>
        <v>500</v>
      </c>
      <c r="J3086">
        <f t="shared" si="48"/>
        <v>8000</v>
      </c>
      <c r="K3086" t="str">
        <f>_xlfn.XLOOKUP(D3086,Product_Master!A:A,Product_Master!C:C)</f>
        <v>Electronics</v>
      </c>
      <c r="L3086" t="str">
        <f>_xlfn.XLOOKUP(C3086,Employee_Master!A:A,Employee_Master!B:B)</f>
        <v>Rahul Patel</v>
      </c>
    </row>
    <row r="3087" spans="1:12" x14ac:dyDescent="0.3">
      <c r="A3087" t="s">
        <v>3363</v>
      </c>
      <c r="B3087" s="1">
        <v>45828</v>
      </c>
      <c r="C3087" t="s">
        <v>7</v>
      </c>
      <c r="D3087" t="s">
        <v>174</v>
      </c>
      <c r="E3087" t="s">
        <v>275</v>
      </c>
      <c r="F3087">
        <v>9</v>
      </c>
      <c r="G3087" t="str">
        <f>_xlfn.XLOOKUP(C3087,Employee_Master!A:A,Employee_Master!B:B)</f>
        <v>Priya Sharma</v>
      </c>
      <c r="H3087" t="str">
        <f>_xlfn.XLOOKUP(D3087,Product_Master!A:A,Product_Master!B:B)</f>
        <v>Monitor 4</v>
      </c>
      <c r="I3087">
        <f>_xlfn.XLOOKUP(D3087,Product_Master!A:A,Product_Master!D:D)</f>
        <v>15000</v>
      </c>
      <c r="J3087">
        <f t="shared" si="48"/>
        <v>135000</v>
      </c>
      <c r="K3087" t="str">
        <f>_xlfn.XLOOKUP(D3087,Product_Master!A:A,Product_Master!C:C)</f>
        <v>Electronics</v>
      </c>
      <c r="L3087" t="str">
        <f>_xlfn.XLOOKUP(C3087,Employee_Master!A:A,Employee_Master!B:B)</f>
        <v>Priya Sharma</v>
      </c>
    </row>
    <row r="3088" spans="1:12" x14ac:dyDescent="0.3">
      <c r="A3088" t="s">
        <v>3364</v>
      </c>
      <c r="B3088" s="1">
        <v>45954</v>
      </c>
      <c r="C3088" t="s">
        <v>145</v>
      </c>
      <c r="D3088" t="s">
        <v>190</v>
      </c>
      <c r="E3088" t="s">
        <v>277</v>
      </c>
      <c r="F3088">
        <v>14</v>
      </c>
      <c r="G3088" t="str">
        <f>_xlfn.XLOOKUP(C3088,Employee_Master!A:A,Employee_Master!B:B)</f>
        <v>Rahul Gupta</v>
      </c>
      <c r="H3088" t="str">
        <f>_xlfn.XLOOKUP(D3088,Product_Master!A:A,Product_Master!B:B)</f>
        <v>Laptop 11</v>
      </c>
      <c r="I3088">
        <f>_xlfn.XLOOKUP(D3088,Product_Master!A:A,Product_Master!D:D)</f>
        <v>60000</v>
      </c>
      <c r="J3088">
        <f t="shared" si="48"/>
        <v>840000</v>
      </c>
      <c r="K3088" t="str">
        <f>_xlfn.XLOOKUP(D3088,Product_Master!A:A,Product_Master!C:C)</f>
        <v>Electronics</v>
      </c>
      <c r="L3088" t="str">
        <f>_xlfn.XLOOKUP(C3088,Employee_Master!A:A,Employee_Master!B:B)</f>
        <v>Rahul Gupta</v>
      </c>
    </row>
    <row r="3089" spans="1:12" x14ac:dyDescent="0.3">
      <c r="A3089" t="s">
        <v>3365</v>
      </c>
      <c r="B3089" s="1">
        <v>45975</v>
      </c>
      <c r="C3089" t="s">
        <v>114</v>
      </c>
      <c r="D3089" t="s">
        <v>232</v>
      </c>
      <c r="E3089" t="s">
        <v>290</v>
      </c>
      <c r="F3089">
        <v>4</v>
      </c>
      <c r="G3089" t="str">
        <f>_xlfn.XLOOKUP(C3089,Employee_Master!A:A,Employee_Master!B:B)</f>
        <v>Anjali Sharma</v>
      </c>
      <c r="H3089" t="str">
        <f>_xlfn.XLOOKUP(D3089,Product_Master!A:A,Product_Master!B:B)</f>
        <v>Mouse 32</v>
      </c>
      <c r="I3089">
        <f>_xlfn.XLOOKUP(D3089,Product_Master!A:A,Product_Master!D:D)</f>
        <v>500</v>
      </c>
      <c r="J3089">
        <f t="shared" si="48"/>
        <v>2000</v>
      </c>
      <c r="K3089" t="str">
        <f>_xlfn.XLOOKUP(D3089,Product_Master!A:A,Product_Master!C:C)</f>
        <v>Electronics</v>
      </c>
      <c r="L3089" t="str">
        <f>_xlfn.XLOOKUP(C3089,Employee_Master!A:A,Employee_Master!B:B)</f>
        <v>Anjali Sharma</v>
      </c>
    </row>
    <row r="3090" spans="1:12" x14ac:dyDescent="0.3">
      <c r="A3090" t="s">
        <v>3366</v>
      </c>
      <c r="B3090" s="1">
        <v>45797</v>
      </c>
      <c r="C3090" t="s">
        <v>133</v>
      </c>
      <c r="D3090" t="s">
        <v>242</v>
      </c>
      <c r="E3090" t="s">
        <v>275</v>
      </c>
      <c r="F3090">
        <v>20</v>
      </c>
      <c r="G3090" t="str">
        <f>_xlfn.XLOOKUP(C3090,Employee_Master!A:A,Employee_Master!B:B)</f>
        <v>Neha Sharma</v>
      </c>
      <c r="H3090" t="str">
        <f>_xlfn.XLOOKUP(D3090,Product_Master!A:A,Product_Master!B:B)</f>
        <v>Cabinet 37</v>
      </c>
      <c r="I3090">
        <f>_xlfn.XLOOKUP(D3090,Product_Master!A:A,Product_Master!D:D)</f>
        <v>10000</v>
      </c>
      <c r="J3090">
        <f t="shared" si="48"/>
        <v>200000</v>
      </c>
      <c r="K3090" t="str">
        <f>_xlfn.XLOOKUP(D3090,Product_Master!A:A,Product_Master!C:C)</f>
        <v>Furniture</v>
      </c>
      <c r="L3090" t="str">
        <f>_xlfn.XLOOKUP(C3090,Employee_Master!A:A,Employee_Master!B:B)</f>
        <v>Neha Sharma</v>
      </c>
    </row>
    <row r="3091" spans="1:12" x14ac:dyDescent="0.3">
      <c r="A3091" t="s">
        <v>3367</v>
      </c>
      <c r="B3091" s="1">
        <v>45870</v>
      </c>
      <c r="C3091" t="s">
        <v>51</v>
      </c>
      <c r="D3091" t="s">
        <v>220</v>
      </c>
      <c r="E3091" t="s">
        <v>290</v>
      </c>
      <c r="F3091">
        <v>3</v>
      </c>
      <c r="G3091" t="str">
        <f>_xlfn.XLOOKUP(C3091,Employee_Master!A:A,Employee_Master!B:B)</f>
        <v>Vikas Agarwal</v>
      </c>
      <c r="H3091" t="str">
        <f>_xlfn.XLOOKUP(D3091,Product_Master!A:A,Product_Master!B:B)</f>
        <v>Desk 26</v>
      </c>
      <c r="I3091">
        <f>_xlfn.XLOOKUP(D3091,Product_Master!A:A,Product_Master!D:D)</f>
        <v>12000</v>
      </c>
      <c r="J3091">
        <f t="shared" si="48"/>
        <v>36000</v>
      </c>
      <c r="K3091" t="str">
        <f>_xlfn.XLOOKUP(D3091,Product_Master!A:A,Product_Master!C:C)</f>
        <v>Furniture</v>
      </c>
      <c r="L3091" t="str">
        <f>_xlfn.XLOOKUP(C3091,Employee_Master!A:A,Employee_Master!B:B)</f>
        <v>Vikas Agarwal</v>
      </c>
    </row>
    <row r="3092" spans="1:12" x14ac:dyDescent="0.3">
      <c r="A3092" t="s">
        <v>3368</v>
      </c>
      <c r="B3092" s="1">
        <v>45737</v>
      </c>
      <c r="C3092" t="s">
        <v>71</v>
      </c>
      <c r="D3092" t="s">
        <v>234</v>
      </c>
      <c r="E3092" t="s">
        <v>290</v>
      </c>
      <c r="F3092">
        <v>7</v>
      </c>
      <c r="G3092" t="str">
        <f>_xlfn.XLOOKUP(C3092,Employee_Master!A:A,Employee_Master!B:B)</f>
        <v>Amit Mehta</v>
      </c>
      <c r="H3092" t="str">
        <f>_xlfn.XLOOKUP(D3092,Product_Master!A:A,Product_Master!B:B)</f>
        <v>Keyboard 33</v>
      </c>
      <c r="I3092">
        <f>_xlfn.XLOOKUP(D3092,Product_Master!A:A,Product_Master!D:D)</f>
        <v>1200</v>
      </c>
      <c r="J3092">
        <f t="shared" si="48"/>
        <v>8400</v>
      </c>
      <c r="K3092" t="str">
        <f>_xlfn.XLOOKUP(D3092,Product_Master!A:A,Product_Master!C:C)</f>
        <v>Electronics</v>
      </c>
      <c r="L3092" t="str">
        <f>_xlfn.XLOOKUP(C3092,Employee_Master!A:A,Employee_Master!B:B)</f>
        <v>Amit Mehta</v>
      </c>
    </row>
    <row r="3093" spans="1:12" x14ac:dyDescent="0.3">
      <c r="A3093" t="s">
        <v>3369</v>
      </c>
      <c r="B3093" s="1">
        <v>45833</v>
      </c>
      <c r="C3093" t="s">
        <v>93</v>
      </c>
      <c r="D3093" t="s">
        <v>208</v>
      </c>
      <c r="E3093" t="s">
        <v>290</v>
      </c>
      <c r="F3093">
        <v>14</v>
      </c>
      <c r="G3093" t="str">
        <f>_xlfn.XLOOKUP(C3093,Employee_Master!A:A,Employee_Master!B:B)</f>
        <v>Rahul Patel</v>
      </c>
      <c r="H3093" t="str">
        <f>_xlfn.XLOOKUP(D3093,Product_Master!A:A,Product_Master!B:B)</f>
        <v>Marker 20</v>
      </c>
      <c r="I3093">
        <f>_xlfn.XLOOKUP(D3093,Product_Master!A:A,Product_Master!D:D)</f>
        <v>50</v>
      </c>
      <c r="J3093">
        <f t="shared" si="48"/>
        <v>700</v>
      </c>
      <c r="K3093" t="str">
        <f>_xlfn.XLOOKUP(D3093,Product_Master!A:A,Product_Master!C:C)</f>
        <v>Office Supplies</v>
      </c>
      <c r="L3093" t="str">
        <f>_xlfn.XLOOKUP(C3093,Employee_Master!A:A,Employee_Master!B:B)</f>
        <v>Rahul Patel</v>
      </c>
    </row>
    <row r="3094" spans="1:12" x14ac:dyDescent="0.3">
      <c r="A3094" t="s">
        <v>3370</v>
      </c>
      <c r="B3094" s="1">
        <v>45701</v>
      </c>
      <c r="C3094" t="s">
        <v>65</v>
      </c>
      <c r="D3094" t="s">
        <v>188</v>
      </c>
      <c r="E3094" t="s">
        <v>290</v>
      </c>
      <c r="F3094">
        <v>1</v>
      </c>
      <c r="G3094" t="str">
        <f>_xlfn.XLOOKUP(C3094,Employee_Master!A:A,Employee_Master!B:B)</f>
        <v>Neha Mehta</v>
      </c>
      <c r="H3094" t="str">
        <f>_xlfn.XLOOKUP(D3094,Product_Master!A:A,Product_Master!B:B)</f>
        <v>Marker 10</v>
      </c>
      <c r="I3094">
        <f>_xlfn.XLOOKUP(D3094,Product_Master!A:A,Product_Master!D:D)</f>
        <v>50</v>
      </c>
      <c r="J3094">
        <f t="shared" si="48"/>
        <v>50</v>
      </c>
      <c r="K3094" t="str">
        <f>_xlfn.XLOOKUP(D3094,Product_Master!A:A,Product_Master!C:C)</f>
        <v>Office Supplies</v>
      </c>
      <c r="L3094" t="str">
        <f>_xlfn.XLOOKUP(C3094,Employee_Master!A:A,Employee_Master!B:B)</f>
        <v>Neha Mehta</v>
      </c>
    </row>
    <row r="3095" spans="1:12" x14ac:dyDescent="0.3">
      <c r="A3095" t="s">
        <v>3371</v>
      </c>
      <c r="B3095" s="1">
        <v>45767</v>
      </c>
      <c r="C3095" t="s">
        <v>102</v>
      </c>
      <c r="D3095" t="s">
        <v>214</v>
      </c>
      <c r="E3095" t="s">
        <v>277</v>
      </c>
      <c r="F3095">
        <v>10</v>
      </c>
      <c r="G3095" t="str">
        <f>_xlfn.XLOOKUP(C3095,Employee_Master!A:A,Employee_Master!B:B)</f>
        <v>Rohit Patel</v>
      </c>
      <c r="H3095" t="str">
        <f>_xlfn.XLOOKUP(D3095,Product_Master!A:A,Product_Master!B:B)</f>
        <v>Keyboard 23</v>
      </c>
      <c r="I3095">
        <f>_xlfn.XLOOKUP(D3095,Product_Master!A:A,Product_Master!D:D)</f>
        <v>1200</v>
      </c>
      <c r="J3095">
        <f t="shared" si="48"/>
        <v>12000</v>
      </c>
      <c r="K3095" t="str">
        <f>_xlfn.XLOOKUP(D3095,Product_Master!A:A,Product_Master!C:C)</f>
        <v>Electronics</v>
      </c>
      <c r="L3095" t="str">
        <f>_xlfn.XLOOKUP(C3095,Employee_Master!A:A,Employee_Master!B:B)</f>
        <v>Rohit Patel</v>
      </c>
    </row>
    <row r="3096" spans="1:12" x14ac:dyDescent="0.3">
      <c r="A3096" t="s">
        <v>3372</v>
      </c>
      <c r="B3096" s="1">
        <v>45749</v>
      </c>
      <c r="C3096" t="s">
        <v>141</v>
      </c>
      <c r="D3096" t="s">
        <v>167</v>
      </c>
      <c r="E3096" t="s">
        <v>290</v>
      </c>
      <c r="F3096">
        <v>11</v>
      </c>
      <c r="G3096" t="str">
        <f>_xlfn.XLOOKUP(C3096,Employee_Master!A:A,Employee_Master!B:B)</f>
        <v>Rahul Mehta</v>
      </c>
      <c r="H3096" t="str">
        <f>_xlfn.XLOOKUP(D3096,Product_Master!A:A,Product_Master!B:B)</f>
        <v>Laptop 1</v>
      </c>
      <c r="I3096">
        <f>_xlfn.XLOOKUP(D3096,Product_Master!A:A,Product_Master!D:D)</f>
        <v>60000</v>
      </c>
      <c r="J3096">
        <f t="shared" si="48"/>
        <v>660000</v>
      </c>
      <c r="K3096" t="str">
        <f>_xlfn.XLOOKUP(D3096,Product_Master!A:A,Product_Master!C:C)</f>
        <v>Electronics</v>
      </c>
      <c r="L3096" t="str">
        <f>_xlfn.XLOOKUP(C3096,Employee_Master!A:A,Employee_Master!B:B)</f>
        <v>Rahul Mehta</v>
      </c>
    </row>
    <row r="3097" spans="1:12" x14ac:dyDescent="0.3">
      <c r="A3097" t="s">
        <v>3373</v>
      </c>
      <c r="B3097" s="1">
        <v>45903</v>
      </c>
      <c r="C3097" t="s">
        <v>148</v>
      </c>
      <c r="D3097" t="s">
        <v>256</v>
      </c>
      <c r="E3097" t="s">
        <v>281</v>
      </c>
      <c r="F3097">
        <v>7</v>
      </c>
      <c r="G3097" t="str">
        <f>_xlfn.XLOOKUP(C3097,Employee_Master!A:A,Employee_Master!B:B)</f>
        <v>Vikas Agarwal</v>
      </c>
      <c r="H3097" t="str">
        <f>_xlfn.XLOOKUP(D3097,Product_Master!A:A,Product_Master!B:B)</f>
        <v>Monitor 44</v>
      </c>
      <c r="I3097">
        <f>_xlfn.XLOOKUP(D3097,Product_Master!A:A,Product_Master!D:D)</f>
        <v>15000</v>
      </c>
      <c r="J3097">
        <f t="shared" si="48"/>
        <v>105000</v>
      </c>
      <c r="K3097" t="str">
        <f>_xlfn.XLOOKUP(D3097,Product_Master!A:A,Product_Master!C:C)</f>
        <v>Electronics</v>
      </c>
      <c r="L3097" t="str">
        <f>_xlfn.XLOOKUP(C3097,Employee_Master!A:A,Employee_Master!B:B)</f>
        <v>Vikas Agarwal</v>
      </c>
    </row>
    <row r="3098" spans="1:12" x14ac:dyDescent="0.3">
      <c r="A3098" t="s">
        <v>3374</v>
      </c>
      <c r="B3098" s="1">
        <v>45815</v>
      </c>
      <c r="C3098" t="s">
        <v>8</v>
      </c>
      <c r="D3098" t="s">
        <v>262</v>
      </c>
      <c r="E3098" t="s">
        <v>275</v>
      </c>
      <c r="F3098">
        <v>16</v>
      </c>
      <c r="G3098" t="str">
        <f>_xlfn.XLOOKUP(C3098,Employee_Master!A:A,Employee_Master!B:B)</f>
        <v>Karan Patel</v>
      </c>
      <c r="H3098" t="str">
        <f>_xlfn.XLOOKUP(D3098,Product_Master!A:A,Product_Master!B:B)</f>
        <v>Cabinet 47</v>
      </c>
      <c r="I3098">
        <f>_xlfn.XLOOKUP(D3098,Product_Master!A:A,Product_Master!D:D)</f>
        <v>10000</v>
      </c>
      <c r="J3098">
        <f t="shared" si="48"/>
        <v>160000</v>
      </c>
      <c r="K3098" t="str">
        <f>_xlfn.XLOOKUP(D3098,Product_Master!A:A,Product_Master!C:C)</f>
        <v>Furniture</v>
      </c>
      <c r="L3098" t="str">
        <f>_xlfn.XLOOKUP(C3098,Employee_Master!A:A,Employee_Master!B:B)</f>
        <v>Karan Patel</v>
      </c>
    </row>
    <row r="3099" spans="1:12" x14ac:dyDescent="0.3">
      <c r="A3099" t="s">
        <v>3375</v>
      </c>
      <c r="B3099" s="1">
        <v>45784</v>
      </c>
      <c r="C3099" t="s">
        <v>30</v>
      </c>
      <c r="D3099" t="s">
        <v>246</v>
      </c>
      <c r="E3099" t="s">
        <v>275</v>
      </c>
      <c r="F3099">
        <v>16</v>
      </c>
      <c r="G3099" t="str">
        <f>_xlfn.XLOOKUP(C3099,Employee_Master!A:A,Employee_Master!B:B)</f>
        <v>Neha Singh</v>
      </c>
      <c r="H3099" t="str">
        <f>_xlfn.XLOOKUP(D3099,Product_Master!A:A,Product_Master!B:B)</f>
        <v>Printer Paper 39</v>
      </c>
      <c r="I3099">
        <f>_xlfn.XLOOKUP(D3099,Product_Master!A:A,Product_Master!D:D)</f>
        <v>300</v>
      </c>
      <c r="J3099">
        <f t="shared" si="48"/>
        <v>4800</v>
      </c>
      <c r="K3099" t="str">
        <f>_xlfn.XLOOKUP(D3099,Product_Master!A:A,Product_Master!C:C)</f>
        <v>Office Supplies</v>
      </c>
      <c r="L3099" t="str">
        <f>_xlfn.XLOOKUP(C3099,Employee_Master!A:A,Employee_Master!B:B)</f>
        <v>Neha Singh</v>
      </c>
    </row>
    <row r="3100" spans="1:12" x14ac:dyDescent="0.3">
      <c r="A3100" t="s">
        <v>3376</v>
      </c>
      <c r="B3100" s="1">
        <v>45780</v>
      </c>
      <c r="C3100" t="s">
        <v>93</v>
      </c>
      <c r="D3100" t="s">
        <v>268</v>
      </c>
      <c r="E3100" t="s">
        <v>281</v>
      </c>
      <c r="F3100">
        <v>3</v>
      </c>
      <c r="G3100" t="str">
        <f>_xlfn.XLOOKUP(C3100,Employee_Master!A:A,Employee_Master!B:B)</f>
        <v>Rahul Patel</v>
      </c>
      <c r="H3100" t="str">
        <f>_xlfn.XLOOKUP(D3100,Product_Master!A:A,Product_Master!B:B)</f>
        <v>Marker 50</v>
      </c>
      <c r="I3100">
        <f>_xlfn.XLOOKUP(D3100,Product_Master!A:A,Product_Master!D:D)</f>
        <v>50</v>
      </c>
      <c r="J3100">
        <f t="shared" si="48"/>
        <v>150</v>
      </c>
      <c r="K3100" t="str">
        <f>_xlfn.XLOOKUP(D3100,Product_Master!A:A,Product_Master!C:C)</f>
        <v>Office Supplies</v>
      </c>
      <c r="L3100" t="str">
        <f>_xlfn.XLOOKUP(C3100,Employee_Master!A:A,Employee_Master!B:B)</f>
        <v>Rahul Patel</v>
      </c>
    </row>
    <row r="3101" spans="1:12" x14ac:dyDescent="0.3">
      <c r="A3101" t="s">
        <v>3377</v>
      </c>
      <c r="B3101" s="1">
        <v>45909</v>
      </c>
      <c r="C3101" t="s">
        <v>68</v>
      </c>
      <c r="D3101" t="s">
        <v>198</v>
      </c>
      <c r="E3101" t="s">
        <v>290</v>
      </c>
      <c r="F3101">
        <v>2</v>
      </c>
      <c r="G3101" t="str">
        <f>_xlfn.XLOOKUP(C3101,Employee_Master!A:A,Employee_Master!B:B)</f>
        <v>Priya Kumar</v>
      </c>
      <c r="H3101" t="str">
        <f>_xlfn.XLOOKUP(D3101,Product_Master!A:A,Product_Master!B:B)</f>
        <v>Office Chair 15</v>
      </c>
      <c r="I3101">
        <f>_xlfn.XLOOKUP(D3101,Product_Master!A:A,Product_Master!D:D)</f>
        <v>7000</v>
      </c>
      <c r="J3101">
        <f t="shared" si="48"/>
        <v>14000</v>
      </c>
      <c r="K3101" t="str">
        <f>_xlfn.XLOOKUP(D3101,Product_Master!A:A,Product_Master!C:C)</f>
        <v>Furniture</v>
      </c>
      <c r="L3101" t="str">
        <f>_xlfn.XLOOKUP(C3101,Employee_Master!A:A,Employee_Master!B:B)</f>
        <v>Priya Kumar</v>
      </c>
    </row>
    <row r="3102" spans="1:12" x14ac:dyDescent="0.3">
      <c r="A3102" t="s">
        <v>3378</v>
      </c>
      <c r="B3102" s="1">
        <v>45948</v>
      </c>
      <c r="C3102" t="s">
        <v>102</v>
      </c>
      <c r="D3102" t="s">
        <v>266</v>
      </c>
      <c r="E3102" t="s">
        <v>277</v>
      </c>
      <c r="F3102">
        <v>5</v>
      </c>
      <c r="G3102" t="str">
        <f>_xlfn.XLOOKUP(C3102,Employee_Master!A:A,Employee_Master!B:B)</f>
        <v>Rohit Patel</v>
      </c>
      <c r="H3102" t="str">
        <f>_xlfn.XLOOKUP(D3102,Product_Master!A:A,Product_Master!B:B)</f>
        <v>Printer Paper 49</v>
      </c>
      <c r="I3102">
        <f>_xlfn.XLOOKUP(D3102,Product_Master!A:A,Product_Master!D:D)</f>
        <v>300</v>
      </c>
      <c r="J3102">
        <f t="shared" si="48"/>
        <v>1500</v>
      </c>
      <c r="K3102" t="str">
        <f>_xlfn.XLOOKUP(D3102,Product_Master!A:A,Product_Master!C:C)</f>
        <v>Office Supplies</v>
      </c>
      <c r="L3102" t="str">
        <f>_xlfn.XLOOKUP(C3102,Employee_Master!A:A,Employee_Master!B:B)</f>
        <v>Rohit Patel</v>
      </c>
    </row>
    <row r="3103" spans="1:12" x14ac:dyDescent="0.3">
      <c r="A3103" t="s">
        <v>3379</v>
      </c>
      <c r="B3103" s="1">
        <v>45670</v>
      </c>
      <c r="C3103" t="s">
        <v>75</v>
      </c>
      <c r="D3103" t="s">
        <v>256</v>
      </c>
      <c r="E3103" t="s">
        <v>290</v>
      </c>
      <c r="F3103">
        <v>16</v>
      </c>
      <c r="G3103" t="str">
        <f>_xlfn.XLOOKUP(C3103,Employee_Master!A:A,Employee_Master!B:B)</f>
        <v>Vikas Sharma</v>
      </c>
      <c r="H3103" t="str">
        <f>_xlfn.XLOOKUP(D3103,Product_Master!A:A,Product_Master!B:B)</f>
        <v>Monitor 44</v>
      </c>
      <c r="I3103">
        <f>_xlfn.XLOOKUP(D3103,Product_Master!A:A,Product_Master!D:D)</f>
        <v>15000</v>
      </c>
      <c r="J3103">
        <f t="shared" si="48"/>
        <v>240000</v>
      </c>
      <c r="K3103" t="str">
        <f>_xlfn.XLOOKUP(D3103,Product_Master!A:A,Product_Master!C:C)</f>
        <v>Electronics</v>
      </c>
      <c r="L3103" t="str">
        <f>_xlfn.XLOOKUP(C3103,Employee_Master!A:A,Employee_Master!B:B)</f>
        <v>Vikas Sharma</v>
      </c>
    </row>
    <row r="3104" spans="1:12" x14ac:dyDescent="0.3">
      <c r="A3104" t="s">
        <v>3380</v>
      </c>
      <c r="B3104" s="1">
        <v>45823</v>
      </c>
      <c r="C3104" t="s">
        <v>23</v>
      </c>
      <c r="D3104" t="s">
        <v>234</v>
      </c>
      <c r="E3104" t="s">
        <v>281</v>
      </c>
      <c r="F3104">
        <v>10</v>
      </c>
      <c r="G3104" t="str">
        <f>_xlfn.XLOOKUP(C3104,Employee_Master!A:A,Employee_Master!B:B)</f>
        <v>Rohit Jain</v>
      </c>
      <c r="H3104" t="str">
        <f>_xlfn.XLOOKUP(D3104,Product_Master!A:A,Product_Master!B:B)</f>
        <v>Keyboard 33</v>
      </c>
      <c r="I3104">
        <f>_xlfn.XLOOKUP(D3104,Product_Master!A:A,Product_Master!D:D)</f>
        <v>1200</v>
      </c>
      <c r="J3104">
        <f t="shared" si="48"/>
        <v>12000</v>
      </c>
      <c r="K3104" t="str">
        <f>_xlfn.XLOOKUP(D3104,Product_Master!A:A,Product_Master!C:C)</f>
        <v>Electronics</v>
      </c>
      <c r="L3104" t="str">
        <f>_xlfn.XLOOKUP(C3104,Employee_Master!A:A,Employee_Master!B:B)</f>
        <v>Rohit Jain</v>
      </c>
    </row>
    <row r="3105" spans="1:12" x14ac:dyDescent="0.3">
      <c r="A3105" t="s">
        <v>3381</v>
      </c>
      <c r="B3105" s="1">
        <v>45958</v>
      </c>
      <c r="C3105" t="s">
        <v>77</v>
      </c>
      <c r="D3105" t="s">
        <v>262</v>
      </c>
      <c r="E3105" t="s">
        <v>281</v>
      </c>
      <c r="F3105">
        <v>20</v>
      </c>
      <c r="G3105" t="str">
        <f>_xlfn.XLOOKUP(C3105,Employee_Master!A:A,Employee_Master!B:B)</f>
        <v>Rohit Verma</v>
      </c>
      <c r="H3105" t="str">
        <f>_xlfn.XLOOKUP(D3105,Product_Master!A:A,Product_Master!B:B)</f>
        <v>Cabinet 47</v>
      </c>
      <c r="I3105">
        <f>_xlfn.XLOOKUP(D3105,Product_Master!A:A,Product_Master!D:D)</f>
        <v>10000</v>
      </c>
      <c r="J3105">
        <f t="shared" si="48"/>
        <v>200000</v>
      </c>
      <c r="K3105" t="str">
        <f>_xlfn.XLOOKUP(D3105,Product_Master!A:A,Product_Master!C:C)</f>
        <v>Furniture</v>
      </c>
      <c r="L3105" t="str">
        <f>_xlfn.XLOOKUP(C3105,Employee_Master!A:A,Employee_Master!B:B)</f>
        <v>Rohit Verma</v>
      </c>
    </row>
    <row r="3106" spans="1:12" x14ac:dyDescent="0.3">
      <c r="A3106" t="s">
        <v>3382</v>
      </c>
      <c r="B3106" s="1">
        <v>45672</v>
      </c>
      <c r="C3106" t="s">
        <v>107</v>
      </c>
      <c r="D3106" t="s">
        <v>260</v>
      </c>
      <c r="E3106" t="s">
        <v>281</v>
      </c>
      <c r="F3106">
        <v>18</v>
      </c>
      <c r="G3106" t="str">
        <f>_xlfn.XLOOKUP(C3106,Employee_Master!A:A,Employee_Master!B:B)</f>
        <v>Pooja Jain</v>
      </c>
      <c r="H3106" t="str">
        <f>_xlfn.XLOOKUP(D3106,Product_Master!A:A,Product_Master!B:B)</f>
        <v>Desk 46</v>
      </c>
      <c r="I3106">
        <f>_xlfn.XLOOKUP(D3106,Product_Master!A:A,Product_Master!D:D)</f>
        <v>12000</v>
      </c>
      <c r="J3106">
        <f t="shared" si="48"/>
        <v>216000</v>
      </c>
      <c r="K3106" t="str">
        <f>_xlfn.XLOOKUP(D3106,Product_Master!A:A,Product_Master!C:C)</f>
        <v>Furniture</v>
      </c>
      <c r="L3106" t="str">
        <f>_xlfn.XLOOKUP(C3106,Employee_Master!A:A,Employee_Master!B:B)</f>
        <v>Pooja Jain</v>
      </c>
    </row>
    <row r="3107" spans="1:12" x14ac:dyDescent="0.3">
      <c r="A3107" t="s">
        <v>3383</v>
      </c>
      <c r="B3107" s="1">
        <v>45872</v>
      </c>
      <c r="C3107" t="s">
        <v>41</v>
      </c>
      <c r="D3107" t="s">
        <v>176</v>
      </c>
      <c r="E3107" t="s">
        <v>281</v>
      </c>
      <c r="F3107">
        <v>6</v>
      </c>
      <c r="G3107" t="str">
        <f>_xlfn.XLOOKUP(C3107,Employee_Master!A:A,Employee_Master!B:B)</f>
        <v>Neha Mehta</v>
      </c>
      <c r="H3107" t="str">
        <f>_xlfn.XLOOKUP(D3107,Product_Master!A:A,Product_Master!B:B)</f>
        <v>Office Chair 5</v>
      </c>
      <c r="I3107">
        <f>_xlfn.XLOOKUP(D3107,Product_Master!A:A,Product_Master!D:D)</f>
        <v>7000</v>
      </c>
      <c r="J3107">
        <f t="shared" si="48"/>
        <v>42000</v>
      </c>
      <c r="K3107" t="str">
        <f>_xlfn.XLOOKUP(D3107,Product_Master!A:A,Product_Master!C:C)</f>
        <v>Furniture</v>
      </c>
      <c r="L3107" t="str">
        <f>_xlfn.XLOOKUP(C3107,Employee_Master!A:A,Employee_Master!B:B)</f>
        <v>Neha Mehta</v>
      </c>
    </row>
    <row r="3108" spans="1:12" x14ac:dyDescent="0.3">
      <c r="A3108" t="s">
        <v>3384</v>
      </c>
      <c r="B3108" s="1">
        <v>45874</v>
      </c>
      <c r="C3108" t="s">
        <v>37</v>
      </c>
      <c r="D3108" t="s">
        <v>176</v>
      </c>
      <c r="E3108" t="s">
        <v>290</v>
      </c>
      <c r="F3108">
        <v>13</v>
      </c>
      <c r="G3108" t="str">
        <f>_xlfn.XLOOKUP(C3108,Employee_Master!A:A,Employee_Master!B:B)</f>
        <v>Rahul Yadav</v>
      </c>
      <c r="H3108" t="str">
        <f>_xlfn.XLOOKUP(D3108,Product_Master!A:A,Product_Master!B:B)</f>
        <v>Office Chair 5</v>
      </c>
      <c r="I3108">
        <f>_xlfn.XLOOKUP(D3108,Product_Master!A:A,Product_Master!D:D)</f>
        <v>7000</v>
      </c>
      <c r="J3108">
        <f t="shared" si="48"/>
        <v>91000</v>
      </c>
      <c r="K3108" t="str">
        <f>_xlfn.XLOOKUP(D3108,Product_Master!A:A,Product_Master!C:C)</f>
        <v>Furniture</v>
      </c>
      <c r="L3108" t="str">
        <f>_xlfn.XLOOKUP(C3108,Employee_Master!A:A,Employee_Master!B:B)</f>
        <v>Rahul Yadav</v>
      </c>
    </row>
    <row r="3109" spans="1:12" x14ac:dyDescent="0.3">
      <c r="A3109" t="s">
        <v>3385</v>
      </c>
      <c r="B3109" s="1">
        <v>45962</v>
      </c>
      <c r="C3109" t="s">
        <v>34</v>
      </c>
      <c r="D3109" t="s">
        <v>226</v>
      </c>
      <c r="E3109" t="s">
        <v>277</v>
      </c>
      <c r="F3109">
        <v>17</v>
      </c>
      <c r="G3109" t="str">
        <f>_xlfn.XLOOKUP(C3109,Employee_Master!A:A,Employee_Master!B:B)</f>
        <v>Priya Sharma</v>
      </c>
      <c r="H3109" t="str">
        <f>_xlfn.XLOOKUP(D3109,Product_Master!A:A,Product_Master!B:B)</f>
        <v>Printer Paper 29</v>
      </c>
      <c r="I3109">
        <f>_xlfn.XLOOKUP(D3109,Product_Master!A:A,Product_Master!D:D)</f>
        <v>300</v>
      </c>
      <c r="J3109">
        <f t="shared" si="48"/>
        <v>5100</v>
      </c>
      <c r="K3109" t="str">
        <f>_xlfn.XLOOKUP(D3109,Product_Master!A:A,Product_Master!C:C)</f>
        <v>Office Supplies</v>
      </c>
      <c r="L3109" t="str">
        <f>_xlfn.XLOOKUP(C3109,Employee_Master!A:A,Employee_Master!B:B)</f>
        <v>Priya Sharma</v>
      </c>
    </row>
    <row r="3110" spans="1:12" x14ac:dyDescent="0.3">
      <c r="A3110" t="s">
        <v>3386</v>
      </c>
      <c r="B3110" s="1">
        <v>45994</v>
      </c>
      <c r="C3110" t="s">
        <v>105</v>
      </c>
      <c r="D3110" t="s">
        <v>210</v>
      </c>
      <c r="E3110" t="s">
        <v>277</v>
      </c>
      <c r="F3110">
        <v>7</v>
      </c>
      <c r="G3110" t="str">
        <f>_xlfn.XLOOKUP(C3110,Employee_Master!A:A,Employee_Master!B:B)</f>
        <v>Vikas Singh</v>
      </c>
      <c r="H3110" t="str">
        <f>_xlfn.XLOOKUP(D3110,Product_Master!A:A,Product_Master!B:B)</f>
        <v>Laptop 21</v>
      </c>
      <c r="I3110">
        <f>_xlfn.XLOOKUP(D3110,Product_Master!A:A,Product_Master!D:D)</f>
        <v>60000</v>
      </c>
      <c r="J3110">
        <f t="shared" si="48"/>
        <v>420000</v>
      </c>
      <c r="K3110" t="str">
        <f>_xlfn.XLOOKUP(D3110,Product_Master!A:A,Product_Master!C:C)</f>
        <v>Electronics</v>
      </c>
      <c r="L3110" t="str">
        <f>_xlfn.XLOOKUP(C3110,Employee_Master!A:A,Employee_Master!B:B)</f>
        <v>Vikas Singh</v>
      </c>
    </row>
    <row r="3111" spans="1:12" x14ac:dyDescent="0.3">
      <c r="A3111" t="s">
        <v>3387</v>
      </c>
      <c r="B3111" s="1">
        <v>45671</v>
      </c>
      <c r="C3111" t="s">
        <v>18</v>
      </c>
      <c r="D3111" t="s">
        <v>214</v>
      </c>
      <c r="E3111" t="s">
        <v>290</v>
      </c>
      <c r="F3111">
        <v>4</v>
      </c>
      <c r="G3111" t="str">
        <f>_xlfn.XLOOKUP(C3111,Employee_Master!A:A,Employee_Master!B:B)</f>
        <v>Pooja Verma</v>
      </c>
      <c r="H3111" t="str">
        <f>_xlfn.XLOOKUP(D3111,Product_Master!A:A,Product_Master!B:B)</f>
        <v>Keyboard 23</v>
      </c>
      <c r="I3111">
        <f>_xlfn.XLOOKUP(D3111,Product_Master!A:A,Product_Master!D:D)</f>
        <v>1200</v>
      </c>
      <c r="J3111">
        <f t="shared" si="48"/>
        <v>4800</v>
      </c>
      <c r="K3111" t="str">
        <f>_xlfn.XLOOKUP(D3111,Product_Master!A:A,Product_Master!C:C)</f>
        <v>Electronics</v>
      </c>
      <c r="L3111" t="str">
        <f>_xlfn.XLOOKUP(C3111,Employee_Master!A:A,Employee_Master!B:B)</f>
        <v>Pooja Verma</v>
      </c>
    </row>
    <row r="3112" spans="1:12" x14ac:dyDescent="0.3">
      <c r="A3112" t="s">
        <v>3388</v>
      </c>
      <c r="B3112" s="1">
        <v>45929</v>
      </c>
      <c r="C3112" t="s">
        <v>35</v>
      </c>
      <c r="D3112" t="s">
        <v>254</v>
      </c>
      <c r="E3112" t="s">
        <v>281</v>
      </c>
      <c r="F3112">
        <v>8</v>
      </c>
      <c r="G3112" t="str">
        <f>_xlfn.XLOOKUP(C3112,Employee_Master!A:A,Employee_Master!B:B)</f>
        <v>Rahul Yadav</v>
      </c>
      <c r="H3112" t="str">
        <f>_xlfn.XLOOKUP(D3112,Product_Master!A:A,Product_Master!B:B)</f>
        <v>Keyboard 43</v>
      </c>
      <c r="I3112">
        <f>_xlfn.XLOOKUP(D3112,Product_Master!A:A,Product_Master!D:D)</f>
        <v>1200</v>
      </c>
      <c r="J3112">
        <f t="shared" si="48"/>
        <v>9600</v>
      </c>
      <c r="K3112" t="str">
        <f>_xlfn.XLOOKUP(D3112,Product_Master!A:A,Product_Master!C:C)</f>
        <v>Electronics</v>
      </c>
      <c r="L3112" t="str">
        <f>_xlfn.XLOOKUP(C3112,Employee_Master!A:A,Employee_Master!B:B)</f>
        <v>Rahul Yadav</v>
      </c>
    </row>
    <row r="3113" spans="1:12" x14ac:dyDescent="0.3">
      <c r="A3113" t="s">
        <v>3389</v>
      </c>
      <c r="B3113" s="1">
        <v>45688</v>
      </c>
      <c r="C3113" t="s">
        <v>37</v>
      </c>
      <c r="D3113" t="s">
        <v>218</v>
      </c>
      <c r="E3113" t="s">
        <v>281</v>
      </c>
      <c r="F3113">
        <v>4</v>
      </c>
      <c r="G3113" t="str">
        <f>_xlfn.XLOOKUP(C3113,Employee_Master!A:A,Employee_Master!B:B)</f>
        <v>Rahul Yadav</v>
      </c>
      <c r="H3113" t="str">
        <f>_xlfn.XLOOKUP(D3113,Product_Master!A:A,Product_Master!B:B)</f>
        <v>Office Chair 25</v>
      </c>
      <c r="I3113">
        <f>_xlfn.XLOOKUP(D3113,Product_Master!A:A,Product_Master!D:D)</f>
        <v>7000</v>
      </c>
      <c r="J3113">
        <f t="shared" si="48"/>
        <v>28000</v>
      </c>
      <c r="K3113" t="str">
        <f>_xlfn.XLOOKUP(D3113,Product_Master!A:A,Product_Master!C:C)</f>
        <v>Furniture</v>
      </c>
      <c r="L3113" t="str">
        <f>_xlfn.XLOOKUP(C3113,Employee_Master!A:A,Employee_Master!B:B)</f>
        <v>Rahul Yadav</v>
      </c>
    </row>
    <row r="3114" spans="1:12" x14ac:dyDescent="0.3">
      <c r="A3114" t="s">
        <v>3390</v>
      </c>
      <c r="B3114" s="1">
        <v>45693</v>
      </c>
      <c r="C3114" t="s">
        <v>114</v>
      </c>
      <c r="D3114" t="s">
        <v>238</v>
      </c>
      <c r="E3114" t="s">
        <v>281</v>
      </c>
      <c r="F3114">
        <v>15</v>
      </c>
      <c r="G3114" t="str">
        <f>_xlfn.XLOOKUP(C3114,Employee_Master!A:A,Employee_Master!B:B)</f>
        <v>Anjali Sharma</v>
      </c>
      <c r="H3114" t="str">
        <f>_xlfn.XLOOKUP(D3114,Product_Master!A:A,Product_Master!B:B)</f>
        <v>Office Chair 35</v>
      </c>
      <c r="I3114">
        <f>_xlfn.XLOOKUP(D3114,Product_Master!A:A,Product_Master!D:D)</f>
        <v>7000</v>
      </c>
      <c r="J3114">
        <f t="shared" si="48"/>
        <v>105000</v>
      </c>
      <c r="K3114" t="str">
        <f>_xlfn.XLOOKUP(D3114,Product_Master!A:A,Product_Master!C:C)</f>
        <v>Furniture</v>
      </c>
      <c r="L3114" t="str">
        <f>_xlfn.XLOOKUP(C3114,Employee_Master!A:A,Employee_Master!B:B)</f>
        <v>Anjali Sharma</v>
      </c>
    </row>
    <row r="3115" spans="1:12" x14ac:dyDescent="0.3">
      <c r="A3115" t="s">
        <v>3391</v>
      </c>
      <c r="B3115" s="1">
        <v>45662</v>
      </c>
      <c r="C3115" t="s">
        <v>83</v>
      </c>
      <c r="D3115" t="s">
        <v>220</v>
      </c>
      <c r="E3115" t="s">
        <v>277</v>
      </c>
      <c r="F3115">
        <v>16</v>
      </c>
      <c r="G3115" t="str">
        <f>_xlfn.XLOOKUP(C3115,Employee_Master!A:A,Employee_Master!B:B)</f>
        <v>Rahul Verma</v>
      </c>
      <c r="H3115" t="str">
        <f>_xlfn.XLOOKUP(D3115,Product_Master!A:A,Product_Master!B:B)</f>
        <v>Desk 26</v>
      </c>
      <c r="I3115">
        <f>_xlfn.XLOOKUP(D3115,Product_Master!A:A,Product_Master!D:D)</f>
        <v>12000</v>
      </c>
      <c r="J3115">
        <f t="shared" si="48"/>
        <v>192000</v>
      </c>
      <c r="K3115" t="str">
        <f>_xlfn.XLOOKUP(D3115,Product_Master!A:A,Product_Master!C:C)</f>
        <v>Furniture</v>
      </c>
      <c r="L3115" t="str">
        <f>_xlfn.XLOOKUP(C3115,Employee_Master!A:A,Employee_Master!B:B)</f>
        <v>Rahul Verma</v>
      </c>
    </row>
    <row r="3116" spans="1:12" x14ac:dyDescent="0.3">
      <c r="A3116" t="s">
        <v>3392</v>
      </c>
      <c r="B3116" s="1">
        <v>45968</v>
      </c>
      <c r="C3116" t="s">
        <v>151</v>
      </c>
      <c r="D3116" t="s">
        <v>190</v>
      </c>
      <c r="E3116" t="s">
        <v>281</v>
      </c>
      <c r="F3116">
        <v>15</v>
      </c>
      <c r="G3116" t="str">
        <f>_xlfn.XLOOKUP(C3116,Employee_Master!A:A,Employee_Master!B:B)</f>
        <v>Neha Yadav</v>
      </c>
      <c r="H3116" t="str">
        <f>_xlfn.XLOOKUP(D3116,Product_Master!A:A,Product_Master!B:B)</f>
        <v>Laptop 11</v>
      </c>
      <c r="I3116">
        <f>_xlfn.XLOOKUP(D3116,Product_Master!A:A,Product_Master!D:D)</f>
        <v>60000</v>
      </c>
      <c r="J3116">
        <f t="shared" si="48"/>
        <v>900000</v>
      </c>
      <c r="K3116" t="str">
        <f>_xlfn.XLOOKUP(D3116,Product_Master!A:A,Product_Master!C:C)</f>
        <v>Electronics</v>
      </c>
      <c r="L3116" t="str">
        <f>_xlfn.XLOOKUP(C3116,Employee_Master!A:A,Employee_Master!B:B)</f>
        <v>Neha Yadav</v>
      </c>
    </row>
    <row r="3117" spans="1:12" x14ac:dyDescent="0.3">
      <c r="A3117" t="s">
        <v>3393</v>
      </c>
      <c r="B3117" s="1">
        <v>45872</v>
      </c>
      <c r="C3117" t="s">
        <v>153</v>
      </c>
      <c r="D3117" t="s">
        <v>228</v>
      </c>
      <c r="E3117" t="s">
        <v>277</v>
      </c>
      <c r="F3117">
        <v>14</v>
      </c>
      <c r="G3117" t="str">
        <f>_xlfn.XLOOKUP(C3117,Employee_Master!A:A,Employee_Master!B:B)</f>
        <v>Rohit Kumar</v>
      </c>
      <c r="H3117" t="str">
        <f>_xlfn.XLOOKUP(D3117,Product_Master!A:A,Product_Master!B:B)</f>
        <v>Marker 30</v>
      </c>
      <c r="I3117">
        <f>_xlfn.XLOOKUP(D3117,Product_Master!A:A,Product_Master!D:D)</f>
        <v>50</v>
      </c>
      <c r="J3117">
        <f t="shared" si="48"/>
        <v>700</v>
      </c>
      <c r="K3117" t="str">
        <f>_xlfn.XLOOKUP(D3117,Product_Master!A:A,Product_Master!C:C)</f>
        <v>Office Supplies</v>
      </c>
      <c r="L3117" t="str">
        <f>_xlfn.XLOOKUP(C3117,Employee_Master!A:A,Employee_Master!B:B)</f>
        <v>Rohit Kumar</v>
      </c>
    </row>
    <row r="3118" spans="1:12" x14ac:dyDescent="0.3">
      <c r="A3118" t="s">
        <v>3394</v>
      </c>
      <c r="B3118" s="1">
        <v>45956</v>
      </c>
      <c r="C3118" t="s">
        <v>23</v>
      </c>
      <c r="D3118" t="s">
        <v>176</v>
      </c>
      <c r="E3118" t="s">
        <v>290</v>
      </c>
      <c r="F3118">
        <v>14</v>
      </c>
      <c r="G3118" t="str">
        <f>_xlfn.XLOOKUP(C3118,Employee_Master!A:A,Employee_Master!B:B)</f>
        <v>Rohit Jain</v>
      </c>
      <c r="H3118" t="str">
        <f>_xlfn.XLOOKUP(D3118,Product_Master!A:A,Product_Master!B:B)</f>
        <v>Office Chair 5</v>
      </c>
      <c r="I3118">
        <f>_xlfn.XLOOKUP(D3118,Product_Master!A:A,Product_Master!D:D)</f>
        <v>7000</v>
      </c>
      <c r="J3118">
        <f t="shared" si="48"/>
        <v>98000</v>
      </c>
      <c r="K3118" t="str">
        <f>_xlfn.XLOOKUP(D3118,Product_Master!A:A,Product_Master!C:C)</f>
        <v>Furniture</v>
      </c>
      <c r="L3118" t="str">
        <f>_xlfn.XLOOKUP(C3118,Employee_Master!A:A,Employee_Master!B:B)</f>
        <v>Rohit Jain</v>
      </c>
    </row>
    <row r="3119" spans="1:12" x14ac:dyDescent="0.3">
      <c r="A3119" t="s">
        <v>3395</v>
      </c>
      <c r="B3119" s="1">
        <v>45910</v>
      </c>
      <c r="C3119" t="s">
        <v>100</v>
      </c>
      <c r="D3119" t="s">
        <v>200</v>
      </c>
      <c r="E3119" t="s">
        <v>281</v>
      </c>
      <c r="F3119">
        <v>8</v>
      </c>
      <c r="G3119" t="str">
        <f>_xlfn.XLOOKUP(C3119,Employee_Master!A:A,Employee_Master!B:B)</f>
        <v>Anjali Jain</v>
      </c>
      <c r="H3119" t="str">
        <f>_xlfn.XLOOKUP(D3119,Product_Master!A:A,Product_Master!B:B)</f>
        <v>Desk 16</v>
      </c>
      <c r="I3119">
        <f>_xlfn.XLOOKUP(D3119,Product_Master!A:A,Product_Master!D:D)</f>
        <v>12000</v>
      </c>
      <c r="J3119">
        <f t="shared" si="48"/>
        <v>96000</v>
      </c>
      <c r="K3119" t="str">
        <f>_xlfn.XLOOKUP(D3119,Product_Master!A:A,Product_Master!C:C)</f>
        <v>Furniture</v>
      </c>
      <c r="L3119" t="str">
        <f>_xlfn.XLOOKUP(C3119,Employee_Master!A:A,Employee_Master!B:B)</f>
        <v>Anjali Jain</v>
      </c>
    </row>
    <row r="3120" spans="1:12" x14ac:dyDescent="0.3">
      <c r="A3120" t="s">
        <v>3396</v>
      </c>
      <c r="B3120" s="1">
        <v>46009</v>
      </c>
      <c r="C3120" t="s">
        <v>134</v>
      </c>
      <c r="D3120" t="s">
        <v>186</v>
      </c>
      <c r="E3120" t="s">
        <v>275</v>
      </c>
      <c r="F3120">
        <v>1</v>
      </c>
      <c r="G3120" t="str">
        <f>_xlfn.XLOOKUP(C3120,Employee_Master!A:A,Employee_Master!B:B)</f>
        <v>Rahul Gupta</v>
      </c>
      <c r="H3120" t="str">
        <f>_xlfn.XLOOKUP(D3120,Product_Master!A:A,Product_Master!B:B)</f>
        <v>Printer Paper 9</v>
      </c>
      <c r="I3120">
        <f>_xlfn.XLOOKUP(D3120,Product_Master!A:A,Product_Master!D:D)</f>
        <v>300</v>
      </c>
      <c r="J3120">
        <f t="shared" si="48"/>
        <v>300</v>
      </c>
      <c r="K3120" t="str">
        <f>_xlfn.XLOOKUP(D3120,Product_Master!A:A,Product_Master!C:C)</f>
        <v>Office Supplies</v>
      </c>
      <c r="L3120" t="str">
        <f>_xlfn.XLOOKUP(C3120,Employee_Master!A:A,Employee_Master!B:B)</f>
        <v>Rahul Gupta</v>
      </c>
    </row>
    <row r="3121" spans="1:12" x14ac:dyDescent="0.3">
      <c r="A3121" t="s">
        <v>3397</v>
      </c>
      <c r="B3121" s="1">
        <v>45811</v>
      </c>
      <c r="C3121" t="s">
        <v>10</v>
      </c>
      <c r="D3121" t="s">
        <v>268</v>
      </c>
      <c r="E3121" t="s">
        <v>275</v>
      </c>
      <c r="F3121">
        <v>17</v>
      </c>
      <c r="G3121" t="str">
        <f>_xlfn.XLOOKUP(C3121,Employee_Master!A:A,Employee_Master!B:B)</f>
        <v>Karan Yadav</v>
      </c>
      <c r="H3121" t="str">
        <f>_xlfn.XLOOKUP(D3121,Product_Master!A:A,Product_Master!B:B)</f>
        <v>Marker 50</v>
      </c>
      <c r="I3121">
        <f>_xlfn.XLOOKUP(D3121,Product_Master!A:A,Product_Master!D:D)</f>
        <v>50</v>
      </c>
      <c r="J3121">
        <f t="shared" si="48"/>
        <v>850</v>
      </c>
      <c r="K3121" t="str">
        <f>_xlfn.XLOOKUP(D3121,Product_Master!A:A,Product_Master!C:C)</f>
        <v>Office Supplies</v>
      </c>
      <c r="L3121" t="str">
        <f>_xlfn.XLOOKUP(C3121,Employee_Master!A:A,Employee_Master!B:B)</f>
        <v>Karan Yadav</v>
      </c>
    </row>
    <row r="3122" spans="1:12" x14ac:dyDescent="0.3">
      <c r="A3122" t="s">
        <v>3398</v>
      </c>
      <c r="B3122" s="1">
        <v>46008</v>
      </c>
      <c r="C3122" t="s">
        <v>151</v>
      </c>
      <c r="D3122" t="s">
        <v>262</v>
      </c>
      <c r="E3122" t="s">
        <v>275</v>
      </c>
      <c r="F3122">
        <v>16</v>
      </c>
      <c r="G3122" t="str">
        <f>_xlfn.XLOOKUP(C3122,Employee_Master!A:A,Employee_Master!B:B)</f>
        <v>Neha Yadav</v>
      </c>
      <c r="H3122" t="str">
        <f>_xlfn.XLOOKUP(D3122,Product_Master!A:A,Product_Master!B:B)</f>
        <v>Cabinet 47</v>
      </c>
      <c r="I3122">
        <f>_xlfn.XLOOKUP(D3122,Product_Master!A:A,Product_Master!D:D)</f>
        <v>10000</v>
      </c>
      <c r="J3122">
        <f t="shared" si="48"/>
        <v>160000</v>
      </c>
      <c r="K3122" t="str">
        <f>_xlfn.XLOOKUP(D3122,Product_Master!A:A,Product_Master!C:C)</f>
        <v>Furniture</v>
      </c>
      <c r="L3122" t="str">
        <f>_xlfn.XLOOKUP(C3122,Employee_Master!A:A,Employee_Master!B:B)</f>
        <v>Neha Yadav</v>
      </c>
    </row>
    <row r="3123" spans="1:12" x14ac:dyDescent="0.3">
      <c r="A3123" t="s">
        <v>3399</v>
      </c>
      <c r="B3123" s="1">
        <v>45882</v>
      </c>
      <c r="C3123" t="s">
        <v>135</v>
      </c>
      <c r="D3123" t="s">
        <v>181</v>
      </c>
      <c r="E3123" t="s">
        <v>275</v>
      </c>
      <c r="F3123">
        <v>8</v>
      </c>
      <c r="G3123" t="str">
        <f>_xlfn.XLOOKUP(C3123,Employee_Master!A:A,Employee_Master!B:B)</f>
        <v>Rohit Jain</v>
      </c>
      <c r="H3123" t="str">
        <f>_xlfn.XLOOKUP(D3123,Product_Master!A:A,Product_Master!B:B)</f>
        <v>Cabinet 7</v>
      </c>
      <c r="I3123">
        <f>_xlfn.XLOOKUP(D3123,Product_Master!A:A,Product_Master!D:D)</f>
        <v>10000</v>
      </c>
      <c r="J3123">
        <f t="shared" si="48"/>
        <v>80000</v>
      </c>
      <c r="K3123" t="str">
        <f>_xlfn.XLOOKUP(D3123,Product_Master!A:A,Product_Master!C:C)</f>
        <v>Furniture</v>
      </c>
      <c r="L3123" t="str">
        <f>_xlfn.XLOOKUP(C3123,Employee_Master!A:A,Employee_Master!B:B)</f>
        <v>Rohit Jain</v>
      </c>
    </row>
    <row r="3124" spans="1:12" x14ac:dyDescent="0.3">
      <c r="A3124" t="s">
        <v>3400</v>
      </c>
      <c r="B3124" s="1">
        <v>45861</v>
      </c>
      <c r="C3124" t="s">
        <v>135</v>
      </c>
      <c r="D3124" t="s">
        <v>216</v>
      </c>
      <c r="E3124" t="s">
        <v>290</v>
      </c>
      <c r="F3124">
        <v>16</v>
      </c>
      <c r="G3124" t="str">
        <f>_xlfn.XLOOKUP(C3124,Employee_Master!A:A,Employee_Master!B:B)</f>
        <v>Rohit Jain</v>
      </c>
      <c r="H3124" t="str">
        <f>_xlfn.XLOOKUP(D3124,Product_Master!A:A,Product_Master!B:B)</f>
        <v>Monitor 24</v>
      </c>
      <c r="I3124">
        <f>_xlfn.XLOOKUP(D3124,Product_Master!A:A,Product_Master!D:D)</f>
        <v>15000</v>
      </c>
      <c r="J3124">
        <f t="shared" si="48"/>
        <v>240000</v>
      </c>
      <c r="K3124" t="str">
        <f>_xlfn.XLOOKUP(D3124,Product_Master!A:A,Product_Master!C:C)</f>
        <v>Electronics</v>
      </c>
      <c r="L3124" t="str">
        <f>_xlfn.XLOOKUP(C3124,Employee_Master!A:A,Employee_Master!B:B)</f>
        <v>Rohit Jain</v>
      </c>
    </row>
    <row r="3125" spans="1:12" x14ac:dyDescent="0.3">
      <c r="A3125" t="s">
        <v>3401</v>
      </c>
      <c r="B3125" s="1">
        <v>46005</v>
      </c>
      <c r="C3125" t="s">
        <v>72</v>
      </c>
      <c r="D3125" t="s">
        <v>190</v>
      </c>
      <c r="E3125" t="s">
        <v>281</v>
      </c>
      <c r="F3125">
        <v>16</v>
      </c>
      <c r="G3125" t="str">
        <f>_xlfn.XLOOKUP(C3125,Employee_Master!A:A,Employee_Master!B:B)</f>
        <v>Karan Yadav</v>
      </c>
      <c r="H3125" t="str">
        <f>_xlfn.XLOOKUP(D3125,Product_Master!A:A,Product_Master!B:B)</f>
        <v>Laptop 11</v>
      </c>
      <c r="I3125">
        <f>_xlfn.XLOOKUP(D3125,Product_Master!A:A,Product_Master!D:D)</f>
        <v>60000</v>
      </c>
      <c r="J3125">
        <f t="shared" si="48"/>
        <v>960000</v>
      </c>
      <c r="K3125" t="str">
        <f>_xlfn.XLOOKUP(D3125,Product_Master!A:A,Product_Master!C:C)</f>
        <v>Electronics</v>
      </c>
      <c r="L3125" t="str">
        <f>_xlfn.XLOOKUP(C3125,Employee_Master!A:A,Employee_Master!B:B)</f>
        <v>Karan Yadav</v>
      </c>
    </row>
    <row r="3126" spans="1:12" x14ac:dyDescent="0.3">
      <c r="A3126" t="s">
        <v>3402</v>
      </c>
      <c r="B3126" s="1">
        <v>45795</v>
      </c>
      <c r="C3126" t="s">
        <v>139</v>
      </c>
      <c r="D3126" t="s">
        <v>176</v>
      </c>
      <c r="E3126" t="s">
        <v>275</v>
      </c>
      <c r="F3126">
        <v>8</v>
      </c>
      <c r="G3126" t="str">
        <f>_xlfn.XLOOKUP(C3126,Employee_Master!A:A,Employee_Master!B:B)</f>
        <v>Sneha Verma</v>
      </c>
      <c r="H3126" t="str">
        <f>_xlfn.XLOOKUP(D3126,Product_Master!A:A,Product_Master!B:B)</f>
        <v>Office Chair 5</v>
      </c>
      <c r="I3126">
        <f>_xlfn.XLOOKUP(D3126,Product_Master!A:A,Product_Master!D:D)</f>
        <v>7000</v>
      </c>
      <c r="J3126">
        <f t="shared" si="48"/>
        <v>56000</v>
      </c>
      <c r="K3126" t="str">
        <f>_xlfn.XLOOKUP(D3126,Product_Master!A:A,Product_Master!C:C)</f>
        <v>Furniture</v>
      </c>
      <c r="L3126" t="str">
        <f>_xlfn.XLOOKUP(C3126,Employee_Master!A:A,Employee_Master!B:B)</f>
        <v>Sneha Verma</v>
      </c>
    </row>
    <row r="3127" spans="1:12" x14ac:dyDescent="0.3">
      <c r="A3127" t="s">
        <v>3403</v>
      </c>
      <c r="B3127" s="1">
        <v>45693</v>
      </c>
      <c r="C3127" t="s">
        <v>104</v>
      </c>
      <c r="D3127" t="s">
        <v>242</v>
      </c>
      <c r="E3127" t="s">
        <v>290</v>
      </c>
      <c r="F3127">
        <v>16</v>
      </c>
      <c r="G3127" t="str">
        <f>_xlfn.XLOOKUP(C3127,Employee_Master!A:A,Employee_Master!B:B)</f>
        <v>Neha Gupta</v>
      </c>
      <c r="H3127" t="str">
        <f>_xlfn.XLOOKUP(D3127,Product_Master!A:A,Product_Master!B:B)</f>
        <v>Cabinet 37</v>
      </c>
      <c r="I3127">
        <f>_xlfn.XLOOKUP(D3127,Product_Master!A:A,Product_Master!D:D)</f>
        <v>10000</v>
      </c>
      <c r="J3127">
        <f t="shared" si="48"/>
        <v>160000</v>
      </c>
      <c r="K3127" t="str">
        <f>_xlfn.XLOOKUP(D3127,Product_Master!A:A,Product_Master!C:C)</f>
        <v>Furniture</v>
      </c>
      <c r="L3127" t="str">
        <f>_xlfn.XLOOKUP(C3127,Employee_Master!A:A,Employee_Master!B:B)</f>
        <v>Neha Gupta</v>
      </c>
    </row>
    <row r="3128" spans="1:12" x14ac:dyDescent="0.3">
      <c r="A3128" t="s">
        <v>3404</v>
      </c>
      <c r="B3128" s="1">
        <v>45932</v>
      </c>
      <c r="C3128" t="s">
        <v>155</v>
      </c>
      <c r="D3128" t="s">
        <v>230</v>
      </c>
      <c r="E3128" t="s">
        <v>275</v>
      </c>
      <c r="F3128">
        <v>20</v>
      </c>
      <c r="G3128" t="str">
        <f>_xlfn.XLOOKUP(C3128,Employee_Master!A:A,Employee_Master!B:B)</f>
        <v>Rahul Singh</v>
      </c>
      <c r="H3128" t="str">
        <f>_xlfn.XLOOKUP(D3128,Product_Master!A:A,Product_Master!B:B)</f>
        <v>Laptop 31</v>
      </c>
      <c r="I3128">
        <f>_xlfn.XLOOKUP(D3128,Product_Master!A:A,Product_Master!D:D)</f>
        <v>60000</v>
      </c>
      <c r="J3128">
        <f t="shared" si="48"/>
        <v>1200000</v>
      </c>
      <c r="K3128" t="str">
        <f>_xlfn.XLOOKUP(D3128,Product_Master!A:A,Product_Master!C:C)</f>
        <v>Electronics</v>
      </c>
      <c r="L3128" t="str">
        <f>_xlfn.XLOOKUP(C3128,Employee_Master!A:A,Employee_Master!B:B)</f>
        <v>Rahul Singh</v>
      </c>
    </row>
    <row r="3129" spans="1:12" x14ac:dyDescent="0.3">
      <c r="A3129" t="s">
        <v>3405</v>
      </c>
      <c r="B3129" s="1">
        <v>45769</v>
      </c>
      <c r="C3129" t="s">
        <v>104</v>
      </c>
      <c r="D3129" t="s">
        <v>202</v>
      </c>
      <c r="E3129" t="s">
        <v>277</v>
      </c>
      <c r="F3129">
        <v>16</v>
      </c>
      <c r="G3129" t="str">
        <f>_xlfn.XLOOKUP(C3129,Employee_Master!A:A,Employee_Master!B:B)</f>
        <v>Neha Gupta</v>
      </c>
      <c r="H3129" t="str">
        <f>_xlfn.XLOOKUP(D3129,Product_Master!A:A,Product_Master!B:B)</f>
        <v>Cabinet 17</v>
      </c>
      <c r="I3129">
        <f>_xlfn.XLOOKUP(D3129,Product_Master!A:A,Product_Master!D:D)</f>
        <v>10000</v>
      </c>
      <c r="J3129">
        <f t="shared" si="48"/>
        <v>160000</v>
      </c>
      <c r="K3129" t="str">
        <f>_xlfn.XLOOKUP(D3129,Product_Master!A:A,Product_Master!C:C)</f>
        <v>Furniture</v>
      </c>
      <c r="L3129" t="str">
        <f>_xlfn.XLOOKUP(C3129,Employee_Master!A:A,Employee_Master!B:B)</f>
        <v>Neha Gupta</v>
      </c>
    </row>
    <row r="3130" spans="1:12" x14ac:dyDescent="0.3">
      <c r="A3130" t="s">
        <v>3406</v>
      </c>
      <c r="B3130" s="1">
        <v>45802</v>
      </c>
      <c r="C3130" t="s">
        <v>112</v>
      </c>
      <c r="D3130" t="s">
        <v>190</v>
      </c>
      <c r="E3130" t="s">
        <v>277</v>
      </c>
      <c r="F3130">
        <v>20</v>
      </c>
      <c r="G3130" t="str">
        <f>_xlfn.XLOOKUP(C3130,Employee_Master!A:A,Employee_Master!B:B)</f>
        <v>Sneha Patel</v>
      </c>
      <c r="H3130" t="str">
        <f>_xlfn.XLOOKUP(D3130,Product_Master!A:A,Product_Master!B:B)</f>
        <v>Laptop 11</v>
      </c>
      <c r="I3130">
        <f>_xlfn.XLOOKUP(D3130,Product_Master!A:A,Product_Master!D:D)</f>
        <v>60000</v>
      </c>
      <c r="J3130">
        <f t="shared" si="48"/>
        <v>1200000</v>
      </c>
      <c r="K3130" t="str">
        <f>_xlfn.XLOOKUP(D3130,Product_Master!A:A,Product_Master!C:C)</f>
        <v>Electronics</v>
      </c>
      <c r="L3130" t="str">
        <f>_xlfn.XLOOKUP(C3130,Employee_Master!A:A,Employee_Master!B:B)</f>
        <v>Sneha Patel</v>
      </c>
    </row>
    <row r="3131" spans="1:12" x14ac:dyDescent="0.3">
      <c r="A3131" t="s">
        <v>3407</v>
      </c>
      <c r="B3131" s="1">
        <v>45984</v>
      </c>
      <c r="C3131" t="s">
        <v>14</v>
      </c>
      <c r="D3131" t="s">
        <v>258</v>
      </c>
      <c r="E3131" t="s">
        <v>290</v>
      </c>
      <c r="F3131">
        <v>9</v>
      </c>
      <c r="G3131" t="str">
        <f>_xlfn.XLOOKUP(C3131,Employee_Master!A:A,Employee_Master!B:B)</f>
        <v>Anjali Jain</v>
      </c>
      <c r="H3131" t="str">
        <f>_xlfn.XLOOKUP(D3131,Product_Master!A:A,Product_Master!B:B)</f>
        <v>Office Chair 45</v>
      </c>
      <c r="I3131">
        <f>_xlfn.XLOOKUP(D3131,Product_Master!A:A,Product_Master!D:D)</f>
        <v>7000</v>
      </c>
      <c r="J3131">
        <f t="shared" si="48"/>
        <v>63000</v>
      </c>
      <c r="K3131" t="str">
        <f>_xlfn.XLOOKUP(D3131,Product_Master!A:A,Product_Master!C:C)</f>
        <v>Furniture</v>
      </c>
      <c r="L3131" t="str">
        <f>_xlfn.XLOOKUP(C3131,Employee_Master!A:A,Employee_Master!B:B)</f>
        <v>Anjali Jain</v>
      </c>
    </row>
    <row r="3132" spans="1:12" x14ac:dyDescent="0.3">
      <c r="A3132" t="s">
        <v>3408</v>
      </c>
      <c r="B3132" s="1">
        <v>45919</v>
      </c>
      <c r="C3132" t="s">
        <v>134</v>
      </c>
      <c r="D3132" t="s">
        <v>181</v>
      </c>
      <c r="E3132" t="s">
        <v>275</v>
      </c>
      <c r="F3132">
        <v>10</v>
      </c>
      <c r="G3132" t="str">
        <f>_xlfn.XLOOKUP(C3132,Employee_Master!A:A,Employee_Master!B:B)</f>
        <v>Rahul Gupta</v>
      </c>
      <c r="H3132" t="str">
        <f>_xlfn.XLOOKUP(D3132,Product_Master!A:A,Product_Master!B:B)</f>
        <v>Cabinet 7</v>
      </c>
      <c r="I3132">
        <f>_xlfn.XLOOKUP(D3132,Product_Master!A:A,Product_Master!D:D)</f>
        <v>10000</v>
      </c>
      <c r="J3132">
        <f t="shared" si="48"/>
        <v>100000</v>
      </c>
      <c r="K3132" t="str">
        <f>_xlfn.XLOOKUP(D3132,Product_Master!A:A,Product_Master!C:C)</f>
        <v>Furniture</v>
      </c>
      <c r="L3132" t="str">
        <f>_xlfn.XLOOKUP(C3132,Employee_Master!A:A,Employee_Master!B:B)</f>
        <v>Rahul Gupta</v>
      </c>
    </row>
    <row r="3133" spans="1:12" x14ac:dyDescent="0.3">
      <c r="A3133" t="s">
        <v>3409</v>
      </c>
      <c r="B3133" s="1">
        <v>45810</v>
      </c>
      <c r="C3133" t="s">
        <v>118</v>
      </c>
      <c r="D3133" t="s">
        <v>248</v>
      </c>
      <c r="E3133" t="s">
        <v>290</v>
      </c>
      <c r="F3133">
        <v>18</v>
      </c>
      <c r="G3133" t="str">
        <f>_xlfn.XLOOKUP(C3133,Employee_Master!A:A,Employee_Master!B:B)</f>
        <v>Pooja Patel</v>
      </c>
      <c r="H3133" t="str">
        <f>_xlfn.XLOOKUP(D3133,Product_Master!A:A,Product_Master!B:B)</f>
        <v>Marker 40</v>
      </c>
      <c r="I3133">
        <f>_xlfn.XLOOKUP(D3133,Product_Master!A:A,Product_Master!D:D)</f>
        <v>50</v>
      </c>
      <c r="J3133">
        <f t="shared" si="48"/>
        <v>900</v>
      </c>
      <c r="K3133" t="str">
        <f>_xlfn.XLOOKUP(D3133,Product_Master!A:A,Product_Master!C:C)</f>
        <v>Office Supplies</v>
      </c>
      <c r="L3133" t="str">
        <f>_xlfn.XLOOKUP(C3133,Employee_Master!A:A,Employee_Master!B:B)</f>
        <v>Pooja Patel</v>
      </c>
    </row>
    <row r="3134" spans="1:12" x14ac:dyDescent="0.3">
      <c r="A3134" t="s">
        <v>3410</v>
      </c>
      <c r="B3134" s="1">
        <v>45939</v>
      </c>
      <c r="C3134" t="s">
        <v>14</v>
      </c>
      <c r="D3134" t="s">
        <v>174</v>
      </c>
      <c r="E3134" t="s">
        <v>277</v>
      </c>
      <c r="F3134">
        <v>19</v>
      </c>
      <c r="G3134" t="str">
        <f>_xlfn.XLOOKUP(C3134,Employee_Master!A:A,Employee_Master!B:B)</f>
        <v>Anjali Jain</v>
      </c>
      <c r="H3134" t="str">
        <f>_xlfn.XLOOKUP(D3134,Product_Master!A:A,Product_Master!B:B)</f>
        <v>Monitor 4</v>
      </c>
      <c r="I3134">
        <f>_xlfn.XLOOKUP(D3134,Product_Master!A:A,Product_Master!D:D)</f>
        <v>15000</v>
      </c>
      <c r="J3134">
        <f t="shared" si="48"/>
        <v>285000</v>
      </c>
      <c r="K3134" t="str">
        <f>_xlfn.XLOOKUP(D3134,Product_Master!A:A,Product_Master!C:C)</f>
        <v>Electronics</v>
      </c>
      <c r="L3134" t="str">
        <f>_xlfn.XLOOKUP(C3134,Employee_Master!A:A,Employee_Master!B:B)</f>
        <v>Anjali Jain</v>
      </c>
    </row>
    <row r="3135" spans="1:12" x14ac:dyDescent="0.3">
      <c r="A3135" t="s">
        <v>3411</v>
      </c>
      <c r="B3135" s="1">
        <v>45861</v>
      </c>
      <c r="C3135" t="s">
        <v>69</v>
      </c>
      <c r="D3135" t="s">
        <v>232</v>
      </c>
      <c r="E3135" t="s">
        <v>275</v>
      </c>
      <c r="F3135">
        <v>1</v>
      </c>
      <c r="G3135" t="str">
        <f>_xlfn.XLOOKUP(C3135,Employee_Master!A:A,Employee_Master!B:B)</f>
        <v>Amit Verma</v>
      </c>
      <c r="H3135" t="str">
        <f>_xlfn.XLOOKUP(D3135,Product_Master!A:A,Product_Master!B:B)</f>
        <v>Mouse 32</v>
      </c>
      <c r="I3135">
        <f>_xlfn.XLOOKUP(D3135,Product_Master!A:A,Product_Master!D:D)</f>
        <v>500</v>
      </c>
      <c r="J3135">
        <f t="shared" si="48"/>
        <v>500</v>
      </c>
      <c r="K3135" t="str">
        <f>_xlfn.XLOOKUP(D3135,Product_Master!A:A,Product_Master!C:C)</f>
        <v>Electronics</v>
      </c>
      <c r="L3135" t="str">
        <f>_xlfn.XLOOKUP(C3135,Employee_Master!A:A,Employee_Master!B:B)</f>
        <v>Amit Verma</v>
      </c>
    </row>
    <row r="3136" spans="1:12" x14ac:dyDescent="0.3">
      <c r="A3136" t="s">
        <v>3412</v>
      </c>
      <c r="B3136" s="1">
        <v>45835</v>
      </c>
      <c r="C3136" t="s">
        <v>10</v>
      </c>
      <c r="D3136" t="s">
        <v>172</v>
      </c>
      <c r="E3136" t="s">
        <v>290</v>
      </c>
      <c r="F3136">
        <v>1</v>
      </c>
      <c r="G3136" t="str">
        <f>_xlfn.XLOOKUP(C3136,Employee_Master!A:A,Employee_Master!B:B)</f>
        <v>Karan Yadav</v>
      </c>
      <c r="H3136" t="str">
        <f>_xlfn.XLOOKUP(D3136,Product_Master!A:A,Product_Master!B:B)</f>
        <v>Keyboard 3</v>
      </c>
      <c r="I3136">
        <f>_xlfn.XLOOKUP(D3136,Product_Master!A:A,Product_Master!D:D)</f>
        <v>1200</v>
      </c>
      <c r="J3136">
        <f t="shared" si="48"/>
        <v>1200</v>
      </c>
      <c r="K3136" t="str">
        <f>_xlfn.XLOOKUP(D3136,Product_Master!A:A,Product_Master!C:C)</f>
        <v>Electronics</v>
      </c>
      <c r="L3136" t="str">
        <f>_xlfn.XLOOKUP(C3136,Employee_Master!A:A,Employee_Master!B:B)</f>
        <v>Karan Yadav</v>
      </c>
    </row>
    <row r="3137" spans="1:12" x14ac:dyDescent="0.3">
      <c r="A3137" t="s">
        <v>3413</v>
      </c>
      <c r="B3137" s="1">
        <v>45954</v>
      </c>
      <c r="C3137" t="s">
        <v>155</v>
      </c>
      <c r="D3137" t="s">
        <v>256</v>
      </c>
      <c r="E3137" t="s">
        <v>275</v>
      </c>
      <c r="F3137">
        <v>14</v>
      </c>
      <c r="G3137" t="str">
        <f>_xlfn.XLOOKUP(C3137,Employee_Master!A:A,Employee_Master!B:B)</f>
        <v>Rahul Singh</v>
      </c>
      <c r="H3137" t="str">
        <f>_xlfn.XLOOKUP(D3137,Product_Master!A:A,Product_Master!B:B)</f>
        <v>Monitor 44</v>
      </c>
      <c r="I3137">
        <f>_xlfn.XLOOKUP(D3137,Product_Master!A:A,Product_Master!D:D)</f>
        <v>15000</v>
      </c>
      <c r="J3137">
        <f t="shared" si="48"/>
        <v>210000</v>
      </c>
      <c r="K3137" t="str">
        <f>_xlfn.XLOOKUP(D3137,Product_Master!A:A,Product_Master!C:C)</f>
        <v>Electronics</v>
      </c>
      <c r="L3137" t="str">
        <f>_xlfn.XLOOKUP(C3137,Employee_Master!A:A,Employee_Master!B:B)</f>
        <v>Rahul Singh</v>
      </c>
    </row>
    <row r="3138" spans="1:12" x14ac:dyDescent="0.3">
      <c r="A3138" t="s">
        <v>3414</v>
      </c>
      <c r="B3138" s="1">
        <v>45674</v>
      </c>
      <c r="C3138" t="s">
        <v>122</v>
      </c>
      <c r="D3138" t="s">
        <v>192</v>
      </c>
      <c r="E3138" t="s">
        <v>281</v>
      </c>
      <c r="F3138">
        <v>12</v>
      </c>
      <c r="G3138" t="str">
        <f>_xlfn.XLOOKUP(C3138,Employee_Master!A:A,Employee_Master!B:B)</f>
        <v>Sneha Agarwal</v>
      </c>
      <c r="H3138" t="str">
        <f>_xlfn.XLOOKUP(D3138,Product_Master!A:A,Product_Master!B:B)</f>
        <v>Mouse 12</v>
      </c>
      <c r="I3138">
        <f>_xlfn.XLOOKUP(D3138,Product_Master!A:A,Product_Master!D:D)</f>
        <v>500</v>
      </c>
      <c r="J3138">
        <f t="shared" si="48"/>
        <v>6000</v>
      </c>
      <c r="K3138" t="str">
        <f>_xlfn.XLOOKUP(D3138,Product_Master!A:A,Product_Master!C:C)</f>
        <v>Electronics</v>
      </c>
      <c r="L3138" t="str">
        <f>_xlfn.XLOOKUP(C3138,Employee_Master!A:A,Employee_Master!B:B)</f>
        <v>Sneha Agarwal</v>
      </c>
    </row>
    <row r="3139" spans="1:12" x14ac:dyDescent="0.3">
      <c r="A3139" t="s">
        <v>3415</v>
      </c>
      <c r="B3139" s="1">
        <v>45847</v>
      </c>
      <c r="C3139" t="s">
        <v>20</v>
      </c>
      <c r="D3139" t="s">
        <v>176</v>
      </c>
      <c r="E3139" t="s">
        <v>281</v>
      </c>
      <c r="F3139">
        <v>13</v>
      </c>
      <c r="G3139" t="str">
        <f>_xlfn.XLOOKUP(C3139,Employee_Master!A:A,Employee_Master!B:B)</f>
        <v>Sneha Mehta</v>
      </c>
      <c r="H3139" t="str">
        <f>_xlfn.XLOOKUP(D3139,Product_Master!A:A,Product_Master!B:B)</f>
        <v>Office Chair 5</v>
      </c>
      <c r="I3139">
        <f>_xlfn.XLOOKUP(D3139,Product_Master!A:A,Product_Master!D:D)</f>
        <v>7000</v>
      </c>
      <c r="J3139">
        <f t="shared" ref="J3139:J3202" si="49">F3139*I3139</f>
        <v>91000</v>
      </c>
      <c r="K3139" t="str">
        <f>_xlfn.XLOOKUP(D3139,Product_Master!A:A,Product_Master!C:C)</f>
        <v>Furniture</v>
      </c>
      <c r="L3139" t="str">
        <f>_xlfn.XLOOKUP(C3139,Employee_Master!A:A,Employee_Master!B:B)</f>
        <v>Sneha Mehta</v>
      </c>
    </row>
    <row r="3140" spans="1:12" x14ac:dyDescent="0.3">
      <c r="A3140" t="s">
        <v>3416</v>
      </c>
      <c r="B3140" s="1">
        <v>45963</v>
      </c>
      <c r="C3140" t="s">
        <v>69</v>
      </c>
      <c r="D3140" t="s">
        <v>174</v>
      </c>
      <c r="E3140" t="s">
        <v>281</v>
      </c>
      <c r="F3140">
        <v>4</v>
      </c>
      <c r="G3140" t="str">
        <f>_xlfn.XLOOKUP(C3140,Employee_Master!A:A,Employee_Master!B:B)</f>
        <v>Amit Verma</v>
      </c>
      <c r="H3140" t="str">
        <f>_xlfn.XLOOKUP(D3140,Product_Master!A:A,Product_Master!B:B)</f>
        <v>Monitor 4</v>
      </c>
      <c r="I3140">
        <f>_xlfn.XLOOKUP(D3140,Product_Master!A:A,Product_Master!D:D)</f>
        <v>15000</v>
      </c>
      <c r="J3140">
        <f t="shared" si="49"/>
        <v>60000</v>
      </c>
      <c r="K3140" t="str">
        <f>_xlfn.XLOOKUP(D3140,Product_Master!A:A,Product_Master!C:C)</f>
        <v>Electronics</v>
      </c>
      <c r="L3140" t="str">
        <f>_xlfn.XLOOKUP(C3140,Employee_Master!A:A,Employee_Master!B:B)</f>
        <v>Amit Verma</v>
      </c>
    </row>
    <row r="3141" spans="1:12" x14ac:dyDescent="0.3">
      <c r="A3141" t="s">
        <v>3417</v>
      </c>
      <c r="B3141" s="1">
        <v>45844</v>
      </c>
      <c r="C3141" t="s">
        <v>16</v>
      </c>
      <c r="D3141" t="s">
        <v>176</v>
      </c>
      <c r="E3141" t="s">
        <v>290</v>
      </c>
      <c r="F3141">
        <v>11</v>
      </c>
      <c r="G3141" t="str">
        <f>_xlfn.XLOOKUP(C3141,Employee_Master!A:A,Employee_Master!B:B)</f>
        <v>Priya Kumar</v>
      </c>
      <c r="H3141" t="str">
        <f>_xlfn.XLOOKUP(D3141,Product_Master!A:A,Product_Master!B:B)</f>
        <v>Office Chair 5</v>
      </c>
      <c r="I3141">
        <f>_xlfn.XLOOKUP(D3141,Product_Master!A:A,Product_Master!D:D)</f>
        <v>7000</v>
      </c>
      <c r="J3141">
        <f t="shared" si="49"/>
        <v>77000</v>
      </c>
      <c r="K3141" t="str">
        <f>_xlfn.XLOOKUP(D3141,Product_Master!A:A,Product_Master!C:C)</f>
        <v>Furniture</v>
      </c>
      <c r="L3141" t="str">
        <f>_xlfn.XLOOKUP(C3141,Employee_Master!A:A,Employee_Master!B:B)</f>
        <v>Priya Kumar</v>
      </c>
    </row>
    <row r="3142" spans="1:12" x14ac:dyDescent="0.3">
      <c r="A3142" t="s">
        <v>3418</v>
      </c>
      <c r="B3142" s="1">
        <v>45807</v>
      </c>
      <c r="C3142" t="s">
        <v>126</v>
      </c>
      <c r="D3142" t="s">
        <v>226</v>
      </c>
      <c r="E3142" t="s">
        <v>290</v>
      </c>
      <c r="F3142">
        <v>13</v>
      </c>
      <c r="G3142" t="str">
        <f>_xlfn.XLOOKUP(C3142,Employee_Master!A:A,Employee_Master!B:B)</f>
        <v>Karan Singh</v>
      </c>
      <c r="H3142" t="str">
        <f>_xlfn.XLOOKUP(D3142,Product_Master!A:A,Product_Master!B:B)</f>
        <v>Printer Paper 29</v>
      </c>
      <c r="I3142">
        <f>_xlfn.XLOOKUP(D3142,Product_Master!A:A,Product_Master!D:D)</f>
        <v>300</v>
      </c>
      <c r="J3142">
        <f t="shared" si="49"/>
        <v>3900</v>
      </c>
      <c r="K3142" t="str">
        <f>_xlfn.XLOOKUP(D3142,Product_Master!A:A,Product_Master!C:C)</f>
        <v>Office Supplies</v>
      </c>
      <c r="L3142" t="str">
        <f>_xlfn.XLOOKUP(C3142,Employee_Master!A:A,Employee_Master!B:B)</f>
        <v>Karan Singh</v>
      </c>
    </row>
    <row r="3143" spans="1:12" x14ac:dyDescent="0.3">
      <c r="A3143" t="s">
        <v>3419</v>
      </c>
      <c r="B3143" s="1">
        <v>46005</v>
      </c>
      <c r="C3143" t="s">
        <v>79</v>
      </c>
      <c r="D3143" t="s">
        <v>181</v>
      </c>
      <c r="E3143" t="s">
        <v>290</v>
      </c>
      <c r="F3143">
        <v>4</v>
      </c>
      <c r="G3143" t="str">
        <f>_xlfn.XLOOKUP(C3143,Employee_Master!A:A,Employee_Master!B:B)</f>
        <v>Anjali Singh</v>
      </c>
      <c r="H3143" t="str">
        <f>_xlfn.XLOOKUP(D3143,Product_Master!A:A,Product_Master!B:B)</f>
        <v>Cabinet 7</v>
      </c>
      <c r="I3143">
        <f>_xlfn.XLOOKUP(D3143,Product_Master!A:A,Product_Master!D:D)</f>
        <v>10000</v>
      </c>
      <c r="J3143">
        <f t="shared" si="49"/>
        <v>40000</v>
      </c>
      <c r="K3143" t="str">
        <f>_xlfn.XLOOKUP(D3143,Product_Master!A:A,Product_Master!C:C)</f>
        <v>Furniture</v>
      </c>
      <c r="L3143" t="str">
        <f>_xlfn.XLOOKUP(C3143,Employee_Master!A:A,Employee_Master!B:B)</f>
        <v>Anjali Singh</v>
      </c>
    </row>
    <row r="3144" spans="1:12" x14ac:dyDescent="0.3">
      <c r="A3144" t="s">
        <v>3420</v>
      </c>
      <c r="B3144" s="1">
        <v>45744</v>
      </c>
      <c r="C3144" t="s">
        <v>64</v>
      </c>
      <c r="D3144" t="s">
        <v>238</v>
      </c>
      <c r="E3144" t="s">
        <v>290</v>
      </c>
      <c r="F3144">
        <v>15</v>
      </c>
      <c r="G3144" t="str">
        <f>_xlfn.XLOOKUP(C3144,Employee_Master!A:A,Employee_Master!B:B)</f>
        <v>Anjali Jain</v>
      </c>
      <c r="H3144" t="str">
        <f>_xlfn.XLOOKUP(D3144,Product_Master!A:A,Product_Master!B:B)</f>
        <v>Office Chair 35</v>
      </c>
      <c r="I3144">
        <f>_xlfn.XLOOKUP(D3144,Product_Master!A:A,Product_Master!D:D)</f>
        <v>7000</v>
      </c>
      <c r="J3144">
        <f t="shared" si="49"/>
        <v>105000</v>
      </c>
      <c r="K3144" t="str">
        <f>_xlfn.XLOOKUP(D3144,Product_Master!A:A,Product_Master!C:C)</f>
        <v>Furniture</v>
      </c>
      <c r="L3144" t="str">
        <f>_xlfn.XLOOKUP(C3144,Employee_Master!A:A,Employee_Master!B:B)</f>
        <v>Anjali Jain</v>
      </c>
    </row>
    <row r="3145" spans="1:12" x14ac:dyDescent="0.3">
      <c r="A3145" t="s">
        <v>3421</v>
      </c>
      <c r="B3145" s="1">
        <v>45749</v>
      </c>
      <c r="C3145" t="s">
        <v>146</v>
      </c>
      <c r="D3145" t="s">
        <v>204</v>
      </c>
      <c r="E3145" t="s">
        <v>290</v>
      </c>
      <c r="F3145">
        <v>14</v>
      </c>
      <c r="G3145" t="str">
        <f>_xlfn.XLOOKUP(C3145,Employee_Master!A:A,Employee_Master!B:B)</f>
        <v>Rohit Sharma</v>
      </c>
      <c r="H3145" t="str">
        <f>_xlfn.XLOOKUP(D3145,Product_Master!A:A,Product_Master!B:B)</f>
        <v>Notebook 18</v>
      </c>
      <c r="I3145">
        <f>_xlfn.XLOOKUP(D3145,Product_Master!A:A,Product_Master!D:D)</f>
        <v>100</v>
      </c>
      <c r="J3145">
        <f t="shared" si="49"/>
        <v>1400</v>
      </c>
      <c r="K3145" t="str">
        <f>_xlfn.XLOOKUP(D3145,Product_Master!A:A,Product_Master!C:C)</f>
        <v>Office Supplies</v>
      </c>
      <c r="L3145" t="str">
        <f>_xlfn.XLOOKUP(C3145,Employee_Master!A:A,Employee_Master!B:B)</f>
        <v>Rohit Sharma</v>
      </c>
    </row>
    <row r="3146" spans="1:12" x14ac:dyDescent="0.3">
      <c r="A3146" t="s">
        <v>3422</v>
      </c>
      <c r="B3146" s="1">
        <v>45659</v>
      </c>
      <c r="C3146" t="s">
        <v>122</v>
      </c>
      <c r="D3146" t="s">
        <v>236</v>
      </c>
      <c r="E3146" t="s">
        <v>290</v>
      </c>
      <c r="F3146">
        <v>15</v>
      </c>
      <c r="G3146" t="str">
        <f>_xlfn.XLOOKUP(C3146,Employee_Master!A:A,Employee_Master!B:B)</f>
        <v>Sneha Agarwal</v>
      </c>
      <c r="H3146" t="str">
        <f>_xlfn.XLOOKUP(D3146,Product_Master!A:A,Product_Master!B:B)</f>
        <v>Monitor 34</v>
      </c>
      <c r="I3146">
        <f>_xlfn.XLOOKUP(D3146,Product_Master!A:A,Product_Master!D:D)</f>
        <v>15000</v>
      </c>
      <c r="J3146">
        <f t="shared" si="49"/>
        <v>225000</v>
      </c>
      <c r="K3146" t="str">
        <f>_xlfn.XLOOKUP(D3146,Product_Master!A:A,Product_Master!C:C)</f>
        <v>Electronics</v>
      </c>
      <c r="L3146" t="str">
        <f>_xlfn.XLOOKUP(C3146,Employee_Master!A:A,Employee_Master!B:B)</f>
        <v>Sneha Agarwal</v>
      </c>
    </row>
    <row r="3147" spans="1:12" x14ac:dyDescent="0.3">
      <c r="A3147" t="s">
        <v>3423</v>
      </c>
      <c r="B3147" s="1">
        <v>45780</v>
      </c>
      <c r="C3147" t="s">
        <v>10</v>
      </c>
      <c r="D3147" t="s">
        <v>268</v>
      </c>
      <c r="E3147" t="s">
        <v>290</v>
      </c>
      <c r="F3147">
        <v>8</v>
      </c>
      <c r="G3147" t="str">
        <f>_xlfn.XLOOKUP(C3147,Employee_Master!A:A,Employee_Master!B:B)</f>
        <v>Karan Yadav</v>
      </c>
      <c r="H3147" t="str">
        <f>_xlfn.XLOOKUP(D3147,Product_Master!A:A,Product_Master!B:B)</f>
        <v>Marker 50</v>
      </c>
      <c r="I3147">
        <f>_xlfn.XLOOKUP(D3147,Product_Master!A:A,Product_Master!D:D)</f>
        <v>50</v>
      </c>
      <c r="J3147">
        <f t="shared" si="49"/>
        <v>400</v>
      </c>
      <c r="K3147" t="str">
        <f>_xlfn.XLOOKUP(D3147,Product_Master!A:A,Product_Master!C:C)</f>
        <v>Office Supplies</v>
      </c>
      <c r="L3147" t="str">
        <f>_xlfn.XLOOKUP(C3147,Employee_Master!A:A,Employee_Master!B:B)</f>
        <v>Karan Yadav</v>
      </c>
    </row>
    <row r="3148" spans="1:12" x14ac:dyDescent="0.3">
      <c r="A3148" t="s">
        <v>3424</v>
      </c>
      <c r="B3148" s="1">
        <v>45691</v>
      </c>
      <c r="C3148" t="s">
        <v>97</v>
      </c>
      <c r="D3148" t="s">
        <v>264</v>
      </c>
      <c r="E3148" t="s">
        <v>275</v>
      </c>
      <c r="F3148">
        <v>2</v>
      </c>
      <c r="G3148" t="str">
        <f>_xlfn.XLOOKUP(C3148,Employee_Master!A:A,Employee_Master!B:B)</f>
        <v>Anjali Singh</v>
      </c>
      <c r="H3148" t="str">
        <f>_xlfn.XLOOKUP(D3148,Product_Master!A:A,Product_Master!B:B)</f>
        <v>Notebook 48</v>
      </c>
      <c r="I3148">
        <f>_xlfn.XLOOKUP(D3148,Product_Master!A:A,Product_Master!D:D)</f>
        <v>100</v>
      </c>
      <c r="J3148">
        <f t="shared" si="49"/>
        <v>200</v>
      </c>
      <c r="K3148" t="str">
        <f>_xlfn.XLOOKUP(D3148,Product_Master!A:A,Product_Master!C:C)</f>
        <v>Office Supplies</v>
      </c>
      <c r="L3148" t="str">
        <f>_xlfn.XLOOKUP(C3148,Employee_Master!A:A,Employee_Master!B:B)</f>
        <v>Anjali Singh</v>
      </c>
    </row>
    <row r="3149" spans="1:12" x14ac:dyDescent="0.3">
      <c r="A3149" t="s">
        <v>3425</v>
      </c>
      <c r="B3149" s="1">
        <v>45834</v>
      </c>
      <c r="C3149" t="s">
        <v>149</v>
      </c>
      <c r="D3149" t="s">
        <v>248</v>
      </c>
      <c r="E3149" t="s">
        <v>281</v>
      </c>
      <c r="F3149">
        <v>1</v>
      </c>
      <c r="G3149" t="str">
        <f>_xlfn.XLOOKUP(C3149,Employee_Master!A:A,Employee_Master!B:B)</f>
        <v>Anjali Verma</v>
      </c>
      <c r="H3149" t="str">
        <f>_xlfn.XLOOKUP(D3149,Product_Master!A:A,Product_Master!B:B)</f>
        <v>Marker 40</v>
      </c>
      <c r="I3149">
        <f>_xlfn.XLOOKUP(D3149,Product_Master!A:A,Product_Master!D:D)</f>
        <v>50</v>
      </c>
      <c r="J3149">
        <f t="shared" si="49"/>
        <v>50</v>
      </c>
      <c r="K3149" t="str">
        <f>_xlfn.XLOOKUP(D3149,Product_Master!A:A,Product_Master!C:C)</f>
        <v>Office Supplies</v>
      </c>
      <c r="L3149" t="str">
        <f>_xlfn.XLOOKUP(C3149,Employee_Master!A:A,Employee_Master!B:B)</f>
        <v>Anjali Verma</v>
      </c>
    </row>
    <row r="3150" spans="1:12" x14ac:dyDescent="0.3">
      <c r="A3150" t="s">
        <v>3426</v>
      </c>
      <c r="B3150" s="1">
        <v>45780</v>
      </c>
      <c r="C3150" t="s">
        <v>57</v>
      </c>
      <c r="D3150" t="s">
        <v>242</v>
      </c>
      <c r="E3150" t="s">
        <v>290</v>
      </c>
      <c r="F3150">
        <v>14</v>
      </c>
      <c r="G3150" t="str">
        <f>_xlfn.XLOOKUP(C3150,Employee_Master!A:A,Employee_Master!B:B)</f>
        <v>Neha Sharma</v>
      </c>
      <c r="H3150" t="str">
        <f>_xlfn.XLOOKUP(D3150,Product_Master!A:A,Product_Master!B:B)</f>
        <v>Cabinet 37</v>
      </c>
      <c r="I3150">
        <f>_xlfn.XLOOKUP(D3150,Product_Master!A:A,Product_Master!D:D)</f>
        <v>10000</v>
      </c>
      <c r="J3150">
        <f t="shared" si="49"/>
        <v>140000</v>
      </c>
      <c r="K3150" t="str">
        <f>_xlfn.XLOOKUP(D3150,Product_Master!A:A,Product_Master!C:C)</f>
        <v>Furniture</v>
      </c>
      <c r="L3150" t="str">
        <f>_xlfn.XLOOKUP(C3150,Employee_Master!A:A,Employee_Master!B:B)</f>
        <v>Neha Sharma</v>
      </c>
    </row>
    <row r="3151" spans="1:12" x14ac:dyDescent="0.3">
      <c r="A3151" t="s">
        <v>3427</v>
      </c>
      <c r="B3151" s="1">
        <v>45884</v>
      </c>
      <c r="C3151" t="s">
        <v>152</v>
      </c>
      <c r="D3151" t="s">
        <v>238</v>
      </c>
      <c r="E3151" t="s">
        <v>290</v>
      </c>
      <c r="F3151">
        <v>18</v>
      </c>
      <c r="G3151" t="str">
        <f>_xlfn.XLOOKUP(C3151,Employee_Master!A:A,Employee_Master!B:B)</f>
        <v>Vikas Singh</v>
      </c>
      <c r="H3151" t="str">
        <f>_xlfn.XLOOKUP(D3151,Product_Master!A:A,Product_Master!B:B)</f>
        <v>Office Chair 35</v>
      </c>
      <c r="I3151">
        <f>_xlfn.XLOOKUP(D3151,Product_Master!A:A,Product_Master!D:D)</f>
        <v>7000</v>
      </c>
      <c r="J3151">
        <f t="shared" si="49"/>
        <v>126000</v>
      </c>
      <c r="K3151" t="str">
        <f>_xlfn.XLOOKUP(D3151,Product_Master!A:A,Product_Master!C:C)</f>
        <v>Furniture</v>
      </c>
      <c r="L3151" t="str">
        <f>_xlfn.XLOOKUP(C3151,Employee_Master!A:A,Employee_Master!B:B)</f>
        <v>Vikas Singh</v>
      </c>
    </row>
    <row r="3152" spans="1:12" x14ac:dyDescent="0.3">
      <c r="A3152" t="s">
        <v>3428</v>
      </c>
      <c r="B3152" s="1">
        <v>45773</v>
      </c>
      <c r="C3152" t="s">
        <v>16</v>
      </c>
      <c r="D3152" t="s">
        <v>244</v>
      </c>
      <c r="E3152" t="s">
        <v>290</v>
      </c>
      <c r="F3152">
        <v>18</v>
      </c>
      <c r="G3152" t="str">
        <f>_xlfn.XLOOKUP(C3152,Employee_Master!A:A,Employee_Master!B:B)</f>
        <v>Priya Kumar</v>
      </c>
      <c r="H3152" t="str">
        <f>_xlfn.XLOOKUP(D3152,Product_Master!A:A,Product_Master!B:B)</f>
        <v>Notebook 38</v>
      </c>
      <c r="I3152">
        <f>_xlfn.XLOOKUP(D3152,Product_Master!A:A,Product_Master!D:D)</f>
        <v>100</v>
      </c>
      <c r="J3152">
        <f t="shared" si="49"/>
        <v>1800</v>
      </c>
      <c r="K3152" t="str">
        <f>_xlfn.XLOOKUP(D3152,Product_Master!A:A,Product_Master!C:C)</f>
        <v>Office Supplies</v>
      </c>
      <c r="L3152" t="str">
        <f>_xlfn.XLOOKUP(C3152,Employee_Master!A:A,Employee_Master!B:B)</f>
        <v>Priya Kumar</v>
      </c>
    </row>
    <row r="3153" spans="1:12" x14ac:dyDescent="0.3">
      <c r="A3153" t="s">
        <v>3429</v>
      </c>
      <c r="B3153" s="1">
        <v>45769</v>
      </c>
      <c r="C3153" t="s">
        <v>55</v>
      </c>
      <c r="D3153" t="s">
        <v>236</v>
      </c>
      <c r="E3153" t="s">
        <v>275</v>
      </c>
      <c r="F3153">
        <v>17</v>
      </c>
      <c r="G3153" t="str">
        <f>_xlfn.XLOOKUP(C3153,Employee_Master!A:A,Employee_Master!B:B)</f>
        <v>Rahul Gupta</v>
      </c>
      <c r="H3153" t="str">
        <f>_xlfn.XLOOKUP(D3153,Product_Master!A:A,Product_Master!B:B)</f>
        <v>Monitor 34</v>
      </c>
      <c r="I3153">
        <f>_xlfn.XLOOKUP(D3153,Product_Master!A:A,Product_Master!D:D)</f>
        <v>15000</v>
      </c>
      <c r="J3153">
        <f t="shared" si="49"/>
        <v>255000</v>
      </c>
      <c r="K3153" t="str">
        <f>_xlfn.XLOOKUP(D3153,Product_Master!A:A,Product_Master!C:C)</f>
        <v>Electronics</v>
      </c>
      <c r="L3153" t="str">
        <f>_xlfn.XLOOKUP(C3153,Employee_Master!A:A,Employee_Master!B:B)</f>
        <v>Rahul Gupta</v>
      </c>
    </row>
    <row r="3154" spans="1:12" x14ac:dyDescent="0.3">
      <c r="A3154" t="s">
        <v>3430</v>
      </c>
      <c r="B3154" s="1">
        <v>45836</v>
      </c>
      <c r="C3154" t="s">
        <v>114</v>
      </c>
      <c r="D3154" t="s">
        <v>232</v>
      </c>
      <c r="E3154" t="s">
        <v>281</v>
      </c>
      <c r="F3154">
        <v>17</v>
      </c>
      <c r="G3154" t="str">
        <f>_xlfn.XLOOKUP(C3154,Employee_Master!A:A,Employee_Master!B:B)</f>
        <v>Anjali Sharma</v>
      </c>
      <c r="H3154" t="str">
        <f>_xlfn.XLOOKUP(D3154,Product_Master!A:A,Product_Master!B:B)</f>
        <v>Mouse 32</v>
      </c>
      <c r="I3154">
        <f>_xlfn.XLOOKUP(D3154,Product_Master!A:A,Product_Master!D:D)</f>
        <v>500</v>
      </c>
      <c r="J3154">
        <f t="shared" si="49"/>
        <v>8500</v>
      </c>
      <c r="K3154" t="str">
        <f>_xlfn.XLOOKUP(D3154,Product_Master!A:A,Product_Master!C:C)</f>
        <v>Electronics</v>
      </c>
      <c r="L3154" t="str">
        <f>_xlfn.XLOOKUP(C3154,Employee_Master!A:A,Employee_Master!B:B)</f>
        <v>Anjali Sharma</v>
      </c>
    </row>
    <row r="3155" spans="1:12" x14ac:dyDescent="0.3">
      <c r="A3155" t="s">
        <v>3431</v>
      </c>
      <c r="B3155" s="1">
        <v>45717</v>
      </c>
      <c r="C3155" t="s">
        <v>47</v>
      </c>
      <c r="D3155" t="s">
        <v>258</v>
      </c>
      <c r="E3155" t="s">
        <v>281</v>
      </c>
      <c r="F3155">
        <v>13</v>
      </c>
      <c r="G3155" t="str">
        <f>_xlfn.XLOOKUP(C3155,Employee_Master!A:A,Employee_Master!B:B)</f>
        <v>Amit Mehta</v>
      </c>
      <c r="H3155" t="str">
        <f>_xlfn.XLOOKUP(D3155,Product_Master!A:A,Product_Master!B:B)</f>
        <v>Office Chair 45</v>
      </c>
      <c r="I3155">
        <f>_xlfn.XLOOKUP(D3155,Product_Master!A:A,Product_Master!D:D)</f>
        <v>7000</v>
      </c>
      <c r="J3155">
        <f t="shared" si="49"/>
        <v>91000</v>
      </c>
      <c r="K3155" t="str">
        <f>_xlfn.XLOOKUP(D3155,Product_Master!A:A,Product_Master!C:C)</f>
        <v>Furniture</v>
      </c>
      <c r="L3155" t="str">
        <f>_xlfn.XLOOKUP(C3155,Employee_Master!A:A,Employee_Master!B:B)</f>
        <v>Amit Mehta</v>
      </c>
    </row>
    <row r="3156" spans="1:12" x14ac:dyDescent="0.3">
      <c r="A3156" t="s">
        <v>3432</v>
      </c>
      <c r="B3156" s="1">
        <v>45853</v>
      </c>
      <c r="C3156" t="s">
        <v>87</v>
      </c>
      <c r="D3156" t="s">
        <v>212</v>
      </c>
      <c r="E3156" t="s">
        <v>290</v>
      </c>
      <c r="F3156">
        <v>1</v>
      </c>
      <c r="G3156" t="str">
        <f>_xlfn.XLOOKUP(C3156,Employee_Master!A:A,Employee_Master!B:B)</f>
        <v>Rahul Sharma</v>
      </c>
      <c r="H3156" t="str">
        <f>_xlfn.XLOOKUP(D3156,Product_Master!A:A,Product_Master!B:B)</f>
        <v>Mouse 22</v>
      </c>
      <c r="I3156">
        <f>_xlfn.XLOOKUP(D3156,Product_Master!A:A,Product_Master!D:D)</f>
        <v>500</v>
      </c>
      <c r="J3156">
        <f t="shared" si="49"/>
        <v>500</v>
      </c>
      <c r="K3156" t="str">
        <f>_xlfn.XLOOKUP(D3156,Product_Master!A:A,Product_Master!C:C)</f>
        <v>Electronics</v>
      </c>
      <c r="L3156" t="str">
        <f>_xlfn.XLOOKUP(C3156,Employee_Master!A:A,Employee_Master!B:B)</f>
        <v>Rahul Sharma</v>
      </c>
    </row>
    <row r="3157" spans="1:12" x14ac:dyDescent="0.3">
      <c r="A3157" t="s">
        <v>3433</v>
      </c>
      <c r="B3157" s="1">
        <v>45897</v>
      </c>
      <c r="C3157" t="s">
        <v>23</v>
      </c>
      <c r="D3157" t="s">
        <v>183</v>
      </c>
      <c r="E3157" t="s">
        <v>277</v>
      </c>
      <c r="F3157">
        <v>13</v>
      </c>
      <c r="G3157" t="str">
        <f>_xlfn.XLOOKUP(C3157,Employee_Master!A:A,Employee_Master!B:B)</f>
        <v>Rohit Jain</v>
      </c>
      <c r="H3157" t="str">
        <f>_xlfn.XLOOKUP(D3157,Product_Master!A:A,Product_Master!B:B)</f>
        <v>Notebook 8</v>
      </c>
      <c r="I3157">
        <f>_xlfn.XLOOKUP(D3157,Product_Master!A:A,Product_Master!D:D)</f>
        <v>100</v>
      </c>
      <c r="J3157">
        <f t="shared" si="49"/>
        <v>1300</v>
      </c>
      <c r="K3157" t="str">
        <f>_xlfn.XLOOKUP(D3157,Product_Master!A:A,Product_Master!C:C)</f>
        <v>Office Supplies</v>
      </c>
      <c r="L3157" t="str">
        <f>_xlfn.XLOOKUP(C3157,Employee_Master!A:A,Employee_Master!B:B)</f>
        <v>Rohit Jain</v>
      </c>
    </row>
    <row r="3158" spans="1:12" x14ac:dyDescent="0.3">
      <c r="A3158" t="s">
        <v>3434</v>
      </c>
      <c r="B3158" s="1">
        <v>45820</v>
      </c>
      <c r="C3158" t="s">
        <v>153</v>
      </c>
      <c r="D3158" t="s">
        <v>262</v>
      </c>
      <c r="E3158" t="s">
        <v>277</v>
      </c>
      <c r="F3158">
        <v>1</v>
      </c>
      <c r="G3158" t="str">
        <f>_xlfn.XLOOKUP(C3158,Employee_Master!A:A,Employee_Master!B:B)</f>
        <v>Rohit Kumar</v>
      </c>
      <c r="H3158" t="str">
        <f>_xlfn.XLOOKUP(D3158,Product_Master!A:A,Product_Master!B:B)</f>
        <v>Cabinet 47</v>
      </c>
      <c r="I3158">
        <f>_xlfn.XLOOKUP(D3158,Product_Master!A:A,Product_Master!D:D)</f>
        <v>10000</v>
      </c>
      <c r="J3158">
        <f t="shared" si="49"/>
        <v>10000</v>
      </c>
      <c r="K3158" t="str">
        <f>_xlfn.XLOOKUP(D3158,Product_Master!A:A,Product_Master!C:C)</f>
        <v>Furniture</v>
      </c>
      <c r="L3158" t="str">
        <f>_xlfn.XLOOKUP(C3158,Employee_Master!A:A,Employee_Master!B:B)</f>
        <v>Rohit Kumar</v>
      </c>
    </row>
    <row r="3159" spans="1:12" x14ac:dyDescent="0.3">
      <c r="A3159" t="s">
        <v>3435</v>
      </c>
      <c r="B3159" s="1">
        <v>45895</v>
      </c>
      <c r="C3159" t="s">
        <v>158</v>
      </c>
      <c r="D3159" t="s">
        <v>198</v>
      </c>
      <c r="E3159" t="s">
        <v>275</v>
      </c>
      <c r="F3159">
        <v>19</v>
      </c>
      <c r="G3159" t="str">
        <f>_xlfn.XLOOKUP(C3159,Employee_Master!A:A,Employee_Master!B:B)</f>
        <v>Rohit Yadav</v>
      </c>
      <c r="H3159" t="str">
        <f>_xlfn.XLOOKUP(D3159,Product_Master!A:A,Product_Master!B:B)</f>
        <v>Office Chair 15</v>
      </c>
      <c r="I3159">
        <f>_xlfn.XLOOKUP(D3159,Product_Master!A:A,Product_Master!D:D)</f>
        <v>7000</v>
      </c>
      <c r="J3159">
        <f t="shared" si="49"/>
        <v>133000</v>
      </c>
      <c r="K3159" t="str">
        <f>_xlfn.XLOOKUP(D3159,Product_Master!A:A,Product_Master!C:C)</f>
        <v>Furniture</v>
      </c>
      <c r="L3159" t="str">
        <f>_xlfn.XLOOKUP(C3159,Employee_Master!A:A,Employee_Master!B:B)</f>
        <v>Rohit Yadav</v>
      </c>
    </row>
    <row r="3160" spans="1:12" x14ac:dyDescent="0.3">
      <c r="A3160" t="s">
        <v>3436</v>
      </c>
      <c r="B3160" s="1">
        <v>45735</v>
      </c>
      <c r="C3160" t="s">
        <v>59</v>
      </c>
      <c r="D3160" t="s">
        <v>174</v>
      </c>
      <c r="E3160" t="s">
        <v>290</v>
      </c>
      <c r="F3160">
        <v>12</v>
      </c>
      <c r="G3160" t="str">
        <f>_xlfn.XLOOKUP(C3160,Employee_Master!A:A,Employee_Master!B:B)</f>
        <v>Pooja Jain</v>
      </c>
      <c r="H3160" t="str">
        <f>_xlfn.XLOOKUP(D3160,Product_Master!A:A,Product_Master!B:B)</f>
        <v>Monitor 4</v>
      </c>
      <c r="I3160">
        <f>_xlfn.XLOOKUP(D3160,Product_Master!A:A,Product_Master!D:D)</f>
        <v>15000</v>
      </c>
      <c r="J3160">
        <f t="shared" si="49"/>
        <v>180000</v>
      </c>
      <c r="K3160" t="str">
        <f>_xlfn.XLOOKUP(D3160,Product_Master!A:A,Product_Master!C:C)</f>
        <v>Electronics</v>
      </c>
      <c r="L3160" t="str">
        <f>_xlfn.XLOOKUP(C3160,Employee_Master!A:A,Employee_Master!B:B)</f>
        <v>Pooja Jain</v>
      </c>
    </row>
    <row r="3161" spans="1:12" x14ac:dyDescent="0.3">
      <c r="A3161" t="s">
        <v>3437</v>
      </c>
      <c r="B3161" s="1">
        <v>45809</v>
      </c>
      <c r="C3161" t="s">
        <v>129</v>
      </c>
      <c r="D3161" t="s">
        <v>268</v>
      </c>
      <c r="E3161" t="s">
        <v>290</v>
      </c>
      <c r="F3161">
        <v>11</v>
      </c>
      <c r="G3161" t="str">
        <f>_xlfn.XLOOKUP(C3161,Employee_Master!A:A,Employee_Master!B:B)</f>
        <v>Rohit Jain</v>
      </c>
      <c r="H3161" t="str">
        <f>_xlfn.XLOOKUP(D3161,Product_Master!A:A,Product_Master!B:B)</f>
        <v>Marker 50</v>
      </c>
      <c r="I3161">
        <f>_xlfn.XLOOKUP(D3161,Product_Master!A:A,Product_Master!D:D)</f>
        <v>50</v>
      </c>
      <c r="J3161">
        <f t="shared" si="49"/>
        <v>550</v>
      </c>
      <c r="K3161" t="str">
        <f>_xlfn.XLOOKUP(D3161,Product_Master!A:A,Product_Master!C:C)</f>
        <v>Office Supplies</v>
      </c>
      <c r="L3161" t="str">
        <f>_xlfn.XLOOKUP(C3161,Employee_Master!A:A,Employee_Master!B:B)</f>
        <v>Rohit Jain</v>
      </c>
    </row>
    <row r="3162" spans="1:12" x14ac:dyDescent="0.3">
      <c r="A3162" t="s">
        <v>3438</v>
      </c>
      <c r="B3162" s="1">
        <v>45869</v>
      </c>
      <c r="C3162" t="s">
        <v>49</v>
      </c>
      <c r="D3162" t="s">
        <v>220</v>
      </c>
      <c r="E3162" t="s">
        <v>275</v>
      </c>
      <c r="F3162">
        <v>7</v>
      </c>
      <c r="G3162" t="str">
        <f>_xlfn.XLOOKUP(C3162,Employee_Master!A:A,Employee_Master!B:B)</f>
        <v>Amit Verma</v>
      </c>
      <c r="H3162" t="str">
        <f>_xlfn.XLOOKUP(D3162,Product_Master!A:A,Product_Master!B:B)</f>
        <v>Desk 26</v>
      </c>
      <c r="I3162">
        <f>_xlfn.XLOOKUP(D3162,Product_Master!A:A,Product_Master!D:D)</f>
        <v>12000</v>
      </c>
      <c r="J3162">
        <f t="shared" si="49"/>
        <v>84000</v>
      </c>
      <c r="K3162" t="str">
        <f>_xlfn.XLOOKUP(D3162,Product_Master!A:A,Product_Master!C:C)</f>
        <v>Furniture</v>
      </c>
      <c r="L3162" t="str">
        <f>_xlfn.XLOOKUP(C3162,Employee_Master!A:A,Employee_Master!B:B)</f>
        <v>Amit Verma</v>
      </c>
    </row>
    <row r="3163" spans="1:12" x14ac:dyDescent="0.3">
      <c r="A3163" t="s">
        <v>3439</v>
      </c>
      <c r="B3163" s="1">
        <v>46012</v>
      </c>
      <c r="C3163" t="s">
        <v>156</v>
      </c>
      <c r="D3163" t="s">
        <v>224</v>
      </c>
      <c r="E3163" t="s">
        <v>290</v>
      </c>
      <c r="F3163">
        <v>1</v>
      </c>
      <c r="G3163" t="str">
        <f>_xlfn.XLOOKUP(C3163,Employee_Master!A:A,Employee_Master!B:B)</f>
        <v>Sneha Yadav</v>
      </c>
      <c r="H3163" t="str">
        <f>_xlfn.XLOOKUP(D3163,Product_Master!A:A,Product_Master!B:B)</f>
        <v>Notebook 28</v>
      </c>
      <c r="I3163">
        <f>_xlfn.XLOOKUP(D3163,Product_Master!A:A,Product_Master!D:D)</f>
        <v>100</v>
      </c>
      <c r="J3163">
        <f t="shared" si="49"/>
        <v>100</v>
      </c>
      <c r="K3163" t="str">
        <f>_xlfn.XLOOKUP(D3163,Product_Master!A:A,Product_Master!C:C)</f>
        <v>Office Supplies</v>
      </c>
      <c r="L3163" t="str">
        <f>_xlfn.XLOOKUP(C3163,Employee_Master!A:A,Employee_Master!B:B)</f>
        <v>Sneha Yadav</v>
      </c>
    </row>
    <row r="3164" spans="1:12" x14ac:dyDescent="0.3">
      <c r="A3164" t="s">
        <v>3440</v>
      </c>
      <c r="B3164" s="1">
        <v>45892</v>
      </c>
      <c r="C3164" t="s">
        <v>132</v>
      </c>
      <c r="D3164" t="s">
        <v>206</v>
      </c>
      <c r="E3164" t="s">
        <v>277</v>
      </c>
      <c r="F3164">
        <v>7</v>
      </c>
      <c r="G3164" t="str">
        <f>_xlfn.XLOOKUP(C3164,Employee_Master!A:A,Employee_Master!B:B)</f>
        <v>Anjali Kumar</v>
      </c>
      <c r="H3164" t="str">
        <f>_xlfn.XLOOKUP(D3164,Product_Master!A:A,Product_Master!B:B)</f>
        <v>Printer Paper 19</v>
      </c>
      <c r="I3164">
        <f>_xlfn.XLOOKUP(D3164,Product_Master!A:A,Product_Master!D:D)</f>
        <v>300</v>
      </c>
      <c r="J3164">
        <f t="shared" si="49"/>
        <v>2100</v>
      </c>
      <c r="K3164" t="str">
        <f>_xlfn.XLOOKUP(D3164,Product_Master!A:A,Product_Master!C:C)</f>
        <v>Office Supplies</v>
      </c>
      <c r="L3164" t="str">
        <f>_xlfn.XLOOKUP(C3164,Employee_Master!A:A,Employee_Master!B:B)</f>
        <v>Anjali Kumar</v>
      </c>
    </row>
    <row r="3165" spans="1:12" x14ac:dyDescent="0.3">
      <c r="A3165" t="s">
        <v>3441</v>
      </c>
      <c r="B3165" s="1">
        <v>45865</v>
      </c>
      <c r="C3165" t="s">
        <v>70</v>
      </c>
      <c r="D3165" t="s">
        <v>188</v>
      </c>
      <c r="E3165" t="s">
        <v>290</v>
      </c>
      <c r="F3165">
        <v>14</v>
      </c>
      <c r="G3165" t="str">
        <f>_xlfn.XLOOKUP(C3165,Employee_Master!A:A,Employee_Master!B:B)</f>
        <v>Rohit Jain</v>
      </c>
      <c r="H3165" t="str">
        <f>_xlfn.XLOOKUP(D3165,Product_Master!A:A,Product_Master!B:B)</f>
        <v>Marker 10</v>
      </c>
      <c r="I3165">
        <f>_xlfn.XLOOKUP(D3165,Product_Master!A:A,Product_Master!D:D)</f>
        <v>50</v>
      </c>
      <c r="J3165">
        <f t="shared" si="49"/>
        <v>700</v>
      </c>
      <c r="K3165" t="str">
        <f>_xlfn.XLOOKUP(D3165,Product_Master!A:A,Product_Master!C:C)</f>
        <v>Office Supplies</v>
      </c>
      <c r="L3165" t="str">
        <f>_xlfn.XLOOKUP(C3165,Employee_Master!A:A,Employee_Master!B:B)</f>
        <v>Rohit Jain</v>
      </c>
    </row>
    <row r="3166" spans="1:12" x14ac:dyDescent="0.3">
      <c r="A3166" t="s">
        <v>3442</v>
      </c>
      <c r="B3166" s="1">
        <v>45960</v>
      </c>
      <c r="C3166" t="s">
        <v>62</v>
      </c>
      <c r="D3166" t="s">
        <v>204</v>
      </c>
      <c r="E3166" t="s">
        <v>281</v>
      </c>
      <c r="F3166">
        <v>19</v>
      </c>
      <c r="G3166" t="str">
        <f>_xlfn.XLOOKUP(C3166,Employee_Master!A:A,Employee_Master!B:B)</f>
        <v>Neha Gupta</v>
      </c>
      <c r="H3166" t="str">
        <f>_xlfn.XLOOKUP(D3166,Product_Master!A:A,Product_Master!B:B)</f>
        <v>Notebook 18</v>
      </c>
      <c r="I3166">
        <f>_xlfn.XLOOKUP(D3166,Product_Master!A:A,Product_Master!D:D)</f>
        <v>100</v>
      </c>
      <c r="J3166">
        <f t="shared" si="49"/>
        <v>1900</v>
      </c>
      <c r="K3166" t="str">
        <f>_xlfn.XLOOKUP(D3166,Product_Master!A:A,Product_Master!C:C)</f>
        <v>Office Supplies</v>
      </c>
      <c r="L3166" t="str">
        <f>_xlfn.XLOOKUP(C3166,Employee_Master!A:A,Employee_Master!B:B)</f>
        <v>Neha Gupta</v>
      </c>
    </row>
    <row r="3167" spans="1:12" x14ac:dyDescent="0.3">
      <c r="A3167" t="s">
        <v>3443</v>
      </c>
      <c r="B3167" s="1">
        <v>45746</v>
      </c>
      <c r="C3167" t="s">
        <v>89</v>
      </c>
      <c r="D3167" t="s">
        <v>196</v>
      </c>
      <c r="E3167" t="s">
        <v>290</v>
      </c>
      <c r="F3167">
        <v>8</v>
      </c>
      <c r="G3167" t="str">
        <f>_xlfn.XLOOKUP(C3167,Employee_Master!A:A,Employee_Master!B:B)</f>
        <v>Amit Agarwal</v>
      </c>
      <c r="H3167" t="str">
        <f>_xlfn.XLOOKUP(D3167,Product_Master!A:A,Product_Master!B:B)</f>
        <v>Monitor 14</v>
      </c>
      <c r="I3167">
        <f>_xlfn.XLOOKUP(D3167,Product_Master!A:A,Product_Master!D:D)</f>
        <v>15000</v>
      </c>
      <c r="J3167">
        <f t="shared" si="49"/>
        <v>120000</v>
      </c>
      <c r="K3167" t="str">
        <f>_xlfn.XLOOKUP(D3167,Product_Master!A:A,Product_Master!C:C)</f>
        <v>Electronics</v>
      </c>
      <c r="L3167" t="str">
        <f>_xlfn.XLOOKUP(C3167,Employee_Master!A:A,Employee_Master!B:B)</f>
        <v>Amit Agarwal</v>
      </c>
    </row>
    <row r="3168" spans="1:12" x14ac:dyDescent="0.3">
      <c r="A3168" t="s">
        <v>3444</v>
      </c>
      <c r="B3168" s="1">
        <v>45812</v>
      </c>
      <c r="C3168" t="s">
        <v>51</v>
      </c>
      <c r="D3168" t="s">
        <v>246</v>
      </c>
      <c r="E3168" t="s">
        <v>275</v>
      </c>
      <c r="F3168">
        <v>14</v>
      </c>
      <c r="G3168" t="str">
        <f>_xlfn.XLOOKUP(C3168,Employee_Master!A:A,Employee_Master!B:B)</f>
        <v>Vikas Agarwal</v>
      </c>
      <c r="H3168" t="str">
        <f>_xlfn.XLOOKUP(D3168,Product_Master!A:A,Product_Master!B:B)</f>
        <v>Printer Paper 39</v>
      </c>
      <c r="I3168">
        <f>_xlfn.XLOOKUP(D3168,Product_Master!A:A,Product_Master!D:D)</f>
        <v>300</v>
      </c>
      <c r="J3168">
        <f t="shared" si="49"/>
        <v>4200</v>
      </c>
      <c r="K3168" t="str">
        <f>_xlfn.XLOOKUP(D3168,Product_Master!A:A,Product_Master!C:C)</f>
        <v>Office Supplies</v>
      </c>
      <c r="L3168" t="str">
        <f>_xlfn.XLOOKUP(C3168,Employee_Master!A:A,Employee_Master!B:B)</f>
        <v>Vikas Agarwal</v>
      </c>
    </row>
    <row r="3169" spans="1:12" x14ac:dyDescent="0.3">
      <c r="A3169" t="s">
        <v>3445</v>
      </c>
      <c r="B3169" s="1">
        <v>45993</v>
      </c>
      <c r="C3169" t="s">
        <v>112</v>
      </c>
      <c r="D3169" t="s">
        <v>248</v>
      </c>
      <c r="E3169" t="s">
        <v>277</v>
      </c>
      <c r="F3169">
        <v>3</v>
      </c>
      <c r="G3169" t="str">
        <f>_xlfn.XLOOKUP(C3169,Employee_Master!A:A,Employee_Master!B:B)</f>
        <v>Sneha Patel</v>
      </c>
      <c r="H3169" t="str">
        <f>_xlfn.XLOOKUP(D3169,Product_Master!A:A,Product_Master!B:B)</f>
        <v>Marker 40</v>
      </c>
      <c r="I3169">
        <f>_xlfn.XLOOKUP(D3169,Product_Master!A:A,Product_Master!D:D)</f>
        <v>50</v>
      </c>
      <c r="J3169">
        <f t="shared" si="49"/>
        <v>150</v>
      </c>
      <c r="K3169" t="str">
        <f>_xlfn.XLOOKUP(D3169,Product_Master!A:A,Product_Master!C:C)</f>
        <v>Office Supplies</v>
      </c>
      <c r="L3169" t="str">
        <f>_xlfn.XLOOKUP(C3169,Employee_Master!A:A,Employee_Master!B:B)</f>
        <v>Sneha Patel</v>
      </c>
    </row>
    <row r="3170" spans="1:12" x14ac:dyDescent="0.3">
      <c r="A3170" t="s">
        <v>3446</v>
      </c>
      <c r="B3170" s="1">
        <v>45983</v>
      </c>
      <c r="C3170" t="s">
        <v>23</v>
      </c>
      <c r="D3170" t="s">
        <v>176</v>
      </c>
      <c r="E3170" t="s">
        <v>290</v>
      </c>
      <c r="F3170">
        <v>10</v>
      </c>
      <c r="G3170" t="str">
        <f>_xlfn.XLOOKUP(C3170,Employee_Master!A:A,Employee_Master!B:B)</f>
        <v>Rohit Jain</v>
      </c>
      <c r="H3170" t="str">
        <f>_xlfn.XLOOKUP(D3170,Product_Master!A:A,Product_Master!B:B)</f>
        <v>Office Chair 5</v>
      </c>
      <c r="I3170">
        <f>_xlfn.XLOOKUP(D3170,Product_Master!A:A,Product_Master!D:D)</f>
        <v>7000</v>
      </c>
      <c r="J3170">
        <f t="shared" si="49"/>
        <v>70000</v>
      </c>
      <c r="K3170" t="str">
        <f>_xlfn.XLOOKUP(D3170,Product_Master!A:A,Product_Master!C:C)</f>
        <v>Furniture</v>
      </c>
      <c r="L3170" t="str">
        <f>_xlfn.XLOOKUP(C3170,Employee_Master!A:A,Employee_Master!B:B)</f>
        <v>Rohit Jain</v>
      </c>
    </row>
    <row r="3171" spans="1:12" x14ac:dyDescent="0.3">
      <c r="A3171" t="s">
        <v>3447</v>
      </c>
      <c r="B3171" s="1">
        <v>45973</v>
      </c>
      <c r="C3171" t="s">
        <v>14</v>
      </c>
      <c r="D3171" t="s">
        <v>238</v>
      </c>
      <c r="E3171" t="s">
        <v>281</v>
      </c>
      <c r="F3171">
        <v>20</v>
      </c>
      <c r="G3171" t="str">
        <f>_xlfn.XLOOKUP(C3171,Employee_Master!A:A,Employee_Master!B:B)</f>
        <v>Anjali Jain</v>
      </c>
      <c r="H3171" t="str">
        <f>_xlfn.XLOOKUP(D3171,Product_Master!A:A,Product_Master!B:B)</f>
        <v>Office Chair 35</v>
      </c>
      <c r="I3171">
        <f>_xlfn.XLOOKUP(D3171,Product_Master!A:A,Product_Master!D:D)</f>
        <v>7000</v>
      </c>
      <c r="J3171">
        <f t="shared" si="49"/>
        <v>140000</v>
      </c>
      <c r="K3171" t="str">
        <f>_xlfn.XLOOKUP(D3171,Product_Master!A:A,Product_Master!C:C)</f>
        <v>Furniture</v>
      </c>
      <c r="L3171" t="str">
        <f>_xlfn.XLOOKUP(C3171,Employee_Master!A:A,Employee_Master!B:B)</f>
        <v>Anjali Jain</v>
      </c>
    </row>
    <row r="3172" spans="1:12" x14ac:dyDescent="0.3">
      <c r="A3172" t="s">
        <v>3448</v>
      </c>
      <c r="B3172" s="1">
        <v>45751</v>
      </c>
      <c r="C3172" t="s">
        <v>100</v>
      </c>
      <c r="D3172" t="s">
        <v>242</v>
      </c>
      <c r="E3172" t="s">
        <v>277</v>
      </c>
      <c r="F3172">
        <v>17</v>
      </c>
      <c r="G3172" t="str">
        <f>_xlfn.XLOOKUP(C3172,Employee_Master!A:A,Employee_Master!B:B)</f>
        <v>Anjali Jain</v>
      </c>
      <c r="H3172" t="str">
        <f>_xlfn.XLOOKUP(D3172,Product_Master!A:A,Product_Master!B:B)</f>
        <v>Cabinet 37</v>
      </c>
      <c r="I3172">
        <f>_xlfn.XLOOKUP(D3172,Product_Master!A:A,Product_Master!D:D)</f>
        <v>10000</v>
      </c>
      <c r="J3172">
        <f t="shared" si="49"/>
        <v>170000</v>
      </c>
      <c r="K3172" t="str">
        <f>_xlfn.XLOOKUP(D3172,Product_Master!A:A,Product_Master!C:C)</f>
        <v>Furniture</v>
      </c>
      <c r="L3172" t="str">
        <f>_xlfn.XLOOKUP(C3172,Employee_Master!A:A,Employee_Master!B:B)</f>
        <v>Anjali Jain</v>
      </c>
    </row>
    <row r="3173" spans="1:12" x14ac:dyDescent="0.3">
      <c r="A3173" t="s">
        <v>3449</v>
      </c>
      <c r="B3173" s="1">
        <v>45894</v>
      </c>
      <c r="C3173" t="s">
        <v>20</v>
      </c>
      <c r="D3173" t="s">
        <v>204</v>
      </c>
      <c r="E3173" t="s">
        <v>290</v>
      </c>
      <c r="F3173">
        <v>17</v>
      </c>
      <c r="G3173" t="str">
        <f>_xlfn.XLOOKUP(C3173,Employee_Master!A:A,Employee_Master!B:B)</f>
        <v>Sneha Mehta</v>
      </c>
      <c r="H3173" t="str">
        <f>_xlfn.XLOOKUP(D3173,Product_Master!A:A,Product_Master!B:B)</f>
        <v>Notebook 18</v>
      </c>
      <c r="I3173">
        <f>_xlfn.XLOOKUP(D3173,Product_Master!A:A,Product_Master!D:D)</f>
        <v>100</v>
      </c>
      <c r="J3173">
        <f t="shared" si="49"/>
        <v>1700</v>
      </c>
      <c r="K3173" t="str">
        <f>_xlfn.XLOOKUP(D3173,Product_Master!A:A,Product_Master!C:C)</f>
        <v>Office Supplies</v>
      </c>
      <c r="L3173" t="str">
        <f>_xlfn.XLOOKUP(C3173,Employee_Master!A:A,Employee_Master!B:B)</f>
        <v>Sneha Mehta</v>
      </c>
    </row>
    <row r="3174" spans="1:12" x14ac:dyDescent="0.3">
      <c r="A3174" t="s">
        <v>3450</v>
      </c>
      <c r="B3174" s="1">
        <v>45670</v>
      </c>
      <c r="C3174" t="s">
        <v>34</v>
      </c>
      <c r="D3174" t="s">
        <v>176</v>
      </c>
      <c r="E3174" t="s">
        <v>281</v>
      </c>
      <c r="F3174">
        <v>1</v>
      </c>
      <c r="G3174" t="str">
        <f>_xlfn.XLOOKUP(C3174,Employee_Master!A:A,Employee_Master!B:B)</f>
        <v>Priya Sharma</v>
      </c>
      <c r="H3174" t="str">
        <f>_xlfn.XLOOKUP(D3174,Product_Master!A:A,Product_Master!B:B)</f>
        <v>Office Chair 5</v>
      </c>
      <c r="I3174">
        <f>_xlfn.XLOOKUP(D3174,Product_Master!A:A,Product_Master!D:D)</f>
        <v>7000</v>
      </c>
      <c r="J3174">
        <f t="shared" si="49"/>
        <v>7000</v>
      </c>
      <c r="K3174" t="str">
        <f>_xlfn.XLOOKUP(D3174,Product_Master!A:A,Product_Master!C:C)</f>
        <v>Furniture</v>
      </c>
      <c r="L3174" t="str">
        <f>_xlfn.XLOOKUP(C3174,Employee_Master!A:A,Employee_Master!B:B)</f>
        <v>Priya Sharma</v>
      </c>
    </row>
    <row r="3175" spans="1:12" x14ac:dyDescent="0.3">
      <c r="A3175" t="s">
        <v>3451</v>
      </c>
      <c r="B3175" s="1">
        <v>45885</v>
      </c>
      <c r="C3175" t="s">
        <v>132</v>
      </c>
      <c r="D3175" t="s">
        <v>268</v>
      </c>
      <c r="E3175" t="s">
        <v>281</v>
      </c>
      <c r="F3175">
        <v>20</v>
      </c>
      <c r="G3175" t="str">
        <f>_xlfn.XLOOKUP(C3175,Employee_Master!A:A,Employee_Master!B:B)</f>
        <v>Anjali Kumar</v>
      </c>
      <c r="H3175" t="str">
        <f>_xlfn.XLOOKUP(D3175,Product_Master!A:A,Product_Master!B:B)</f>
        <v>Marker 50</v>
      </c>
      <c r="I3175">
        <f>_xlfn.XLOOKUP(D3175,Product_Master!A:A,Product_Master!D:D)</f>
        <v>50</v>
      </c>
      <c r="J3175">
        <f t="shared" si="49"/>
        <v>1000</v>
      </c>
      <c r="K3175" t="str">
        <f>_xlfn.XLOOKUP(D3175,Product_Master!A:A,Product_Master!C:C)</f>
        <v>Office Supplies</v>
      </c>
      <c r="L3175" t="str">
        <f>_xlfn.XLOOKUP(C3175,Employee_Master!A:A,Employee_Master!B:B)</f>
        <v>Anjali Kumar</v>
      </c>
    </row>
    <row r="3176" spans="1:12" x14ac:dyDescent="0.3">
      <c r="A3176" t="s">
        <v>3452</v>
      </c>
      <c r="B3176" s="1">
        <v>45884</v>
      </c>
      <c r="C3176" t="s">
        <v>75</v>
      </c>
      <c r="D3176" t="s">
        <v>260</v>
      </c>
      <c r="E3176" t="s">
        <v>275</v>
      </c>
      <c r="F3176">
        <v>20</v>
      </c>
      <c r="G3176" t="str">
        <f>_xlfn.XLOOKUP(C3176,Employee_Master!A:A,Employee_Master!B:B)</f>
        <v>Vikas Sharma</v>
      </c>
      <c r="H3176" t="str">
        <f>_xlfn.XLOOKUP(D3176,Product_Master!A:A,Product_Master!B:B)</f>
        <v>Desk 46</v>
      </c>
      <c r="I3176">
        <f>_xlfn.XLOOKUP(D3176,Product_Master!A:A,Product_Master!D:D)</f>
        <v>12000</v>
      </c>
      <c r="J3176">
        <f t="shared" si="49"/>
        <v>240000</v>
      </c>
      <c r="K3176" t="str">
        <f>_xlfn.XLOOKUP(D3176,Product_Master!A:A,Product_Master!C:C)</f>
        <v>Furniture</v>
      </c>
      <c r="L3176" t="str">
        <f>_xlfn.XLOOKUP(C3176,Employee_Master!A:A,Employee_Master!B:B)</f>
        <v>Vikas Sharma</v>
      </c>
    </row>
    <row r="3177" spans="1:12" x14ac:dyDescent="0.3">
      <c r="A3177" t="s">
        <v>3453</v>
      </c>
      <c r="B3177" s="1">
        <v>45928</v>
      </c>
      <c r="C3177" t="s">
        <v>8</v>
      </c>
      <c r="D3177" t="s">
        <v>188</v>
      </c>
      <c r="E3177" t="s">
        <v>281</v>
      </c>
      <c r="F3177">
        <v>8</v>
      </c>
      <c r="G3177" t="str">
        <f>_xlfn.XLOOKUP(C3177,Employee_Master!A:A,Employee_Master!B:B)</f>
        <v>Karan Patel</v>
      </c>
      <c r="H3177" t="str">
        <f>_xlfn.XLOOKUP(D3177,Product_Master!A:A,Product_Master!B:B)</f>
        <v>Marker 10</v>
      </c>
      <c r="I3177">
        <f>_xlfn.XLOOKUP(D3177,Product_Master!A:A,Product_Master!D:D)</f>
        <v>50</v>
      </c>
      <c r="J3177">
        <f t="shared" si="49"/>
        <v>400</v>
      </c>
      <c r="K3177" t="str">
        <f>_xlfn.XLOOKUP(D3177,Product_Master!A:A,Product_Master!C:C)</f>
        <v>Office Supplies</v>
      </c>
      <c r="L3177" t="str">
        <f>_xlfn.XLOOKUP(C3177,Employee_Master!A:A,Employee_Master!B:B)</f>
        <v>Karan Patel</v>
      </c>
    </row>
    <row r="3178" spans="1:12" x14ac:dyDescent="0.3">
      <c r="A3178" t="s">
        <v>3454</v>
      </c>
      <c r="B3178" s="1">
        <v>45675</v>
      </c>
      <c r="C3178" t="s">
        <v>45</v>
      </c>
      <c r="D3178" t="s">
        <v>167</v>
      </c>
      <c r="E3178" t="s">
        <v>281</v>
      </c>
      <c r="F3178">
        <v>3</v>
      </c>
      <c r="G3178" t="str">
        <f>_xlfn.XLOOKUP(C3178,Employee_Master!A:A,Employee_Master!B:B)</f>
        <v>Karan Verma</v>
      </c>
      <c r="H3178" t="str">
        <f>_xlfn.XLOOKUP(D3178,Product_Master!A:A,Product_Master!B:B)</f>
        <v>Laptop 1</v>
      </c>
      <c r="I3178">
        <f>_xlfn.XLOOKUP(D3178,Product_Master!A:A,Product_Master!D:D)</f>
        <v>60000</v>
      </c>
      <c r="J3178">
        <f t="shared" si="49"/>
        <v>180000</v>
      </c>
      <c r="K3178" t="str">
        <f>_xlfn.XLOOKUP(D3178,Product_Master!A:A,Product_Master!C:C)</f>
        <v>Electronics</v>
      </c>
      <c r="L3178" t="str">
        <f>_xlfn.XLOOKUP(C3178,Employee_Master!A:A,Employee_Master!B:B)</f>
        <v>Karan Verma</v>
      </c>
    </row>
    <row r="3179" spans="1:12" x14ac:dyDescent="0.3">
      <c r="A3179" t="s">
        <v>3455</v>
      </c>
      <c r="B3179" s="1">
        <v>45828</v>
      </c>
      <c r="C3179" t="s">
        <v>151</v>
      </c>
      <c r="D3179" t="s">
        <v>226</v>
      </c>
      <c r="E3179" t="s">
        <v>275</v>
      </c>
      <c r="F3179">
        <v>5</v>
      </c>
      <c r="G3179" t="str">
        <f>_xlfn.XLOOKUP(C3179,Employee_Master!A:A,Employee_Master!B:B)</f>
        <v>Neha Yadav</v>
      </c>
      <c r="H3179" t="str">
        <f>_xlfn.XLOOKUP(D3179,Product_Master!A:A,Product_Master!B:B)</f>
        <v>Printer Paper 29</v>
      </c>
      <c r="I3179">
        <f>_xlfn.XLOOKUP(D3179,Product_Master!A:A,Product_Master!D:D)</f>
        <v>300</v>
      </c>
      <c r="J3179">
        <f t="shared" si="49"/>
        <v>1500</v>
      </c>
      <c r="K3179" t="str">
        <f>_xlfn.XLOOKUP(D3179,Product_Master!A:A,Product_Master!C:C)</f>
        <v>Office Supplies</v>
      </c>
      <c r="L3179" t="str">
        <f>_xlfn.XLOOKUP(C3179,Employee_Master!A:A,Employee_Master!B:B)</f>
        <v>Neha Yadav</v>
      </c>
    </row>
    <row r="3180" spans="1:12" x14ac:dyDescent="0.3">
      <c r="A3180" t="s">
        <v>3456</v>
      </c>
      <c r="B3180" s="1">
        <v>45688</v>
      </c>
      <c r="C3180" t="s">
        <v>27</v>
      </c>
      <c r="D3180" t="s">
        <v>174</v>
      </c>
      <c r="E3180" t="s">
        <v>281</v>
      </c>
      <c r="F3180">
        <v>20</v>
      </c>
      <c r="G3180" t="str">
        <f>_xlfn.XLOOKUP(C3180,Employee_Master!A:A,Employee_Master!B:B)</f>
        <v>Pooja Jain</v>
      </c>
      <c r="H3180" t="str">
        <f>_xlfn.XLOOKUP(D3180,Product_Master!A:A,Product_Master!B:B)</f>
        <v>Monitor 4</v>
      </c>
      <c r="I3180">
        <f>_xlfn.XLOOKUP(D3180,Product_Master!A:A,Product_Master!D:D)</f>
        <v>15000</v>
      </c>
      <c r="J3180">
        <f t="shared" si="49"/>
        <v>300000</v>
      </c>
      <c r="K3180" t="str">
        <f>_xlfn.XLOOKUP(D3180,Product_Master!A:A,Product_Master!C:C)</f>
        <v>Electronics</v>
      </c>
      <c r="L3180" t="str">
        <f>_xlfn.XLOOKUP(C3180,Employee_Master!A:A,Employee_Master!B:B)</f>
        <v>Pooja Jain</v>
      </c>
    </row>
    <row r="3181" spans="1:12" x14ac:dyDescent="0.3">
      <c r="A3181" t="s">
        <v>3457</v>
      </c>
      <c r="B3181" s="1">
        <v>45742</v>
      </c>
      <c r="C3181" t="s">
        <v>25</v>
      </c>
      <c r="D3181" t="s">
        <v>198</v>
      </c>
      <c r="E3181" t="s">
        <v>275</v>
      </c>
      <c r="F3181">
        <v>15</v>
      </c>
      <c r="G3181" t="str">
        <f>_xlfn.XLOOKUP(C3181,Employee_Master!A:A,Employee_Master!B:B)</f>
        <v>Pooja Singh</v>
      </c>
      <c r="H3181" t="str">
        <f>_xlfn.XLOOKUP(D3181,Product_Master!A:A,Product_Master!B:B)</f>
        <v>Office Chair 15</v>
      </c>
      <c r="I3181">
        <f>_xlfn.XLOOKUP(D3181,Product_Master!A:A,Product_Master!D:D)</f>
        <v>7000</v>
      </c>
      <c r="J3181">
        <f t="shared" si="49"/>
        <v>105000</v>
      </c>
      <c r="K3181" t="str">
        <f>_xlfn.XLOOKUP(D3181,Product_Master!A:A,Product_Master!C:C)</f>
        <v>Furniture</v>
      </c>
      <c r="L3181" t="str">
        <f>_xlfn.XLOOKUP(C3181,Employee_Master!A:A,Employee_Master!B:B)</f>
        <v>Pooja Singh</v>
      </c>
    </row>
    <row r="3182" spans="1:12" x14ac:dyDescent="0.3">
      <c r="A3182" t="s">
        <v>3458</v>
      </c>
      <c r="B3182" s="1">
        <v>45981</v>
      </c>
      <c r="C3182" t="s">
        <v>132</v>
      </c>
      <c r="D3182" t="s">
        <v>212</v>
      </c>
      <c r="E3182" t="s">
        <v>277</v>
      </c>
      <c r="F3182">
        <v>12</v>
      </c>
      <c r="G3182" t="str">
        <f>_xlfn.XLOOKUP(C3182,Employee_Master!A:A,Employee_Master!B:B)</f>
        <v>Anjali Kumar</v>
      </c>
      <c r="H3182" t="str">
        <f>_xlfn.XLOOKUP(D3182,Product_Master!A:A,Product_Master!B:B)</f>
        <v>Mouse 22</v>
      </c>
      <c r="I3182">
        <f>_xlfn.XLOOKUP(D3182,Product_Master!A:A,Product_Master!D:D)</f>
        <v>500</v>
      </c>
      <c r="J3182">
        <f t="shared" si="49"/>
        <v>6000</v>
      </c>
      <c r="K3182" t="str">
        <f>_xlfn.XLOOKUP(D3182,Product_Master!A:A,Product_Master!C:C)</f>
        <v>Electronics</v>
      </c>
      <c r="L3182" t="str">
        <f>_xlfn.XLOOKUP(C3182,Employee_Master!A:A,Employee_Master!B:B)</f>
        <v>Anjali Kumar</v>
      </c>
    </row>
    <row r="3183" spans="1:12" x14ac:dyDescent="0.3">
      <c r="A3183" t="s">
        <v>3459</v>
      </c>
      <c r="B3183" s="1">
        <v>45783</v>
      </c>
      <c r="C3183" t="s">
        <v>136</v>
      </c>
      <c r="D3183" t="s">
        <v>174</v>
      </c>
      <c r="E3183" t="s">
        <v>275</v>
      </c>
      <c r="F3183">
        <v>3</v>
      </c>
      <c r="G3183" t="str">
        <f>_xlfn.XLOOKUP(C3183,Employee_Master!A:A,Employee_Master!B:B)</f>
        <v>Karan Yadav</v>
      </c>
      <c r="H3183" t="str">
        <f>_xlfn.XLOOKUP(D3183,Product_Master!A:A,Product_Master!B:B)</f>
        <v>Monitor 4</v>
      </c>
      <c r="I3183">
        <f>_xlfn.XLOOKUP(D3183,Product_Master!A:A,Product_Master!D:D)</f>
        <v>15000</v>
      </c>
      <c r="J3183">
        <f t="shared" si="49"/>
        <v>45000</v>
      </c>
      <c r="K3183" t="str">
        <f>_xlfn.XLOOKUP(D3183,Product_Master!A:A,Product_Master!C:C)</f>
        <v>Electronics</v>
      </c>
      <c r="L3183" t="str">
        <f>_xlfn.XLOOKUP(C3183,Employee_Master!A:A,Employee_Master!B:B)</f>
        <v>Karan Yadav</v>
      </c>
    </row>
    <row r="3184" spans="1:12" x14ac:dyDescent="0.3">
      <c r="A3184" t="s">
        <v>3460</v>
      </c>
      <c r="B3184" s="1">
        <v>45678</v>
      </c>
      <c r="C3184" t="s">
        <v>66</v>
      </c>
      <c r="D3184" t="s">
        <v>262</v>
      </c>
      <c r="E3184" t="s">
        <v>281</v>
      </c>
      <c r="F3184">
        <v>15</v>
      </c>
      <c r="G3184" t="str">
        <f>_xlfn.XLOOKUP(C3184,Employee_Master!A:A,Employee_Master!B:B)</f>
        <v>Rohit Yadav</v>
      </c>
      <c r="H3184" t="str">
        <f>_xlfn.XLOOKUP(D3184,Product_Master!A:A,Product_Master!B:B)</f>
        <v>Cabinet 47</v>
      </c>
      <c r="I3184">
        <f>_xlfn.XLOOKUP(D3184,Product_Master!A:A,Product_Master!D:D)</f>
        <v>10000</v>
      </c>
      <c r="J3184">
        <f t="shared" si="49"/>
        <v>150000</v>
      </c>
      <c r="K3184" t="str">
        <f>_xlfn.XLOOKUP(D3184,Product_Master!A:A,Product_Master!C:C)</f>
        <v>Furniture</v>
      </c>
      <c r="L3184" t="str">
        <f>_xlfn.XLOOKUP(C3184,Employee_Master!A:A,Employee_Master!B:B)</f>
        <v>Rohit Yadav</v>
      </c>
    </row>
    <row r="3185" spans="1:12" x14ac:dyDescent="0.3">
      <c r="A3185" t="s">
        <v>3461</v>
      </c>
      <c r="B3185" s="1">
        <v>45973</v>
      </c>
      <c r="C3185" t="s">
        <v>130</v>
      </c>
      <c r="D3185" t="s">
        <v>170</v>
      </c>
      <c r="E3185" t="s">
        <v>281</v>
      </c>
      <c r="F3185">
        <v>5</v>
      </c>
      <c r="G3185" t="str">
        <f>_xlfn.XLOOKUP(C3185,Employee_Master!A:A,Employee_Master!B:B)</f>
        <v>Sneha Gupta</v>
      </c>
      <c r="H3185" t="str">
        <f>_xlfn.XLOOKUP(D3185,Product_Master!A:A,Product_Master!B:B)</f>
        <v>Mouse 2</v>
      </c>
      <c r="I3185">
        <f>_xlfn.XLOOKUP(D3185,Product_Master!A:A,Product_Master!D:D)</f>
        <v>500</v>
      </c>
      <c r="J3185">
        <f t="shared" si="49"/>
        <v>2500</v>
      </c>
      <c r="K3185" t="str">
        <f>_xlfn.XLOOKUP(D3185,Product_Master!A:A,Product_Master!C:C)</f>
        <v>Electronics</v>
      </c>
      <c r="L3185" t="str">
        <f>_xlfn.XLOOKUP(C3185,Employee_Master!A:A,Employee_Master!B:B)</f>
        <v>Sneha Gupta</v>
      </c>
    </row>
    <row r="3186" spans="1:12" x14ac:dyDescent="0.3">
      <c r="A3186" t="s">
        <v>3462</v>
      </c>
      <c r="B3186" s="1">
        <v>45816</v>
      </c>
      <c r="C3186" t="s">
        <v>32</v>
      </c>
      <c r="D3186" t="s">
        <v>224</v>
      </c>
      <c r="E3186" t="s">
        <v>290</v>
      </c>
      <c r="F3186">
        <v>5</v>
      </c>
      <c r="G3186" t="str">
        <f>_xlfn.XLOOKUP(C3186,Employee_Master!A:A,Employee_Master!B:B)</f>
        <v>Karan Gupta</v>
      </c>
      <c r="H3186" t="str">
        <f>_xlfn.XLOOKUP(D3186,Product_Master!A:A,Product_Master!B:B)</f>
        <v>Notebook 28</v>
      </c>
      <c r="I3186">
        <f>_xlfn.XLOOKUP(D3186,Product_Master!A:A,Product_Master!D:D)</f>
        <v>100</v>
      </c>
      <c r="J3186">
        <f t="shared" si="49"/>
        <v>500</v>
      </c>
      <c r="K3186" t="str">
        <f>_xlfn.XLOOKUP(D3186,Product_Master!A:A,Product_Master!C:C)</f>
        <v>Office Supplies</v>
      </c>
      <c r="L3186" t="str">
        <f>_xlfn.XLOOKUP(C3186,Employee_Master!A:A,Employee_Master!B:B)</f>
        <v>Karan Gupta</v>
      </c>
    </row>
    <row r="3187" spans="1:12" x14ac:dyDescent="0.3">
      <c r="A3187" t="s">
        <v>3463</v>
      </c>
      <c r="B3187" s="1">
        <v>45950</v>
      </c>
      <c r="C3187" t="s">
        <v>126</v>
      </c>
      <c r="D3187" t="s">
        <v>262</v>
      </c>
      <c r="E3187" t="s">
        <v>275</v>
      </c>
      <c r="F3187">
        <v>6</v>
      </c>
      <c r="G3187" t="str">
        <f>_xlfn.XLOOKUP(C3187,Employee_Master!A:A,Employee_Master!B:B)</f>
        <v>Karan Singh</v>
      </c>
      <c r="H3187" t="str">
        <f>_xlfn.XLOOKUP(D3187,Product_Master!A:A,Product_Master!B:B)</f>
        <v>Cabinet 47</v>
      </c>
      <c r="I3187">
        <f>_xlfn.XLOOKUP(D3187,Product_Master!A:A,Product_Master!D:D)</f>
        <v>10000</v>
      </c>
      <c r="J3187">
        <f t="shared" si="49"/>
        <v>60000</v>
      </c>
      <c r="K3187" t="str">
        <f>_xlfn.XLOOKUP(D3187,Product_Master!A:A,Product_Master!C:C)</f>
        <v>Furniture</v>
      </c>
      <c r="L3187" t="str">
        <f>_xlfn.XLOOKUP(C3187,Employee_Master!A:A,Employee_Master!B:B)</f>
        <v>Karan Singh</v>
      </c>
    </row>
    <row r="3188" spans="1:12" x14ac:dyDescent="0.3">
      <c r="A3188" t="s">
        <v>3464</v>
      </c>
      <c r="B3188" s="1">
        <v>45818</v>
      </c>
      <c r="C3188" t="s">
        <v>20</v>
      </c>
      <c r="D3188" t="s">
        <v>216</v>
      </c>
      <c r="E3188" t="s">
        <v>275</v>
      </c>
      <c r="F3188">
        <v>17</v>
      </c>
      <c r="G3188" t="str">
        <f>_xlfn.XLOOKUP(C3188,Employee_Master!A:A,Employee_Master!B:B)</f>
        <v>Sneha Mehta</v>
      </c>
      <c r="H3188" t="str">
        <f>_xlfn.XLOOKUP(D3188,Product_Master!A:A,Product_Master!B:B)</f>
        <v>Monitor 24</v>
      </c>
      <c r="I3188">
        <f>_xlfn.XLOOKUP(D3188,Product_Master!A:A,Product_Master!D:D)</f>
        <v>15000</v>
      </c>
      <c r="J3188">
        <f t="shared" si="49"/>
        <v>255000</v>
      </c>
      <c r="K3188" t="str">
        <f>_xlfn.XLOOKUP(D3188,Product_Master!A:A,Product_Master!C:C)</f>
        <v>Electronics</v>
      </c>
      <c r="L3188" t="str">
        <f>_xlfn.XLOOKUP(C3188,Employee_Master!A:A,Employee_Master!B:B)</f>
        <v>Sneha Mehta</v>
      </c>
    </row>
    <row r="3189" spans="1:12" x14ac:dyDescent="0.3">
      <c r="A3189" t="s">
        <v>3465</v>
      </c>
      <c r="B3189" s="1">
        <v>46005</v>
      </c>
      <c r="C3189" t="s">
        <v>118</v>
      </c>
      <c r="D3189" t="s">
        <v>196</v>
      </c>
      <c r="E3189" t="s">
        <v>275</v>
      </c>
      <c r="F3189">
        <v>13</v>
      </c>
      <c r="G3189" t="str">
        <f>_xlfn.XLOOKUP(C3189,Employee_Master!A:A,Employee_Master!B:B)</f>
        <v>Pooja Patel</v>
      </c>
      <c r="H3189" t="str">
        <f>_xlfn.XLOOKUP(D3189,Product_Master!A:A,Product_Master!B:B)</f>
        <v>Monitor 14</v>
      </c>
      <c r="I3189">
        <f>_xlfn.XLOOKUP(D3189,Product_Master!A:A,Product_Master!D:D)</f>
        <v>15000</v>
      </c>
      <c r="J3189">
        <f t="shared" si="49"/>
        <v>195000</v>
      </c>
      <c r="K3189" t="str">
        <f>_xlfn.XLOOKUP(D3189,Product_Master!A:A,Product_Master!C:C)</f>
        <v>Electronics</v>
      </c>
      <c r="L3189" t="str">
        <f>_xlfn.XLOOKUP(C3189,Employee_Master!A:A,Employee_Master!B:B)</f>
        <v>Pooja Patel</v>
      </c>
    </row>
    <row r="3190" spans="1:12" x14ac:dyDescent="0.3">
      <c r="A3190" t="s">
        <v>3466</v>
      </c>
      <c r="B3190" s="1">
        <v>46022</v>
      </c>
      <c r="C3190" t="s">
        <v>121</v>
      </c>
      <c r="D3190" t="s">
        <v>190</v>
      </c>
      <c r="E3190" t="s">
        <v>275</v>
      </c>
      <c r="F3190">
        <v>18</v>
      </c>
      <c r="G3190" t="str">
        <f>_xlfn.XLOOKUP(C3190,Employee_Master!A:A,Employee_Master!B:B)</f>
        <v>Amit Mehta</v>
      </c>
      <c r="H3190" t="str">
        <f>_xlfn.XLOOKUP(D3190,Product_Master!A:A,Product_Master!B:B)</f>
        <v>Laptop 11</v>
      </c>
      <c r="I3190">
        <f>_xlfn.XLOOKUP(D3190,Product_Master!A:A,Product_Master!D:D)</f>
        <v>60000</v>
      </c>
      <c r="J3190">
        <f t="shared" si="49"/>
        <v>1080000</v>
      </c>
      <c r="K3190" t="str">
        <f>_xlfn.XLOOKUP(D3190,Product_Master!A:A,Product_Master!C:C)</f>
        <v>Electronics</v>
      </c>
      <c r="L3190" t="str">
        <f>_xlfn.XLOOKUP(C3190,Employee_Master!A:A,Employee_Master!B:B)</f>
        <v>Amit Mehta</v>
      </c>
    </row>
    <row r="3191" spans="1:12" x14ac:dyDescent="0.3">
      <c r="A3191" t="s">
        <v>3467</v>
      </c>
      <c r="B3191" s="1">
        <v>45881</v>
      </c>
      <c r="C3191" t="s">
        <v>101</v>
      </c>
      <c r="D3191" t="s">
        <v>176</v>
      </c>
      <c r="E3191" t="s">
        <v>277</v>
      </c>
      <c r="F3191">
        <v>17</v>
      </c>
      <c r="G3191" t="str">
        <f>_xlfn.XLOOKUP(C3191,Employee_Master!A:A,Employee_Master!B:B)</f>
        <v>Pooja Verma</v>
      </c>
      <c r="H3191" t="str">
        <f>_xlfn.XLOOKUP(D3191,Product_Master!A:A,Product_Master!B:B)</f>
        <v>Office Chair 5</v>
      </c>
      <c r="I3191">
        <f>_xlfn.XLOOKUP(D3191,Product_Master!A:A,Product_Master!D:D)</f>
        <v>7000</v>
      </c>
      <c r="J3191">
        <f t="shared" si="49"/>
        <v>119000</v>
      </c>
      <c r="K3191" t="str">
        <f>_xlfn.XLOOKUP(D3191,Product_Master!A:A,Product_Master!C:C)</f>
        <v>Furniture</v>
      </c>
      <c r="L3191" t="str">
        <f>_xlfn.XLOOKUP(C3191,Employee_Master!A:A,Employee_Master!B:B)</f>
        <v>Pooja Verma</v>
      </c>
    </row>
    <row r="3192" spans="1:12" x14ac:dyDescent="0.3">
      <c r="A3192" t="s">
        <v>3468</v>
      </c>
      <c r="B3192" s="1">
        <v>45811</v>
      </c>
      <c r="C3192" t="s">
        <v>146</v>
      </c>
      <c r="D3192" t="s">
        <v>244</v>
      </c>
      <c r="E3192" t="s">
        <v>275</v>
      </c>
      <c r="F3192">
        <v>3</v>
      </c>
      <c r="G3192" t="str">
        <f>_xlfn.XLOOKUP(C3192,Employee_Master!A:A,Employee_Master!B:B)</f>
        <v>Rohit Sharma</v>
      </c>
      <c r="H3192" t="str">
        <f>_xlfn.XLOOKUP(D3192,Product_Master!A:A,Product_Master!B:B)</f>
        <v>Notebook 38</v>
      </c>
      <c r="I3192">
        <f>_xlfn.XLOOKUP(D3192,Product_Master!A:A,Product_Master!D:D)</f>
        <v>100</v>
      </c>
      <c r="J3192">
        <f t="shared" si="49"/>
        <v>300</v>
      </c>
      <c r="K3192" t="str">
        <f>_xlfn.XLOOKUP(D3192,Product_Master!A:A,Product_Master!C:C)</f>
        <v>Office Supplies</v>
      </c>
      <c r="L3192" t="str">
        <f>_xlfn.XLOOKUP(C3192,Employee_Master!A:A,Employee_Master!B:B)</f>
        <v>Rohit Sharma</v>
      </c>
    </row>
    <row r="3193" spans="1:12" x14ac:dyDescent="0.3">
      <c r="A3193" t="s">
        <v>3469</v>
      </c>
      <c r="B3193" s="1">
        <v>45716</v>
      </c>
      <c r="C3193" t="s">
        <v>134</v>
      </c>
      <c r="D3193" t="s">
        <v>218</v>
      </c>
      <c r="E3193" t="s">
        <v>281</v>
      </c>
      <c r="F3193">
        <v>8</v>
      </c>
      <c r="G3193" t="str">
        <f>_xlfn.XLOOKUP(C3193,Employee_Master!A:A,Employee_Master!B:B)</f>
        <v>Rahul Gupta</v>
      </c>
      <c r="H3193" t="str">
        <f>_xlfn.XLOOKUP(D3193,Product_Master!A:A,Product_Master!B:B)</f>
        <v>Office Chair 25</v>
      </c>
      <c r="I3193">
        <f>_xlfn.XLOOKUP(D3193,Product_Master!A:A,Product_Master!D:D)</f>
        <v>7000</v>
      </c>
      <c r="J3193">
        <f t="shared" si="49"/>
        <v>56000</v>
      </c>
      <c r="K3193" t="str">
        <f>_xlfn.XLOOKUP(D3193,Product_Master!A:A,Product_Master!C:C)</f>
        <v>Furniture</v>
      </c>
      <c r="L3193" t="str">
        <f>_xlfn.XLOOKUP(C3193,Employee_Master!A:A,Employee_Master!B:B)</f>
        <v>Rahul Gupta</v>
      </c>
    </row>
    <row r="3194" spans="1:12" x14ac:dyDescent="0.3">
      <c r="A3194" t="s">
        <v>3470</v>
      </c>
      <c r="B3194" s="1">
        <v>45806</v>
      </c>
      <c r="C3194" t="s">
        <v>14</v>
      </c>
      <c r="D3194" t="s">
        <v>268</v>
      </c>
      <c r="E3194" t="s">
        <v>275</v>
      </c>
      <c r="F3194">
        <v>14</v>
      </c>
      <c r="G3194" t="str">
        <f>_xlfn.XLOOKUP(C3194,Employee_Master!A:A,Employee_Master!B:B)</f>
        <v>Anjali Jain</v>
      </c>
      <c r="H3194" t="str">
        <f>_xlfn.XLOOKUP(D3194,Product_Master!A:A,Product_Master!B:B)</f>
        <v>Marker 50</v>
      </c>
      <c r="I3194">
        <f>_xlfn.XLOOKUP(D3194,Product_Master!A:A,Product_Master!D:D)</f>
        <v>50</v>
      </c>
      <c r="J3194">
        <f t="shared" si="49"/>
        <v>700</v>
      </c>
      <c r="K3194" t="str">
        <f>_xlfn.XLOOKUP(D3194,Product_Master!A:A,Product_Master!C:C)</f>
        <v>Office Supplies</v>
      </c>
      <c r="L3194" t="str">
        <f>_xlfn.XLOOKUP(C3194,Employee_Master!A:A,Employee_Master!B:B)</f>
        <v>Anjali Jain</v>
      </c>
    </row>
    <row r="3195" spans="1:12" x14ac:dyDescent="0.3">
      <c r="A3195" t="s">
        <v>3471</v>
      </c>
      <c r="B3195" s="1">
        <v>45842</v>
      </c>
      <c r="C3195" t="s">
        <v>45</v>
      </c>
      <c r="D3195" t="s">
        <v>200</v>
      </c>
      <c r="E3195" t="s">
        <v>290</v>
      </c>
      <c r="F3195">
        <v>2</v>
      </c>
      <c r="G3195" t="str">
        <f>_xlfn.XLOOKUP(C3195,Employee_Master!A:A,Employee_Master!B:B)</f>
        <v>Karan Verma</v>
      </c>
      <c r="H3195" t="str">
        <f>_xlfn.XLOOKUP(D3195,Product_Master!A:A,Product_Master!B:B)</f>
        <v>Desk 16</v>
      </c>
      <c r="I3195">
        <f>_xlfn.XLOOKUP(D3195,Product_Master!A:A,Product_Master!D:D)</f>
        <v>12000</v>
      </c>
      <c r="J3195">
        <f t="shared" si="49"/>
        <v>24000</v>
      </c>
      <c r="K3195" t="str">
        <f>_xlfn.XLOOKUP(D3195,Product_Master!A:A,Product_Master!C:C)</f>
        <v>Furniture</v>
      </c>
      <c r="L3195" t="str">
        <f>_xlfn.XLOOKUP(C3195,Employee_Master!A:A,Employee_Master!B:B)</f>
        <v>Karan Verma</v>
      </c>
    </row>
    <row r="3196" spans="1:12" x14ac:dyDescent="0.3">
      <c r="A3196" t="s">
        <v>3472</v>
      </c>
      <c r="B3196" s="1">
        <v>45960</v>
      </c>
      <c r="C3196" t="s">
        <v>139</v>
      </c>
      <c r="D3196" t="s">
        <v>246</v>
      </c>
      <c r="E3196" t="s">
        <v>277</v>
      </c>
      <c r="F3196">
        <v>3</v>
      </c>
      <c r="G3196" t="str">
        <f>_xlfn.XLOOKUP(C3196,Employee_Master!A:A,Employee_Master!B:B)</f>
        <v>Sneha Verma</v>
      </c>
      <c r="H3196" t="str">
        <f>_xlfn.XLOOKUP(D3196,Product_Master!A:A,Product_Master!B:B)</f>
        <v>Printer Paper 39</v>
      </c>
      <c r="I3196">
        <f>_xlfn.XLOOKUP(D3196,Product_Master!A:A,Product_Master!D:D)</f>
        <v>300</v>
      </c>
      <c r="J3196">
        <f t="shared" si="49"/>
        <v>900</v>
      </c>
      <c r="K3196" t="str">
        <f>_xlfn.XLOOKUP(D3196,Product_Master!A:A,Product_Master!C:C)</f>
        <v>Office Supplies</v>
      </c>
      <c r="L3196" t="str">
        <f>_xlfn.XLOOKUP(C3196,Employee_Master!A:A,Employee_Master!B:B)</f>
        <v>Sneha Verma</v>
      </c>
    </row>
    <row r="3197" spans="1:12" x14ac:dyDescent="0.3">
      <c r="A3197" t="s">
        <v>3473</v>
      </c>
      <c r="B3197" s="1">
        <v>45831</v>
      </c>
      <c r="C3197" t="s">
        <v>39</v>
      </c>
      <c r="D3197" t="s">
        <v>216</v>
      </c>
      <c r="E3197" t="s">
        <v>290</v>
      </c>
      <c r="F3197">
        <v>10</v>
      </c>
      <c r="G3197" t="str">
        <f>_xlfn.XLOOKUP(C3197,Employee_Master!A:A,Employee_Master!B:B)</f>
        <v>Amit Agarwal</v>
      </c>
      <c r="H3197" t="str">
        <f>_xlfn.XLOOKUP(D3197,Product_Master!A:A,Product_Master!B:B)</f>
        <v>Monitor 24</v>
      </c>
      <c r="I3197">
        <f>_xlfn.XLOOKUP(D3197,Product_Master!A:A,Product_Master!D:D)</f>
        <v>15000</v>
      </c>
      <c r="J3197">
        <f t="shared" si="49"/>
        <v>150000</v>
      </c>
      <c r="K3197" t="str">
        <f>_xlfn.XLOOKUP(D3197,Product_Master!A:A,Product_Master!C:C)</f>
        <v>Electronics</v>
      </c>
      <c r="L3197" t="str">
        <f>_xlfn.XLOOKUP(C3197,Employee_Master!A:A,Employee_Master!B:B)</f>
        <v>Amit Agarwal</v>
      </c>
    </row>
    <row r="3198" spans="1:12" x14ac:dyDescent="0.3">
      <c r="A3198" t="s">
        <v>3474</v>
      </c>
      <c r="B3198" s="1">
        <v>45889</v>
      </c>
      <c r="C3198" t="s">
        <v>89</v>
      </c>
      <c r="D3198" t="s">
        <v>212</v>
      </c>
      <c r="E3198" t="s">
        <v>281</v>
      </c>
      <c r="F3198">
        <v>17</v>
      </c>
      <c r="G3198" t="str">
        <f>_xlfn.XLOOKUP(C3198,Employee_Master!A:A,Employee_Master!B:B)</f>
        <v>Amit Agarwal</v>
      </c>
      <c r="H3198" t="str">
        <f>_xlfn.XLOOKUP(D3198,Product_Master!A:A,Product_Master!B:B)</f>
        <v>Mouse 22</v>
      </c>
      <c r="I3198">
        <f>_xlfn.XLOOKUP(D3198,Product_Master!A:A,Product_Master!D:D)</f>
        <v>500</v>
      </c>
      <c r="J3198">
        <f t="shared" si="49"/>
        <v>8500</v>
      </c>
      <c r="K3198" t="str">
        <f>_xlfn.XLOOKUP(D3198,Product_Master!A:A,Product_Master!C:C)</f>
        <v>Electronics</v>
      </c>
      <c r="L3198" t="str">
        <f>_xlfn.XLOOKUP(C3198,Employee_Master!A:A,Employee_Master!B:B)</f>
        <v>Amit Agarwal</v>
      </c>
    </row>
    <row r="3199" spans="1:12" x14ac:dyDescent="0.3">
      <c r="A3199" t="s">
        <v>3475</v>
      </c>
      <c r="B3199" s="1">
        <v>45924</v>
      </c>
      <c r="C3199" t="s">
        <v>133</v>
      </c>
      <c r="D3199" t="s">
        <v>200</v>
      </c>
      <c r="E3199" t="s">
        <v>290</v>
      </c>
      <c r="F3199">
        <v>13</v>
      </c>
      <c r="G3199" t="str">
        <f>_xlfn.XLOOKUP(C3199,Employee_Master!A:A,Employee_Master!B:B)</f>
        <v>Neha Sharma</v>
      </c>
      <c r="H3199" t="str">
        <f>_xlfn.XLOOKUP(D3199,Product_Master!A:A,Product_Master!B:B)</f>
        <v>Desk 16</v>
      </c>
      <c r="I3199">
        <f>_xlfn.XLOOKUP(D3199,Product_Master!A:A,Product_Master!D:D)</f>
        <v>12000</v>
      </c>
      <c r="J3199">
        <f t="shared" si="49"/>
        <v>156000</v>
      </c>
      <c r="K3199" t="str">
        <f>_xlfn.XLOOKUP(D3199,Product_Master!A:A,Product_Master!C:C)</f>
        <v>Furniture</v>
      </c>
      <c r="L3199" t="str">
        <f>_xlfn.XLOOKUP(C3199,Employee_Master!A:A,Employee_Master!B:B)</f>
        <v>Neha Sharma</v>
      </c>
    </row>
    <row r="3200" spans="1:12" x14ac:dyDescent="0.3">
      <c r="A3200" t="s">
        <v>3476</v>
      </c>
      <c r="B3200" s="1">
        <v>45790</v>
      </c>
      <c r="C3200" t="s">
        <v>158</v>
      </c>
      <c r="D3200" t="s">
        <v>258</v>
      </c>
      <c r="E3200" t="s">
        <v>275</v>
      </c>
      <c r="F3200">
        <v>10</v>
      </c>
      <c r="G3200" t="str">
        <f>_xlfn.XLOOKUP(C3200,Employee_Master!A:A,Employee_Master!B:B)</f>
        <v>Rohit Yadav</v>
      </c>
      <c r="H3200" t="str">
        <f>_xlfn.XLOOKUP(D3200,Product_Master!A:A,Product_Master!B:B)</f>
        <v>Office Chair 45</v>
      </c>
      <c r="I3200">
        <f>_xlfn.XLOOKUP(D3200,Product_Master!A:A,Product_Master!D:D)</f>
        <v>7000</v>
      </c>
      <c r="J3200">
        <f t="shared" si="49"/>
        <v>70000</v>
      </c>
      <c r="K3200" t="str">
        <f>_xlfn.XLOOKUP(D3200,Product_Master!A:A,Product_Master!C:C)</f>
        <v>Furniture</v>
      </c>
      <c r="L3200" t="str">
        <f>_xlfn.XLOOKUP(C3200,Employee_Master!A:A,Employee_Master!B:B)</f>
        <v>Rohit Yadav</v>
      </c>
    </row>
    <row r="3201" spans="1:12" x14ac:dyDescent="0.3">
      <c r="A3201" t="s">
        <v>3477</v>
      </c>
      <c r="B3201" s="1">
        <v>45801</v>
      </c>
      <c r="C3201" t="s">
        <v>57</v>
      </c>
      <c r="D3201" t="s">
        <v>232</v>
      </c>
      <c r="E3201" t="s">
        <v>275</v>
      </c>
      <c r="F3201">
        <v>3</v>
      </c>
      <c r="G3201" t="str">
        <f>_xlfn.XLOOKUP(C3201,Employee_Master!A:A,Employee_Master!B:B)</f>
        <v>Neha Sharma</v>
      </c>
      <c r="H3201" t="str">
        <f>_xlfn.XLOOKUP(D3201,Product_Master!A:A,Product_Master!B:B)</f>
        <v>Mouse 32</v>
      </c>
      <c r="I3201">
        <f>_xlfn.XLOOKUP(D3201,Product_Master!A:A,Product_Master!D:D)</f>
        <v>500</v>
      </c>
      <c r="J3201">
        <f t="shared" si="49"/>
        <v>1500</v>
      </c>
      <c r="K3201" t="str">
        <f>_xlfn.XLOOKUP(D3201,Product_Master!A:A,Product_Master!C:C)</f>
        <v>Electronics</v>
      </c>
      <c r="L3201" t="str">
        <f>_xlfn.XLOOKUP(C3201,Employee_Master!A:A,Employee_Master!B:B)</f>
        <v>Neha Sharma</v>
      </c>
    </row>
    <row r="3202" spans="1:12" x14ac:dyDescent="0.3">
      <c r="A3202" t="s">
        <v>3478</v>
      </c>
      <c r="B3202" s="1">
        <v>45988</v>
      </c>
      <c r="C3202" t="s">
        <v>133</v>
      </c>
      <c r="D3202" t="s">
        <v>226</v>
      </c>
      <c r="E3202" t="s">
        <v>275</v>
      </c>
      <c r="F3202">
        <v>8</v>
      </c>
      <c r="G3202" t="str">
        <f>_xlfn.XLOOKUP(C3202,Employee_Master!A:A,Employee_Master!B:B)</f>
        <v>Neha Sharma</v>
      </c>
      <c r="H3202" t="str">
        <f>_xlfn.XLOOKUP(D3202,Product_Master!A:A,Product_Master!B:B)</f>
        <v>Printer Paper 29</v>
      </c>
      <c r="I3202">
        <f>_xlfn.XLOOKUP(D3202,Product_Master!A:A,Product_Master!D:D)</f>
        <v>300</v>
      </c>
      <c r="J3202">
        <f t="shared" si="49"/>
        <v>2400</v>
      </c>
      <c r="K3202" t="str">
        <f>_xlfn.XLOOKUP(D3202,Product_Master!A:A,Product_Master!C:C)</f>
        <v>Office Supplies</v>
      </c>
      <c r="L3202" t="str">
        <f>_xlfn.XLOOKUP(C3202,Employee_Master!A:A,Employee_Master!B:B)</f>
        <v>Neha Sharma</v>
      </c>
    </row>
    <row r="3203" spans="1:12" x14ac:dyDescent="0.3">
      <c r="A3203" t="s">
        <v>3479</v>
      </c>
      <c r="B3203" s="1">
        <v>45783</v>
      </c>
      <c r="C3203" t="s">
        <v>41</v>
      </c>
      <c r="D3203" t="s">
        <v>256</v>
      </c>
      <c r="E3203" t="s">
        <v>275</v>
      </c>
      <c r="F3203">
        <v>20</v>
      </c>
      <c r="G3203" t="str">
        <f>_xlfn.XLOOKUP(C3203,Employee_Master!A:A,Employee_Master!B:B)</f>
        <v>Neha Mehta</v>
      </c>
      <c r="H3203" t="str">
        <f>_xlfn.XLOOKUP(D3203,Product_Master!A:A,Product_Master!B:B)</f>
        <v>Monitor 44</v>
      </c>
      <c r="I3203">
        <f>_xlfn.XLOOKUP(D3203,Product_Master!A:A,Product_Master!D:D)</f>
        <v>15000</v>
      </c>
      <c r="J3203">
        <f t="shared" ref="J3203:J3266" si="50">F3203*I3203</f>
        <v>300000</v>
      </c>
      <c r="K3203" t="str">
        <f>_xlfn.XLOOKUP(D3203,Product_Master!A:A,Product_Master!C:C)</f>
        <v>Electronics</v>
      </c>
      <c r="L3203" t="str">
        <f>_xlfn.XLOOKUP(C3203,Employee_Master!A:A,Employee_Master!B:B)</f>
        <v>Neha Mehta</v>
      </c>
    </row>
    <row r="3204" spans="1:12" x14ac:dyDescent="0.3">
      <c r="A3204" t="s">
        <v>3480</v>
      </c>
      <c r="B3204" s="1">
        <v>45749</v>
      </c>
      <c r="C3204" t="s">
        <v>141</v>
      </c>
      <c r="D3204" t="s">
        <v>200</v>
      </c>
      <c r="E3204" t="s">
        <v>290</v>
      </c>
      <c r="F3204">
        <v>7</v>
      </c>
      <c r="G3204" t="str">
        <f>_xlfn.XLOOKUP(C3204,Employee_Master!A:A,Employee_Master!B:B)</f>
        <v>Rahul Mehta</v>
      </c>
      <c r="H3204" t="str">
        <f>_xlfn.XLOOKUP(D3204,Product_Master!A:A,Product_Master!B:B)</f>
        <v>Desk 16</v>
      </c>
      <c r="I3204">
        <f>_xlfn.XLOOKUP(D3204,Product_Master!A:A,Product_Master!D:D)</f>
        <v>12000</v>
      </c>
      <c r="J3204">
        <f t="shared" si="50"/>
        <v>84000</v>
      </c>
      <c r="K3204" t="str">
        <f>_xlfn.XLOOKUP(D3204,Product_Master!A:A,Product_Master!C:C)</f>
        <v>Furniture</v>
      </c>
      <c r="L3204" t="str">
        <f>_xlfn.XLOOKUP(C3204,Employee_Master!A:A,Employee_Master!B:B)</f>
        <v>Rahul Mehta</v>
      </c>
    </row>
    <row r="3205" spans="1:12" x14ac:dyDescent="0.3">
      <c r="A3205" t="s">
        <v>3481</v>
      </c>
      <c r="B3205" s="1">
        <v>45722</v>
      </c>
      <c r="C3205" t="s">
        <v>124</v>
      </c>
      <c r="D3205" t="s">
        <v>188</v>
      </c>
      <c r="E3205" t="s">
        <v>290</v>
      </c>
      <c r="F3205">
        <v>18</v>
      </c>
      <c r="G3205" t="str">
        <f>_xlfn.XLOOKUP(C3205,Employee_Master!A:A,Employee_Master!B:B)</f>
        <v>Karan Singh</v>
      </c>
      <c r="H3205" t="str">
        <f>_xlfn.XLOOKUP(D3205,Product_Master!A:A,Product_Master!B:B)</f>
        <v>Marker 10</v>
      </c>
      <c r="I3205">
        <f>_xlfn.XLOOKUP(D3205,Product_Master!A:A,Product_Master!D:D)</f>
        <v>50</v>
      </c>
      <c r="J3205">
        <f t="shared" si="50"/>
        <v>900</v>
      </c>
      <c r="K3205" t="str">
        <f>_xlfn.XLOOKUP(D3205,Product_Master!A:A,Product_Master!C:C)</f>
        <v>Office Supplies</v>
      </c>
      <c r="L3205" t="str">
        <f>_xlfn.XLOOKUP(C3205,Employee_Master!A:A,Employee_Master!B:B)</f>
        <v>Karan Singh</v>
      </c>
    </row>
    <row r="3206" spans="1:12" x14ac:dyDescent="0.3">
      <c r="A3206" t="s">
        <v>3482</v>
      </c>
      <c r="B3206" s="1">
        <v>45917</v>
      </c>
      <c r="C3206" t="s">
        <v>101</v>
      </c>
      <c r="D3206" t="s">
        <v>210</v>
      </c>
      <c r="E3206" t="s">
        <v>277</v>
      </c>
      <c r="F3206">
        <v>12</v>
      </c>
      <c r="G3206" t="str">
        <f>_xlfn.XLOOKUP(C3206,Employee_Master!A:A,Employee_Master!B:B)</f>
        <v>Pooja Verma</v>
      </c>
      <c r="H3206" t="str">
        <f>_xlfn.XLOOKUP(D3206,Product_Master!A:A,Product_Master!B:B)</f>
        <v>Laptop 21</v>
      </c>
      <c r="I3206">
        <f>_xlfn.XLOOKUP(D3206,Product_Master!A:A,Product_Master!D:D)</f>
        <v>60000</v>
      </c>
      <c r="J3206">
        <f t="shared" si="50"/>
        <v>720000</v>
      </c>
      <c r="K3206" t="str">
        <f>_xlfn.XLOOKUP(D3206,Product_Master!A:A,Product_Master!C:C)</f>
        <v>Electronics</v>
      </c>
      <c r="L3206" t="str">
        <f>_xlfn.XLOOKUP(C3206,Employee_Master!A:A,Employee_Master!B:B)</f>
        <v>Pooja Verma</v>
      </c>
    </row>
    <row r="3207" spans="1:12" x14ac:dyDescent="0.3">
      <c r="A3207" t="s">
        <v>3483</v>
      </c>
      <c r="B3207" s="1">
        <v>45910</v>
      </c>
      <c r="C3207" t="s">
        <v>60</v>
      </c>
      <c r="D3207" t="s">
        <v>206</v>
      </c>
      <c r="E3207" t="s">
        <v>281</v>
      </c>
      <c r="F3207">
        <v>1</v>
      </c>
      <c r="G3207" t="str">
        <f>_xlfn.XLOOKUP(C3207,Employee_Master!A:A,Employee_Master!B:B)</f>
        <v>Sneha Agarwal</v>
      </c>
      <c r="H3207" t="str">
        <f>_xlfn.XLOOKUP(D3207,Product_Master!A:A,Product_Master!B:B)</f>
        <v>Printer Paper 19</v>
      </c>
      <c r="I3207">
        <f>_xlfn.XLOOKUP(D3207,Product_Master!A:A,Product_Master!D:D)</f>
        <v>300</v>
      </c>
      <c r="J3207">
        <f t="shared" si="50"/>
        <v>300</v>
      </c>
      <c r="K3207" t="str">
        <f>_xlfn.XLOOKUP(D3207,Product_Master!A:A,Product_Master!C:C)</f>
        <v>Office Supplies</v>
      </c>
      <c r="L3207" t="str">
        <f>_xlfn.XLOOKUP(C3207,Employee_Master!A:A,Employee_Master!B:B)</f>
        <v>Sneha Agarwal</v>
      </c>
    </row>
    <row r="3208" spans="1:12" x14ac:dyDescent="0.3">
      <c r="A3208" t="s">
        <v>3484</v>
      </c>
      <c r="B3208" s="1">
        <v>45723</v>
      </c>
      <c r="C3208" t="s">
        <v>161</v>
      </c>
      <c r="D3208" t="s">
        <v>244</v>
      </c>
      <c r="E3208" t="s">
        <v>290</v>
      </c>
      <c r="F3208">
        <v>16</v>
      </c>
      <c r="G3208" t="str">
        <f>_xlfn.XLOOKUP(C3208,Employee_Master!A:A,Employee_Master!B:B)</f>
        <v>Neha Patel</v>
      </c>
      <c r="H3208" t="str">
        <f>_xlfn.XLOOKUP(D3208,Product_Master!A:A,Product_Master!B:B)</f>
        <v>Notebook 38</v>
      </c>
      <c r="I3208">
        <f>_xlfn.XLOOKUP(D3208,Product_Master!A:A,Product_Master!D:D)</f>
        <v>100</v>
      </c>
      <c r="J3208">
        <f t="shared" si="50"/>
        <v>1600</v>
      </c>
      <c r="K3208" t="str">
        <f>_xlfn.XLOOKUP(D3208,Product_Master!A:A,Product_Master!C:C)</f>
        <v>Office Supplies</v>
      </c>
      <c r="L3208" t="str">
        <f>_xlfn.XLOOKUP(C3208,Employee_Master!A:A,Employee_Master!B:B)</f>
        <v>Neha Patel</v>
      </c>
    </row>
    <row r="3209" spans="1:12" x14ac:dyDescent="0.3">
      <c r="A3209" t="s">
        <v>3485</v>
      </c>
      <c r="B3209" s="1">
        <v>45987</v>
      </c>
      <c r="C3209" t="s">
        <v>155</v>
      </c>
      <c r="D3209" t="s">
        <v>258</v>
      </c>
      <c r="E3209" t="s">
        <v>277</v>
      </c>
      <c r="F3209">
        <v>11</v>
      </c>
      <c r="G3209" t="str">
        <f>_xlfn.XLOOKUP(C3209,Employee_Master!A:A,Employee_Master!B:B)</f>
        <v>Rahul Singh</v>
      </c>
      <c r="H3209" t="str">
        <f>_xlfn.XLOOKUP(D3209,Product_Master!A:A,Product_Master!B:B)</f>
        <v>Office Chair 45</v>
      </c>
      <c r="I3209">
        <f>_xlfn.XLOOKUP(D3209,Product_Master!A:A,Product_Master!D:D)</f>
        <v>7000</v>
      </c>
      <c r="J3209">
        <f t="shared" si="50"/>
        <v>77000</v>
      </c>
      <c r="K3209" t="str">
        <f>_xlfn.XLOOKUP(D3209,Product_Master!A:A,Product_Master!C:C)</f>
        <v>Furniture</v>
      </c>
      <c r="L3209" t="str">
        <f>_xlfn.XLOOKUP(C3209,Employee_Master!A:A,Employee_Master!B:B)</f>
        <v>Rahul Singh</v>
      </c>
    </row>
    <row r="3210" spans="1:12" x14ac:dyDescent="0.3">
      <c r="A3210" t="s">
        <v>3486</v>
      </c>
      <c r="B3210" s="1">
        <v>45914</v>
      </c>
      <c r="C3210" t="s">
        <v>85</v>
      </c>
      <c r="D3210" t="s">
        <v>179</v>
      </c>
      <c r="E3210" t="s">
        <v>290</v>
      </c>
      <c r="F3210">
        <v>5</v>
      </c>
      <c r="G3210" t="str">
        <f>_xlfn.XLOOKUP(C3210,Employee_Master!A:A,Employee_Master!B:B)</f>
        <v>Vikas Jain</v>
      </c>
      <c r="H3210" t="str">
        <f>_xlfn.XLOOKUP(D3210,Product_Master!A:A,Product_Master!B:B)</f>
        <v>Desk 6</v>
      </c>
      <c r="I3210">
        <f>_xlfn.XLOOKUP(D3210,Product_Master!A:A,Product_Master!D:D)</f>
        <v>12000</v>
      </c>
      <c r="J3210">
        <f t="shared" si="50"/>
        <v>60000</v>
      </c>
      <c r="K3210" t="str">
        <f>_xlfn.XLOOKUP(D3210,Product_Master!A:A,Product_Master!C:C)</f>
        <v>Furniture</v>
      </c>
      <c r="L3210" t="str">
        <f>_xlfn.XLOOKUP(C3210,Employee_Master!A:A,Employee_Master!B:B)</f>
        <v>Vikas Jain</v>
      </c>
    </row>
    <row r="3211" spans="1:12" x14ac:dyDescent="0.3">
      <c r="A3211" t="s">
        <v>3487</v>
      </c>
      <c r="B3211" s="1">
        <v>45811</v>
      </c>
      <c r="C3211" t="s">
        <v>116</v>
      </c>
      <c r="D3211" t="s">
        <v>172</v>
      </c>
      <c r="E3211" t="s">
        <v>275</v>
      </c>
      <c r="F3211">
        <v>14</v>
      </c>
      <c r="G3211" t="str">
        <f>_xlfn.XLOOKUP(C3211,Employee_Master!A:A,Employee_Master!B:B)</f>
        <v>Vikas Gupta</v>
      </c>
      <c r="H3211" t="str">
        <f>_xlfn.XLOOKUP(D3211,Product_Master!A:A,Product_Master!B:B)</f>
        <v>Keyboard 3</v>
      </c>
      <c r="I3211">
        <f>_xlfn.XLOOKUP(D3211,Product_Master!A:A,Product_Master!D:D)</f>
        <v>1200</v>
      </c>
      <c r="J3211">
        <f t="shared" si="50"/>
        <v>16800</v>
      </c>
      <c r="K3211" t="str">
        <f>_xlfn.XLOOKUP(D3211,Product_Master!A:A,Product_Master!C:C)</f>
        <v>Electronics</v>
      </c>
      <c r="L3211" t="str">
        <f>_xlfn.XLOOKUP(C3211,Employee_Master!A:A,Employee_Master!B:B)</f>
        <v>Vikas Gupta</v>
      </c>
    </row>
    <row r="3212" spans="1:12" x14ac:dyDescent="0.3">
      <c r="A3212" t="s">
        <v>3488</v>
      </c>
      <c r="B3212" s="1">
        <v>46009</v>
      </c>
      <c r="C3212" t="s">
        <v>146</v>
      </c>
      <c r="D3212" t="s">
        <v>190</v>
      </c>
      <c r="E3212" t="s">
        <v>275</v>
      </c>
      <c r="F3212">
        <v>18</v>
      </c>
      <c r="G3212" t="str">
        <f>_xlfn.XLOOKUP(C3212,Employee_Master!A:A,Employee_Master!B:B)</f>
        <v>Rohit Sharma</v>
      </c>
      <c r="H3212" t="str">
        <f>_xlfn.XLOOKUP(D3212,Product_Master!A:A,Product_Master!B:B)</f>
        <v>Laptop 11</v>
      </c>
      <c r="I3212">
        <f>_xlfn.XLOOKUP(D3212,Product_Master!A:A,Product_Master!D:D)</f>
        <v>60000</v>
      </c>
      <c r="J3212">
        <f t="shared" si="50"/>
        <v>1080000</v>
      </c>
      <c r="K3212" t="str">
        <f>_xlfn.XLOOKUP(D3212,Product_Master!A:A,Product_Master!C:C)</f>
        <v>Electronics</v>
      </c>
      <c r="L3212" t="str">
        <f>_xlfn.XLOOKUP(C3212,Employee_Master!A:A,Employee_Master!B:B)</f>
        <v>Rohit Sharma</v>
      </c>
    </row>
    <row r="3213" spans="1:12" x14ac:dyDescent="0.3">
      <c r="A3213" t="s">
        <v>3489</v>
      </c>
      <c r="B3213" s="1">
        <v>45949</v>
      </c>
      <c r="C3213" t="s">
        <v>35</v>
      </c>
      <c r="D3213" t="s">
        <v>234</v>
      </c>
      <c r="E3213" t="s">
        <v>275</v>
      </c>
      <c r="F3213">
        <v>2</v>
      </c>
      <c r="G3213" t="str">
        <f>_xlfn.XLOOKUP(C3213,Employee_Master!A:A,Employee_Master!B:B)</f>
        <v>Rahul Yadav</v>
      </c>
      <c r="H3213" t="str">
        <f>_xlfn.XLOOKUP(D3213,Product_Master!A:A,Product_Master!B:B)</f>
        <v>Keyboard 33</v>
      </c>
      <c r="I3213">
        <f>_xlfn.XLOOKUP(D3213,Product_Master!A:A,Product_Master!D:D)</f>
        <v>1200</v>
      </c>
      <c r="J3213">
        <f t="shared" si="50"/>
        <v>2400</v>
      </c>
      <c r="K3213" t="str">
        <f>_xlfn.XLOOKUP(D3213,Product_Master!A:A,Product_Master!C:C)</f>
        <v>Electronics</v>
      </c>
      <c r="L3213" t="str">
        <f>_xlfn.XLOOKUP(C3213,Employee_Master!A:A,Employee_Master!B:B)</f>
        <v>Rahul Yadav</v>
      </c>
    </row>
    <row r="3214" spans="1:12" x14ac:dyDescent="0.3">
      <c r="A3214" t="s">
        <v>3490</v>
      </c>
      <c r="B3214" s="1">
        <v>45733</v>
      </c>
      <c r="C3214" t="s">
        <v>116</v>
      </c>
      <c r="D3214" t="s">
        <v>226</v>
      </c>
      <c r="E3214" t="s">
        <v>281</v>
      </c>
      <c r="F3214">
        <v>9</v>
      </c>
      <c r="G3214" t="str">
        <f>_xlfn.XLOOKUP(C3214,Employee_Master!A:A,Employee_Master!B:B)</f>
        <v>Vikas Gupta</v>
      </c>
      <c r="H3214" t="str">
        <f>_xlfn.XLOOKUP(D3214,Product_Master!A:A,Product_Master!B:B)</f>
        <v>Printer Paper 29</v>
      </c>
      <c r="I3214">
        <f>_xlfn.XLOOKUP(D3214,Product_Master!A:A,Product_Master!D:D)</f>
        <v>300</v>
      </c>
      <c r="J3214">
        <f t="shared" si="50"/>
        <v>2700</v>
      </c>
      <c r="K3214" t="str">
        <f>_xlfn.XLOOKUP(D3214,Product_Master!A:A,Product_Master!C:C)</f>
        <v>Office Supplies</v>
      </c>
      <c r="L3214" t="str">
        <f>_xlfn.XLOOKUP(C3214,Employee_Master!A:A,Employee_Master!B:B)</f>
        <v>Vikas Gupta</v>
      </c>
    </row>
    <row r="3215" spans="1:12" x14ac:dyDescent="0.3">
      <c r="A3215" t="s">
        <v>3491</v>
      </c>
      <c r="B3215" s="1">
        <v>45852</v>
      </c>
      <c r="C3215" t="s">
        <v>105</v>
      </c>
      <c r="D3215" t="s">
        <v>170</v>
      </c>
      <c r="E3215" t="s">
        <v>281</v>
      </c>
      <c r="F3215">
        <v>17</v>
      </c>
      <c r="G3215" t="str">
        <f>_xlfn.XLOOKUP(C3215,Employee_Master!A:A,Employee_Master!B:B)</f>
        <v>Vikas Singh</v>
      </c>
      <c r="H3215" t="str">
        <f>_xlfn.XLOOKUP(D3215,Product_Master!A:A,Product_Master!B:B)</f>
        <v>Mouse 2</v>
      </c>
      <c r="I3215">
        <f>_xlfn.XLOOKUP(D3215,Product_Master!A:A,Product_Master!D:D)</f>
        <v>500</v>
      </c>
      <c r="J3215">
        <f t="shared" si="50"/>
        <v>8500</v>
      </c>
      <c r="K3215" t="str">
        <f>_xlfn.XLOOKUP(D3215,Product_Master!A:A,Product_Master!C:C)</f>
        <v>Electronics</v>
      </c>
      <c r="L3215" t="str">
        <f>_xlfn.XLOOKUP(C3215,Employee_Master!A:A,Employee_Master!B:B)</f>
        <v>Vikas Singh</v>
      </c>
    </row>
    <row r="3216" spans="1:12" x14ac:dyDescent="0.3">
      <c r="A3216" t="s">
        <v>3492</v>
      </c>
      <c r="B3216" s="1">
        <v>45817</v>
      </c>
      <c r="C3216" t="s">
        <v>14</v>
      </c>
      <c r="D3216" t="s">
        <v>258</v>
      </c>
      <c r="E3216" t="s">
        <v>281</v>
      </c>
      <c r="F3216">
        <v>12</v>
      </c>
      <c r="G3216" t="str">
        <f>_xlfn.XLOOKUP(C3216,Employee_Master!A:A,Employee_Master!B:B)</f>
        <v>Anjali Jain</v>
      </c>
      <c r="H3216" t="str">
        <f>_xlfn.XLOOKUP(D3216,Product_Master!A:A,Product_Master!B:B)</f>
        <v>Office Chair 45</v>
      </c>
      <c r="I3216">
        <f>_xlfn.XLOOKUP(D3216,Product_Master!A:A,Product_Master!D:D)</f>
        <v>7000</v>
      </c>
      <c r="J3216">
        <f t="shared" si="50"/>
        <v>84000</v>
      </c>
      <c r="K3216" t="str">
        <f>_xlfn.XLOOKUP(D3216,Product_Master!A:A,Product_Master!C:C)</f>
        <v>Furniture</v>
      </c>
      <c r="L3216" t="str">
        <f>_xlfn.XLOOKUP(C3216,Employee_Master!A:A,Employee_Master!B:B)</f>
        <v>Anjali Jain</v>
      </c>
    </row>
    <row r="3217" spans="1:12" x14ac:dyDescent="0.3">
      <c r="A3217" t="s">
        <v>3493</v>
      </c>
      <c r="B3217" s="1">
        <v>46000</v>
      </c>
      <c r="C3217" t="s">
        <v>64</v>
      </c>
      <c r="D3217" t="s">
        <v>246</v>
      </c>
      <c r="E3217" t="s">
        <v>281</v>
      </c>
      <c r="F3217">
        <v>2</v>
      </c>
      <c r="G3217" t="str">
        <f>_xlfn.XLOOKUP(C3217,Employee_Master!A:A,Employee_Master!B:B)</f>
        <v>Anjali Jain</v>
      </c>
      <c r="H3217" t="str">
        <f>_xlfn.XLOOKUP(D3217,Product_Master!A:A,Product_Master!B:B)</f>
        <v>Printer Paper 39</v>
      </c>
      <c r="I3217">
        <f>_xlfn.XLOOKUP(D3217,Product_Master!A:A,Product_Master!D:D)</f>
        <v>300</v>
      </c>
      <c r="J3217">
        <f t="shared" si="50"/>
        <v>600</v>
      </c>
      <c r="K3217" t="str">
        <f>_xlfn.XLOOKUP(D3217,Product_Master!A:A,Product_Master!C:C)</f>
        <v>Office Supplies</v>
      </c>
      <c r="L3217" t="str">
        <f>_xlfn.XLOOKUP(C3217,Employee_Master!A:A,Employee_Master!B:B)</f>
        <v>Anjali Jain</v>
      </c>
    </row>
    <row r="3218" spans="1:12" x14ac:dyDescent="0.3">
      <c r="A3218" t="s">
        <v>3494</v>
      </c>
      <c r="B3218" s="1">
        <v>45992</v>
      </c>
      <c r="C3218" t="s">
        <v>159</v>
      </c>
      <c r="D3218" t="s">
        <v>174</v>
      </c>
      <c r="E3218" t="s">
        <v>275</v>
      </c>
      <c r="F3218">
        <v>20</v>
      </c>
      <c r="G3218" t="str">
        <f>_xlfn.XLOOKUP(C3218,Employee_Master!A:A,Employee_Master!B:B)</f>
        <v>Karan Sharma</v>
      </c>
      <c r="H3218" t="str">
        <f>_xlfn.XLOOKUP(D3218,Product_Master!A:A,Product_Master!B:B)</f>
        <v>Monitor 4</v>
      </c>
      <c r="I3218">
        <f>_xlfn.XLOOKUP(D3218,Product_Master!A:A,Product_Master!D:D)</f>
        <v>15000</v>
      </c>
      <c r="J3218">
        <f t="shared" si="50"/>
        <v>300000</v>
      </c>
      <c r="K3218" t="str">
        <f>_xlfn.XLOOKUP(D3218,Product_Master!A:A,Product_Master!C:C)</f>
        <v>Electronics</v>
      </c>
      <c r="L3218" t="str">
        <f>_xlfn.XLOOKUP(C3218,Employee_Master!A:A,Employee_Master!B:B)</f>
        <v>Karan Sharma</v>
      </c>
    </row>
    <row r="3219" spans="1:12" x14ac:dyDescent="0.3">
      <c r="A3219" t="s">
        <v>3495</v>
      </c>
      <c r="B3219" s="1">
        <v>45712</v>
      </c>
      <c r="C3219" t="s">
        <v>69</v>
      </c>
      <c r="D3219" t="s">
        <v>224</v>
      </c>
      <c r="E3219" t="s">
        <v>290</v>
      </c>
      <c r="F3219">
        <v>18</v>
      </c>
      <c r="G3219" t="str">
        <f>_xlfn.XLOOKUP(C3219,Employee_Master!A:A,Employee_Master!B:B)</f>
        <v>Amit Verma</v>
      </c>
      <c r="H3219" t="str">
        <f>_xlfn.XLOOKUP(D3219,Product_Master!A:A,Product_Master!B:B)</f>
        <v>Notebook 28</v>
      </c>
      <c r="I3219">
        <f>_xlfn.XLOOKUP(D3219,Product_Master!A:A,Product_Master!D:D)</f>
        <v>100</v>
      </c>
      <c r="J3219">
        <f t="shared" si="50"/>
        <v>1800</v>
      </c>
      <c r="K3219" t="str">
        <f>_xlfn.XLOOKUP(D3219,Product_Master!A:A,Product_Master!C:C)</f>
        <v>Office Supplies</v>
      </c>
      <c r="L3219" t="str">
        <f>_xlfn.XLOOKUP(C3219,Employee_Master!A:A,Employee_Master!B:B)</f>
        <v>Amit Verma</v>
      </c>
    </row>
    <row r="3220" spans="1:12" x14ac:dyDescent="0.3">
      <c r="A3220" t="s">
        <v>3496</v>
      </c>
      <c r="B3220" s="1">
        <v>45739</v>
      </c>
      <c r="C3220" t="s">
        <v>152</v>
      </c>
      <c r="D3220" t="s">
        <v>256</v>
      </c>
      <c r="E3220" t="s">
        <v>290</v>
      </c>
      <c r="F3220">
        <v>2</v>
      </c>
      <c r="G3220" t="str">
        <f>_xlfn.XLOOKUP(C3220,Employee_Master!A:A,Employee_Master!B:B)</f>
        <v>Vikas Singh</v>
      </c>
      <c r="H3220" t="str">
        <f>_xlfn.XLOOKUP(D3220,Product_Master!A:A,Product_Master!B:B)</f>
        <v>Monitor 44</v>
      </c>
      <c r="I3220">
        <f>_xlfn.XLOOKUP(D3220,Product_Master!A:A,Product_Master!D:D)</f>
        <v>15000</v>
      </c>
      <c r="J3220">
        <f t="shared" si="50"/>
        <v>30000</v>
      </c>
      <c r="K3220" t="str">
        <f>_xlfn.XLOOKUP(D3220,Product_Master!A:A,Product_Master!C:C)</f>
        <v>Electronics</v>
      </c>
      <c r="L3220" t="str">
        <f>_xlfn.XLOOKUP(C3220,Employee_Master!A:A,Employee_Master!B:B)</f>
        <v>Vikas Singh</v>
      </c>
    </row>
    <row r="3221" spans="1:12" x14ac:dyDescent="0.3">
      <c r="A3221" t="s">
        <v>3497</v>
      </c>
      <c r="B3221" s="1">
        <v>45829</v>
      </c>
      <c r="C3221" t="s">
        <v>102</v>
      </c>
      <c r="D3221" t="s">
        <v>230</v>
      </c>
      <c r="E3221" t="s">
        <v>281</v>
      </c>
      <c r="F3221">
        <v>3</v>
      </c>
      <c r="G3221" t="str">
        <f>_xlfn.XLOOKUP(C3221,Employee_Master!A:A,Employee_Master!B:B)</f>
        <v>Rohit Patel</v>
      </c>
      <c r="H3221" t="str">
        <f>_xlfn.XLOOKUP(D3221,Product_Master!A:A,Product_Master!B:B)</f>
        <v>Laptop 31</v>
      </c>
      <c r="I3221">
        <f>_xlfn.XLOOKUP(D3221,Product_Master!A:A,Product_Master!D:D)</f>
        <v>60000</v>
      </c>
      <c r="J3221">
        <f t="shared" si="50"/>
        <v>180000</v>
      </c>
      <c r="K3221" t="str">
        <f>_xlfn.XLOOKUP(D3221,Product_Master!A:A,Product_Master!C:C)</f>
        <v>Electronics</v>
      </c>
      <c r="L3221" t="str">
        <f>_xlfn.XLOOKUP(C3221,Employee_Master!A:A,Employee_Master!B:B)</f>
        <v>Rohit Patel</v>
      </c>
    </row>
    <row r="3222" spans="1:12" x14ac:dyDescent="0.3">
      <c r="A3222" t="s">
        <v>3498</v>
      </c>
      <c r="B3222" s="1">
        <v>45767</v>
      </c>
      <c r="C3222" t="s">
        <v>64</v>
      </c>
      <c r="D3222" t="s">
        <v>252</v>
      </c>
      <c r="E3222" t="s">
        <v>275</v>
      </c>
      <c r="F3222">
        <v>12</v>
      </c>
      <c r="G3222" t="str">
        <f>_xlfn.XLOOKUP(C3222,Employee_Master!A:A,Employee_Master!B:B)</f>
        <v>Anjali Jain</v>
      </c>
      <c r="H3222" t="str">
        <f>_xlfn.XLOOKUP(D3222,Product_Master!A:A,Product_Master!B:B)</f>
        <v>Mouse 42</v>
      </c>
      <c r="I3222">
        <f>_xlfn.XLOOKUP(D3222,Product_Master!A:A,Product_Master!D:D)</f>
        <v>500</v>
      </c>
      <c r="J3222">
        <f t="shared" si="50"/>
        <v>6000</v>
      </c>
      <c r="K3222" t="str">
        <f>_xlfn.XLOOKUP(D3222,Product_Master!A:A,Product_Master!C:C)</f>
        <v>Electronics</v>
      </c>
      <c r="L3222" t="str">
        <f>_xlfn.XLOOKUP(C3222,Employee_Master!A:A,Employee_Master!B:B)</f>
        <v>Anjali Jain</v>
      </c>
    </row>
    <row r="3223" spans="1:12" x14ac:dyDescent="0.3">
      <c r="A3223" t="s">
        <v>3499</v>
      </c>
      <c r="B3223" s="1">
        <v>46006</v>
      </c>
      <c r="C3223" t="s">
        <v>20</v>
      </c>
      <c r="D3223" t="s">
        <v>204</v>
      </c>
      <c r="E3223" t="s">
        <v>290</v>
      </c>
      <c r="F3223">
        <v>17</v>
      </c>
      <c r="G3223" t="str">
        <f>_xlfn.XLOOKUP(C3223,Employee_Master!A:A,Employee_Master!B:B)</f>
        <v>Sneha Mehta</v>
      </c>
      <c r="H3223" t="str">
        <f>_xlfn.XLOOKUP(D3223,Product_Master!A:A,Product_Master!B:B)</f>
        <v>Notebook 18</v>
      </c>
      <c r="I3223">
        <f>_xlfn.XLOOKUP(D3223,Product_Master!A:A,Product_Master!D:D)</f>
        <v>100</v>
      </c>
      <c r="J3223">
        <f t="shared" si="50"/>
        <v>1700</v>
      </c>
      <c r="K3223" t="str">
        <f>_xlfn.XLOOKUP(D3223,Product_Master!A:A,Product_Master!C:C)</f>
        <v>Office Supplies</v>
      </c>
      <c r="L3223" t="str">
        <f>_xlfn.XLOOKUP(C3223,Employee_Master!A:A,Employee_Master!B:B)</f>
        <v>Sneha Mehta</v>
      </c>
    </row>
    <row r="3224" spans="1:12" x14ac:dyDescent="0.3">
      <c r="A3224" t="s">
        <v>3500</v>
      </c>
      <c r="B3224" s="1">
        <v>45816</v>
      </c>
      <c r="C3224" t="s">
        <v>65</v>
      </c>
      <c r="D3224" t="s">
        <v>194</v>
      </c>
      <c r="E3224" t="s">
        <v>275</v>
      </c>
      <c r="F3224">
        <v>12</v>
      </c>
      <c r="G3224" t="str">
        <f>_xlfn.XLOOKUP(C3224,Employee_Master!A:A,Employee_Master!B:B)</f>
        <v>Neha Mehta</v>
      </c>
      <c r="H3224" t="str">
        <f>_xlfn.XLOOKUP(D3224,Product_Master!A:A,Product_Master!B:B)</f>
        <v>Keyboard 13</v>
      </c>
      <c r="I3224">
        <f>_xlfn.XLOOKUP(D3224,Product_Master!A:A,Product_Master!D:D)</f>
        <v>1200</v>
      </c>
      <c r="J3224">
        <f t="shared" si="50"/>
        <v>14400</v>
      </c>
      <c r="K3224" t="str">
        <f>_xlfn.XLOOKUP(D3224,Product_Master!A:A,Product_Master!C:C)</f>
        <v>Electronics</v>
      </c>
      <c r="L3224" t="str">
        <f>_xlfn.XLOOKUP(C3224,Employee_Master!A:A,Employee_Master!B:B)</f>
        <v>Neha Mehta</v>
      </c>
    </row>
    <row r="3225" spans="1:12" x14ac:dyDescent="0.3">
      <c r="A3225" t="s">
        <v>3501</v>
      </c>
      <c r="B3225" s="1">
        <v>45978</v>
      </c>
      <c r="C3225" t="s">
        <v>90</v>
      </c>
      <c r="D3225" t="s">
        <v>252</v>
      </c>
      <c r="E3225" t="s">
        <v>275</v>
      </c>
      <c r="F3225">
        <v>5</v>
      </c>
      <c r="G3225" t="str">
        <f>_xlfn.XLOOKUP(C3225,Employee_Master!A:A,Employee_Master!B:B)</f>
        <v>Rahul Singh</v>
      </c>
      <c r="H3225" t="str">
        <f>_xlfn.XLOOKUP(D3225,Product_Master!A:A,Product_Master!B:B)</f>
        <v>Mouse 42</v>
      </c>
      <c r="I3225">
        <f>_xlfn.XLOOKUP(D3225,Product_Master!A:A,Product_Master!D:D)</f>
        <v>500</v>
      </c>
      <c r="J3225">
        <f t="shared" si="50"/>
        <v>2500</v>
      </c>
      <c r="K3225" t="str">
        <f>_xlfn.XLOOKUP(D3225,Product_Master!A:A,Product_Master!C:C)</f>
        <v>Electronics</v>
      </c>
      <c r="L3225" t="str">
        <f>_xlfn.XLOOKUP(C3225,Employee_Master!A:A,Employee_Master!B:B)</f>
        <v>Rahul Singh</v>
      </c>
    </row>
    <row r="3226" spans="1:12" x14ac:dyDescent="0.3">
      <c r="A3226" t="s">
        <v>3502</v>
      </c>
      <c r="B3226" s="1">
        <v>45969</v>
      </c>
      <c r="C3226" t="s">
        <v>12</v>
      </c>
      <c r="D3226" t="s">
        <v>198</v>
      </c>
      <c r="E3226" t="s">
        <v>281</v>
      </c>
      <c r="F3226">
        <v>13</v>
      </c>
      <c r="G3226" t="str">
        <f>_xlfn.XLOOKUP(C3226,Employee_Master!A:A,Employee_Master!B:B)</f>
        <v>Sneha Mehta</v>
      </c>
      <c r="H3226" t="str">
        <f>_xlfn.XLOOKUP(D3226,Product_Master!A:A,Product_Master!B:B)</f>
        <v>Office Chair 15</v>
      </c>
      <c r="I3226">
        <f>_xlfn.XLOOKUP(D3226,Product_Master!A:A,Product_Master!D:D)</f>
        <v>7000</v>
      </c>
      <c r="J3226">
        <f t="shared" si="50"/>
        <v>91000</v>
      </c>
      <c r="K3226" t="str">
        <f>_xlfn.XLOOKUP(D3226,Product_Master!A:A,Product_Master!C:C)</f>
        <v>Furniture</v>
      </c>
      <c r="L3226" t="str">
        <f>_xlfn.XLOOKUP(C3226,Employee_Master!A:A,Employee_Master!B:B)</f>
        <v>Sneha Mehta</v>
      </c>
    </row>
    <row r="3227" spans="1:12" x14ac:dyDescent="0.3">
      <c r="A3227" t="s">
        <v>3503</v>
      </c>
      <c r="B3227" s="1">
        <v>45869</v>
      </c>
      <c r="C3227" t="s">
        <v>120</v>
      </c>
      <c r="D3227" t="s">
        <v>181</v>
      </c>
      <c r="E3227" t="s">
        <v>281</v>
      </c>
      <c r="F3227">
        <v>14</v>
      </c>
      <c r="G3227" t="str">
        <f>_xlfn.XLOOKUP(C3227,Employee_Master!A:A,Employee_Master!B:B)</f>
        <v>Priya Sharma</v>
      </c>
      <c r="H3227" t="str">
        <f>_xlfn.XLOOKUP(D3227,Product_Master!A:A,Product_Master!B:B)</f>
        <v>Cabinet 7</v>
      </c>
      <c r="I3227">
        <f>_xlfn.XLOOKUP(D3227,Product_Master!A:A,Product_Master!D:D)</f>
        <v>10000</v>
      </c>
      <c r="J3227">
        <f t="shared" si="50"/>
        <v>140000</v>
      </c>
      <c r="K3227" t="str">
        <f>_xlfn.XLOOKUP(D3227,Product_Master!A:A,Product_Master!C:C)</f>
        <v>Furniture</v>
      </c>
      <c r="L3227" t="str">
        <f>_xlfn.XLOOKUP(C3227,Employee_Master!A:A,Employee_Master!B:B)</f>
        <v>Priya Sharma</v>
      </c>
    </row>
    <row r="3228" spans="1:12" x14ac:dyDescent="0.3">
      <c r="A3228" t="s">
        <v>3504</v>
      </c>
      <c r="B3228" s="1">
        <v>46000</v>
      </c>
      <c r="C3228" t="s">
        <v>124</v>
      </c>
      <c r="D3228" t="s">
        <v>234</v>
      </c>
      <c r="E3228" t="s">
        <v>281</v>
      </c>
      <c r="F3228">
        <v>4</v>
      </c>
      <c r="G3228" t="str">
        <f>_xlfn.XLOOKUP(C3228,Employee_Master!A:A,Employee_Master!B:B)</f>
        <v>Karan Singh</v>
      </c>
      <c r="H3228" t="str">
        <f>_xlfn.XLOOKUP(D3228,Product_Master!A:A,Product_Master!B:B)</f>
        <v>Keyboard 33</v>
      </c>
      <c r="I3228">
        <f>_xlfn.XLOOKUP(D3228,Product_Master!A:A,Product_Master!D:D)</f>
        <v>1200</v>
      </c>
      <c r="J3228">
        <f t="shared" si="50"/>
        <v>4800</v>
      </c>
      <c r="K3228" t="str">
        <f>_xlfn.XLOOKUP(D3228,Product_Master!A:A,Product_Master!C:C)</f>
        <v>Electronics</v>
      </c>
      <c r="L3228" t="str">
        <f>_xlfn.XLOOKUP(C3228,Employee_Master!A:A,Employee_Master!B:B)</f>
        <v>Karan Singh</v>
      </c>
    </row>
    <row r="3229" spans="1:12" x14ac:dyDescent="0.3">
      <c r="A3229" t="s">
        <v>3505</v>
      </c>
      <c r="B3229" s="1">
        <v>45804</v>
      </c>
      <c r="C3229" t="s">
        <v>68</v>
      </c>
      <c r="D3229" t="s">
        <v>167</v>
      </c>
      <c r="E3229" t="s">
        <v>290</v>
      </c>
      <c r="F3229">
        <v>4</v>
      </c>
      <c r="G3229" t="str">
        <f>_xlfn.XLOOKUP(C3229,Employee_Master!A:A,Employee_Master!B:B)</f>
        <v>Priya Kumar</v>
      </c>
      <c r="H3229" t="str">
        <f>_xlfn.XLOOKUP(D3229,Product_Master!A:A,Product_Master!B:B)</f>
        <v>Laptop 1</v>
      </c>
      <c r="I3229">
        <f>_xlfn.XLOOKUP(D3229,Product_Master!A:A,Product_Master!D:D)</f>
        <v>60000</v>
      </c>
      <c r="J3229">
        <f t="shared" si="50"/>
        <v>240000</v>
      </c>
      <c r="K3229" t="str">
        <f>_xlfn.XLOOKUP(D3229,Product_Master!A:A,Product_Master!C:C)</f>
        <v>Electronics</v>
      </c>
      <c r="L3229" t="str">
        <f>_xlfn.XLOOKUP(C3229,Employee_Master!A:A,Employee_Master!B:B)</f>
        <v>Priya Kumar</v>
      </c>
    </row>
    <row r="3230" spans="1:12" x14ac:dyDescent="0.3">
      <c r="A3230" t="s">
        <v>3506</v>
      </c>
      <c r="B3230" s="1">
        <v>46006</v>
      </c>
      <c r="C3230" t="s">
        <v>90</v>
      </c>
      <c r="D3230" t="s">
        <v>254</v>
      </c>
      <c r="E3230" t="s">
        <v>290</v>
      </c>
      <c r="F3230">
        <v>5</v>
      </c>
      <c r="G3230" t="str">
        <f>_xlfn.XLOOKUP(C3230,Employee_Master!A:A,Employee_Master!B:B)</f>
        <v>Rahul Singh</v>
      </c>
      <c r="H3230" t="str">
        <f>_xlfn.XLOOKUP(D3230,Product_Master!A:A,Product_Master!B:B)</f>
        <v>Keyboard 43</v>
      </c>
      <c r="I3230">
        <f>_xlfn.XLOOKUP(D3230,Product_Master!A:A,Product_Master!D:D)</f>
        <v>1200</v>
      </c>
      <c r="J3230">
        <f t="shared" si="50"/>
        <v>6000</v>
      </c>
      <c r="K3230" t="str">
        <f>_xlfn.XLOOKUP(D3230,Product_Master!A:A,Product_Master!C:C)</f>
        <v>Electronics</v>
      </c>
      <c r="L3230" t="str">
        <f>_xlfn.XLOOKUP(C3230,Employee_Master!A:A,Employee_Master!B:B)</f>
        <v>Rahul Singh</v>
      </c>
    </row>
    <row r="3231" spans="1:12" x14ac:dyDescent="0.3">
      <c r="A3231" t="s">
        <v>3507</v>
      </c>
      <c r="B3231" s="1">
        <v>46000</v>
      </c>
      <c r="C3231" t="s">
        <v>156</v>
      </c>
      <c r="D3231" t="s">
        <v>242</v>
      </c>
      <c r="E3231" t="s">
        <v>281</v>
      </c>
      <c r="F3231">
        <v>18</v>
      </c>
      <c r="G3231" t="str">
        <f>_xlfn.XLOOKUP(C3231,Employee_Master!A:A,Employee_Master!B:B)</f>
        <v>Sneha Yadav</v>
      </c>
      <c r="H3231" t="str">
        <f>_xlfn.XLOOKUP(D3231,Product_Master!A:A,Product_Master!B:B)</f>
        <v>Cabinet 37</v>
      </c>
      <c r="I3231">
        <f>_xlfn.XLOOKUP(D3231,Product_Master!A:A,Product_Master!D:D)</f>
        <v>10000</v>
      </c>
      <c r="J3231">
        <f t="shared" si="50"/>
        <v>180000</v>
      </c>
      <c r="K3231" t="str">
        <f>_xlfn.XLOOKUP(D3231,Product_Master!A:A,Product_Master!C:C)</f>
        <v>Furniture</v>
      </c>
      <c r="L3231" t="str">
        <f>_xlfn.XLOOKUP(C3231,Employee_Master!A:A,Employee_Master!B:B)</f>
        <v>Sneha Yadav</v>
      </c>
    </row>
    <row r="3232" spans="1:12" x14ac:dyDescent="0.3">
      <c r="A3232" t="s">
        <v>3508</v>
      </c>
      <c r="B3232" s="1">
        <v>45991</v>
      </c>
      <c r="C3232" t="s">
        <v>98</v>
      </c>
      <c r="D3232" t="s">
        <v>179</v>
      </c>
      <c r="E3232" t="s">
        <v>281</v>
      </c>
      <c r="F3232">
        <v>17</v>
      </c>
      <c r="G3232" t="str">
        <f>_xlfn.XLOOKUP(C3232,Employee_Master!A:A,Employee_Master!B:B)</f>
        <v>Vikas Yadav</v>
      </c>
      <c r="H3232" t="str">
        <f>_xlfn.XLOOKUP(D3232,Product_Master!A:A,Product_Master!B:B)</f>
        <v>Desk 6</v>
      </c>
      <c r="I3232">
        <f>_xlfn.XLOOKUP(D3232,Product_Master!A:A,Product_Master!D:D)</f>
        <v>12000</v>
      </c>
      <c r="J3232">
        <f t="shared" si="50"/>
        <v>204000</v>
      </c>
      <c r="K3232" t="str">
        <f>_xlfn.XLOOKUP(D3232,Product_Master!A:A,Product_Master!C:C)</f>
        <v>Furniture</v>
      </c>
      <c r="L3232" t="str">
        <f>_xlfn.XLOOKUP(C3232,Employee_Master!A:A,Employee_Master!B:B)</f>
        <v>Vikas Yadav</v>
      </c>
    </row>
    <row r="3233" spans="1:12" x14ac:dyDescent="0.3">
      <c r="A3233" t="s">
        <v>3509</v>
      </c>
      <c r="B3233" s="1">
        <v>45943</v>
      </c>
      <c r="C3233" t="s">
        <v>59</v>
      </c>
      <c r="D3233" t="s">
        <v>254</v>
      </c>
      <c r="E3233" t="s">
        <v>275</v>
      </c>
      <c r="F3233">
        <v>19</v>
      </c>
      <c r="G3233" t="str">
        <f>_xlfn.XLOOKUP(C3233,Employee_Master!A:A,Employee_Master!B:B)</f>
        <v>Pooja Jain</v>
      </c>
      <c r="H3233" t="str">
        <f>_xlfn.XLOOKUP(D3233,Product_Master!A:A,Product_Master!B:B)</f>
        <v>Keyboard 43</v>
      </c>
      <c r="I3233">
        <f>_xlfn.XLOOKUP(D3233,Product_Master!A:A,Product_Master!D:D)</f>
        <v>1200</v>
      </c>
      <c r="J3233">
        <f t="shared" si="50"/>
        <v>22800</v>
      </c>
      <c r="K3233" t="str">
        <f>_xlfn.XLOOKUP(D3233,Product_Master!A:A,Product_Master!C:C)</f>
        <v>Electronics</v>
      </c>
      <c r="L3233" t="str">
        <f>_xlfn.XLOOKUP(C3233,Employee_Master!A:A,Employee_Master!B:B)</f>
        <v>Pooja Jain</v>
      </c>
    </row>
    <row r="3234" spans="1:12" x14ac:dyDescent="0.3">
      <c r="A3234" t="s">
        <v>3510</v>
      </c>
      <c r="B3234" s="1">
        <v>45821</v>
      </c>
      <c r="C3234" t="s">
        <v>90</v>
      </c>
      <c r="D3234" t="s">
        <v>218</v>
      </c>
      <c r="E3234" t="s">
        <v>275</v>
      </c>
      <c r="F3234">
        <v>1</v>
      </c>
      <c r="G3234" t="str">
        <f>_xlfn.XLOOKUP(C3234,Employee_Master!A:A,Employee_Master!B:B)</f>
        <v>Rahul Singh</v>
      </c>
      <c r="H3234" t="str">
        <f>_xlfn.XLOOKUP(D3234,Product_Master!A:A,Product_Master!B:B)</f>
        <v>Office Chair 25</v>
      </c>
      <c r="I3234">
        <f>_xlfn.XLOOKUP(D3234,Product_Master!A:A,Product_Master!D:D)</f>
        <v>7000</v>
      </c>
      <c r="J3234">
        <f t="shared" si="50"/>
        <v>7000</v>
      </c>
      <c r="K3234" t="str">
        <f>_xlfn.XLOOKUP(D3234,Product_Master!A:A,Product_Master!C:C)</f>
        <v>Furniture</v>
      </c>
      <c r="L3234" t="str">
        <f>_xlfn.XLOOKUP(C3234,Employee_Master!A:A,Employee_Master!B:B)</f>
        <v>Rahul Singh</v>
      </c>
    </row>
    <row r="3235" spans="1:12" x14ac:dyDescent="0.3">
      <c r="A3235" t="s">
        <v>3511</v>
      </c>
      <c r="B3235" s="1">
        <v>45934</v>
      </c>
      <c r="C3235" t="s">
        <v>65</v>
      </c>
      <c r="D3235" t="s">
        <v>262</v>
      </c>
      <c r="E3235" t="s">
        <v>281</v>
      </c>
      <c r="F3235">
        <v>15</v>
      </c>
      <c r="G3235" t="str">
        <f>_xlfn.XLOOKUP(C3235,Employee_Master!A:A,Employee_Master!B:B)</f>
        <v>Neha Mehta</v>
      </c>
      <c r="H3235" t="str">
        <f>_xlfn.XLOOKUP(D3235,Product_Master!A:A,Product_Master!B:B)</f>
        <v>Cabinet 47</v>
      </c>
      <c r="I3235">
        <f>_xlfn.XLOOKUP(D3235,Product_Master!A:A,Product_Master!D:D)</f>
        <v>10000</v>
      </c>
      <c r="J3235">
        <f t="shared" si="50"/>
        <v>150000</v>
      </c>
      <c r="K3235" t="str">
        <f>_xlfn.XLOOKUP(D3235,Product_Master!A:A,Product_Master!C:C)</f>
        <v>Furniture</v>
      </c>
      <c r="L3235" t="str">
        <f>_xlfn.XLOOKUP(C3235,Employee_Master!A:A,Employee_Master!B:B)</f>
        <v>Neha Mehta</v>
      </c>
    </row>
    <row r="3236" spans="1:12" x14ac:dyDescent="0.3">
      <c r="A3236" t="s">
        <v>3512</v>
      </c>
      <c r="B3236" s="1">
        <v>45890</v>
      </c>
      <c r="C3236" t="s">
        <v>18</v>
      </c>
      <c r="D3236" t="s">
        <v>230</v>
      </c>
      <c r="E3236" t="s">
        <v>281</v>
      </c>
      <c r="F3236">
        <v>9</v>
      </c>
      <c r="G3236" t="str">
        <f>_xlfn.XLOOKUP(C3236,Employee_Master!A:A,Employee_Master!B:B)</f>
        <v>Pooja Verma</v>
      </c>
      <c r="H3236" t="str">
        <f>_xlfn.XLOOKUP(D3236,Product_Master!A:A,Product_Master!B:B)</f>
        <v>Laptop 31</v>
      </c>
      <c r="I3236">
        <f>_xlfn.XLOOKUP(D3236,Product_Master!A:A,Product_Master!D:D)</f>
        <v>60000</v>
      </c>
      <c r="J3236">
        <f t="shared" si="50"/>
        <v>540000</v>
      </c>
      <c r="K3236" t="str">
        <f>_xlfn.XLOOKUP(D3236,Product_Master!A:A,Product_Master!C:C)</f>
        <v>Electronics</v>
      </c>
      <c r="L3236" t="str">
        <f>_xlfn.XLOOKUP(C3236,Employee_Master!A:A,Employee_Master!B:B)</f>
        <v>Pooja Verma</v>
      </c>
    </row>
    <row r="3237" spans="1:12" x14ac:dyDescent="0.3">
      <c r="A3237" t="s">
        <v>3513</v>
      </c>
      <c r="B3237" s="1">
        <v>45985</v>
      </c>
      <c r="C3237" t="s">
        <v>156</v>
      </c>
      <c r="D3237" t="s">
        <v>170</v>
      </c>
      <c r="E3237" t="s">
        <v>290</v>
      </c>
      <c r="F3237">
        <v>3</v>
      </c>
      <c r="G3237" t="str">
        <f>_xlfn.XLOOKUP(C3237,Employee_Master!A:A,Employee_Master!B:B)</f>
        <v>Sneha Yadav</v>
      </c>
      <c r="H3237" t="str">
        <f>_xlfn.XLOOKUP(D3237,Product_Master!A:A,Product_Master!B:B)</f>
        <v>Mouse 2</v>
      </c>
      <c r="I3237">
        <f>_xlfn.XLOOKUP(D3237,Product_Master!A:A,Product_Master!D:D)</f>
        <v>500</v>
      </c>
      <c r="J3237">
        <f t="shared" si="50"/>
        <v>1500</v>
      </c>
      <c r="K3237" t="str">
        <f>_xlfn.XLOOKUP(D3237,Product_Master!A:A,Product_Master!C:C)</f>
        <v>Electronics</v>
      </c>
      <c r="L3237" t="str">
        <f>_xlfn.XLOOKUP(C3237,Employee_Master!A:A,Employee_Master!B:B)</f>
        <v>Sneha Yadav</v>
      </c>
    </row>
    <row r="3238" spans="1:12" x14ac:dyDescent="0.3">
      <c r="A3238" t="s">
        <v>3514</v>
      </c>
      <c r="B3238" s="1">
        <v>45894</v>
      </c>
      <c r="C3238" t="s">
        <v>37</v>
      </c>
      <c r="D3238" t="s">
        <v>170</v>
      </c>
      <c r="E3238" t="s">
        <v>281</v>
      </c>
      <c r="F3238">
        <v>1</v>
      </c>
      <c r="G3238" t="str">
        <f>_xlfn.XLOOKUP(C3238,Employee_Master!A:A,Employee_Master!B:B)</f>
        <v>Rahul Yadav</v>
      </c>
      <c r="H3238" t="str">
        <f>_xlfn.XLOOKUP(D3238,Product_Master!A:A,Product_Master!B:B)</f>
        <v>Mouse 2</v>
      </c>
      <c r="I3238">
        <f>_xlfn.XLOOKUP(D3238,Product_Master!A:A,Product_Master!D:D)</f>
        <v>500</v>
      </c>
      <c r="J3238">
        <f t="shared" si="50"/>
        <v>500</v>
      </c>
      <c r="K3238" t="str">
        <f>_xlfn.XLOOKUP(D3238,Product_Master!A:A,Product_Master!C:C)</f>
        <v>Electronics</v>
      </c>
      <c r="L3238" t="str">
        <f>_xlfn.XLOOKUP(C3238,Employee_Master!A:A,Employee_Master!B:B)</f>
        <v>Rahul Yadav</v>
      </c>
    </row>
    <row r="3239" spans="1:12" x14ac:dyDescent="0.3">
      <c r="A3239" t="s">
        <v>3515</v>
      </c>
      <c r="B3239" s="1">
        <v>45746</v>
      </c>
      <c r="C3239" t="s">
        <v>151</v>
      </c>
      <c r="D3239" t="s">
        <v>196</v>
      </c>
      <c r="E3239" t="s">
        <v>275</v>
      </c>
      <c r="F3239">
        <v>3</v>
      </c>
      <c r="G3239" t="str">
        <f>_xlfn.XLOOKUP(C3239,Employee_Master!A:A,Employee_Master!B:B)</f>
        <v>Neha Yadav</v>
      </c>
      <c r="H3239" t="str">
        <f>_xlfn.XLOOKUP(D3239,Product_Master!A:A,Product_Master!B:B)</f>
        <v>Monitor 14</v>
      </c>
      <c r="I3239">
        <f>_xlfn.XLOOKUP(D3239,Product_Master!A:A,Product_Master!D:D)</f>
        <v>15000</v>
      </c>
      <c r="J3239">
        <f t="shared" si="50"/>
        <v>45000</v>
      </c>
      <c r="K3239" t="str">
        <f>_xlfn.XLOOKUP(D3239,Product_Master!A:A,Product_Master!C:C)</f>
        <v>Electronics</v>
      </c>
      <c r="L3239" t="str">
        <f>_xlfn.XLOOKUP(C3239,Employee_Master!A:A,Employee_Master!B:B)</f>
        <v>Neha Yadav</v>
      </c>
    </row>
    <row r="3240" spans="1:12" x14ac:dyDescent="0.3">
      <c r="A3240" t="s">
        <v>3516</v>
      </c>
      <c r="B3240" s="1">
        <v>45823</v>
      </c>
      <c r="C3240" t="s">
        <v>114</v>
      </c>
      <c r="D3240" t="s">
        <v>262</v>
      </c>
      <c r="E3240" t="s">
        <v>281</v>
      </c>
      <c r="F3240">
        <v>12</v>
      </c>
      <c r="G3240" t="str">
        <f>_xlfn.XLOOKUP(C3240,Employee_Master!A:A,Employee_Master!B:B)</f>
        <v>Anjali Sharma</v>
      </c>
      <c r="H3240" t="str">
        <f>_xlfn.XLOOKUP(D3240,Product_Master!A:A,Product_Master!B:B)</f>
        <v>Cabinet 47</v>
      </c>
      <c r="I3240">
        <f>_xlfn.XLOOKUP(D3240,Product_Master!A:A,Product_Master!D:D)</f>
        <v>10000</v>
      </c>
      <c r="J3240">
        <f t="shared" si="50"/>
        <v>120000</v>
      </c>
      <c r="K3240" t="str">
        <f>_xlfn.XLOOKUP(D3240,Product_Master!A:A,Product_Master!C:C)</f>
        <v>Furniture</v>
      </c>
      <c r="L3240" t="str">
        <f>_xlfn.XLOOKUP(C3240,Employee_Master!A:A,Employee_Master!B:B)</f>
        <v>Anjali Sharma</v>
      </c>
    </row>
    <row r="3241" spans="1:12" x14ac:dyDescent="0.3">
      <c r="A3241" t="s">
        <v>3517</v>
      </c>
      <c r="B3241" s="1">
        <v>45826</v>
      </c>
      <c r="C3241" t="s">
        <v>85</v>
      </c>
      <c r="D3241" t="s">
        <v>262</v>
      </c>
      <c r="E3241" t="s">
        <v>277</v>
      </c>
      <c r="F3241">
        <v>10</v>
      </c>
      <c r="G3241" t="str">
        <f>_xlfn.XLOOKUP(C3241,Employee_Master!A:A,Employee_Master!B:B)</f>
        <v>Vikas Jain</v>
      </c>
      <c r="H3241" t="str">
        <f>_xlfn.XLOOKUP(D3241,Product_Master!A:A,Product_Master!B:B)</f>
        <v>Cabinet 47</v>
      </c>
      <c r="I3241">
        <f>_xlfn.XLOOKUP(D3241,Product_Master!A:A,Product_Master!D:D)</f>
        <v>10000</v>
      </c>
      <c r="J3241">
        <f t="shared" si="50"/>
        <v>100000</v>
      </c>
      <c r="K3241" t="str">
        <f>_xlfn.XLOOKUP(D3241,Product_Master!A:A,Product_Master!C:C)</f>
        <v>Furniture</v>
      </c>
      <c r="L3241" t="str">
        <f>_xlfn.XLOOKUP(C3241,Employee_Master!A:A,Employee_Master!B:B)</f>
        <v>Vikas Jain</v>
      </c>
    </row>
    <row r="3242" spans="1:12" x14ac:dyDescent="0.3">
      <c r="A3242" t="s">
        <v>3518</v>
      </c>
      <c r="B3242" s="1">
        <v>45688</v>
      </c>
      <c r="C3242" t="s">
        <v>141</v>
      </c>
      <c r="D3242" t="s">
        <v>216</v>
      </c>
      <c r="E3242" t="s">
        <v>290</v>
      </c>
      <c r="F3242">
        <v>14</v>
      </c>
      <c r="G3242" t="str">
        <f>_xlfn.XLOOKUP(C3242,Employee_Master!A:A,Employee_Master!B:B)</f>
        <v>Rahul Mehta</v>
      </c>
      <c r="H3242" t="str">
        <f>_xlfn.XLOOKUP(D3242,Product_Master!A:A,Product_Master!B:B)</f>
        <v>Monitor 24</v>
      </c>
      <c r="I3242">
        <f>_xlfn.XLOOKUP(D3242,Product_Master!A:A,Product_Master!D:D)</f>
        <v>15000</v>
      </c>
      <c r="J3242">
        <f t="shared" si="50"/>
        <v>210000</v>
      </c>
      <c r="K3242" t="str">
        <f>_xlfn.XLOOKUP(D3242,Product_Master!A:A,Product_Master!C:C)</f>
        <v>Electronics</v>
      </c>
      <c r="L3242" t="str">
        <f>_xlfn.XLOOKUP(C3242,Employee_Master!A:A,Employee_Master!B:B)</f>
        <v>Rahul Mehta</v>
      </c>
    </row>
    <row r="3243" spans="1:12" x14ac:dyDescent="0.3">
      <c r="A3243" t="s">
        <v>3519</v>
      </c>
      <c r="B3243" s="1">
        <v>45990</v>
      </c>
      <c r="C3243" t="s">
        <v>145</v>
      </c>
      <c r="D3243" t="s">
        <v>210</v>
      </c>
      <c r="E3243" t="s">
        <v>277</v>
      </c>
      <c r="F3243">
        <v>19</v>
      </c>
      <c r="G3243" t="str">
        <f>_xlfn.XLOOKUP(C3243,Employee_Master!A:A,Employee_Master!B:B)</f>
        <v>Rahul Gupta</v>
      </c>
      <c r="H3243" t="str">
        <f>_xlfn.XLOOKUP(D3243,Product_Master!A:A,Product_Master!B:B)</f>
        <v>Laptop 21</v>
      </c>
      <c r="I3243">
        <f>_xlfn.XLOOKUP(D3243,Product_Master!A:A,Product_Master!D:D)</f>
        <v>60000</v>
      </c>
      <c r="J3243">
        <f t="shared" si="50"/>
        <v>1140000</v>
      </c>
      <c r="K3243" t="str">
        <f>_xlfn.XLOOKUP(D3243,Product_Master!A:A,Product_Master!C:C)</f>
        <v>Electronics</v>
      </c>
      <c r="L3243" t="str">
        <f>_xlfn.XLOOKUP(C3243,Employee_Master!A:A,Employee_Master!B:B)</f>
        <v>Rahul Gupta</v>
      </c>
    </row>
    <row r="3244" spans="1:12" x14ac:dyDescent="0.3">
      <c r="A3244" t="s">
        <v>3520</v>
      </c>
      <c r="B3244" s="1">
        <v>45766</v>
      </c>
      <c r="C3244" t="s">
        <v>62</v>
      </c>
      <c r="D3244" t="s">
        <v>186</v>
      </c>
      <c r="E3244" t="s">
        <v>277</v>
      </c>
      <c r="F3244">
        <v>16</v>
      </c>
      <c r="G3244" t="str">
        <f>_xlfn.XLOOKUP(C3244,Employee_Master!A:A,Employee_Master!B:B)</f>
        <v>Neha Gupta</v>
      </c>
      <c r="H3244" t="str">
        <f>_xlfn.XLOOKUP(D3244,Product_Master!A:A,Product_Master!B:B)</f>
        <v>Printer Paper 9</v>
      </c>
      <c r="I3244">
        <f>_xlfn.XLOOKUP(D3244,Product_Master!A:A,Product_Master!D:D)</f>
        <v>300</v>
      </c>
      <c r="J3244">
        <f t="shared" si="50"/>
        <v>4800</v>
      </c>
      <c r="K3244" t="str">
        <f>_xlfn.XLOOKUP(D3244,Product_Master!A:A,Product_Master!C:C)</f>
        <v>Office Supplies</v>
      </c>
      <c r="L3244" t="str">
        <f>_xlfn.XLOOKUP(C3244,Employee_Master!A:A,Employee_Master!B:B)</f>
        <v>Neha Gupta</v>
      </c>
    </row>
    <row r="3245" spans="1:12" x14ac:dyDescent="0.3">
      <c r="A3245" t="s">
        <v>3521</v>
      </c>
      <c r="B3245" s="1">
        <v>45851</v>
      </c>
      <c r="C3245" t="s">
        <v>136</v>
      </c>
      <c r="D3245" t="s">
        <v>242</v>
      </c>
      <c r="E3245" t="s">
        <v>290</v>
      </c>
      <c r="F3245">
        <v>9</v>
      </c>
      <c r="G3245" t="str">
        <f>_xlfn.XLOOKUP(C3245,Employee_Master!A:A,Employee_Master!B:B)</f>
        <v>Karan Yadav</v>
      </c>
      <c r="H3245" t="str">
        <f>_xlfn.XLOOKUP(D3245,Product_Master!A:A,Product_Master!B:B)</f>
        <v>Cabinet 37</v>
      </c>
      <c r="I3245">
        <f>_xlfn.XLOOKUP(D3245,Product_Master!A:A,Product_Master!D:D)</f>
        <v>10000</v>
      </c>
      <c r="J3245">
        <f t="shared" si="50"/>
        <v>90000</v>
      </c>
      <c r="K3245" t="str">
        <f>_xlfn.XLOOKUP(D3245,Product_Master!A:A,Product_Master!C:C)</f>
        <v>Furniture</v>
      </c>
      <c r="L3245" t="str">
        <f>_xlfn.XLOOKUP(C3245,Employee_Master!A:A,Employee_Master!B:B)</f>
        <v>Karan Yadav</v>
      </c>
    </row>
    <row r="3246" spans="1:12" x14ac:dyDescent="0.3">
      <c r="A3246" t="s">
        <v>3522</v>
      </c>
      <c r="B3246" s="1">
        <v>45670</v>
      </c>
      <c r="C3246" t="s">
        <v>29</v>
      </c>
      <c r="D3246" t="s">
        <v>202</v>
      </c>
      <c r="E3246" t="s">
        <v>275</v>
      </c>
      <c r="F3246">
        <v>8</v>
      </c>
      <c r="G3246" t="str">
        <f>_xlfn.XLOOKUP(C3246,Employee_Master!A:A,Employee_Master!B:B)</f>
        <v>Priya Kumar</v>
      </c>
      <c r="H3246" t="str">
        <f>_xlfn.XLOOKUP(D3246,Product_Master!A:A,Product_Master!B:B)</f>
        <v>Cabinet 17</v>
      </c>
      <c r="I3246">
        <f>_xlfn.XLOOKUP(D3246,Product_Master!A:A,Product_Master!D:D)</f>
        <v>10000</v>
      </c>
      <c r="J3246">
        <f t="shared" si="50"/>
        <v>80000</v>
      </c>
      <c r="K3246" t="str">
        <f>_xlfn.XLOOKUP(D3246,Product_Master!A:A,Product_Master!C:C)</f>
        <v>Furniture</v>
      </c>
      <c r="L3246" t="str">
        <f>_xlfn.XLOOKUP(C3246,Employee_Master!A:A,Employee_Master!B:B)</f>
        <v>Priya Kumar</v>
      </c>
    </row>
    <row r="3247" spans="1:12" x14ac:dyDescent="0.3">
      <c r="A3247" t="s">
        <v>3523</v>
      </c>
      <c r="B3247" s="1">
        <v>45727</v>
      </c>
      <c r="C3247" t="s">
        <v>27</v>
      </c>
      <c r="D3247" t="s">
        <v>232</v>
      </c>
      <c r="E3247" t="s">
        <v>275</v>
      </c>
      <c r="F3247">
        <v>6</v>
      </c>
      <c r="G3247" t="str">
        <f>_xlfn.XLOOKUP(C3247,Employee_Master!A:A,Employee_Master!B:B)</f>
        <v>Pooja Jain</v>
      </c>
      <c r="H3247" t="str">
        <f>_xlfn.XLOOKUP(D3247,Product_Master!A:A,Product_Master!B:B)</f>
        <v>Mouse 32</v>
      </c>
      <c r="I3247">
        <f>_xlfn.XLOOKUP(D3247,Product_Master!A:A,Product_Master!D:D)</f>
        <v>500</v>
      </c>
      <c r="J3247">
        <f t="shared" si="50"/>
        <v>3000</v>
      </c>
      <c r="K3247" t="str">
        <f>_xlfn.XLOOKUP(D3247,Product_Master!A:A,Product_Master!C:C)</f>
        <v>Electronics</v>
      </c>
      <c r="L3247" t="str">
        <f>_xlfn.XLOOKUP(C3247,Employee_Master!A:A,Employee_Master!B:B)</f>
        <v>Pooja Jain</v>
      </c>
    </row>
    <row r="3248" spans="1:12" x14ac:dyDescent="0.3">
      <c r="A3248" t="s">
        <v>3524</v>
      </c>
      <c r="B3248" s="1">
        <v>45672</v>
      </c>
      <c r="C3248" t="s">
        <v>135</v>
      </c>
      <c r="D3248" t="s">
        <v>212</v>
      </c>
      <c r="E3248" t="s">
        <v>277</v>
      </c>
      <c r="F3248">
        <v>20</v>
      </c>
      <c r="G3248" t="str">
        <f>_xlfn.XLOOKUP(C3248,Employee_Master!A:A,Employee_Master!B:B)</f>
        <v>Rohit Jain</v>
      </c>
      <c r="H3248" t="str">
        <f>_xlfn.XLOOKUP(D3248,Product_Master!A:A,Product_Master!B:B)</f>
        <v>Mouse 22</v>
      </c>
      <c r="I3248">
        <f>_xlfn.XLOOKUP(D3248,Product_Master!A:A,Product_Master!D:D)</f>
        <v>500</v>
      </c>
      <c r="J3248">
        <f t="shared" si="50"/>
        <v>10000</v>
      </c>
      <c r="K3248" t="str">
        <f>_xlfn.XLOOKUP(D3248,Product_Master!A:A,Product_Master!C:C)</f>
        <v>Electronics</v>
      </c>
      <c r="L3248" t="str">
        <f>_xlfn.XLOOKUP(C3248,Employee_Master!A:A,Employee_Master!B:B)</f>
        <v>Rohit Jain</v>
      </c>
    </row>
    <row r="3249" spans="1:12" x14ac:dyDescent="0.3">
      <c r="A3249" t="s">
        <v>3525</v>
      </c>
      <c r="B3249" s="1">
        <v>46011</v>
      </c>
      <c r="C3249" t="s">
        <v>89</v>
      </c>
      <c r="D3249" t="s">
        <v>256</v>
      </c>
      <c r="E3249" t="s">
        <v>290</v>
      </c>
      <c r="F3249">
        <v>7</v>
      </c>
      <c r="G3249" t="str">
        <f>_xlfn.XLOOKUP(C3249,Employee_Master!A:A,Employee_Master!B:B)</f>
        <v>Amit Agarwal</v>
      </c>
      <c r="H3249" t="str">
        <f>_xlfn.XLOOKUP(D3249,Product_Master!A:A,Product_Master!B:B)</f>
        <v>Monitor 44</v>
      </c>
      <c r="I3249">
        <f>_xlfn.XLOOKUP(D3249,Product_Master!A:A,Product_Master!D:D)</f>
        <v>15000</v>
      </c>
      <c r="J3249">
        <f t="shared" si="50"/>
        <v>105000</v>
      </c>
      <c r="K3249" t="str">
        <f>_xlfn.XLOOKUP(D3249,Product_Master!A:A,Product_Master!C:C)</f>
        <v>Electronics</v>
      </c>
      <c r="L3249" t="str">
        <f>_xlfn.XLOOKUP(C3249,Employee_Master!A:A,Employee_Master!B:B)</f>
        <v>Amit Agarwal</v>
      </c>
    </row>
    <row r="3250" spans="1:12" x14ac:dyDescent="0.3">
      <c r="A3250" t="s">
        <v>3526</v>
      </c>
      <c r="B3250" s="1">
        <v>45706</v>
      </c>
      <c r="C3250" t="s">
        <v>120</v>
      </c>
      <c r="D3250" t="s">
        <v>206</v>
      </c>
      <c r="E3250" t="s">
        <v>290</v>
      </c>
      <c r="F3250">
        <v>6</v>
      </c>
      <c r="G3250" t="str">
        <f>_xlfn.XLOOKUP(C3250,Employee_Master!A:A,Employee_Master!B:B)</f>
        <v>Priya Sharma</v>
      </c>
      <c r="H3250" t="str">
        <f>_xlfn.XLOOKUP(D3250,Product_Master!A:A,Product_Master!B:B)</f>
        <v>Printer Paper 19</v>
      </c>
      <c r="I3250">
        <f>_xlfn.XLOOKUP(D3250,Product_Master!A:A,Product_Master!D:D)</f>
        <v>300</v>
      </c>
      <c r="J3250">
        <f t="shared" si="50"/>
        <v>1800</v>
      </c>
      <c r="K3250" t="str">
        <f>_xlfn.XLOOKUP(D3250,Product_Master!A:A,Product_Master!C:C)</f>
        <v>Office Supplies</v>
      </c>
      <c r="L3250" t="str">
        <f>_xlfn.XLOOKUP(C3250,Employee_Master!A:A,Employee_Master!B:B)</f>
        <v>Priya Sharma</v>
      </c>
    </row>
    <row r="3251" spans="1:12" x14ac:dyDescent="0.3">
      <c r="A3251" t="s">
        <v>3527</v>
      </c>
      <c r="B3251" s="1">
        <v>45696</v>
      </c>
      <c r="C3251" t="s">
        <v>122</v>
      </c>
      <c r="D3251" t="s">
        <v>208</v>
      </c>
      <c r="E3251" t="s">
        <v>281</v>
      </c>
      <c r="F3251">
        <v>11</v>
      </c>
      <c r="G3251" t="str">
        <f>_xlfn.XLOOKUP(C3251,Employee_Master!A:A,Employee_Master!B:B)</f>
        <v>Sneha Agarwal</v>
      </c>
      <c r="H3251" t="str">
        <f>_xlfn.XLOOKUP(D3251,Product_Master!A:A,Product_Master!B:B)</f>
        <v>Marker 20</v>
      </c>
      <c r="I3251">
        <f>_xlfn.XLOOKUP(D3251,Product_Master!A:A,Product_Master!D:D)</f>
        <v>50</v>
      </c>
      <c r="J3251">
        <f t="shared" si="50"/>
        <v>550</v>
      </c>
      <c r="K3251" t="str">
        <f>_xlfn.XLOOKUP(D3251,Product_Master!A:A,Product_Master!C:C)</f>
        <v>Office Supplies</v>
      </c>
      <c r="L3251" t="str">
        <f>_xlfn.XLOOKUP(C3251,Employee_Master!A:A,Employee_Master!B:B)</f>
        <v>Sneha Agarwal</v>
      </c>
    </row>
    <row r="3252" spans="1:12" x14ac:dyDescent="0.3">
      <c r="A3252" t="s">
        <v>3528</v>
      </c>
      <c r="B3252" s="1">
        <v>45958</v>
      </c>
      <c r="C3252" t="s">
        <v>85</v>
      </c>
      <c r="D3252" t="s">
        <v>167</v>
      </c>
      <c r="E3252" t="s">
        <v>277</v>
      </c>
      <c r="F3252">
        <v>20</v>
      </c>
      <c r="G3252" t="str">
        <f>_xlfn.XLOOKUP(C3252,Employee_Master!A:A,Employee_Master!B:B)</f>
        <v>Vikas Jain</v>
      </c>
      <c r="H3252" t="str">
        <f>_xlfn.XLOOKUP(D3252,Product_Master!A:A,Product_Master!B:B)</f>
        <v>Laptop 1</v>
      </c>
      <c r="I3252">
        <f>_xlfn.XLOOKUP(D3252,Product_Master!A:A,Product_Master!D:D)</f>
        <v>60000</v>
      </c>
      <c r="J3252">
        <f t="shared" si="50"/>
        <v>1200000</v>
      </c>
      <c r="K3252" t="str">
        <f>_xlfn.XLOOKUP(D3252,Product_Master!A:A,Product_Master!C:C)</f>
        <v>Electronics</v>
      </c>
      <c r="L3252" t="str">
        <f>_xlfn.XLOOKUP(C3252,Employee_Master!A:A,Employee_Master!B:B)</f>
        <v>Vikas Jain</v>
      </c>
    </row>
    <row r="3253" spans="1:12" x14ac:dyDescent="0.3">
      <c r="A3253" t="s">
        <v>3529</v>
      </c>
      <c r="B3253" s="1">
        <v>45857</v>
      </c>
      <c r="C3253" t="s">
        <v>32</v>
      </c>
      <c r="D3253" t="s">
        <v>216</v>
      </c>
      <c r="E3253" t="s">
        <v>281</v>
      </c>
      <c r="F3253">
        <v>13</v>
      </c>
      <c r="G3253" t="str">
        <f>_xlfn.XLOOKUP(C3253,Employee_Master!A:A,Employee_Master!B:B)</f>
        <v>Karan Gupta</v>
      </c>
      <c r="H3253" t="str">
        <f>_xlfn.XLOOKUP(D3253,Product_Master!A:A,Product_Master!B:B)</f>
        <v>Monitor 24</v>
      </c>
      <c r="I3253">
        <f>_xlfn.XLOOKUP(D3253,Product_Master!A:A,Product_Master!D:D)</f>
        <v>15000</v>
      </c>
      <c r="J3253">
        <f t="shared" si="50"/>
        <v>195000</v>
      </c>
      <c r="K3253" t="str">
        <f>_xlfn.XLOOKUP(D3253,Product_Master!A:A,Product_Master!C:C)</f>
        <v>Electronics</v>
      </c>
      <c r="L3253" t="str">
        <f>_xlfn.XLOOKUP(C3253,Employee_Master!A:A,Employee_Master!B:B)</f>
        <v>Karan Gupta</v>
      </c>
    </row>
    <row r="3254" spans="1:12" x14ac:dyDescent="0.3">
      <c r="A3254" t="s">
        <v>3530</v>
      </c>
      <c r="B3254" s="1">
        <v>45978</v>
      </c>
      <c r="C3254" t="s">
        <v>139</v>
      </c>
      <c r="D3254" t="s">
        <v>210</v>
      </c>
      <c r="E3254" t="s">
        <v>277</v>
      </c>
      <c r="F3254">
        <v>14</v>
      </c>
      <c r="G3254" t="str">
        <f>_xlfn.XLOOKUP(C3254,Employee_Master!A:A,Employee_Master!B:B)</f>
        <v>Sneha Verma</v>
      </c>
      <c r="H3254" t="str">
        <f>_xlfn.XLOOKUP(D3254,Product_Master!A:A,Product_Master!B:B)</f>
        <v>Laptop 21</v>
      </c>
      <c r="I3254">
        <f>_xlfn.XLOOKUP(D3254,Product_Master!A:A,Product_Master!D:D)</f>
        <v>60000</v>
      </c>
      <c r="J3254">
        <f t="shared" si="50"/>
        <v>840000</v>
      </c>
      <c r="K3254" t="str">
        <f>_xlfn.XLOOKUP(D3254,Product_Master!A:A,Product_Master!C:C)</f>
        <v>Electronics</v>
      </c>
      <c r="L3254" t="str">
        <f>_xlfn.XLOOKUP(C3254,Employee_Master!A:A,Employee_Master!B:B)</f>
        <v>Sneha Verma</v>
      </c>
    </row>
    <row r="3255" spans="1:12" x14ac:dyDescent="0.3">
      <c r="A3255" t="s">
        <v>3531</v>
      </c>
      <c r="B3255" s="1">
        <v>45698</v>
      </c>
      <c r="C3255" t="s">
        <v>145</v>
      </c>
      <c r="D3255" t="s">
        <v>196</v>
      </c>
      <c r="E3255" t="s">
        <v>277</v>
      </c>
      <c r="F3255">
        <v>19</v>
      </c>
      <c r="G3255" t="str">
        <f>_xlfn.XLOOKUP(C3255,Employee_Master!A:A,Employee_Master!B:B)</f>
        <v>Rahul Gupta</v>
      </c>
      <c r="H3255" t="str">
        <f>_xlfn.XLOOKUP(D3255,Product_Master!A:A,Product_Master!B:B)</f>
        <v>Monitor 14</v>
      </c>
      <c r="I3255">
        <f>_xlfn.XLOOKUP(D3255,Product_Master!A:A,Product_Master!D:D)</f>
        <v>15000</v>
      </c>
      <c r="J3255">
        <f t="shared" si="50"/>
        <v>285000</v>
      </c>
      <c r="K3255" t="str">
        <f>_xlfn.XLOOKUP(D3255,Product_Master!A:A,Product_Master!C:C)</f>
        <v>Electronics</v>
      </c>
      <c r="L3255" t="str">
        <f>_xlfn.XLOOKUP(C3255,Employee_Master!A:A,Employee_Master!B:B)</f>
        <v>Rahul Gupta</v>
      </c>
    </row>
    <row r="3256" spans="1:12" x14ac:dyDescent="0.3">
      <c r="A3256" t="s">
        <v>3532</v>
      </c>
      <c r="B3256" s="1">
        <v>45776</v>
      </c>
      <c r="C3256" t="s">
        <v>158</v>
      </c>
      <c r="D3256" t="s">
        <v>174</v>
      </c>
      <c r="E3256" t="s">
        <v>281</v>
      </c>
      <c r="F3256">
        <v>8</v>
      </c>
      <c r="G3256" t="str">
        <f>_xlfn.XLOOKUP(C3256,Employee_Master!A:A,Employee_Master!B:B)</f>
        <v>Rohit Yadav</v>
      </c>
      <c r="H3256" t="str">
        <f>_xlfn.XLOOKUP(D3256,Product_Master!A:A,Product_Master!B:B)</f>
        <v>Monitor 4</v>
      </c>
      <c r="I3256">
        <f>_xlfn.XLOOKUP(D3256,Product_Master!A:A,Product_Master!D:D)</f>
        <v>15000</v>
      </c>
      <c r="J3256">
        <f t="shared" si="50"/>
        <v>120000</v>
      </c>
      <c r="K3256" t="str">
        <f>_xlfn.XLOOKUP(D3256,Product_Master!A:A,Product_Master!C:C)</f>
        <v>Electronics</v>
      </c>
      <c r="L3256" t="str">
        <f>_xlfn.XLOOKUP(C3256,Employee_Master!A:A,Employee_Master!B:B)</f>
        <v>Rohit Yadav</v>
      </c>
    </row>
    <row r="3257" spans="1:12" x14ac:dyDescent="0.3">
      <c r="A3257" t="s">
        <v>3533</v>
      </c>
      <c r="B3257" s="1">
        <v>45765</v>
      </c>
      <c r="C3257" t="s">
        <v>45</v>
      </c>
      <c r="D3257" t="s">
        <v>167</v>
      </c>
      <c r="E3257" t="s">
        <v>290</v>
      </c>
      <c r="F3257">
        <v>4</v>
      </c>
      <c r="G3257" t="str">
        <f>_xlfn.XLOOKUP(C3257,Employee_Master!A:A,Employee_Master!B:B)</f>
        <v>Karan Verma</v>
      </c>
      <c r="H3257" t="str">
        <f>_xlfn.XLOOKUP(D3257,Product_Master!A:A,Product_Master!B:B)</f>
        <v>Laptop 1</v>
      </c>
      <c r="I3257">
        <f>_xlfn.XLOOKUP(D3257,Product_Master!A:A,Product_Master!D:D)</f>
        <v>60000</v>
      </c>
      <c r="J3257">
        <f t="shared" si="50"/>
        <v>240000</v>
      </c>
      <c r="K3257" t="str">
        <f>_xlfn.XLOOKUP(D3257,Product_Master!A:A,Product_Master!C:C)</f>
        <v>Electronics</v>
      </c>
      <c r="L3257" t="str">
        <f>_xlfn.XLOOKUP(C3257,Employee_Master!A:A,Employee_Master!B:B)</f>
        <v>Karan Verma</v>
      </c>
    </row>
    <row r="3258" spans="1:12" x14ac:dyDescent="0.3">
      <c r="A3258" t="s">
        <v>3534</v>
      </c>
      <c r="B3258" s="1">
        <v>45713</v>
      </c>
      <c r="C3258" t="s">
        <v>127</v>
      </c>
      <c r="D3258" t="s">
        <v>242</v>
      </c>
      <c r="E3258" t="s">
        <v>277</v>
      </c>
      <c r="F3258">
        <v>9</v>
      </c>
      <c r="G3258" t="str">
        <f>_xlfn.XLOOKUP(C3258,Employee_Master!A:A,Employee_Master!B:B)</f>
        <v>Rahul Jain</v>
      </c>
      <c r="H3258" t="str">
        <f>_xlfn.XLOOKUP(D3258,Product_Master!A:A,Product_Master!B:B)</f>
        <v>Cabinet 37</v>
      </c>
      <c r="I3258">
        <f>_xlfn.XLOOKUP(D3258,Product_Master!A:A,Product_Master!D:D)</f>
        <v>10000</v>
      </c>
      <c r="J3258">
        <f t="shared" si="50"/>
        <v>90000</v>
      </c>
      <c r="K3258" t="str">
        <f>_xlfn.XLOOKUP(D3258,Product_Master!A:A,Product_Master!C:C)</f>
        <v>Furniture</v>
      </c>
      <c r="L3258" t="str">
        <f>_xlfn.XLOOKUP(C3258,Employee_Master!A:A,Employee_Master!B:B)</f>
        <v>Rahul Jain</v>
      </c>
    </row>
    <row r="3259" spans="1:12" x14ac:dyDescent="0.3">
      <c r="A3259" t="s">
        <v>3535</v>
      </c>
      <c r="B3259" s="1">
        <v>45777</v>
      </c>
      <c r="C3259" t="s">
        <v>75</v>
      </c>
      <c r="D3259" t="s">
        <v>206</v>
      </c>
      <c r="E3259" t="s">
        <v>277</v>
      </c>
      <c r="F3259">
        <v>3</v>
      </c>
      <c r="G3259" t="str">
        <f>_xlfn.XLOOKUP(C3259,Employee_Master!A:A,Employee_Master!B:B)</f>
        <v>Vikas Sharma</v>
      </c>
      <c r="H3259" t="str">
        <f>_xlfn.XLOOKUP(D3259,Product_Master!A:A,Product_Master!B:B)</f>
        <v>Printer Paper 19</v>
      </c>
      <c r="I3259">
        <f>_xlfn.XLOOKUP(D3259,Product_Master!A:A,Product_Master!D:D)</f>
        <v>300</v>
      </c>
      <c r="J3259">
        <f t="shared" si="50"/>
        <v>900</v>
      </c>
      <c r="K3259" t="str">
        <f>_xlfn.XLOOKUP(D3259,Product_Master!A:A,Product_Master!C:C)</f>
        <v>Office Supplies</v>
      </c>
      <c r="L3259" t="str">
        <f>_xlfn.XLOOKUP(C3259,Employee_Master!A:A,Employee_Master!B:B)</f>
        <v>Vikas Sharma</v>
      </c>
    </row>
    <row r="3260" spans="1:12" x14ac:dyDescent="0.3">
      <c r="A3260" t="s">
        <v>3536</v>
      </c>
      <c r="B3260" s="1">
        <v>45986</v>
      </c>
      <c r="C3260" t="s">
        <v>21</v>
      </c>
      <c r="D3260" t="s">
        <v>268</v>
      </c>
      <c r="E3260" t="s">
        <v>275</v>
      </c>
      <c r="F3260">
        <v>2</v>
      </c>
      <c r="G3260" t="str">
        <f>_xlfn.XLOOKUP(C3260,Employee_Master!A:A,Employee_Master!B:B)</f>
        <v>Karan Kumar</v>
      </c>
      <c r="H3260" t="str">
        <f>_xlfn.XLOOKUP(D3260,Product_Master!A:A,Product_Master!B:B)</f>
        <v>Marker 50</v>
      </c>
      <c r="I3260">
        <f>_xlfn.XLOOKUP(D3260,Product_Master!A:A,Product_Master!D:D)</f>
        <v>50</v>
      </c>
      <c r="J3260">
        <f t="shared" si="50"/>
        <v>100</v>
      </c>
      <c r="K3260" t="str">
        <f>_xlfn.XLOOKUP(D3260,Product_Master!A:A,Product_Master!C:C)</f>
        <v>Office Supplies</v>
      </c>
      <c r="L3260" t="str">
        <f>_xlfn.XLOOKUP(C3260,Employee_Master!A:A,Employee_Master!B:B)</f>
        <v>Karan Kumar</v>
      </c>
    </row>
    <row r="3261" spans="1:12" x14ac:dyDescent="0.3">
      <c r="A3261" t="s">
        <v>3537</v>
      </c>
      <c r="B3261" s="1">
        <v>46003</v>
      </c>
      <c r="C3261" t="s">
        <v>114</v>
      </c>
      <c r="D3261" t="s">
        <v>262</v>
      </c>
      <c r="E3261" t="s">
        <v>275</v>
      </c>
      <c r="F3261">
        <v>11</v>
      </c>
      <c r="G3261" t="str">
        <f>_xlfn.XLOOKUP(C3261,Employee_Master!A:A,Employee_Master!B:B)</f>
        <v>Anjali Sharma</v>
      </c>
      <c r="H3261" t="str">
        <f>_xlfn.XLOOKUP(D3261,Product_Master!A:A,Product_Master!B:B)</f>
        <v>Cabinet 47</v>
      </c>
      <c r="I3261">
        <f>_xlfn.XLOOKUP(D3261,Product_Master!A:A,Product_Master!D:D)</f>
        <v>10000</v>
      </c>
      <c r="J3261">
        <f t="shared" si="50"/>
        <v>110000</v>
      </c>
      <c r="K3261" t="str">
        <f>_xlfn.XLOOKUP(D3261,Product_Master!A:A,Product_Master!C:C)</f>
        <v>Furniture</v>
      </c>
      <c r="L3261" t="str">
        <f>_xlfn.XLOOKUP(C3261,Employee_Master!A:A,Employee_Master!B:B)</f>
        <v>Anjali Sharma</v>
      </c>
    </row>
    <row r="3262" spans="1:12" x14ac:dyDescent="0.3">
      <c r="A3262" t="s">
        <v>3538</v>
      </c>
      <c r="B3262" s="1">
        <v>45830</v>
      </c>
      <c r="C3262" t="s">
        <v>149</v>
      </c>
      <c r="D3262" t="s">
        <v>188</v>
      </c>
      <c r="E3262" t="s">
        <v>275</v>
      </c>
      <c r="F3262">
        <v>16</v>
      </c>
      <c r="G3262" t="str">
        <f>_xlfn.XLOOKUP(C3262,Employee_Master!A:A,Employee_Master!B:B)</f>
        <v>Anjali Verma</v>
      </c>
      <c r="H3262" t="str">
        <f>_xlfn.XLOOKUP(D3262,Product_Master!A:A,Product_Master!B:B)</f>
        <v>Marker 10</v>
      </c>
      <c r="I3262">
        <f>_xlfn.XLOOKUP(D3262,Product_Master!A:A,Product_Master!D:D)</f>
        <v>50</v>
      </c>
      <c r="J3262">
        <f t="shared" si="50"/>
        <v>800</v>
      </c>
      <c r="K3262" t="str">
        <f>_xlfn.XLOOKUP(D3262,Product_Master!A:A,Product_Master!C:C)</f>
        <v>Office Supplies</v>
      </c>
      <c r="L3262" t="str">
        <f>_xlfn.XLOOKUP(C3262,Employee_Master!A:A,Employee_Master!B:B)</f>
        <v>Anjali Verma</v>
      </c>
    </row>
    <row r="3263" spans="1:12" x14ac:dyDescent="0.3">
      <c r="A3263" t="s">
        <v>3539</v>
      </c>
      <c r="B3263" s="1">
        <v>45793</v>
      </c>
      <c r="C3263" t="s">
        <v>101</v>
      </c>
      <c r="D3263" t="s">
        <v>176</v>
      </c>
      <c r="E3263" t="s">
        <v>275</v>
      </c>
      <c r="F3263">
        <v>12</v>
      </c>
      <c r="G3263" t="str">
        <f>_xlfn.XLOOKUP(C3263,Employee_Master!A:A,Employee_Master!B:B)</f>
        <v>Pooja Verma</v>
      </c>
      <c r="H3263" t="str">
        <f>_xlfn.XLOOKUP(D3263,Product_Master!A:A,Product_Master!B:B)</f>
        <v>Office Chair 5</v>
      </c>
      <c r="I3263">
        <f>_xlfn.XLOOKUP(D3263,Product_Master!A:A,Product_Master!D:D)</f>
        <v>7000</v>
      </c>
      <c r="J3263">
        <f t="shared" si="50"/>
        <v>84000</v>
      </c>
      <c r="K3263" t="str">
        <f>_xlfn.XLOOKUP(D3263,Product_Master!A:A,Product_Master!C:C)</f>
        <v>Furniture</v>
      </c>
      <c r="L3263" t="str">
        <f>_xlfn.XLOOKUP(C3263,Employee_Master!A:A,Employee_Master!B:B)</f>
        <v>Pooja Verma</v>
      </c>
    </row>
    <row r="3264" spans="1:12" x14ac:dyDescent="0.3">
      <c r="A3264" t="s">
        <v>3540</v>
      </c>
      <c r="B3264" s="1">
        <v>45695</v>
      </c>
      <c r="C3264" t="s">
        <v>158</v>
      </c>
      <c r="D3264" t="s">
        <v>246</v>
      </c>
      <c r="E3264" t="s">
        <v>290</v>
      </c>
      <c r="F3264">
        <v>13</v>
      </c>
      <c r="G3264" t="str">
        <f>_xlfn.XLOOKUP(C3264,Employee_Master!A:A,Employee_Master!B:B)</f>
        <v>Rohit Yadav</v>
      </c>
      <c r="H3264" t="str">
        <f>_xlfn.XLOOKUP(D3264,Product_Master!A:A,Product_Master!B:B)</f>
        <v>Printer Paper 39</v>
      </c>
      <c r="I3264">
        <f>_xlfn.XLOOKUP(D3264,Product_Master!A:A,Product_Master!D:D)</f>
        <v>300</v>
      </c>
      <c r="J3264">
        <f t="shared" si="50"/>
        <v>3900</v>
      </c>
      <c r="K3264" t="str">
        <f>_xlfn.XLOOKUP(D3264,Product_Master!A:A,Product_Master!C:C)</f>
        <v>Office Supplies</v>
      </c>
      <c r="L3264" t="str">
        <f>_xlfn.XLOOKUP(C3264,Employee_Master!A:A,Employee_Master!B:B)</f>
        <v>Rohit Yadav</v>
      </c>
    </row>
    <row r="3265" spans="1:12" x14ac:dyDescent="0.3">
      <c r="A3265" t="s">
        <v>3541</v>
      </c>
      <c r="B3265" s="1">
        <v>45893</v>
      </c>
      <c r="C3265" t="s">
        <v>122</v>
      </c>
      <c r="D3265" t="s">
        <v>216</v>
      </c>
      <c r="E3265" t="s">
        <v>290</v>
      </c>
      <c r="F3265">
        <v>8</v>
      </c>
      <c r="G3265" t="str">
        <f>_xlfn.XLOOKUP(C3265,Employee_Master!A:A,Employee_Master!B:B)</f>
        <v>Sneha Agarwal</v>
      </c>
      <c r="H3265" t="str">
        <f>_xlfn.XLOOKUP(D3265,Product_Master!A:A,Product_Master!B:B)</f>
        <v>Monitor 24</v>
      </c>
      <c r="I3265">
        <f>_xlfn.XLOOKUP(D3265,Product_Master!A:A,Product_Master!D:D)</f>
        <v>15000</v>
      </c>
      <c r="J3265">
        <f t="shared" si="50"/>
        <v>120000</v>
      </c>
      <c r="K3265" t="str">
        <f>_xlfn.XLOOKUP(D3265,Product_Master!A:A,Product_Master!C:C)</f>
        <v>Electronics</v>
      </c>
      <c r="L3265" t="str">
        <f>_xlfn.XLOOKUP(C3265,Employee_Master!A:A,Employee_Master!B:B)</f>
        <v>Sneha Agarwal</v>
      </c>
    </row>
    <row r="3266" spans="1:12" x14ac:dyDescent="0.3">
      <c r="A3266" t="s">
        <v>3542</v>
      </c>
      <c r="B3266" s="1">
        <v>45756</v>
      </c>
      <c r="C3266" t="s">
        <v>153</v>
      </c>
      <c r="D3266" t="s">
        <v>181</v>
      </c>
      <c r="E3266" t="s">
        <v>275</v>
      </c>
      <c r="F3266">
        <v>9</v>
      </c>
      <c r="G3266" t="str">
        <f>_xlfn.XLOOKUP(C3266,Employee_Master!A:A,Employee_Master!B:B)</f>
        <v>Rohit Kumar</v>
      </c>
      <c r="H3266" t="str">
        <f>_xlfn.XLOOKUP(D3266,Product_Master!A:A,Product_Master!B:B)</f>
        <v>Cabinet 7</v>
      </c>
      <c r="I3266">
        <f>_xlfn.XLOOKUP(D3266,Product_Master!A:A,Product_Master!D:D)</f>
        <v>10000</v>
      </c>
      <c r="J3266">
        <f t="shared" si="50"/>
        <v>90000</v>
      </c>
      <c r="K3266" t="str">
        <f>_xlfn.XLOOKUP(D3266,Product_Master!A:A,Product_Master!C:C)</f>
        <v>Furniture</v>
      </c>
      <c r="L3266" t="str">
        <f>_xlfn.XLOOKUP(C3266,Employee_Master!A:A,Employee_Master!B:B)</f>
        <v>Rohit Kumar</v>
      </c>
    </row>
    <row r="3267" spans="1:12" x14ac:dyDescent="0.3">
      <c r="A3267" t="s">
        <v>3543</v>
      </c>
      <c r="B3267" s="1">
        <v>45849</v>
      </c>
      <c r="C3267" t="s">
        <v>97</v>
      </c>
      <c r="D3267" t="s">
        <v>188</v>
      </c>
      <c r="E3267" t="s">
        <v>281</v>
      </c>
      <c r="F3267">
        <v>14</v>
      </c>
      <c r="G3267" t="str">
        <f>_xlfn.XLOOKUP(C3267,Employee_Master!A:A,Employee_Master!B:B)</f>
        <v>Anjali Singh</v>
      </c>
      <c r="H3267" t="str">
        <f>_xlfn.XLOOKUP(D3267,Product_Master!A:A,Product_Master!B:B)</f>
        <v>Marker 10</v>
      </c>
      <c r="I3267">
        <f>_xlfn.XLOOKUP(D3267,Product_Master!A:A,Product_Master!D:D)</f>
        <v>50</v>
      </c>
      <c r="J3267">
        <f t="shared" ref="J3267:J3330" si="51">F3267*I3267</f>
        <v>700</v>
      </c>
      <c r="K3267" t="str">
        <f>_xlfn.XLOOKUP(D3267,Product_Master!A:A,Product_Master!C:C)</f>
        <v>Office Supplies</v>
      </c>
      <c r="L3267" t="str">
        <f>_xlfn.XLOOKUP(C3267,Employee_Master!A:A,Employee_Master!B:B)</f>
        <v>Anjali Singh</v>
      </c>
    </row>
    <row r="3268" spans="1:12" x14ac:dyDescent="0.3">
      <c r="A3268" t="s">
        <v>3544</v>
      </c>
      <c r="B3268" s="1">
        <v>45834</v>
      </c>
      <c r="C3268" t="s">
        <v>37</v>
      </c>
      <c r="D3268" t="s">
        <v>204</v>
      </c>
      <c r="E3268" t="s">
        <v>275</v>
      </c>
      <c r="F3268">
        <v>12</v>
      </c>
      <c r="G3268" t="str">
        <f>_xlfn.XLOOKUP(C3268,Employee_Master!A:A,Employee_Master!B:B)</f>
        <v>Rahul Yadav</v>
      </c>
      <c r="H3268" t="str">
        <f>_xlfn.XLOOKUP(D3268,Product_Master!A:A,Product_Master!B:B)</f>
        <v>Notebook 18</v>
      </c>
      <c r="I3268">
        <f>_xlfn.XLOOKUP(D3268,Product_Master!A:A,Product_Master!D:D)</f>
        <v>100</v>
      </c>
      <c r="J3268">
        <f t="shared" si="51"/>
        <v>1200</v>
      </c>
      <c r="K3268" t="str">
        <f>_xlfn.XLOOKUP(D3268,Product_Master!A:A,Product_Master!C:C)</f>
        <v>Office Supplies</v>
      </c>
      <c r="L3268" t="str">
        <f>_xlfn.XLOOKUP(C3268,Employee_Master!A:A,Employee_Master!B:B)</f>
        <v>Rahul Yadav</v>
      </c>
    </row>
    <row r="3269" spans="1:12" x14ac:dyDescent="0.3">
      <c r="A3269" t="s">
        <v>3545</v>
      </c>
      <c r="B3269" s="1">
        <v>45892</v>
      </c>
      <c r="C3269" t="s">
        <v>130</v>
      </c>
      <c r="D3269" t="s">
        <v>212</v>
      </c>
      <c r="E3269" t="s">
        <v>277</v>
      </c>
      <c r="F3269">
        <v>12</v>
      </c>
      <c r="G3269" t="str">
        <f>_xlfn.XLOOKUP(C3269,Employee_Master!A:A,Employee_Master!B:B)</f>
        <v>Sneha Gupta</v>
      </c>
      <c r="H3269" t="str">
        <f>_xlfn.XLOOKUP(D3269,Product_Master!A:A,Product_Master!B:B)</f>
        <v>Mouse 22</v>
      </c>
      <c r="I3269">
        <f>_xlfn.XLOOKUP(D3269,Product_Master!A:A,Product_Master!D:D)</f>
        <v>500</v>
      </c>
      <c r="J3269">
        <f t="shared" si="51"/>
        <v>6000</v>
      </c>
      <c r="K3269" t="str">
        <f>_xlfn.XLOOKUP(D3269,Product_Master!A:A,Product_Master!C:C)</f>
        <v>Electronics</v>
      </c>
      <c r="L3269" t="str">
        <f>_xlfn.XLOOKUP(C3269,Employee_Master!A:A,Employee_Master!B:B)</f>
        <v>Sneha Gupta</v>
      </c>
    </row>
    <row r="3270" spans="1:12" x14ac:dyDescent="0.3">
      <c r="A3270" t="s">
        <v>3546</v>
      </c>
      <c r="B3270" s="1">
        <v>45820</v>
      </c>
      <c r="C3270" t="s">
        <v>75</v>
      </c>
      <c r="D3270" t="s">
        <v>260</v>
      </c>
      <c r="E3270" t="s">
        <v>281</v>
      </c>
      <c r="F3270">
        <v>3</v>
      </c>
      <c r="G3270" t="str">
        <f>_xlfn.XLOOKUP(C3270,Employee_Master!A:A,Employee_Master!B:B)</f>
        <v>Vikas Sharma</v>
      </c>
      <c r="H3270" t="str">
        <f>_xlfn.XLOOKUP(D3270,Product_Master!A:A,Product_Master!B:B)</f>
        <v>Desk 46</v>
      </c>
      <c r="I3270">
        <f>_xlfn.XLOOKUP(D3270,Product_Master!A:A,Product_Master!D:D)</f>
        <v>12000</v>
      </c>
      <c r="J3270">
        <f t="shared" si="51"/>
        <v>36000</v>
      </c>
      <c r="K3270" t="str">
        <f>_xlfn.XLOOKUP(D3270,Product_Master!A:A,Product_Master!C:C)</f>
        <v>Furniture</v>
      </c>
      <c r="L3270" t="str">
        <f>_xlfn.XLOOKUP(C3270,Employee_Master!A:A,Employee_Master!B:B)</f>
        <v>Vikas Sharma</v>
      </c>
    </row>
    <row r="3271" spans="1:12" x14ac:dyDescent="0.3">
      <c r="A3271" t="s">
        <v>3547</v>
      </c>
      <c r="B3271" s="1">
        <v>45665</v>
      </c>
      <c r="C3271" t="s">
        <v>135</v>
      </c>
      <c r="D3271" t="s">
        <v>206</v>
      </c>
      <c r="E3271" t="s">
        <v>277</v>
      </c>
      <c r="F3271">
        <v>4</v>
      </c>
      <c r="G3271" t="str">
        <f>_xlfn.XLOOKUP(C3271,Employee_Master!A:A,Employee_Master!B:B)</f>
        <v>Rohit Jain</v>
      </c>
      <c r="H3271" t="str">
        <f>_xlfn.XLOOKUP(D3271,Product_Master!A:A,Product_Master!B:B)</f>
        <v>Printer Paper 19</v>
      </c>
      <c r="I3271">
        <f>_xlfn.XLOOKUP(D3271,Product_Master!A:A,Product_Master!D:D)</f>
        <v>300</v>
      </c>
      <c r="J3271">
        <f t="shared" si="51"/>
        <v>1200</v>
      </c>
      <c r="K3271" t="str">
        <f>_xlfn.XLOOKUP(D3271,Product_Master!A:A,Product_Master!C:C)</f>
        <v>Office Supplies</v>
      </c>
      <c r="L3271" t="str">
        <f>_xlfn.XLOOKUP(C3271,Employee_Master!A:A,Employee_Master!B:B)</f>
        <v>Rohit Jain</v>
      </c>
    </row>
    <row r="3272" spans="1:12" x14ac:dyDescent="0.3">
      <c r="A3272" t="s">
        <v>3548</v>
      </c>
      <c r="B3272" s="1">
        <v>45842</v>
      </c>
      <c r="C3272" t="s">
        <v>60</v>
      </c>
      <c r="D3272" t="s">
        <v>212</v>
      </c>
      <c r="E3272" t="s">
        <v>281</v>
      </c>
      <c r="F3272">
        <v>13</v>
      </c>
      <c r="G3272" t="str">
        <f>_xlfn.XLOOKUP(C3272,Employee_Master!A:A,Employee_Master!B:B)</f>
        <v>Sneha Agarwal</v>
      </c>
      <c r="H3272" t="str">
        <f>_xlfn.XLOOKUP(D3272,Product_Master!A:A,Product_Master!B:B)</f>
        <v>Mouse 22</v>
      </c>
      <c r="I3272">
        <f>_xlfn.XLOOKUP(D3272,Product_Master!A:A,Product_Master!D:D)</f>
        <v>500</v>
      </c>
      <c r="J3272">
        <f t="shared" si="51"/>
        <v>6500</v>
      </c>
      <c r="K3272" t="str">
        <f>_xlfn.XLOOKUP(D3272,Product_Master!A:A,Product_Master!C:C)</f>
        <v>Electronics</v>
      </c>
      <c r="L3272" t="str">
        <f>_xlfn.XLOOKUP(C3272,Employee_Master!A:A,Employee_Master!B:B)</f>
        <v>Sneha Agarwal</v>
      </c>
    </row>
    <row r="3273" spans="1:12" x14ac:dyDescent="0.3">
      <c r="A3273" t="s">
        <v>3549</v>
      </c>
      <c r="B3273" s="1">
        <v>45887</v>
      </c>
      <c r="C3273" t="s">
        <v>32</v>
      </c>
      <c r="D3273" t="s">
        <v>218</v>
      </c>
      <c r="E3273" t="s">
        <v>277</v>
      </c>
      <c r="F3273">
        <v>12</v>
      </c>
      <c r="G3273" t="str">
        <f>_xlfn.XLOOKUP(C3273,Employee_Master!A:A,Employee_Master!B:B)</f>
        <v>Karan Gupta</v>
      </c>
      <c r="H3273" t="str">
        <f>_xlfn.XLOOKUP(D3273,Product_Master!A:A,Product_Master!B:B)</f>
        <v>Office Chair 25</v>
      </c>
      <c r="I3273">
        <f>_xlfn.XLOOKUP(D3273,Product_Master!A:A,Product_Master!D:D)</f>
        <v>7000</v>
      </c>
      <c r="J3273">
        <f t="shared" si="51"/>
        <v>84000</v>
      </c>
      <c r="K3273" t="str">
        <f>_xlfn.XLOOKUP(D3273,Product_Master!A:A,Product_Master!C:C)</f>
        <v>Furniture</v>
      </c>
      <c r="L3273" t="str">
        <f>_xlfn.XLOOKUP(C3273,Employee_Master!A:A,Employee_Master!B:B)</f>
        <v>Karan Gupta</v>
      </c>
    </row>
    <row r="3274" spans="1:12" x14ac:dyDescent="0.3">
      <c r="A3274" t="s">
        <v>3550</v>
      </c>
      <c r="B3274" s="1">
        <v>45703</v>
      </c>
      <c r="C3274" t="s">
        <v>68</v>
      </c>
      <c r="D3274" t="s">
        <v>232</v>
      </c>
      <c r="E3274" t="s">
        <v>277</v>
      </c>
      <c r="F3274">
        <v>19</v>
      </c>
      <c r="G3274" t="str">
        <f>_xlfn.XLOOKUP(C3274,Employee_Master!A:A,Employee_Master!B:B)</f>
        <v>Priya Kumar</v>
      </c>
      <c r="H3274" t="str">
        <f>_xlfn.XLOOKUP(D3274,Product_Master!A:A,Product_Master!B:B)</f>
        <v>Mouse 32</v>
      </c>
      <c r="I3274">
        <f>_xlfn.XLOOKUP(D3274,Product_Master!A:A,Product_Master!D:D)</f>
        <v>500</v>
      </c>
      <c r="J3274">
        <f t="shared" si="51"/>
        <v>9500</v>
      </c>
      <c r="K3274" t="str">
        <f>_xlfn.XLOOKUP(D3274,Product_Master!A:A,Product_Master!C:C)</f>
        <v>Electronics</v>
      </c>
      <c r="L3274" t="str">
        <f>_xlfn.XLOOKUP(C3274,Employee_Master!A:A,Employee_Master!B:B)</f>
        <v>Priya Kumar</v>
      </c>
    </row>
    <row r="3275" spans="1:12" x14ac:dyDescent="0.3">
      <c r="A3275" t="s">
        <v>3551</v>
      </c>
      <c r="B3275" s="1">
        <v>45697</v>
      </c>
      <c r="C3275" t="s">
        <v>90</v>
      </c>
      <c r="D3275" t="s">
        <v>172</v>
      </c>
      <c r="E3275" t="s">
        <v>277</v>
      </c>
      <c r="F3275">
        <v>7</v>
      </c>
      <c r="G3275" t="str">
        <f>_xlfn.XLOOKUP(C3275,Employee_Master!A:A,Employee_Master!B:B)</f>
        <v>Rahul Singh</v>
      </c>
      <c r="H3275" t="str">
        <f>_xlfn.XLOOKUP(D3275,Product_Master!A:A,Product_Master!B:B)</f>
        <v>Keyboard 3</v>
      </c>
      <c r="I3275">
        <f>_xlfn.XLOOKUP(D3275,Product_Master!A:A,Product_Master!D:D)</f>
        <v>1200</v>
      </c>
      <c r="J3275">
        <f t="shared" si="51"/>
        <v>8400</v>
      </c>
      <c r="K3275" t="str">
        <f>_xlfn.XLOOKUP(D3275,Product_Master!A:A,Product_Master!C:C)</f>
        <v>Electronics</v>
      </c>
      <c r="L3275" t="str">
        <f>_xlfn.XLOOKUP(C3275,Employee_Master!A:A,Employee_Master!B:B)</f>
        <v>Rahul Singh</v>
      </c>
    </row>
    <row r="3276" spans="1:12" x14ac:dyDescent="0.3">
      <c r="A3276" t="s">
        <v>3552</v>
      </c>
      <c r="B3276" s="1">
        <v>45800</v>
      </c>
      <c r="C3276" t="s">
        <v>102</v>
      </c>
      <c r="D3276" t="s">
        <v>222</v>
      </c>
      <c r="E3276" t="s">
        <v>290</v>
      </c>
      <c r="F3276">
        <v>4</v>
      </c>
      <c r="G3276" t="str">
        <f>_xlfn.XLOOKUP(C3276,Employee_Master!A:A,Employee_Master!B:B)</f>
        <v>Rohit Patel</v>
      </c>
      <c r="H3276" t="str">
        <f>_xlfn.XLOOKUP(D3276,Product_Master!A:A,Product_Master!B:B)</f>
        <v>Cabinet 27</v>
      </c>
      <c r="I3276">
        <f>_xlfn.XLOOKUP(D3276,Product_Master!A:A,Product_Master!D:D)</f>
        <v>10000</v>
      </c>
      <c r="J3276">
        <f t="shared" si="51"/>
        <v>40000</v>
      </c>
      <c r="K3276" t="str">
        <f>_xlfn.XLOOKUP(D3276,Product_Master!A:A,Product_Master!C:C)</f>
        <v>Furniture</v>
      </c>
      <c r="L3276" t="str">
        <f>_xlfn.XLOOKUP(C3276,Employee_Master!A:A,Employee_Master!B:B)</f>
        <v>Rohit Patel</v>
      </c>
    </row>
    <row r="3277" spans="1:12" x14ac:dyDescent="0.3">
      <c r="A3277" t="s">
        <v>3553</v>
      </c>
      <c r="B3277" s="1">
        <v>45984</v>
      </c>
      <c r="C3277" t="s">
        <v>123</v>
      </c>
      <c r="D3277" t="s">
        <v>226</v>
      </c>
      <c r="E3277" t="s">
        <v>277</v>
      </c>
      <c r="F3277">
        <v>10</v>
      </c>
      <c r="G3277" t="str">
        <f>_xlfn.XLOOKUP(C3277,Employee_Master!A:A,Employee_Master!B:B)</f>
        <v>Pooja Jain</v>
      </c>
      <c r="H3277" t="str">
        <f>_xlfn.XLOOKUP(D3277,Product_Master!A:A,Product_Master!B:B)</f>
        <v>Printer Paper 29</v>
      </c>
      <c r="I3277">
        <f>_xlfn.XLOOKUP(D3277,Product_Master!A:A,Product_Master!D:D)</f>
        <v>300</v>
      </c>
      <c r="J3277">
        <f t="shared" si="51"/>
        <v>3000</v>
      </c>
      <c r="K3277" t="str">
        <f>_xlfn.XLOOKUP(D3277,Product_Master!A:A,Product_Master!C:C)</f>
        <v>Office Supplies</v>
      </c>
      <c r="L3277" t="str">
        <f>_xlfn.XLOOKUP(C3277,Employee_Master!A:A,Employee_Master!B:B)</f>
        <v>Pooja Jain</v>
      </c>
    </row>
    <row r="3278" spans="1:12" x14ac:dyDescent="0.3">
      <c r="A3278" t="s">
        <v>3554</v>
      </c>
      <c r="B3278" s="1">
        <v>45981</v>
      </c>
      <c r="C3278" t="s">
        <v>20</v>
      </c>
      <c r="D3278" t="s">
        <v>181</v>
      </c>
      <c r="E3278" t="s">
        <v>281</v>
      </c>
      <c r="F3278">
        <v>12</v>
      </c>
      <c r="G3278" t="str">
        <f>_xlfn.XLOOKUP(C3278,Employee_Master!A:A,Employee_Master!B:B)</f>
        <v>Sneha Mehta</v>
      </c>
      <c r="H3278" t="str">
        <f>_xlfn.XLOOKUP(D3278,Product_Master!A:A,Product_Master!B:B)</f>
        <v>Cabinet 7</v>
      </c>
      <c r="I3278">
        <f>_xlfn.XLOOKUP(D3278,Product_Master!A:A,Product_Master!D:D)</f>
        <v>10000</v>
      </c>
      <c r="J3278">
        <f t="shared" si="51"/>
        <v>120000</v>
      </c>
      <c r="K3278" t="str">
        <f>_xlfn.XLOOKUP(D3278,Product_Master!A:A,Product_Master!C:C)</f>
        <v>Furniture</v>
      </c>
      <c r="L3278" t="str">
        <f>_xlfn.XLOOKUP(C3278,Employee_Master!A:A,Employee_Master!B:B)</f>
        <v>Sneha Mehta</v>
      </c>
    </row>
    <row r="3279" spans="1:12" x14ac:dyDescent="0.3">
      <c r="A3279" t="s">
        <v>3555</v>
      </c>
      <c r="B3279" s="1">
        <v>45964</v>
      </c>
      <c r="C3279" t="s">
        <v>30</v>
      </c>
      <c r="D3279" t="s">
        <v>264</v>
      </c>
      <c r="E3279" t="s">
        <v>275</v>
      </c>
      <c r="F3279">
        <v>17</v>
      </c>
      <c r="G3279" t="str">
        <f>_xlfn.XLOOKUP(C3279,Employee_Master!A:A,Employee_Master!B:B)</f>
        <v>Neha Singh</v>
      </c>
      <c r="H3279" t="str">
        <f>_xlfn.XLOOKUP(D3279,Product_Master!A:A,Product_Master!B:B)</f>
        <v>Notebook 48</v>
      </c>
      <c r="I3279">
        <f>_xlfn.XLOOKUP(D3279,Product_Master!A:A,Product_Master!D:D)</f>
        <v>100</v>
      </c>
      <c r="J3279">
        <f t="shared" si="51"/>
        <v>1700</v>
      </c>
      <c r="K3279" t="str">
        <f>_xlfn.XLOOKUP(D3279,Product_Master!A:A,Product_Master!C:C)</f>
        <v>Office Supplies</v>
      </c>
      <c r="L3279" t="str">
        <f>_xlfn.XLOOKUP(C3279,Employee_Master!A:A,Employee_Master!B:B)</f>
        <v>Neha Singh</v>
      </c>
    </row>
    <row r="3280" spans="1:12" x14ac:dyDescent="0.3">
      <c r="A3280" t="s">
        <v>3556</v>
      </c>
      <c r="B3280" s="1">
        <v>45820</v>
      </c>
      <c r="C3280" t="s">
        <v>71</v>
      </c>
      <c r="D3280" t="s">
        <v>258</v>
      </c>
      <c r="E3280" t="s">
        <v>281</v>
      </c>
      <c r="F3280">
        <v>16</v>
      </c>
      <c r="G3280" t="str">
        <f>_xlfn.XLOOKUP(C3280,Employee_Master!A:A,Employee_Master!B:B)</f>
        <v>Amit Mehta</v>
      </c>
      <c r="H3280" t="str">
        <f>_xlfn.XLOOKUP(D3280,Product_Master!A:A,Product_Master!B:B)</f>
        <v>Office Chair 45</v>
      </c>
      <c r="I3280">
        <f>_xlfn.XLOOKUP(D3280,Product_Master!A:A,Product_Master!D:D)</f>
        <v>7000</v>
      </c>
      <c r="J3280">
        <f t="shared" si="51"/>
        <v>112000</v>
      </c>
      <c r="K3280" t="str">
        <f>_xlfn.XLOOKUP(D3280,Product_Master!A:A,Product_Master!C:C)</f>
        <v>Furniture</v>
      </c>
      <c r="L3280" t="str">
        <f>_xlfn.XLOOKUP(C3280,Employee_Master!A:A,Employee_Master!B:B)</f>
        <v>Amit Mehta</v>
      </c>
    </row>
    <row r="3281" spans="1:12" x14ac:dyDescent="0.3">
      <c r="A3281" t="s">
        <v>3557</v>
      </c>
      <c r="B3281" s="1">
        <v>45867</v>
      </c>
      <c r="C3281" t="s">
        <v>141</v>
      </c>
      <c r="D3281" t="s">
        <v>176</v>
      </c>
      <c r="E3281" t="s">
        <v>281</v>
      </c>
      <c r="F3281">
        <v>4</v>
      </c>
      <c r="G3281" t="str">
        <f>_xlfn.XLOOKUP(C3281,Employee_Master!A:A,Employee_Master!B:B)</f>
        <v>Rahul Mehta</v>
      </c>
      <c r="H3281" t="str">
        <f>_xlfn.XLOOKUP(D3281,Product_Master!A:A,Product_Master!B:B)</f>
        <v>Office Chair 5</v>
      </c>
      <c r="I3281">
        <f>_xlfn.XLOOKUP(D3281,Product_Master!A:A,Product_Master!D:D)</f>
        <v>7000</v>
      </c>
      <c r="J3281">
        <f t="shared" si="51"/>
        <v>28000</v>
      </c>
      <c r="K3281" t="str">
        <f>_xlfn.XLOOKUP(D3281,Product_Master!A:A,Product_Master!C:C)</f>
        <v>Furniture</v>
      </c>
      <c r="L3281" t="str">
        <f>_xlfn.XLOOKUP(C3281,Employee_Master!A:A,Employee_Master!B:B)</f>
        <v>Rahul Mehta</v>
      </c>
    </row>
    <row r="3282" spans="1:12" x14ac:dyDescent="0.3">
      <c r="A3282" t="s">
        <v>3558</v>
      </c>
      <c r="B3282" s="1">
        <v>45748</v>
      </c>
      <c r="C3282" t="s">
        <v>97</v>
      </c>
      <c r="D3282" t="s">
        <v>254</v>
      </c>
      <c r="E3282" t="s">
        <v>275</v>
      </c>
      <c r="F3282">
        <v>8</v>
      </c>
      <c r="G3282" t="str">
        <f>_xlfn.XLOOKUP(C3282,Employee_Master!A:A,Employee_Master!B:B)</f>
        <v>Anjali Singh</v>
      </c>
      <c r="H3282" t="str">
        <f>_xlfn.XLOOKUP(D3282,Product_Master!A:A,Product_Master!B:B)</f>
        <v>Keyboard 43</v>
      </c>
      <c r="I3282">
        <f>_xlfn.XLOOKUP(D3282,Product_Master!A:A,Product_Master!D:D)</f>
        <v>1200</v>
      </c>
      <c r="J3282">
        <f t="shared" si="51"/>
        <v>9600</v>
      </c>
      <c r="K3282" t="str">
        <f>_xlfn.XLOOKUP(D3282,Product_Master!A:A,Product_Master!C:C)</f>
        <v>Electronics</v>
      </c>
      <c r="L3282" t="str">
        <f>_xlfn.XLOOKUP(C3282,Employee_Master!A:A,Employee_Master!B:B)</f>
        <v>Anjali Singh</v>
      </c>
    </row>
    <row r="3283" spans="1:12" x14ac:dyDescent="0.3">
      <c r="A3283" t="s">
        <v>3559</v>
      </c>
      <c r="B3283" s="1">
        <v>45940</v>
      </c>
      <c r="C3283" t="s">
        <v>126</v>
      </c>
      <c r="D3283" t="s">
        <v>196</v>
      </c>
      <c r="E3283" t="s">
        <v>290</v>
      </c>
      <c r="F3283">
        <v>7</v>
      </c>
      <c r="G3283" t="str">
        <f>_xlfn.XLOOKUP(C3283,Employee_Master!A:A,Employee_Master!B:B)</f>
        <v>Karan Singh</v>
      </c>
      <c r="H3283" t="str">
        <f>_xlfn.XLOOKUP(D3283,Product_Master!A:A,Product_Master!B:B)</f>
        <v>Monitor 14</v>
      </c>
      <c r="I3283">
        <f>_xlfn.XLOOKUP(D3283,Product_Master!A:A,Product_Master!D:D)</f>
        <v>15000</v>
      </c>
      <c r="J3283">
        <f t="shared" si="51"/>
        <v>105000</v>
      </c>
      <c r="K3283" t="str">
        <f>_xlfn.XLOOKUP(D3283,Product_Master!A:A,Product_Master!C:C)</f>
        <v>Electronics</v>
      </c>
      <c r="L3283" t="str">
        <f>_xlfn.XLOOKUP(C3283,Employee_Master!A:A,Employee_Master!B:B)</f>
        <v>Karan Singh</v>
      </c>
    </row>
    <row r="3284" spans="1:12" x14ac:dyDescent="0.3">
      <c r="A3284" t="s">
        <v>3560</v>
      </c>
      <c r="B3284" s="1">
        <v>45798</v>
      </c>
      <c r="C3284" t="s">
        <v>158</v>
      </c>
      <c r="D3284" t="s">
        <v>248</v>
      </c>
      <c r="E3284" t="s">
        <v>275</v>
      </c>
      <c r="F3284">
        <v>2</v>
      </c>
      <c r="G3284" t="str">
        <f>_xlfn.XLOOKUP(C3284,Employee_Master!A:A,Employee_Master!B:B)</f>
        <v>Rohit Yadav</v>
      </c>
      <c r="H3284" t="str">
        <f>_xlfn.XLOOKUP(D3284,Product_Master!A:A,Product_Master!B:B)</f>
        <v>Marker 40</v>
      </c>
      <c r="I3284">
        <f>_xlfn.XLOOKUP(D3284,Product_Master!A:A,Product_Master!D:D)</f>
        <v>50</v>
      </c>
      <c r="J3284">
        <f t="shared" si="51"/>
        <v>100</v>
      </c>
      <c r="K3284" t="str">
        <f>_xlfn.XLOOKUP(D3284,Product_Master!A:A,Product_Master!C:C)</f>
        <v>Office Supplies</v>
      </c>
      <c r="L3284" t="str">
        <f>_xlfn.XLOOKUP(C3284,Employee_Master!A:A,Employee_Master!B:B)</f>
        <v>Rohit Yadav</v>
      </c>
    </row>
    <row r="3285" spans="1:12" x14ac:dyDescent="0.3">
      <c r="A3285" t="s">
        <v>3561</v>
      </c>
      <c r="B3285" s="1">
        <v>45732</v>
      </c>
      <c r="C3285" t="s">
        <v>69</v>
      </c>
      <c r="D3285" t="s">
        <v>200</v>
      </c>
      <c r="E3285" t="s">
        <v>275</v>
      </c>
      <c r="F3285">
        <v>17</v>
      </c>
      <c r="G3285" t="str">
        <f>_xlfn.XLOOKUP(C3285,Employee_Master!A:A,Employee_Master!B:B)</f>
        <v>Amit Verma</v>
      </c>
      <c r="H3285" t="str">
        <f>_xlfn.XLOOKUP(D3285,Product_Master!A:A,Product_Master!B:B)</f>
        <v>Desk 16</v>
      </c>
      <c r="I3285">
        <f>_xlfn.XLOOKUP(D3285,Product_Master!A:A,Product_Master!D:D)</f>
        <v>12000</v>
      </c>
      <c r="J3285">
        <f t="shared" si="51"/>
        <v>204000</v>
      </c>
      <c r="K3285" t="str">
        <f>_xlfn.XLOOKUP(D3285,Product_Master!A:A,Product_Master!C:C)</f>
        <v>Furniture</v>
      </c>
      <c r="L3285" t="str">
        <f>_xlfn.XLOOKUP(C3285,Employee_Master!A:A,Employee_Master!B:B)</f>
        <v>Amit Verma</v>
      </c>
    </row>
    <row r="3286" spans="1:12" x14ac:dyDescent="0.3">
      <c r="A3286" t="s">
        <v>3562</v>
      </c>
      <c r="B3286" s="1">
        <v>45825</v>
      </c>
      <c r="C3286" t="s">
        <v>47</v>
      </c>
      <c r="D3286" t="s">
        <v>254</v>
      </c>
      <c r="E3286" t="s">
        <v>277</v>
      </c>
      <c r="F3286">
        <v>4</v>
      </c>
      <c r="G3286" t="str">
        <f>_xlfn.XLOOKUP(C3286,Employee_Master!A:A,Employee_Master!B:B)</f>
        <v>Amit Mehta</v>
      </c>
      <c r="H3286" t="str">
        <f>_xlfn.XLOOKUP(D3286,Product_Master!A:A,Product_Master!B:B)</f>
        <v>Keyboard 43</v>
      </c>
      <c r="I3286">
        <f>_xlfn.XLOOKUP(D3286,Product_Master!A:A,Product_Master!D:D)</f>
        <v>1200</v>
      </c>
      <c r="J3286">
        <f t="shared" si="51"/>
        <v>4800</v>
      </c>
      <c r="K3286" t="str">
        <f>_xlfn.XLOOKUP(D3286,Product_Master!A:A,Product_Master!C:C)</f>
        <v>Electronics</v>
      </c>
      <c r="L3286" t="str">
        <f>_xlfn.XLOOKUP(C3286,Employee_Master!A:A,Employee_Master!B:B)</f>
        <v>Amit Mehta</v>
      </c>
    </row>
    <row r="3287" spans="1:12" x14ac:dyDescent="0.3">
      <c r="A3287" t="s">
        <v>3563</v>
      </c>
      <c r="B3287" s="1">
        <v>45876</v>
      </c>
      <c r="C3287" t="s">
        <v>153</v>
      </c>
      <c r="D3287" t="s">
        <v>196</v>
      </c>
      <c r="E3287" t="s">
        <v>275</v>
      </c>
      <c r="F3287">
        <v>1</v>
      </c>
      <c r="G3287" t="str">
        <f>_xlfn.XLOOKUP(C3287,Employee_Master!A:A,Employee_Master!B:B)</f>
        <v>Rohit Kumar</v>
      </c>
      <c r="H3287" t="str">
        <f>_xlfn.XLOOKUP(D3287,Product_Master!A:A,Product_Master!B:B)</f>
        <v>Monitor 14</v>
      </c>
      <c r="I3287">
        <f>_xlfn.XLOOKUP(D3287,Product_Master!A:A,Product_Master!D:D)</f>
        <v>15000</v>
      </c>
      <c r="J3287">
        <f t="shared" si="51"/>
        <v>15000</v>
      </c>
      <c r="K3287" t="str">
        <f>_xlfn.XLOOKUP(D3287,Product_Master!A:A,Product_Master!C:C)</f>
        <v>Electronics</v>
      </c>
      <c r="L3287" t="str">
        <f>_xlfn.XLOOKUP(C3287,Employee_Master!A:A,Employee_Master!B:B)</f>
        <v>Rohit Kumar</v>
      </c>
    </row>
    <row r="3288" spans="1:12" x14ac:dyDescent="0.3">
      <c r="A3288" t="s">
        <v>3564</v>
      </c>
      <c r="B3288" s="1">
        <v>45885</v>
      </c>
      <c r="C3288" t="s">
        <v>30</v>
      </c>
      <c r="D3288" t="s">
        <v>260</v>
      </c>
      <c r="E3288" t="s">
        <v>281</v>
      </c>
      <c r="F3288">
        <v>9</v>
      </c>
      <c r="G3288" t="str">
        <f>_xlfn.XLOOKUP(C3288,Employee_Master!A:A,Employee_Master!B:B)</f>
        <v>Neha Singh</v>
      </c>
      <c r="H3288" t="str">
        <f>_xlfn.XLOOKUP(D3288,Product_Master!A:A,Product_Master!B:B)</f>
        <v>Desk 46</v>
      </c>
      <c r="I3288">
        <f>_xlfn.XLOOKUP(D3288,Product_Master!A:A,Product_Master!D:D)</f>
        <v>12000</v>
      </c>
      <c r="J3288">
        <f t="shared" si="51"/>
        <v>108000</v>
      </c>
      <c r="K3288" t="str">
        <f>_xlfn.XLOOKUP(D3288,Product_Master!A:A,Product_Master!C:C)</f>
        <v>Furniture</v>
      </c>
      <c r="L3288" t="str">
        <f>_xlfn.XLOOKUP(C3288,Employee_Master!A:A,Employee_Master!B:B)</f>
        <v>Neha Singh</v>
      </c>
    </row>
    <row r="3289" spans="1:12" x14ac:dyDescent="0.3">
      <c r="A3289" t="s">
        <v>3565</v>
      </c>
      <c r="B3289" s="1">
        <v>45930</v>
      </c>
      <c r="C3289" t="s">
        <v>20</v>
      </c>
      <c r="D3289" t="s">
        <v>246</v>
      </c>
      <c r="E3289" t="s">
        <v>281</v>
      </c>
      <c r="F3289">
        <v>5</v>
      </c>
      <c r="G3289" t="str">
        <f>_xlfn.XLOOKUP(C3289,Employee_Master!A:A,Employee_Master!B:B)</f>
        <v>Sneha Mehta</v>
      </c>
      <c r="H3289" t="str">
        <f>_xlfn.XLOOKUP(D3289,Product_Master!A:A,Product_Master!B:B)</f>
        <v>Printer Paper 39</v>
      </c>
      <c r="I3289">
        <f>_xlfn.XLOOKUP(D3289,Product_Master!A:A,Product_Master!D:D)</f>
        <v>300</v>
      </c>
      <c r="J3289">
        <f t="shared" si="51"/>
        <v>1500</v>
      </c>
      <c r="K3289" t="str">
        <f>_xlfn.XLOOKUP(D3289,Product_Master!A:A,Product_Master!C:C)</f>
        <v>Office Supplies</v>
      </c>
      <c r="L3289" t="str">
        <f>_xlfn.XLOOKUP(C3289,Employee_Master!A:A,Employee_Master!B:B)</f>
        <v>Sneha Mehta</v>
      </c>
    </row>
    <row r="3290" spans="1:12" x14ac:dyDescent="0.3">
      <c r="A3290" t="s">
        <v>3566</v>
      </c>
      <c r="B3290" s="1">
        <v>46012</v>
      </c>
      <c r="C3290" t="s">
        <v>122</v>
      </c>
      <c r="D3290" t="s">
        <v>248</v>
      </c>
      <c r="E3290" t="s">
        <v>275</v>
      </c>
      <c r="F3290">
        <v>17</v>
      </c>
      <c r="G3290" t="str">
        <f>_xlfn.XLOOKUP(C3290,Employee_Master!A:A,Employee_Master!B:B)</f>
        <v>Sneha Agarwal</v>
      </c>
      <c r="H3290" t="str">
        <f>_xlfn.XLOOKUP(D3290,Product_Master!A:A,Product_Master!B:B)</f>
        <v>Marker 40</v>
      </c>
      <c r="I3290">
        <f>_xlfn.XLOOKUP(D3290,Product_Master!A:A,Product_Master!D:D)</f>
        <v>50</v>
      </c>
      <c r="J3290">
        <f t="shared" si="51"/>
        <v>850</v>
      </c>
      <c r="K3290" t="str">
        <f>_xlfn.XLOOKUP(D3290,Product_Master!A:A,Product_Master!C:C)</f>
        <v>Office Supplies</v>
      </c>
      <c r="L3290" t="str">
        <f>_xlfn.XLOOKUP(C3290,Employee_Master!A:A,Employee_Master!B:B)</f>
        <v>Sneha Agarwal</v>
      </c>
    </row>
    <row r="3291" spans="1:12" x14ac:dyDescent="0.3">
      <c r="A3291" t="s">
        <v>3567</v>
      </c>
      <c r="B3291" s="1">
        <v>45719</v>
      </c>
      <c r="C3291" t="s">
        <v>12</v>
      </c>
      <c r="D3291" t="s">
        <v>260</v>
      </c>
      <c r="E3291" t="s">
        <v>277</v>
      </c>
      <c r="F3291">
        <v>4</v>
      </c>
      <c r="G3291" t="str">
        <f>_xlfn.XLOOKUP(C3291,Employee_Master!A:A,Employee_Master!B:B)</f>
        <v>Sneha Mehta</v>
      </c>
      <c r="H3291" t="str">
        <f>_xlfn.XLOOKUP(D3291,Product_Master!A:A,Product_Master!B:B)</f>
        <v>Desk 46</v>
      </c>
      <c r="I3291">
        <f>_xlfn.XLOOKUP(D3291,Product_Master!A:A,Product_Master!D:D)</f>
        <v>12000</v>
      </c>
      <c r="J3291">
        <f t="shared" si="51"/>
        <v>48000</v>
      </c>
      <c r="K3291" t="str">
        <f>_xlfn.XLOOKUP(D3291,Product_Master!A:A,Product_Master!C:C)</f>
        <v>Furniture</v>
      </c>
      <c r="L3291" t="str">
        <f>_xlfn.XLOOKUP(C3291,Employee_Master!A:A,Employee_Master!B:B)</f>
        <v>Sneha Mehta</v>
      </c>
    </row>
    <row r="3292" spans="1:12" x14ac:dyDescent="0.3">
      <c r="A3292" t="s">
        <v>3568</v>
      </c>
      <c r="B3292" s="1">
        <v>45976</v>
      </c>
      <c r="C3292" t="s">
        <v>120</v>
      </c>
      <c r="D3292" t="s">
        <v>264</v>
      </c>
      <c r="E3292" t="s">
        <v>275</v>
      </c>
      <c r="F3292">
        <v>10</v>
      </c>
      <c r="G3292" t="str">
        <f>_xlfn.XLOOKUP(C3292,Employee_Master!A:A,Employee_Master!B:B)</f>
        <v>Priya Sharma</v>
      </c>
      <c r="H3292" t="str">
        <f>_xlfn.XLOOKUP(D3292,Product_Master!A:A,Product_Master!B:B)</f>
        <v>Notebook 48</v>
      </c>
      <c r="I3292">
        <f>_xlfn.XLOOKUP(D3292,Product_Master!A:A,Product_Master!D:D)</f>
        <v>100</v>
      </c>
      <c r="J3292">
        <f t="shared" si="51"/>
        <v>1000</v>
      </c>
      <c r="K3292" t="str">
        <f>_xlfn.XLOOKUP(D3292,Product_Master!A:A,Product_Master!C:C)</f>
        <v>Office Supplies</v>
      </c>
      <c r="L3292" t="str">
        <f>_xlfn.XLOOKUP(C3292,Employee_Master!A:A,Employee_Master!B:B)</f>
        <v>Priya Sharma</v>
      </c>
    </row>
    <row r="3293" spans="1:12" x14ac:dyDescent="0.3">
      <c r="A3293" t="s">
        <v>3569</v>
      </c>
      <c r="B3293" s="1">
        <v>45806</v>
      </c>
      <c r="C3293" t="s">
        <v>102</v>
      </c>
      <c r="D3293" t="s">
        <v>176</v>
      </c>
      <c r="E3293" t="s">
        <v>277</v>
      </c>
      <c r="F3293">
        <v>5</v>
      </c>
      <c r="G3293" t="str">
        <f>_xlfn.XLOOKUP(C3293,Employee_Master!A:A,Employee_Master!B:B)</f>
        <v>Rohit Patel</v>
      </c>
      <c r="H3293" t="str">
        <f>_xlfn.XLOOKUP(D3293,Product_Master!A:A,Product_Master!B:B)</f>
        <v>Office Chair 5</v>
      </c>
      <c r="I3293">
        <f>_xlfn.XLOOKUP(D3293,Product_Master!A:A,Product_Master!D:D)</f>
        <v>7000</v>
      </c>
      <c r="J3293">
        <f t="shared" si="51"/>
        <v>35000</v>
      </c>
      <c r="K3293" t="str">
        <f>_xlfn.XLOOKUP(D3293,Product_Master!A:A,Product_Master!C:C)</f>
        <v>Furniture</v>
      </c>
      <c r="L3293" t="str">
        <f>_xlfn.XLOOKUP(C3293,Employee_Master!A:A,Employee_Master!B:B)</f>
        <v>Rohit Patel</v>
      </c>
    </row>
    <row r="3294" spans="1:12" x14ac:dyDescent="0.3">
      <c r="A3294" t="s">
        <v>3570</v>
      </c>
      <c r="B3294" s="1">
        <v>45793</v>
      </c>
      <c r="C3294" t="s">
        <v>66</v>
      </c>
      <c r="D3294" t="s">
        <v>230</v>
      </c>
      <c r="E3294" t="s">
        <v>290</v>
      </c>
      <c r="F3294">
        <v>9</v>
      </c>
      <c r="G3294" t="str">
        <f>_xlfn.XLOOKUP(C3294,Employee_Master!A:A,Employee_Master!B:B)</f>
        <v>Rohit Yadav</v>
      </c>
      <c r="H3294" t="str">
        <f>_xlfn.XLOOKUP(D3294,Product_Master!A:A,Product_Master!B:B)</f>
        <v>Laptop 31</v>
      </c>
      <c r="I3294">
        <f>_xlfn.XLOOKUP(D3294,Product_Master!A:A,Product_Master!D:D)</f>
        <v>60000</v>
      </c>
      <c r="J3294">
        <f t="shared" si="51"/>
        <v>540000</v>
      </c>
      <c r="K3294" t="str">
        <f>_xlfn.XLOOKUP(D3294,Product_Master!A:A,Product_Master!C:C)</f>
        <v>Electronics</v>
      </c>
      <c r="L3294" t="str">
        <f>_xlfn.XLOOKUP(C3294,Employee_Master!A:A,Employee_Master!B:B)</f>
        <v>Rohit Yadav</v>
      </c>
    </row>
    <row r="3295" spans="1:12" x14ac:dyDescent="0.3">
      <c r="A3295" t="s">
        <v>3571</v>
      </c>
      <c r="B3295" s="1">
        <v>45753</v>
      </c>
      <c r="C3295" t="s">
        <v>92</v>
      </c>
      <c r="D3295" t="s">
        <v>230</v>
      </c>
      <c r="E3295" t="s">
        <v>290</v>
      </c>
      <c r="F3295">
        <v>11</v>
      </c>
      <c r="G3295" t="str">
        <f>_xlfn.XLOOKUP(C3295,Employee_Master!A:A,Employee_Master!B:B)</f>
        <v>Sneha Mehta</v>
      </c>
      <c r="H3295" t="str">
        <f>_xlfn.XLOOKUP(D3295,Product_Master!A:A,Product_Master!B:B)</f>
        <v>Laptop 31</v>
      </c>
      <c r="I3295">
        <f>_xlfn.XLOOKUP(D3295,Product_Master!A:A,Product_Master!D:D)</f>
        <v>60000</v>
      </c>
      <c r="J3295">
        <f t="shared" si="51"/>
        <v>660000</v>
      </c>
      <c r="K3295" t="str">
        <f>_xlfn.XLOOKUP(D3295,Product_Master!A:A,Product_Master!C:C)</f>
        <v>Electronics</v>
      </c>
      <c r="L3295" t="str">
        <f>_xlfn.XLOOKUP(C3295,Employee_Master!A:A,Employee_Master!B:B)</f>
        <v>Sneha Mehta</v>
      </c>
    </row>
    <row r="3296" spans="1:12" x14ac:dyDescent="0.3">
      <c r="A3296" t="s">
        <v>3572</v>
      </c>
      <c r="B3296" s="1">
        <v>45774</v>
      </c>
      <c r="C3296" t="s">
        <v>108</v>
      </c>
      <c r="D3296" t="s">
        <v>202</v>
      </c>
      <c r="E3296" t="s">
        <v>290</v>
      </c>
      <c r="F3296">
        <v>5</v>
      </c>
      <c r="G3296" t="str">
        <f>_xlfn.XLOOKUP(C3296,Employee_Master!A:A,Employee_Master!B:B)</f>
        <v>Priya Jain</v>
      </c>
      <c r="H3296" t="str">
        <f>_xlfn.XLOOKUP(D3296,Product_Master!A:A,Product_Master!B:B)</f>
        <v>Cabinet 17</v>
      </c>
      <c r="I3296">
        <f>_xlfn.XLOOKUP(D3296,Product_Master!A:A,Product_Master!D:D)</f>
        <v>10000</v>
      </c>
      <c r="J3296">
        <f t="shared" si="51"/>
        <v>50000</v>
      </c>
      <c r="K3296" t="str">
        <f>_xlfn.XLOOKUP(D3296,Product_Master!A:A,Product_Master!C:C)</f>
        <v>Furniture</v>
      </c>
      <c r="L3296" t="str">
        <f>_xlfn.XLOOKUP(C3296,Employee_Master!A:A,Employee_Master!B:B)</f>
        <v>Priya Jain</v>
      </c>
    </row>
    <row r="3297" spans="1:12" x14ac:dyDescent="0.3">
      <c r="A3297" t="s">
        <v>3573</v>
      </c>
      <c r="B3297" s="1">
        <v>45806</v>
      </c>
      <c r="C3297" t="s">
        <v>12</v>
      </c>
      <c r="D3297" t="s">
        <v>236</v>
      </c>
      <c r="E3297" t="s">
        <v>275</v>
      </c>
      <c r="F3297">
        <v>5</v>
      </c>
      <c r="G3297" t="str">
        <f>_xlfn.XLOOKUP(C3297,Employee_Master!A:A,Employee_Master!B:B)</f>
        <v>Sneha Mehta</v>
      </c>
      <c r="H3297" t="str">
        <f>_xlfn.XLOOKUP(D3297,Product_Master!A:A,Product_Master!B:B)</f>
        <v>Monitor 34</v>
      </c>
      <c r="I3297">
        <f>_xlfn.XLOOKUP(D3297,Product_Master!A:A,Product_Master!D:D)</f>
        <v>15000</v>
      </c>
      <c r="J3297">
        <f t="shared" si="51"/>
        <v>75000</v>
      </c>
      <c r="K3297" t="str">
        <f>_xlfn.XLOOKUP(D3297,Product_Master!A:A,Product_Master!C:C)</f>
        <v>Electronics</v>
      </c>
      <c r="L3297" t="str">
        <f>_xlfn.XLOOKUP(C3297,Employee_Master!A:A,Employee_Master!B:B)</f>
        <v>Sneha Mehta</v>
      </c>
    </row>
    <row r="3298" spans="1:12" x14ac:dyDescent="0.3">
      <c r="A3298" t="s">
        <v>3574</v>
      </c>
      <c r="B3298" s="1">
        <v>45853</v>
      </c>
      <c r="C3298" t="s">
        <v>124</v>
      </c>
      <c r="D3298" t="s">
        <v>268</v>
      </c>
      <c r="E3298" t="s">
        <v>281</v>
      </c>
      <c r="F3298">
        <v>1</v>
      </c>
      <c r="G3298" t="str">
        <f>_xlfn.XLOOKUP(C3298,Employee_Master!A:A,Employee_Master!B:B)</f>
        <v>Karan Singh</v>
      </c>
      <c r="H3298" t="str">
        <f>_xlfn.XLOOKUP(D3298,Product_Master!A:A,Product_Master!B:B)</f>
        <v>Marker 50</v>
      </c>
      <c r="I3298">
        <f>_xlfn.XLOOKUP(D3298,Product_Master!A:A,Product_Master!D:D)</f>
        <v>50</v>
      </c>
      <c r="J3298">
        <f t="shared" si="51"/>
        <v>50</v>
      </c>
      <c r="K3298" t="str">
        <f>_xlfn.XLOOKUP(D3298,Product_Master!A:A,Product_Master!C:C)</f>
        <v>Office Supplies</v>
      </c>
      <c r="L3298" t="str">
        <f>_xlfn.XLOOKUP(C3298,Employee_Master!A:A,Employee_Master!B:B)</f>
        <v>Karan Singh</v>
      </c>
    </row>
    <row r="3299" spans="1:12" x14ac:dyDescent="0.3">
      <c r="A3299" t="s">
        <v>3575</v>
      </c>
      <c r="B3299" s="1">
        <v>46006</v>
      </c>
      <c r="C3299" t="s">
        <v>27</v>
      </c>
      <c r="D3299" t="s">
        <v>167</v>
      </c>
      <c r="E3299" t="s">
        <v>290</v>
      </c>
      <c r="F3299">
        <v>14</v>
      </c>
      <c r="G3299" t="str">
        <f>_xlfn.XLOOKUP(C3299,Employee_Master!A:A,Employee_Master!B:B)</f>
        <v>Pooja Jain</v>
      </c>
      <c r="H3299" t="str">
        <f>_xlfn.XLOOKUP(D3299,Product_Master!A:A,Product_Master!B:B)</f>
        <v>Laptop 1</v>
      </c>
      <c r="I3299">
        <f>_xlfn.XLOOKUP(D3299,Product_Master!A:A,Product_Master!D:D)</f>
        <v>60000</v>
      </c>
      <c r="J3299">
        <f t="shared" si="51"/>
        <v>840000</v>
      </c>
      <c r="K3299" t="str">
        <f>_xlfn.XLOOKUP(D3299,Product_Master!A:A,Product_Master!C:C)</f>
        <v>Electronics</v>
      </c>
      <c r="L3299" t="str">
        <f>_xlfn.XLOOKUP(C3299,Employee_Master!A:A,Employee_Master!B:B)</f>
        <v>Pooja Jain</v>
      </c>
    </row>
    <row r="3300" spans="1:12" x14ac:dyDescent="0.3">
      <c r="A3300" t="s">
        <v>3576</v>
      </c>
      <c r="B3300" s="1">
        <v>45665</v>
      </c>
      <c r="C3300" t="s">
        <v>136</v>
      </c>
      <c r="D3300" t="s">
        <v>172</v>
      </c>
      <c r="E3300" t="s">
        <v>277</v>
      </c>
      <c r="F3300">
        <v>1</v>
      </c>
      <c r="G3300" t="str">
        <f>_xlfn.XLOOKUP(C3300,Employee_Master!A:A,Employee_Master!B:B)</f>
        <v>Karan Yadav</v>
      </c>
      <c r="H3300" t="str">
        <f>_xlfn.XLOOKUP(D3300,Product_Master!A:A,Product_Master!B:B)</f>
        <v>Keyboard 3</v>
      </c>
      <c r="I3300">
        <f>_xlfn.XLOOKUP(D3300,Product_Master!A:A,Product_Master!D:D)</f>
        <v>1200</v>
      </c>
      <c r="J3300">
        <f t="shared" si="51"/>
        <v>1200</v>
      </c>
      <c r="K3300" t="str">
        <f>_xlfn.XLOOKUP(D3300,Product_Master!A:A,Product_Master!C:C)</f>
        <v>Electronics</v>
      </c>
      <c r="L3300" t="str">
        <f>_xlfn.XLOOKUP(C3300,Employee_Master!A:A,Employee_Master!B:B)</f>
        <v>Karan Yadav</v>
      </c>
    </row>
    <row r="3301" spans="1:12" x14ac:dyDescent="0.3">
      <c r="A3301" t="s">
        <v>3577</v>
      </c>
      <c r="B3301" s="1">
        <v>45981</v>
      </c>
      <c r="C3301" t="s">
        <v>81</v>
      </c>
      <c r="D3301" t="s">
        <v>226</v>
      </c>
      <c r="E3301" t="s">
        <v>275</v>
      </c>
      <c r="F3301">
        <v>5</v>
      </c>
      <c r="G3301" t="str">
        <f>_xlfn.XLOOKUP(C3301,Employee_Master!A:A,Employee_Master!B:B)</f>
        <v>Priya Verma</v>
      </c>
      <c r="H3301" t="str">
        <f>_xlfn.XLOOKUP(D3301,Product_Master!A:A,Product_Master!B:B)</f>
        <v>Printer Paper 29</v>
      </c>
      <c r="I3301">
        <f>_xlfn.XLOOKUP(D3301,Product_Master!A:A,Product_Master!D:D)</f>
        <v>300</v>
      </c>
      <c r="J3301">
        <f t="shared" si="51"/>
        <v>1500</v>
      </c>
      <c r="K3301" t="str">
        <f>_xlfn.XLOOKUP(D3301,Product_Master!A:A,Product_Master!C:C)</f>
        <v>Office Supplies</v>
      </c>
      <c r="L3301" t="str">
        <f>_xlfn.XLOOKUP(C3301,Employee_Master!A:A,Employee_Master!B:B)</f>
        <v>Priya Verma</v>
      </c>
    </row>
    <row r="3302" spans="1:12" x14ac:dyDescent="0.3">
      <c r="A3302" t="s">
        <v>3578</v>
      </c>
      <c r="B3302" s="1">
        <v>45701</v>
      </c>
      <c r="C3302" t="s">
        <v>105</v>
      </c>
      <c r="D3302" t="s">
        <v>234</v>
      </c>
      <c r="E3302" t="s">
        <v>281</v>
      </c>
      <c r="F3302">
        <v>5</v>
      </c>
      <c r="G3302" t="str">
        <f>_xlfn.XLOOKUP(C3302,Employee_Master!A:A,Employee_Master!B:B)</f>
        <v>Vikas Singh</v>
      </c>
      <c r="H3302" t="str">
        <f>_xlfn.XLOOKUP(D3302,Product_Master!A:A,Product_Master!B:B)</f>
        <v>Keyboard 33</v>
      </c>
      <c r="I3302">
        <f>_xlfn.XLOOKUP(D3302,Product_Master!A:A,Product_Master!D:D)</f>
        <v>1200</v>
      </c>
      <c r="J3302">
        <f t="shared" si="51"/>
        <v>6000</v>
      </c>
      <c r="K3302" t="str">
        <f>_xlfn.XLOOKUP(D3302,Product_Master!A:A,Product_Master!C:C)</f>
        <v>Electronics</v>
      </c>
      <c r="L3302" t="str">
        <f>_xlfn.XLOOKUP(C3302,Employee_Master!A:A,Employee_Master!B:B)</f>
        <v>Vikas Singh</v>
      </c>
    </row>
    <row r="3303" spans="1:12" x14ac:dyDescent="0.3">
      <c r="A3303" t="s">
        <v>3579</v>
      </c>
      <c r="B3303" s="1">
        <v>45836</v>
      </c>
      <c r="C3303" t="s">
        <v>68</v>
      </c>
      <c r="D3303" t="s">
        <v>236</v>
      </c>
      <c r="E3303" t="s">
        <v>277</v>
      </c>
      <c r="F3303">
        <v>16</v>
      </c>
      <c r="G3303" t="str">
        <f>_xlfn.XLOOKUP(C3303,Employee_Master!A:A,Employee_Master!B:B)</f>
        <v>Priya Kumar</v>
      </c>
      <c r="H3303" t="str">
        <f>_xlfn.XLOOKUP(D3303,Product_Master!A:A,Product_Master!B:B)</f>
        <v>Monitor 34</v>
      </c>
      <c r="I3303">
        <f>_xlfn.XLOOKUP(D3303,Product_Master!A:A,Product_Master!D:D)</f>
        <v>15000</v>
      </c>
      <c r="J3303">
        <f t="shared" si="51"/>
        <v>240000</v>
      </c>
      <c r="K3303" t="str">
        <f>_xlfn.XLOOKUP(D3303,Product_Master!A:A,Product_Master!C:C)</f>
        <v>Electronics</v>
      </c>
      <c r="L3303" t="str">
        <f>_xlfn.XLOOKUP(C3303,Employee_Master!A:A,Employee_Master!B:B)</f>
        <v>Priya Kumar</v>
      </c>
    </row>
    <row r="3304" spans="1:12" x14ac:dyDescent="0.3">
      <c r="A3304" t="s">
        <v>3580</v>
      </c>
      <c r="B3304" s="1">
        <v>45834</v>
      </c>
      <c r="C3304" t="s">
        <v>21</v>
      </c>
      <c r="D3304" t="s">
        <v>176</v>
      </c>
      <c r="E3304" t="s">
        <v>277</v>
      </c>
      <c r="F3304">
        <v>14</v>
      </c>
      <c r="G3304" t="str">
        <f>_xlfn.XLOOKUP(C3304,Employee_Master!A:A,Employee_Master!B:B)</f>
        <v>Karan Kumar</v>
      </c>
      <c r="H3304" t="str">
        <f>_xlfn.XLOOKUP(D3304,Product_Master!A:A,Product_Master!B:B)</f>
        <v>Office Chair 5</v>
      </c>
      <c r="I3304">
        <f>_xlfn.XLOOKUP(D3304,Product_Master!A:A,Product_Master!D:D)</f>
        <v>7000</v>
      </c>
      <c r="J3304">
        <f t="shared" si="51"/>
        <v>98000</v>
      </c>
      <c r="K3304" t="str">
        <f>_xlfn.XLOOKUP(D3304,Product_Master!A:A,Product_Master!C:C)</f>
        <v>Furniture</v>
      </c>
      <c r="L3304" t="str">
        <f>_xlfn.XLOOKUP(C3304,Employee_Master!A:A,Employee_Master!B:B)</f>
        <v>Karan Kumar</v>
      </c>
    </row>
    <row r="3305" spans="1:12" x14ac:dyDescent="0.3">
      <c r="A3305" t="s">
        <v>3581</v>
      </c>
      <c r="B3305" s="1">
        <v>45954</v>
      </c>
      <c r="C3305" t="s">
        <v>133</v>
      </c>
      <c r="D3305" t="s">
        <v>236</v>
      </c>
      <c r="E3305" t="s">
        <v>290</v>
      </c>
      <c r="F3305">
        <v>9</v>
      </c>
      <c r="G3305" t="str">
        <f>_xlfn.XLOOKUP(C3305,Employee_Master!A:A,Employee_Master!B:B)</f>
        <v>Neha Sharma</v>
      </c>
      <c r="H3305" t="str">
        <f>_xlfn.XLOOKUP(D3305,Product_Master!A:A,Product_Master!B:B)</f>
        <v>Monitor 34</v>
      </c>
      <c r="I3305">
        <f>_xlfn.XLOOKUP(D3305,Product_Master!A:A,Product_Master!D:D)</f>
        <v>15000</v>
      </c>
      <c r="J3305">
        <f t="shared" si="51"/>
        <v>135000</v>
      </c>
      <c r="K3305" t="str">
        <f>_xlfn.XLOOKUP(D3305,Product_Master!A:A,Product_Master!C:C)</f>
        <v>Electronics</v>
      </c>
      <c r="L3305" t="str">
        <f>_xlfn.XLOOKUP(C3305,Employee_Master!A:A,Employee_Master!B:B)</f>
        <v>Neha Sharma</v>
      </c>
    </row>
    <row r="3306" spans="1:12" x14ac:dyDescent="0.3">
      <c r="A3306" t="s">
        <v>3582</v>
      </c>
      <c r="B3306" s="1">
        <v>45700</v>
      </c>
      <c r="C3306" t="s">
        <v>146</v>
      </c>
      <c r="D3306" t="s">
        <v>262</v>
      </c>
      <c r="E3306" t="s">
        <v>281</v>
      </c>
      <c r="F3306">
        <v>19</v>
      </c>
      <c r="G3306" t="str">
        <f>_xlfn.XLOOKUP(C3306,Employee_Master!A:A,Employee_Master!B:B)</f>
        <v>Rohit Sharma</v>
      </c>
      <c r="H3306" t="str">
        <f>_xlfn.XLOOKUP(D3306,Product_Master!A:A,Product_Master!B:B)</f>
        <v>Cabinet 47</v>
      </c>
      <c r="I3306">
        <f>_xlfn.XLOOKUP(D3306,Product_Master!A:A,Product_Master!D:D)</f>
        <v>10000</v>
      </c>
      <c r="J3306">
        <f t="shared" si="51"/>
        <v>190000</v>
      </c>
      <c r="K3306" t="str">
        <f>_xlfn.XLOOKUP(D3306,Product_Master!A:A,Product_Master!C:C)</f>
        <v>Furniture</v>
      </c>
      <c r="L3306" t="str">
        <f>_xlfn.XLOOKUP(C3306,Employee_Master!A:A,Employee_Master!B:B)</f>
        <v>Rohit Sharma</v>
      </c>
    </row>
    <row r="3307" spans="1:12" x14ac:dyDescent="0.3">
      <c r="A3307" t="s">
        <v>3583</v>
      </c>
      <c r="B3307" s="1">
        <v>45771</v>
      </c>
      <c r="C3307" t="s">
        <v>130</v>
      </c>
      <c r="D3307" t="s">
        <v>186</v>
      </c>
      <c r="E3307" t="s">
        <v>277</v>
      </c>
      <c r="F3307">
        <v>1</v>
      </c>
      <c r="G3307" t="str">
        <f>_xlfn.XLOOKUP(C3307,Employee_Master!A:A,Employee_Master!B:B)</f>
        <v>Sneha Gupta</v>
      </c>
      <c r="H3307" t="str">
        <f>_xlfn.XLOOKUP(D3307,Product_Master!A:A,Product_Master!B:B)</f>
        <v>Printer Paper 9</v>
      </c>
      <c r="I3307">
        <f>_xlfn.XLOOKUP(D3307,Product_Master!A:A,Product_Master!D:D)</f>
        <v>300</v>
      </c>
      <c r="J3307">
        <f t="shared" si="51"/>
        <v>300</v>
      </c>
      <c r="K3307" t="str">
        <f>_xlfn.XLOOKUP(D3307,Product_Master!A:A,Product_Master!C:C)</f>
        <v>Office Supplies</v>
      </c>
      <c r="L3307" t="str">
        <f>_xlfn.XLOOKUP(C3307,Employee_Master!A:A,Employee_Master!B:B)</f>
        <v>Sneha Gupta</v>
      </c>
    </row>
    <row r="3308" spans="1:12" x14ac:dyDescent="0.3">
      <c r="A3308" t="s">
        <v>3584</v>
      </c>
      <c r="B3308" s="1">
        <v>45723</v>
      </c>
      <c r="C3308" t="s">
        <v>69</v>
      </c>
      <c r="D3308" t="s">
        <v>264</v>
      </c>
      <c r="E3308" t="s">
        <v>290</v>
      </c>
      <c r="F3308">
        <v>13</v>
      </c>
      <c r="G3308" t="str">
        <f>_xlfn.XLOOKUP(C3308,Employee_Master!A:A,Employee_Master!B:B)</f>
        <v>Amit Verma</v>
      </c>
      <c r="H3308" t="str">
        <f>_xlfn.XLOOKUP(D3308,Product_Master!A:A,Product_Master!B:B)</f>
        <v>Notebook 48</v>
      </c>
      <c r="I3308">
        <f>_xlfn.XLOOKUP(D3308,Product_Master!A:A,Product_Master!D:D)</f>
        <v>100</v>
      </c>
      <c r="J3308">
        <f t="shared" si="51"/>
        <v>1300</v>
      </c>
      <c r="K3308" t="str">
        <f>_xlfn.XLOOKUP(D3308,Product_Master!A:A,Product_Master!C:C)</f>
        <v>Office Supplies</v>
      </c>
      <c r="L3308" t="str">
        <f>_xlfn.XLOOKUP(C3308,Employee_Master!A:A,Employee_Master!B:B)</f>
        <v>Amit Verma</v>
      </c>
    </row>
    <row r="3309" spans="1:12" x14ac:dyDescent="0.3">
      <c r="A3309" t="s">
        <v>3585</v>
      </c>
      <c r="B3309" s="1">
        <v>45975</v>
      </c>
      <c r="C3309" t="s">
        <v>126</v>
      </c>
      <c r="D3309" t="s">
        <v>214</v>
      </c>
      <c r="E3309" t="s">
        <v>277</v>
      </c>
      <c r="F3309">
        <v>15</v>
      </c>
      <c r="G3309" t="str">
        <f>_xlfn.XLOOKUP(C3309,Employee_Master!A:A,Employee_Master!B:B)</f>
        <v>Karan Singh</v>
      </c>
      <c r="H3309" t="str">
        <f>_xlfn.XLOOKUP(D3309,Product_Master!A:A,Product_Master!B:B)</f>
        <v>Keyboard 23</v>
      </c>
      <c r="I3309">
        <f>_xlfn.XLOOKUP(D3309,Product_Master!A:A,Product_Master!D:D)</f>
        <v>1200</v>
      </c>
      <c r="J3309">
        <f t="shared" si="51"/>
        <v>18000</v>
      </c>
      <c r="K3309" t="str">
        <f>_xlfn.XLOOKUP(D3309,Product_Master!A:A,Product_Master!C:C)</f>
        <v>Electronics</v>
      </c>
      <c r="L3309" t="str">
        <f>_xlfn.XLOOKUP(C3309,Employee_Master!A:A,Employee_Master!B:B)</f>
        <v>Karan Singh</v>
      </c>
    </row>
    <row r="3310" spans="1:12" x14ac:dyDescent="0.3">
      <c r="A3310" t="s">
        <v>3586</v>
      </c>
      <c r="B3310" s="1">
        <v>45935</v>
      </c>
      <c r="C3310" t="s">
        <v>92</v>
      </c>
      <c r="D3310" t="s">
        <v>230</v>
      </c>
      <c r="E3310" t="s">
        <v>275</v>
      </c>
      <c r="F3310">
        <v>1</v>
      </c>
      <c r="G3310" t="str">
        <f>_xlfn.XLOOKUP(C3310,Employee_Master!A:A,Employee_Master!B:B)</f>
        <v>Sneha Mehta</v>
      </c>
      <c r="H3310" t="str">
        <f>_xlfn.XLOOKUP(D3310,Product_Master!A:A,Product_Master!B:B)</f>
        <v>Laptop 31</v>
      </c>
      <c r="I3310">
        <f>_xlfn.XLOOKUP(D3310,Product_Master!A:A,Product_Master!D:D)</f>
        <v>60000</v>
      </c>
      <c r="J3310">
        <f t="shared" si="51"/>
        <v>60000</v>
      </c>
      <c r="K3310" t="str">
        <f>_xlfn.XLOOKUP(D3310,Product_Master!A:A,Product_Master!C:C)</f>
        <v>Electronics</v>
      </c>
      <c r="L3310" t="str">
        <f>_xlfn.XLOOKUP(C3310,Employee_Master!A:A,Employee_Master!B:B)</f>
        <v>Sneha Mehta</v>
      </c>
    </row>
    <row r="3311" spans="1:12" x14ac:dyDescent="0.3">
      <c r="A3311" t="s">
        <v>3587</v>
      </c>
      <c r="B3311" s="1">
        <v>45777</v>
      </c>
      <c r="C3311" t="s">
        <v>32</v>
      </c>
      <c r="D3311" t="s">
        <v>220</v>
      </c>
      <c r="E3311" t="s">
        <v>290</v>
      </c>
      <c r="F3311">
        <v>13</v>
      </c>
      <c r="G3311" t="str">
        <f>_xlfn.XLOOKUP(C3311,Employee_Master!A:A,Employee_Master!B:B)</f>
        <v>Karan Gupta</v>
      </c>
      <c r="H3311" t="str">
        <f>_xlfn.XLOOKUP(D3311,Product_Master!A:A,Product_Master!B:B)</f>
        <v>Desk 26</v>
      </c>
      <c r="I3311">
        <f>_xlfn.XLOOKUP(D3311,Product_Master!A:A,Product_Master!D:D)</f>
        <v>12000</v>
      </c>
      <c r="J3311">
        <f t="shared" si="51"/>
        <v>156000</v>
      </c>
      <c r="K3311" t="str">
        <f>_xlfn.XLOOKUP(D3311,Product_Master!A:A,Product_Master!C:C)</f>
        <v>Furniture</v>
      </c>
      <c r="L3311" t="str">
        <f>_xlfn.XLOOKUP(C3311,Employee_Master!A:A,Employee_Master!B:B)</f>
        <v>Karan Gupta</v>
      </c>
    </row>
    <row r="3312" spans="1:12" x14ac:dyDescent="0.3">
      <c r="A3312" t="s">
        <v>3588</v>
      </c>
      <c r="B3312" s="1">
        <v>45735</v>
      </c>
      <c r="C3312" t="s">
        <v>134</v>
      </c>
      <c r="D3312" t="s">
        <v>208</v>
      </c>
      <c r="E3312" t="s">
        <v>290</v>
      </c>
      <c r="F3312">
        <v>6</v>
      </c>
      <c r="G3312" t="str">
        <f>_xlfn.XLOOKUP(C3312,Employee_Master!A:A,Employee_Master!B:B)</f>
        <v>Rahul Gupta</v>
      </c>
      <c r="H3312" t="str">
        <f>_xlfn.XLOOKUP(D3312,Product_Master!A:A,Product_Master!B:B)</f>
        <v>Marker 20</v>
      </c>
      <c r="I3312">
        <f>_xlfn.XLOOKUP(D3312,Product_Master!A:A,Product_Master!D:D)</f>
        <v>50</v>
      </c>
      <c r="J3312">
        <f t="shared" si="51"/>
        <v>300</v>
      </c>
      <c r="K3312" t="str">
        <f>_xlfn.XLOOKUP(D3312,Product_Master!A:A,Product_Master!C:C)</f>
        <v>Office Supplies</v>
      </c>
      <c r="L3312" t="str">
        <f>_xlfn.XLOOKUP(C3312,Employee_Master!A:A,Employee_Master!B:B)</f>
        <v>Rahul Gupta</v>
      </c>
    </row>
    <row r="3313" spans="1:12" x14ac:dyDescent="0.3">
      <c r="A3313" t="s">
        <v>3589</v>
      </c>
      <c r="B3313" s="1">
        <v>45862</v>
      </c>
      <c r="C3313" t="s">
        <v>90</v>
      </c>
      <c r="D3313" t="s">
        <v>264</v>
      </c>
      <c r="E3313" t="s">
        <v>281</v>
      </c>
      <c r="F3313">
        <v>17</v>
      </c>
      <c r="G3313" t="str">
        <f>_xlfn.XLOOKUP(C3313,Employee_Master!A:A,Employee_Master!B:B)</f>
        <v>Rahul Singh</v>
      </c>
      <c r="H3313" t="str">
        <f>_xlfn.XLOOKUP(D3313,Product_Master!A:A,Product_Master!B:B)</f>
        <v>Notebook 48</v>
      </c>
      <c r="I3313">
        <f>_xlfn.XLOOKUP(D3313,Product_Master!A:A,Product_Master!D:D)</f>
        <v>100</v>
      </c>
      <c r="J3313">
        <f t="shared" si="51"/>
        <v>1700</v>
      </c>
      <c r="K3313" t="str">
        <f>_xlfn.XLOOKUP(D3313,Product_Master!A:A,Product_Master!C:C)</f>
        <v>Office Supplies</v>
      </c>
      <c r="L3313" t="str">
        <f>_xlfn.XLOOKUP(C3313,Employee_Master!A:A,Employee_Master!B:B)</f>
        <v>Rahul Singh</v>
      </c>
    </row>
    <row r="3314" spans="1:12" x14ac:dyDescent="0.3">
      <c r="A3314" t="s">
        <v>3590</v>
      </c>
      <c r="B3314" s="1">
        <v>45942</v>
      </c>
      <c r="C3314" t="s">
        <v>151</v>
      </c>
      <c r="D3314" t="s">
        <v>200</v>
      </c>
      <c r="E3314" t="s">
        <v>275</v>
      </c>
      <c r="F3314">
        <v>5</v>
      </c>
      <c r="G3314" t="str">
        <f>_xlfn.XLOOKUP(C3314,Employee_Master!A:A,Employee_Master!B:B)</f>
        <v>Neha Yadav</v>
      </c>
      <c r="H3314" t="str">
        <f>_xlfn.XLOOKUP(D3314,Product_Master!A:A,Product_Master!B:B)</f>
        <v>Desk 16</v>
      </c>
      <c r="I3314">
        <f>_xlfn.XLOOKUP(D3314,Product_Master!A:A,Product_Master!D:D)</f>
        <v>12000</v>
      </c>
      <c r="J3314">
        <f t="shared" si="51"/>
        <v>60000</v>
      </c>
      <c r="K3314" t="str">
        <f>_xlfn.XLOOKUP(D3314,Product_Master!A:A,Product_Master!C:C)</f>
        <v>Furniture</v>
      </c>
      <c r="L3314" t="str">
        <f>_xlfn.XLOOKUP(C3314,Employee_Master!A:A,Employee_Master!B:B)</f>
        <v>Neha Yadav</v>
      </c>
    </row>
    <row r="3315" spans="1:12" x14ac:dyDescent="0.3">
      <c r="A3315" t="s">
        <v>3591</v>
      </c>
      <c r="B3315" s="1">
        <v>45716</v>
      </c>
      <c r="C3315" t="s">
        <v>16</v>
      </c>
      <c r="D3315" t="s">
        <v>244</v>
      </c>
      <c r="E3315" t="s">
        <v>281</v>
      </c>
      <c r="F3315">
        <v>2</v>
      </c>
      <c r="G3315" t="str">
        <f>_xlfn.XLOOKUP(C3315,Employee_Master!A:A,Employee_Master!B:B)</f>
        <v>Priya Kumar</v>
      </c>
      <c r="H3315" t="str">
        <f>_xlfn.XLOOKUP(D3315,Product_Master!A:A,Product_Master!B:B)</f>
        <v>Notebook 38</v>
      </c>
      <c r="I3315">
        <f>_xlfn.XLOOKUP(D3315,Product_Master!A:A,Product_Master!D:D)</f>
        <v>100</v>
      </c>
      <c r="J3315">
        <f t="shared" si="51"/>
        <v>200</v>
      </c>
      <c r="K3315" t="str">
        <f>_xlfn.XLOOKUP(D3315,Product_Master!A:A,Product_Master!C:C)</f>
        <v>Office Supplies</v>
      </c>
      <c r="L3315" t="str">
        <f>_xlfn.XLOOKUP(C3315,Employee_Master!A:A,Employee_Master!B:B)</f>
        <v>Priya Kumar</v>
      </c>
    </row>
    <row r="3316" spans="1:12" x14ac:dyDescent="0.3">
      <c r="A3316" t="s">
        <v>3592</v>
      </c>
      <c r="B3316" s="1">
        <v>45973</v>
      </c>
      <c r="C3316" t="s">
        <v>47</v>
      </c>
      <c r="D3316" t="s">
        <v>188</v>
      </c>
      <c r="E3316" t="s">
        <v>281</v>
      </c>
      <c r="F3316">
        <v>1</v>
      </c>
      <c r="G3316" t="str">
        <f>_xlfn.XLOOKUP(C3316,Employee_Master!A:A,Employee_Master!B:B)</f>
        <v>Amit Mehta</v>
      </c>
      <c r="H3316" t="str">
        <f>_xlfn.XLOOKUP(D3316,Product_Master!A:A,Product_Master!B:B)</f>
        <v>Marker 10</v>
      </c>
      <c r="I3316">
        <f>_xlfn.XLOOKUP(D3316,Product_Master!A:A,Product_Master!D:D)</f>
        <v>50</v>
      </c>
      <c r="J3316">
        <f t="shared" si="51"/>
        <v>50</v>
      </c>
      <c r="K3316" t="str">
        <f>_xlfn.XLOOKUP(D3316,Product_Master!A:A,Product_Master!C:C)</f>
        <v>Office Supplies</v>
      </c>
      <c r="L3316" t="str">
        <f>_xlfn.XLOOKUP(C3316,Employee_Master!A:A,Employee_Master!B:B)</f>
        <v>Amit Mehta</v>
      </c>
    </row>
    <row r="3317" spans="1:12" x14ac:dyDescent="0.3">
      <c r="A3317" t="s">
        <v>3593</v>
      </c>
      <c r="B3317" s="1">
        <v>45796</v>
      </c>
      <c r="C3317" t="s">
        <v>126</v>
      </c>
      <c r="D3317" t="s">
        <v>264</v>
      </c>
      <c r="E3317" t="s">
        <v>277</v>
      </c>
      <c r="F3317">
        <v>9</v>
      </c>
      <c r="G3317" t="str">
        <f>_xlfn.XLOOKUP(C3317,Employee_Master!A:A,Employee_Master!B:B)</f>
        <v>Karan Singh</v>
      </c>
      <c r="H3317" t="str">
        <f>_xlfn.XLOOKUP(D3317,Product_Master!A:A,Product_Master!B:B)</f>
        <v>Notebook 48</v>
      </c>
      <c r="I3317">
        <f>_xlfn.XLOOKUP(D3317,Product_Master!A:A,Product_Master!D:D)</f>
        <v>100</v>
      </c>
      <c r="J3317">
        <f t="shared" si="51"/>
        <v>900</v>
      </c>
      <c r="K3317" t="str">
        <f>_xlfn.XLOOKUP(D3317,Product_Master!A:A,Product_Master!C:C)</f>
        <v>Office Supplies</v>
      </c>
      <c r="L3317" t="str">
        <f>_xlfn.XLOOKUP(C3317,Employee_Master!A:A,Employee_Master!B:B)</f>
        <v>Karan Singh</v>
      </c>
    </row>
    <row r="3318" spans="1:12" x14ac:dyDescent="0.3">
      <c r="A3318" t="s">
        <v>3594</v>
      </c>
      <c r="B3318" s="1">
        <v>45668</v>
      </c>
      <c r="C3318" t="s">
        <v>25</v>
      </c>
      <c r="D3318" t="s">
        <v>220</v>
      </c>
      <c r="E3318" t="s">
        <v>281</v>
      </c>
      <c r="F3318">
        <v>5</v>
      </c>
      <c r="G3318" t="str">
        <f>_xlfn.XLOOKUP(C3318,Employee_Master!A:A,Employee_Master!B:B)</f>
        <v>Pooja Singh</v>
      </c>
      <c r="H3318" t="str">
        <f>_xlfn.XLOOKUP(D3318,Product_Master!A:A,Product_Master!B:B)</f>
        <v>Desk 26</v>
      </c>
      <c r="I3318">
        <f>_xlfn.XLOOKUP(D3318,Product_Master!A:A,Product_Master!D:D)</f>
        <v>12000</v>
      </c>
      <c r="J3318">
        <f t="shared" si="51"/>
        <v>60000</v>
      </c>
      <c r="K3318" t="str">
        <f>_xlfn.XLOOKUP(D3318,Product_Master!A:A,Product_Master!C:C)</f>
        <v>Furniture</v>
      </c>
      <c r="L3318" t="str">
        <f>_xlfn.XLOOKUP(C3318,Employee_Master!A:A,Employee_Master!B:B)</f>
        <v>Pooja Singh</v>
      </c>
    </row>
    <row r="3319" spans="1:12" x14ac:dyDescent="0.3">
      <c r="A3319" t="s">
        <v>3595</v>
      </c>
      <c r="B3319" s="1">
        <v>45930</v>
      </c>
      <c r="C3319" t="s">
        <v>69</v>
      </c>
      <c r="D3319" t="s">
        <v>232</v>
      </c>
      <c r="E3319" t="s">
        <v>281</v>
      </c>
      <c r="F3319">
        <v>14</v>
      </c>
      <c r="G3319" t="str">
        <f>_xlfn.XLOOKUP(C3319,Employee_Master!A:A,Employee_Master!B:B)</f>
        <v>Amit Verma</v>
      </c>
      <c r="H3319" t="str">
        <f>_xlfn.XLOOKUP(D3319,Product_Master!A:A,Product_Master!B:B)</f>
        <v>Mouse 32</v>
      </c>
      <c r="I3319">
        <f>_xlfn.XLOOKUP(D3319,Product_Master!A:A,Product_Master!D:D)</f>
        <v>500</v>
      </c>
      <c r="J3319">
        <f t="shared" si="51"/>
        <v>7000</v>
      </c>
      <c r="K3319" t="str">
        <f>_xlfn.XLOOKUP(D3319,Product_Master!A:A,Product_Master!C:C)</f>
        <v>Electronics</v>
      </c>
      <c r="L3319" t="str">
        <f>_xlfn.XLOOKUP(C3319,Employee_Master!A:A,Employee_Master!B:B)</f>
        <v>Amit Verma</v>
      </c>
    </row>
    <row r="3320" spans="1:12" x14ac:dyDescent="0.3">
      <c r="A3320" t="s">
        <v>3596</v>
      </c>
      <c r="B3320" s="1">
        <v>45780</v>
      </c>
      <c r="C3320" t="s">
        <v>148</v>
      </c>
      <c r="D3320" t="s">
        <v>246</v>
      </c>
      <c r="E3320" t="s">
        <v>281</v>
      </c>
      <c r="F3320">
        <v>20</v>
      </c>
      <c r="G3320" t="str">
        <f>_xlfn.XLOOKUP(C3320,Employee_Master!A:A,Employee_Master!B:B)</f>
        <v>Vikas Agarwal</v>
      </c>
      <c r="H3320" t="str">
        <f>_xlfn.XLOOKUP(D3320,Product_Master!A:A,Product_Master!B:B)</f>
        <v>Printer Paper 39</v>
      </c>
      <c r="I3320">
        <f>_xlfn.XLOOKUP(D3320,Product_Master!A:A,Product_Master!D:D)</f>
        <v>300</v>
      </c>
      <c r="J3320">
        <f t="shared" si="51"/>
        <v>6000</v>
      </c>
      <c r="K3320" t="str">
        <f>_xlfn.XLOOKUP(D3320,Product_Master!A:A,Product_Master!C:C)</f>
        <v>Office Supplies</v>
      </c>
      <c r="L3320" t="str">
        <f>_xlfn.XLOOKUP(C3320,Employee_Master!A:A,Employee_Master!B:B)</f>
        <v>Vikas Agarwal</v>
      </c>
    </row>
    <row r="3321" spans="1:12" x14ac:dyDescent="0.3">
      <c r="A3321" t="s">
        <v>3597</v>
      </c>
      <c r="B3321" s="1">
        <v>45934</v>
      </c>
      <c r="C3321" t="s">
        <v>73</v>
      </c>
      <c r="D3321" t="s">
        <v>179</v>
      </c>
      <c r="E3321" t="s">
        <v>277</v>
      </c>
      <c r="F3321">
        <v>6</v>
      </c>
      <c r="G3321" t="str">
        <f>_xlfn.XLOOKUP(C3321,Employee_Master!A:A,Employee_Master!B:B)</f>
        <v>Sneha Jain</v>
      </c>
      <c r="H3321" t="str">
        <f>_xlfn.XLOOKUP(D3321,Product_Master!A:A,Product_Master!B:B)</f>
        <v>Desk 6</v>
      </c>
      <c r="I3321">
        <f>_xlfn.XLOOKUP(D3321,Product_Master!A:A,Product_Master!D:D)</f>
        <v>12000</v>
      </c>
      <c r="J3321">
        <f t="shared" si="51"/>
        <v>72000</v>
      </c>
      <c r="K3321" t="str">
        <f>_xlfn.XLOOKUP(D3321,Product_Master!A:A,Product_Master!C:C)</f>
        <v>Furniture</v>
      </c>
      <c r="L3321" t="str">
        <f>_xlfn.XLOOKUP(C3321,Employee_Master!A:A,Employee_Master!B:B)</f>
        <v>Sneha Jain</v>
      </c>
    </row>
    <row r="3322" spans="1:12" x14ac:dyDescent="0.3">
      <c r="A3322" t="s">
        <v>3598</v>
      </c>
      <c r="B3322" s="1">
        <v>45716</v>
      </c>
      <c r="C3322" t="s">
        <v>102</v>
      </c>
      <c r="D3322" t="s">
        <v>228</v>
      </c>
      <c r="E3322" t="s">
        <v>290</v>
      </c>
      <c r="F3322">
        <v>9</v>
      </c>
      <c r="G3322" t="str">
        <f>_xlfn.XLOOKUP(C3322,Employee_Master!A:A,Employee_Master!B:B)</f>
        <v>Rohit Patel</v>
      </c>
      <c r="H3322" t="str">
        <f>_xlfn.XLOOKUP(D3322,Product_Master!A:A,Product_Master!B:B)</f>
        <v>Marker 30</v>
      </c>
      <c r="I3322">
        <f>_xlfn.XLOOKUP(D3322,Product_Master!A:A,Product_Master!D:D)</f>
        <v>50</v>
      </c>
      <c r="J3322">
        <f t="shared" si="51"/>
        <v>450</v>
      </c>
      <c r="K3322" t="str">
        <f>_xlfn.XLOOKUP(D3322,Product_Master!A:A,Product_Master!C:C)</f>
        <v>Office Supplies</v>
      </c>
      <c r="L3322" t="str">
        <f>_xlfn.XLOOKUP(C3322,Employee_Master!A:A,Employee_Master!B:B)</f>
        <v>Rohit Patel</v>
      </c>
    </row>
    <row r="3323" spans="1:12" x14ac:dyDescent="0.3">
      <c r="A3323" t="s">
        <v>3599</v>
      </c>
      <c r="B3323" s="1">
        <v>45824</v>
      </c>
      <c r="C3323" t="s">
        <v>110</v>
      </c>
      <c r="D3323" t="s">
        <v>262</v>
      </c>
      <c r="E3323" t="s">
        <v>277</v>
      </c>
      <c r="F3323">
        <v>18</v>
      </c>
      <c r="G3323" t="str">
        <f>_xlfn.XLOOKUP(C3323,Employee_Master!A:A,Employee_Master!B:B)</f>
        <v>Pooja Sharma</v>
      </c>
      <c r="H3323" t="str">
        <f>_xlfn.XLOOKUP(D3323,Product_Master!A:A,Product_Master!B:B)</f>
        <v>Cabinet 47</v>
      </c>
      <c r="I3323">
        <f>_xlfn.XLOOKUP(D3323,Product_Master!A:A,Product_Master!D:D)</f>
        <v>10000</v>
      </c>
      <c r="J3323">
        <f t="shared" si="51"/>
        <v>180000</v>
      </c>
      <c r="K3323" t="str">
        <f>_xlfn.XLOOKUP(D3323,Product_Master!A:A,Product_Master!C:C)</f>
        <v>Furniture</v>
      </c>
      <c r="L3323" t="str">
        <f>_xlfn.XLOOKUP(C3323,Employee_Master!A:A,Employee_Master!B:B)</f>
        <v>Pooja Sharma</v>
      </c>
    </row>
    <row r="3324" spans="1:12" x14ac:dyDescent="0.3">
      <c r="A3324" t="s">
        <v>3600</v>
      </c>
      <c r="B3324" s="1">
        <v>45864</v>
      </c>
      <c r="C3324" t="s">
        <v>47</v>
      </c>
      <c r="D3324" t="s">
        <v>174</v>
      </c>
      <c r="E3324" t="s">
        <v>290</v>
      </c>
      <c r="F3324">
        <v>10</v>
      </c>
      <c r="G3324" t="str">
        <f>_xlfn.XLOOKUP(C3324,Employee_Master!A:A,Employee_Master!B:B)</f>
        <v>Amit Mehta</v>
      </c>
      <c r="H3324" t="str">
        <f>_xlfn.XLOOKUP(D3324,Product_Master!A:A,Product_Master!B:B)</f>
        <v>Monitor 4</v>
      </c>
      <c r="I3324">
        <f>_xlfn.XLOOKUP(D3324,Product_Master!A:A,Product_Master!D:D)</f>
        <v>15000</v>
      </c>
      <c r="J3324">
        <f t="shared" si="51"/>
        <v>150000</v>
      </c>
      <c r="K3324" t="str">
        <f>_xlfn.XLOOKUP(D3324,Product_Master!A:A,Product_Master!C:C)</f>
        <v>Electronics</v>
      </c>
      <c r="L3324" t="str">
        <f>_xlfn.XLOOKUP(C3324,Employee_Master!A:A,Employee_Master!B:B)</f>
        <v>Amit Mehta</v>
      </c>
    </row>
    <row r="3325" spans="1:12" x14ac:dyDescent="0.3">
      <c r="A3325" t="s">
        <v>3601</v>
      </c>
      <c r="B3325" s="1">
        <v>45783</v>
      </c>
      <c r="C3325" t="s">
        <v>65</v>
      </c>
      <c r="D3325" t="s">
        <v>236</v>
      </c>
      <c r="E3325" t="s">
        <v>290</v>
      </c>
      <c r="F3325">
        <v>11</v>
      </c>
      <c r="G3325" t="str">
        <f>_xlfn.XLOOKUP(C3325,Employee_Master!A:A,Employee_Master!B:B)</f>
        <v>Neha Mehta</v>
      </c>
      <c r="H3325" t="str">
        <f>_xlfn.XLOOKUP(D3325,Product_Master!A:A,Product_Master!B:B)</f>
        <v>Monitor 34</v>
      </c>
      <c r="I3325">
        <f>_xlfn.XLOOKUP(D3325,Product_Master!A:A,Product_Master!D:D)</f>
        <v>15000</v>
      </c>
      <c r="J3325">
        <f t="shared" si="51"/>
        <v>165000</v>
      </c>
      <c r="K3325" t="str">
        <f>_xlfn.XLOOKUP(D3325,Product_Master!A:A,Product_Master!C:C)</f>
        <v>Electronics</v>
      </c>
      <c r="L3325" t="str">
        <f>_xlfn.XLOOKUP(C3325,Employee_Master!A:A,Employee_Master!B:B)</f>
        <v>Neha Mehta</v>
      </c>
    </row>
    <row r="3326" spans="1:12" x14ac:dyDescent="0.3">
      <c r="A3326" t="s">
        <v>3602</v>
      </c>
      <c r="B3326" s="1">
        <v>45785</v>
      </c>
      <c r="C3326" t="s">
        <v>45</v>
      </c>
      <c r="D3326" t="s">
        <v>256</v>
      </c>
      <c r="E3326" t="s">
        <v>277</v>
      </c>
      <c r="F3326">
        <v>2</v>
      </c>
      <c r="G3326" t="str">
        <f>_xlfn.XLOOKUP(C3326,Employee_Master!A:A,Employee_Master!B:B)</f>
        <v>Karan Verma</v>
      </c>
      <c r="H3326" t="str">
        <f>_xlfn.XLOOKUP(D3326,Product_Master!A:A,Product_Master!B:B)</f>
        <v>Monitor 44</v>
      </c>
      <c r="I3326">
        <f>_xlfn.XLOOKUP(D3326,Product_Master!A:A,Product_Master!D:D)</f>
        <v>15000</v>
      </c>
      <c r="J3326">
        <f t="shared" si="51"/>
        <v>30000</v>
      </c>
      <c r="K3326" t="str">
        <f>_xlfn.XLOOKUP(D3326,Product_Master!A:A,Product_Master!C:C)</f>
        <v>Electronics</v>
      </c>
      <c r="L3326" t="str">
        <f>_xlfn.XLOOKUP(C3326,Employee_Master!A:A,Employee_Master!B:B)</f>
        <v>Karan Verma</v>
      </c>
    </row>
    <row r="3327" spans="1:12" x14ac:dyDescent="0.3">
      <c r="A3327" t="s">
        <v>3603</v>
      </c>
      <c r="B3327" s="1">
        <v>45813</v>
      </c>
      <c r="C3327" t="s">
        <v>66</v>
      </c>
      <c r="D3327" t="s">
        <v>206</v>
      </c>
      <c r="E3327" t="s">
        <v>277</v>
      </c>
      <c r="F3327">
        <v>20</v>
      </c>
      <c r="G3327" t="str">
        <f>_xlfn.XLOOKUP(C3327,Employee_Master!A:A,Employee_Master!B:B)</f>
        <v>Rohit Yadav</v>
      </c>
      <c r="H3327" t="str">
        <f>_xlfn.XLOOKUP(D3327,Product_Master!A:A,Product_Master!B:B)</f>
        <v>Printer Paper 19</v>
      </c>
      <c r="I3327">
        <f>_xlfn.XLOOKUP(D3327,Product_Master!A:A,Product_Master!D:D)</f>
        <v>300</v>
      </c>
      <c r="J3327">
        <f t="shared" si="51"/>
        <v>6000</v>
      </c>
      <c r="K3327" t="str">
        <f>_xlfn.XLOOKUP(D3327,Product_Master!A:A,Product_Master!C:C)</f>
        <v>Office Supplies</v>
      </c>
      <c r="L3327" t="str">
        <f>_xlfn.XLOOKUP(C3327,Employee_Master!A:A,Employee_Master!B:B)</f>
        <v>Rohit Yadav</v>
      </c>
    </row>
    <row r="3328" spans="1:12" x14ac:dyDescent="0.3">
      <c r="A3328" t="s">
        <v>3604</v>
      </c>
      <c r="B3328" s="1">
        <v>45925</v>
      </c>
      <c r="C3328" t="s">
        <v>156</v>
      </c>
      <c r="D3328" t="s">
        <v>234</v>
      </c>
      <c r="E3328" t="s">
        <v>290</v>
      </c>
      <c r="F3328">
        <v>7</v>
      </c>
      <c r="G3328" t="str">
        <f>_xlfn.XLOOKUP(C3328,Employee_Master!A:A,Employee_Master!B:B)</f>
        <v>Sneha Yadav</v>
      </c>
      <c r="H3328" t="str">
        <f>_xlfn.XLOOKUP(D3328,Product_Master!A:A,Product_Master!B:B)</f>
        <v>Keyboard 33</v>
      </c>
      <c r="I3328">
        <f>_xlfn.XLOOKUP(D3328,Product_Master!A:A,Product_Master!D:D)</f>
        <v>1200</v>
      </c>
      <c r="J3328">
        <f t="shared" si="51"/>
        <v>8400</v>
      </c>
      <c r="K3328" t="str">
        <f>_xlfn.XLOOKUP(D3328,Product_Master!A:A,Product_Master!C:C)</f>
        <v>Electronics</v>
      </c>
      <c r="L3328" t="str">
        <f>_xlfn.XLOOKUP(C3328,Employee_Master!A:A,Employee_Master!B:B)</f>
        <v>Sneha Yadav</v>
      </c>
    </row>
    <row r="3329" spans="1:12" x14ac:dyDescent="0.3">
      <c r="A3329" t="s">
        <v>3605</v>
      </c>
      <c r="B3329" s="1">
        <v>45806</v>
      </c>
      <c r="C3329" t="s">
        <v>62</v>
      </c>
      <c r="D3329" t="s">
        <v>240</v>
      </c>
      <c r="E3329" t="s">
        <v>290</v>
      </c>
      <c r="F3329">
        <v>16</v>
      </c>
      <c r="G3329" t="str">
        <f>_xlfn.XLOOKUP(C3329,Employee_Master!A:A,Employee_Master!B:B)</f>
        <v>Neha Gupta</v>
      </c>
      <c r="H3329" t="str">
        <f>_xlfn.XLOOKUP(D3329,Product_Master!A:A,Product_Master!B:B)</f>
        <v>Desk 36</v>
      </c>
      <c r="I3329">
        <f>_xlfn.XLOOKUP(D3329,Product_Master!A:A,Product_Master!D:D)</f>
        <v>12000</v>
      </c>
      <c r="J3329">
        <f t="shared" si="51"/>
        <v>192000</v>
      </c>
      <c r="K3329" t="str">
        <f>_xlfn.XLOOKUP(D3329,Product_Master!A:A,Product_Master!C:C)</f>
        <v>Furniture</v>
      </c>
      <c r="L3329" t="str">
        <f>_xlfn.XLOOKUP(C3329,Employee_Master!A:A,Employee_Master!B:B)</f>
        <v>Neha Gupta</v>
      </c>
    </row>
    <row r="3330" spans="1:12" x14ac:dyDescent="0.3">
      <c r="A3330" t="s">
        <v>3606</v>
      </c>
      <c r="B3330" s="1">
        <v>45839</v>
      </c>
      <c r="C3330" t="s">
        <v>72</v>
      </c>
      <c r="D3330" t="s">
        <v>174</v>
      </c>
      <c r="E3330" t="s">
        <v>275</v>
      </c>
      <c r="F3330">
        <v>10</v>
      </c>
      <c r="G3330" t="str">
        <f>_xlfn.XLOOKUP(C3330,Employee_Master!A:A,Employee_Master!B:B)</f>
        <v>Karan Yadav</v>
      </c>
      <c r="H3330" t="str">
        <f>_xlfn.XLOOKUP(D3330,Product_Master!A:A,Product_Master!B:B)</f>
        <v>Monitor 4</v>
      </c>
      <c r="I3330">
        <f>_xlfn.XLOOKUP(D3330,Product_Master!A:A,Product_Master!D:D)</f>
        <v>15000</v>
      </c>
      <c r="J3330">
        <f t="shared" si="51"/>
        <v>150000</v>
      </c>
      <c r="K3330" t="str">
        <f>_xlfn.XLOOKUP(D3330,Product_Master!A:A,Product_Master!C:C)</f>
        <v>Electronics</v>
      </c>
      <c r="L3330" t="str">
        <f>_xlfn.XLOOKUP(C3330,Employee_Master!A:A,Employee_Master!B:B)</f>
        <v>Karan Yadav</v>
      </c>
    </row>
    <row r="3331" spans="1:12" x14ac:dyDescent="0.3">
      <c r="A3331" t="s">
        <v>3607</v>
      </c>
      <c r="B3331" s="1">
        <v>45988</v>
      </c>
      <c r="C3331" t="s">
        <v>100</v>
      </c>
      <c r="D3331" t="s">
        <v>192</v>
      </c>
      <c r="E3331" t="s">
        <v>277</v>
      </c>
      <c r="F3331">
        <v>16</v>
      </c>
      <c r="G3331" t="str">
        <f>_xlfn.XLOOKUP(C3331,Employee_Master!A:A,Employee_Master!B:B)</f>
        <v>Anjali Jain</v>
      </c>
      <c r="H3331" t="str">
        <f>_xlfn.XLOOKUP(D3331,Product_Master!A:A,Product_Master!B:B)</f>
        <v>Mouse 12</v>
      </c>
      <c r="I3331">
        <f>_xlfn.XLOOKUP(D3331,Product_Master!A:A,Product_Master!D:D)</f>
        <v>500</v>
      </c>
      <c r="J3331">
        <f t="shared" ref="J3331:J3394" si="52">F3331*I3331</f>
        <v>8000</v>
      </c>
      <c r="K3331" t="str">
        <f>_xlfn.XLOOKUP(D3331,Product_Master!A:A,Product_Master!C:C)</f>
        <v>Electronics</v>
      </c>
      <c r="L3331" t="str">
        <f>_xlfn.XLOOKUP(C3331,Employee_Master!A:A,Employee_Master!B:B)</f>
        <v>Anjali Jain</v>
      </c>
    </row>
    <row r="3332" spans="1:12" x14ac:dyDescent="0.3">
      <c r="A3332" t="s">
        <v>3608</v>
      </c>
      <c r="B3332" s="1">
        <v>45711</v>
      </c>
      <c r="C3332" t="s">
        <v>114</v>
      </c>
      <c r="D3332" t="s">
        <v>236</v>
      </c>
      <c r="E3332" t="s">
        <v>275</v>
      </c>
      <c r="F3332">
        <v>5</v>
      </c>
      <c r="G3332" t="str">
        <f>_xlfn.XLOOKUP(C3332,Employee_Master!A:A,Employee_Master!B:B)</f>
        <v>Anjali Sharma</v>
      </c>
      <c r="H3332" t="str">
        <f>_xlfn.XLOOKUP(D3332,Product_Master!A:A,Product_Master!B:B)</f>
        <v>Monitor 34</v>
      </c>
      <c r="I3332">
        <f>_xlfn.XLOOKUP(D3332,Product_Master!A:A,Product_Master!D:D)</f>
        <v>15000</v>
      </c>
      <c r="J3332">
        <f t="shared" si="52"/>
        <v>75000</v>
      </c>
      <c r="K3332" t="str">
        <f>_xlfn.XLOOKUP(D3332,Product_Master!A:A,Product_Master!C:C)</f>
        <v>Electronics</v>
      </c>
      <c r="L3332" t="str">
        <f>_xlfn.XLOOKUP(C3332,Employee_Master!A:A,Employee_Master!B:B)</f>
        <v>Anjali Sharma</v>
      </c>
    </row>
    <row r="3333" spans="1:12" x14ac:dyDescent="0.3">
      <c r="A3333" t="s">
        <v>3609</v>
      </c>
      <c r="B3333" s="1">
        <v>45831</v>
      </c>
      <c r="C3333" t="s">
        <v>98</v>
      </c>
      <c r="D3333" t="s">
        <v>244</v>
      </c>
      <c r="E3333" t="s">
        <v>275</v>
      </c>
      <c r="F3333">
        <v>19</v>
      </c>
      <c r="G3333" t="str">
        <f>_xlfn.XLOOKUP(C3333,Employee_Master!A:A,Employee_Master!B:B)</f>
        <v>Vikas Yadav</v>
      </c>
      <c r="H3333" t="str">
        <f>_xlfn.XLOOKUP(D3333,Product_Master!A:A,Product_Master!B:B)</f>
        <v>Notebook 38</v>
      </c>
      <c r="I3333">
        <f>_xlfn.XLOOKUP(D3333,Product_Master!A:A,Product_Master!D:D)</f>
        <v>100</v>
      </c>
      <c r="J3333">
        <f t="shared" si="52"/>
        <v>1900</v>
      </c>
      <c r="K3333" t="str">
        <f>_xlfn.XLOOKUP(D3333,Product_Master!A:A,Product_Master!C:C)</f>
        <v>Office Supplies</v>
      </c>
      <c r="L3333" t="str">
        <f>_xlfn.XLOOKUP(C3333,Employee_Master!A:A,Employee_Master!B:B)</f>
        <v>Vikas Yadav</v>
      </c>
    </row>
    <row r="3334" spans="1:12" x14ac:dyDescent="0.3">
      <c r="A3334" t="s">
        <v>3610</v>
      </c>
      <c r="B3334" s="1">
        <v>46008</v>
      </c>
      <c r="C3334" t="s">
        <v>141</v>
      </c>
      <c r="D3334" t="s">
        <v>174</v>
      </c>
      <c r="E3334" t="s">
        <v>281</v>
      </c>
      <c r="F3334">
        <v>16</v>
      </c>
      <c r="G3334" t="str">
        <f>_xlfn.XLOOKUP(C3334,Employee_Master!A:A,Employee_Master!B:B)</f>
        <v>Rahul Mehta</v>
      </c>
      <c r="H3334" t="str">
        <f>_xlfn.XLOOKUP(D3334,Product_Master!A:A,Product_Master!B:B)</f>
        <v>Monitor 4</v>
      </c>
      <c r="I3334">
        <f>_xlfn.XLOOKUP(D3334,Product_Master!A:A,Product_Master!D:D)</f>
        <v>15000</v>
      </c>
      <c r="J3334">
        <f t="shared" si="52"/>
        <v>240000</v>
      </c>
      <c r="K3334" t="str">
        <f>_xlfn.XLOOKUP(D3334,Product_Master!A:A,Product_Master!C:C)</f>
        <v>Electronics</v>
      </c>
      <c r="L3334" t="str">
        <f>_xlfn.XLOOKUP(C3334,Employee_Master!A:A,Employee_Master!B:B)</f>
        <v>Rahul Mehta</v>
      </c>
    </row>
    <row r="3335" spans="1:12" x14ac:dyDescent="0.3">
      <c r="A3335" t="s">
        <v>3611</v>
      </c>
      <c r="B3335" s="1">
        <v>45787</v>
      </c>
      <c r="C3335" t="s">
        <v>14</v>
      </c>
      <c r="D3335" t="s">
        <v>176</v>
      </c>
      <c r="E3335" t="s">
        <v>281</v>
      </c>
      <c r="F3335">
        <v>20</v>
      </c>
      <c r="G3335" t="str">
        <f>_xlfn.XLOOKUP(C3335,Employee_Master!A:A,Employee_Master!B:B)</f>
        <v>Anjali Jain</v>
      </c>
      <c r="H3335" t="str">
        <f>_xlfn.XLOOKUP(D3335,Product_Master!A:A,Product_Master!B:B)</f>
        <v>Office Chair 5</v>
      </c>
      <c r="I3335">
        <f>_xlfn.XLOOKUP(D3335,Product_Master!A:A,Product_Master!D:D)</f>
        <v>7000</v>
      </c>
      <c r="J3335">
        <f t="shared" si="52"/>
        <v>140000</v>
      </c>
      <c r="K3335" t="str">
        <f>_xlfn.XLOOKUP(D3335,Product_Master!A:A,Product_Master!C:C)</f>
        <v>Furniture</v>
      </c>
      <c r="L3335" t="str">
        <f>_xlfn.XLOOKUP(C3335,Employee_Master!A:A,Employee_Master!B:B)</f>
        <v>Anjali Jain</v>
      </c>
    </row>
    <row r="3336" spans="1:12" x14ac:dyDescent="0.3">
      <c r="A3336" t="s">
        <v>3612</v>
      </c>
      <c r="B3336" s="1">
        <v>45975</v>
      </c>
      <c r="C3336" t="s">
        <v>96</v>
      </c>
      <c r="D3336" t="s">
        <v>220</v>
      </c>
      <c r="E3336" t="s">
        <v>277</v>
      </c>
      <c r="F3336">
        <v>8</v>
      </c>
      <c r="G3336" t="str">
        <f>_xlfn.XLOOKUP(C3336,Employee_Master!A:A,Employee_Master!B:B)</f>
        <v>Neha Gupta</v>
      </c>
      <c r="H3336" t="str">
        <f>_xlfn.XLOOKUP(D3336,Product_Master!A:A,Product_Master!B:B)</f>
        <v>Desk 26</v>
      </c>
      <c r="I3336">
        <f>_xlfn.XLOOKUP(D3336,Product_Master!A:A,Product_Master!D:D)</f>
        <v>12000</v>
      </c>
      <c r="J3336">
        <f t="shared" si="52"/>
        <v>96000</v>
      </c>
      <c r="K3336" t="str">
        <f>_xlfn.XLOOKUP(D3336,Product_Master!A:A,Product_Master!C:C)</f>
        <v>Furniture</v>
      </c>
      <c r="L3336" t="str">
        <f>_xlfn.XLOOKUP(C3336,Employee_Master!A:A,Employee_Master!B:B)</f>
        <v>Neha Gupta</v>
      </c>
    </row>
    <row r="3337" spans="1:12" x14ac:dyDescent="0.3">
      <c r="A3337" t="s">
        <v>3613</v>
      </c>
      <c r="B3337" s="1">
        <v>45942</v>
      </c>
      <c r="C3337" t="s">
        <v>89</v>
      </c>
      <c r="D3337" t="s">
        <v>183</v>
      </c>
      <c r="E3337" t="s">
        <v>277</v>
      </c>
      <c r="F3337">
        <v>18</v>
      </c>
      <c r="G3337" t="str">
        <f>_xlfn.XLOOKUP(C3337,Employee_Master!A:A,Employee_Master!B:B)</f>
        <v>Amit Agarwal</v>
      </c>
      <c r="H3337" t="str">
        <f>_xlfn.XLOOKUP(D3337,Product_Master!A:A,Product_Master!B:B)</f>
        <v>Notebook 8</v>
      </c>
      <c r="I3337">
        <f>_xlfn.XLOOKUP(D3337,Product_Master!A:A,Product_Master!D:D)</f>
        <v>100</v>
      </c>
      <c r="J3337">
        <f t="shared" si="52"/>
        <v>1800</v>
      </c>
      <c r="K3337" t="str">
        <f>_xlfn.XLOOKUP(D3337,Product_Master!A:A,Product_Master!C:C)</f>
        <v>Office Supplies</v>
      </c>
      <c r="L3337" t="str">
        <f>_xlfn.XLOOKUP(C3337,Employee_Master!A:A,Employee_Master!B:B)</f>
        <v>Amit Agarwal</v>
      </c>
    </row>
    <row r="3338" spans="1:12" x14ac:dyDescent="0.3">
      <c r="A3338" t="s">
        <v>3614</v>
      </c>
      <c r="B3338" s="1">
        <v>45996</v>
      </c>
      <c r="C3338" t="s">
        <v>151</v>
      </c>
      <c r="D3338" t="s">
        <v>218</v>
      </c>
      <c r="E3338" t="s">
        <v>275</v>
      </c>
      <c r="F3338">
        <v>10</v>
      </c>
      <c r="G3338" t="str">
        <f>_xlfn.XLOOKUP(C3338,Employee_Master!A:A,Employee_Master!B:B)</f>
        <v>Neha Yadav</v>
      </c>
      <c r="H3338" t="str">
        <f>_xlfn.XLOOKUP(D3338,Product_Master!A:A,Product_Master!B:B)</f>
        <v>Office Chair 25</v>
      </c>
      <c r="I3338">
        <f>_xlfn.XLOOKUP(D3338,Product_Master!A:A,Product_Master!D:D)</f>
        <v>7000</v>
      </c>
      <c r="J3338">
        <f t="shared" si="52"/>
        <v>70000</v>
      </c>
      <c r="K3338" t="str">
        <f>_xlfn.XLOOKUP(D3338,Product_Master!A:A,Product_Master!C:C)</f>
        <v>Furniture</v>
      </c>
      <c r="L3338" t="str">
        <f>_xlfn.XLOOKUP(C3338,Employee_Master!A:A,Employee_Master!B:B)</f>
        <v>Neha Yadav</v>
      </c>
    </row>
    <row r="3339" spans="1:12" x14ac:dyDescent="0.3">
      <c r="A3339" t="s">
        <v>3615</v>
      </c>
      <c r="B3339" s="1">
        <v>45786</v>
      </c>
      <c r="C3339" t="s">
        <v>100</v>
      </c>
      <c r="D3339" t="s">
        <v>216</v>
      </c>
      <c r="E3339" t="s">
        <v>281</v>
      </c>
      <c r="F3339">
        <v>20</v>
      </c>
      <c r="G3339" t="str">
        <f>_xlfn.XLOOKUP(C3339,Employee_Master!A:A,Employee_Master!B:B)</f>
        <v>Anjali Jain</v>
      </c>
      <c r="H3339" t="str">
        <f>_xlfn.XLOOKUP(D3339,Product_Master!A:A,Product_Master!B:B)</f>
        <v>Monitor 24</v>
      </c>
      <c r="I3339">
        <f>_xlfn.XLOOKUP(D3339,Product_Master!A:A,Product_Master!D:D)</f>
        <v>15000</v>
      </c>
      <c r="J3339">
        <f t="shared" si="52"/>
        <v>300000</v>
      </c>
      <c r="K3339" t="str">
        <f>_xlfn.XLOOKUP(D3339,Product_Master!A:A,Product_Master!C:C)</f>
        <v>Electronics</v>
      </c>
      <c r="L3339" t="str">
        <f>_xlfn.XLOOKUP(C3339,Employee_Master!A:A,Employee_Master!B:B)</f>
        <v>Anjali Jain</v>
      </c>
    </row>
    <row r="3340" spans="1:12" x14ac:dyDescent="0.3">
      <c r="A3340" t="s">
        <v>3616</v>
      </c>
      <c r="B3340" s="1">
        <v>45850</v>
      </c>
      <c r="C3340" t="s">
        <v>30</v>
      </c>
      <c r="D3340" t="s">
        <v>202</v>
      </c>
      <c r="E3340" t="s">
        <v>290</v>
      </c>
      <c r="F3340">
        <v>9</v>
      </c>
      <c r="G3340" t="str">
        <f>_xlfn.XLOOKUP(C3340,Employee_Master!A:A,Employee_Master!B:B)</f>
        <v>Neha Singh</v>
      </c>
      <c r="H3340" t="str">
        <f>_xlfn.XLOOKUP(D3340,Product_Master!A:A,Product_Master!B:B)</f>
        <v>Cabinet 17</v>
      </c>
      <c r="I3340">
        <f>_xlfn.XLOOKUP(D3340,Product_Master!A:A,Product_Master!D:D)</f>
        <v>10000</v>
      </c>
      <c r="J3340">
        <f t="shared" si="52"/>
        <v>90000</v>
      </c>
      <c r="K3340" t="str">
        <f>_xlfn.XLOOKUP(D3340,Product_Master!A:A,Product_Master!C:C)</f>
        <v>Furniture</v>
      </c>
      <c r="L3340" t="str">
        <f>_xlfn.XLOOKUP(C3340,Employee_Master!A:A,Employee_Master!B:B)</f>
        <v>Neha Singh</v>
      </c>
    </row>
    <row r="3341" spans="1:12" x14ac:dyDescent="0.3">
      <c r="A3341" t="s">
        <v>3617</v>
      </c>
      <c r="B3341" s="1">
        <v>45868</v>
      </c>
      <c r="C3341" t="s">
        <v>35</v>
      </c>
      <c r="D3341" t="s">
        <v>206</v>
      </c>
      <c r="E3341" t="s">
        <v>277</v>
      </c>
      <c r="F3341">
        <v>13</v>
      </c>
      <c r="G3341" t="str">
        <f>_xlfn.XLOOKUP(C3341,Employee_Master!A:A,Employee_Master!B:B)</f>
        <v>Rahul Yadav</v>
      </c>
      <c r="H3341" t="str">
        <f>_xlfn.XLOOKUP(D3341,Product_Master!A:A,Product_Master!B:B)</f>
        <v>Printer Paper 19</v>
      </c>
      <c r="I3341">
        <f>_xlfn.XLOOKUP(D3341,Product_Master!A:A,Product_Master!D:D)</f>
        <v>300</v>
      </c>
      <c r="J3341">
        <f t="shared" si="52"/>
        <v>3900</v>
      </c>
      <c r="K3341" t="str">
        <f>_xlfn.XLOOKUP(D3341,Product_Master!A:A,Product_Master!C:C)</f>
        <v>Office Supplies</v>
      </c>
      <c r="L3341" t="str">
        <f>_xlfn.XLOOKUP(C3341,Employee_Master!A:A,Employee_Master!B:B)</f>
        <v>Rahul Yadav</v>
      </c>
    </row>
    <row r="3342" spans="1:12" x14ac:dyDescent="0.3">
      <c r="A3342" t="s">
        <v>3618</v>
      </c>
      <c r="B3342" s="1">
        <v>45976</v>
      </c>
      <c r="C3342" t="s">
        <v>70</v>
      </c>
      <c r="D3342" t="s">
        <v>216</v>
      </c>
      <c r="E3342" t="s">
        <v>275</v>
      </c>
      <c r="F3342">
        <v>11</v>
      </c>
      <c r="G3342" t="str">
        <f>_xlfn.XLOOKUP(C3342,Employee_Master!A:A,Employee_Master!B:B)</f>
        <v>Rohit Jain</v>
      </c>
      <c r="H3342" t="str">
        <f>_xlfn.XLOOKUP(D3342,Product_Master!A:A,Product_Master!B:B)</f>
        <v>Monitor 24</v>
      </c>
      <c r="I3342">
        <f>_xlfn.XLOOKUP(D3342,Product_Master!A:A,Product_Master!D:D)</f>
        <v>15000</v>
      </c>
      <c r="J3342">
        <f t="shared" si="52"/>
        <v>165000</v>
      </c>
      <c r="K3342" t="str">
        <f>_xlfn.XLOOKUP(D3342,Product_Master!A:A,Product_Master!C:C)</f>
        <v>Electronics</v>
      </c>
      <c r="L3342" t="str">
        <f>_xlfn.XLOOKUP(C3342,Employee_Master!A:A,Employee_Master!B:B)</f>
        <v>Rohit Jain</v>
      </c>
    </row>
    <row r="3343" spans="1:12" x14ac:dyDescent="0.3">
      <c r="A3343" t="s">
        <v>3619</v>
      </c>
      <c r="B3343" s="1">
        <v>45943</v>
      </c>
      <c r="C3343" t="s">
        <v>96</v>
      </c>
      <c r="D3343" t="s">
        <v>179</v>
      </c>
      <c r="E3343" t="s">
        <v>281</v>
      </c>
      <c r="F3343">
        <v>15</v>
      </c>
      <c r="G3343" t="str">
        <f>_xlfn.XLOOKUP(C3343,Employee_Master!A:A,Employee_Master!B:B)</f>
        <v>Neha Gupta</v>
      </c>
      <c r="H3343" t="str">
        <f>_xlfn.XLOOKUP(D3343,Product_Master!A:A,Product_Master!B:B)</f>
        <v>Desk 6</v>
      </c>
      <c r="I3343">
        <f>_xlfn.XLOOKUP(D3343,Product_Master!A:A,Product_Master!D:D)</f>
        <v>12000</v>
      </c>
      <c r="J3343">
        <f t="shared" si="52"/>
        <v>180000</v>
      </c>
      <c r="K3343" t="str">
        <f>_xlfn.XLOOKUP(D3343,Product_Master!A:A,Product_Master!C:C)</f>
        <v>Furniture</v>
      </c>
      <c r="L3343" t="str">
        <f>_xlfn.XLOOKUP(C3343,Employee_Master!A:A,Employee_Master!B:B)</f>
        <v>Neha Gupta</v>
      </c>
    </row>
    <row r="3344" spans="1:12" x14ac:dyDescent="0.3">
      <c r="A3344" t="s">
        <v>3620</v>
      </c>
      <c r="B3344" s="1">
        <v>45862</v>
      </c>
      <c r="C3344" t="s">
        <v>145</v>
      </c>
      <c r="D3344" t="s">
        <v>190</v>
      </c>
      <c r="E3344" t="s">
        <v>281</v>
      </c>
      <c r="F3344">
        <v>9</v>
      </c>
      <c r="G3344" t="str">
        <f>_xlfn.XLOOKUP(C3344,Employee_Master!A:A,Employee_Master!B:B)</f>
        <v>Rahul Gupta</v>
      </c>
      <c r="H3344" t="str">
        <f>_xlfn.XLOOKUP(D3344,Product_Master!A:A,Product_Master!B:B)</f>
        <v>Laptop 11</v>
      </c>
      <c r="I3344">
        <f>_xlfn.XLOOKUP(D3344,Product_Master!A:A,Product_Master!D:D)</f>
        <v>60000</v>
      </c>
      <c r="J3344">
        <f t="shared" si="52"/>
        <v>540000</v>
      </c>
      <c r="K3344" t="str">
        <f>_xlfn.XLOOKUP(D3344,Product_Master!A:A,Product_Master!C:C)</f>
        <v>Electronics</v>
      </c>
      <c r="L3344" t="str">
        <f>_xlfn.XLOOKUP(C3344,Employee_Master!A:A,Employee_Master!B:B)</f>
        <v>Rahul Gupta</v>
      </c>
    </row>
    <row r="3345" spans="1:12" x14ac:dyDescent="0.3">
      <c r="A3345" t="s">
        <v>3621</v>
      </c>
      <c r="B3345" s="1">
        <v>45888</v>
      </c>
      <c r="C3345" t="s">
        <v>153</v>
      </c>
      <c r="D3345" t="s">
        <v>214</v>
      </c>
      <c r="E3345" t="s">
        <v>281</v>
      </c>
      <c r="F3345">
        <v>8</v>
      </c>
      <c r="G3345" t="str">
        <f>_xlfn.XLOOKUP(C3345,Employee_Master!A:A,Employee_Master!B:B)</f>
        <v>Rohit Kumar</v>
      </c>
      <c r="H3345" t="str">
        <f>_xlfn.XLOOKUP(D3345,Product_Master!A:A,Product_Master!B:B)</f>
        <v>Keyboard 23</v>
      </c>
      <c r="I3345">
        <f>_xlfn.XLOOKUP(D3345,Product_Master!A:A,Product_Master!D:D)</f>
        <v>1200</v>
      </c>
      <c r="J3345">
        <f t="shared" si="52"/>
        <v>9600</v>
      </c>
      <c r="K3345" t="str">
        <f>_xlfn.XLOOKUP(D3345,Product_Master!A:A,Product_Master!C:C)</f>
        <v>Electronics</v>
      </c>
      <c r="L3345" t="str">
        <f>_xlfn.XLOOKUP(C3345,Employee_Master!A:A,Employee_Master!B:B)</f>
        <v>Rohit Kumar</v>
      </c>
    </row>
    <row r="3346" spans="1:12" x14ac:dyDescent="0.3">
      <c r="A3346" t="s">
        <v>3622</v>
      </c>
      <c r="B3346" s="1">
        <v>45750</v>
      </c>
      <c r="C3346" t="s">
        <v>96</v>
      </c>
      <c r="D3346" t="s">
        <v>260</v>
      </c>
      <c r="E3346" t="s">
        <v>277</v>
      </c>
      <c r="F3346">
        <v>15</v>
      </c>
      <c r="G3346" t="str">
        <f>_xlfn.XLOOKUP(C3346,Employee_Master!A:A,Employee_Master!B:B)</f>
        <v>Neha Gupta</v>
      </c>
      <c r="H3346" t="str">
        <f>_xlfn.XLOOKUP(D3346,Product_Master!A:A,Product_Master!B:B)</f>
        <v>Desk 46</v>
      </c>
      <c r="I3346">
        <f>_xlfn.XLOOKUP(D3346,Product_Master!A:A,Product_Master!D:D)</f>
        <v>12000</v>
      </c>
      <c r="J3346">
        <f t="shared" si="52"/>
        <v>180000</v>
      </c>
      <c r="K3346" t="str">
        <f>_xlfn.XLOOKUP(D3346,Product_Master!A:A,Product_Master!C:C)</f>
        <v>Furniture</v>
      </c>
      <c r="L3346" t="str">
        <f>_xlfn.XLOOKUP(C3346,Employee_Master!A:A,Employee_Master!B:B)</f>
        <v>Neha Gupta</v>
      </c>
    </row>
    <row r="3347" spans="1:12" x14ac:dyDescent="0.3">
      <c r="A3347" t="s">
        <v>3623</v>
      </c>
      <c r="B3347" s="1">
        <v>45995</v>
      </c>
      <c r="C3347" t="s">
        <v>45</v>
      </c>
      <c r="D3347" t="s">
        <v>234</v>
      </c>
      <c r="E3347" t="s">
        <v>277</v>
      </c>
      <c r="F3347">
        <v>16</v>
      </c>
      <c r="G3347" t="str">
        <f>_xlfn.XLOOKUP(C3347,Employee_Master!A:A,Employee_Master!B:B)</f>
        <v>Karan Verma</v>
      </c>
      <c r="H3347" t="str">
        <f>_xlfn.XLOOKUP(D3347,Product_Master!A:A,Product_Master!B:B)</f>
        <v>Keyboard 33</v>
      </c>
      <c r="I3347">
        <f>_xlfn.XLOOKUP(D3347,Product_Master!A:A,Product_Master!D:D)</f>
        <v>1200</v>
      </c>
      <c r="J3347">
        <f t="shared" si="52"/>
        <v>19200</v>
      </c>
      <c r="K3347" t="str">
        <f>_xlfn.XLOOKUP(D3347,Product_Master!A:A,Product_Master!C:C)</f>
        <v>Electronics</v>
      </c>
      <c r="L3347" t="str">
        <f>_xlfn.XLOOKUP(C3347,Employee_Master!A:A,Employee_Master!B:B)</f>
        <v>Karan Verma</v>
      </c>
    </row>
    <row r="3348" spans="1:12" x14ac:dyDescent="0.3">
      <c r="A3348" t="s">
        <v>3624</v>
      </c>
      <c r="B3348" s="1">
        <v>46002</v>
      </c>
      <c r="C3348" t="s">
        <v>83</v>
      </c>
      <c r="D3348" t="s">
        <v>214</v>
      </c>
      <c r="E3348" t="s">
        <v>277</v>
      </c>
      <c r="F3348">
        <v>16</v>
      </c>
      <c r="G3348" t="str">
        <f>_xlfn.XLOOKUP(C3348,Employee_Master!A:A,Employee_Master!B:B)</f>
        <v>Rahul Verma</v>
      </c>
      <c r="H3348" t="str">
        <f>_xlfn.XLOOKUP(D3348,Product_Master!A:A,Product_Master!B:B)</f>
        <v>Keyboard 23</v>
      </c>
      <c r="I3348">
        <f>_xlfn.XLOOKUP(D3348,Product_Master!A:A,Product_Master!D:D)</f>
        <v>1200</v>
      </c>
      <c r="J3348">
        <f t="shared" si="52"/>
        <v>19200</v>
      </c>
      <c r="K3348" t="str">
        <f>_xlfn.XLOOKUP(D3348,Product_Master!A:A,Product_Master!C:C)</f>
        <v>Electronics</v>
      </c>
      <c r="L3348" t="str">
        <f>_xlfn.XLOOKUP(C3348,Employee_Master!A:A,Employee_Master!B:B)</f>
        <v>Rahul Verma</v>
      </c>
    </row>
    <row r="3349" spans="1:12" x14ac:dyDescent="0.3">
      <c r="A3349" t="s">
        <v>3625</v>
      </c>
      <c r="B3349" s="1">
        <v>45724</v>
      </c>
      <c r="C3349" t="s">
        <v>89</v>
      </c>
      <c r="D3349" t="s">
        <v>254</v>
      </c>
      <c r="E3349" t="s">
        <v>290</v>
      </c>
      <c r="F3349">
        <v>15</v>
      </c>
      <c r="G3349" t="str">
        <f>_xlfn.XLOOKUP(C3349,Employee_Master!A:A,Employee_Master!B:B)</f>
        <v>Amit Agarwal</v>
      </c>
      <c r="H3349" t="str">
        <f>_xlfn.XLOOKUP(D3349,Product_Master!A:A,Product_Master!B:B)</f>
        <v>Keyboard 43</v>
      </c>
      <c r="I3349">
        <f>_xlfn.XLOOKUP(D3349,Product_Master!A:A,Product_Master!D:D)</f>
        <v>1200</v>
      </c>
      <c r="J3349">
        <f t="shared" si="52"/>
        <v>18000</v>
      </c>
      <c r="K3349" t="str">
        <f>_xlfn.XLOOKUP(D3349,Product_Master!A:A,Product_Master!C:C)</f>
        <v>Electronics</v>
      </c>
      <c r="L3349" t="str">
        <f>_xlfn.XLOOKUP(C3349,Employee_Master!A:A,Employee_Master!B:B)</f>
        <v>Amit Agarwal</v>
      </c>
    </row>
    <row r="3350" spans="1:12" x14ac:dyDescent="0.3">
      <c r="A3350" t="s">
        <v>3626</v>
      </c>
      <c r="B3350" s="1">
        <v>45775</v>
      </c>
      <c r="C3350" t="s">
        <v>66</v>
      </c>
      <c r="D3350" t="s">
        <v>194</v>
      </c>
      <c r="E3350" t="s">
        <v>277</v>
      </c>
      <c r="F3350">
        <v>1</v>
      </c>
      <c r="G3350" t="str">
        <f>_xlfn.XLOOKUP(C3350,Employee_Master!A:A,Employee_Master!B:B)</f>
        <v>Rohit Yadav</v>
      </c>
      <c r="H3350" t="str">
        <f>_xlfn.XLOOKUP(D3350,Product_Master!A:A,Product_Master!B:B)</f>
        <v>Keyboard 13</v>
      </c>
      <c r="I3350">
        <f>_xlfn.XLOOKUP(D3350,Product_Master!A:A,Product_Master!D:D)</f>
        <v>1200</v>
      </c>
      <c r="J3350">
        <f t="shared" si="52"/>
        <v>1200</v>
      </c>
      <c r="K3350" t="str">
        <f>_xlfn.XLOOKUP(D3350,Product_Master!A:A,Product_Master!C:C)</f>
        <v>Electronics</v>
      </c>
      <c r="L3350" t="str">
        <f>_xlfn.XLOOKUP(C3350,Employee_Master!A:A,Employee_Master!B:B)</f>
        <v>Rohit Yadav</v>
      </c>
    </row>
    <row r="3351" spans="1:12" x14ac:dyDescent="0.3">
      <c r="A3351" t="s">
        <v>3627</v>
      </c>
      <c r="B3351" s="1">
        <v>45898</v>
      </c>
      <c r="C3351" t="s">
        <v>79</v>
      </c>
      <c r="D3351" t="s">
        <v>194</v>
      </c>
      <c r="E3351" t="s">
        <v>290</v>
      </c>
      <c r="F3351">
        <v>8</v>
      </c>
      <c r="G3351" t="str">
        <f>_xlfn.XLOOKUP(C3351,Employee_Master!A:A,Employee_Master!B:B)</f>
        <v>Anjali Singh</v>
      </c>
      <c r="H3351" t="str">
        <f>_xlfn.XLOOKUP(D3351,Product_Master!A:A,Product_Master!B:B)</f>
        <v>Keyboard 13</v>
      </c>
      <c r="I3351">
        <f>_xlfn.XLOOKUP(D3351,Product_Master!A:A,Product_Master!D:D)</f>
        <v>1200</v>
      </c>
      <c r="J3351">
        <f t="shared" si="52"/>
        <v>9600</v>
      </c>
      <c r="K3351" t="str">
        <f>_xlfn.XLOOKUP(D3351,Product_Master!A:A,Product_Master!C:C)</f>
        <v>Electronics</v>
      </c>
      <c r="L3351" t="str">
        <f>_xlfn.XLOOKUP(C3351,Employee_Master!A:A,Employee_Master!B:B)</f>
        <v>Anjali Singh</v>
      </c>
    </row>
    <row r="3352" spans="1:12" x14ac:dyDescent="0.3">
      <c r="A3352" t="s">
        <v>3628</v>
      </c>
      <c r="B3352" s="1">
        <v>45773</v>
      </c>
      <c r="C3352" t="s">
        <v>64</v>
      </c>
      <c r="D3352" t="s">
        <v>252</v>
      </c>
      <c r="E3352" t="s">
        <v>275</v>
      </c>
      <c r="F3352">
        <v>11</v>
      </c>
      <c r="G3352" t="str">
        <f>_xlfn.XLOOKUP(C3352,Employee_Master!A:A,Employee_Master!B:B)</f>
        <v>Anjali Jain</v>
      </c>
      <c r="H3352" t="str">
        <f>_xlfn.XLOOKUP(D3352,Product_Master!A:A,Product_Master!B:B)</f>
        <v>Mouse 42</v>
      </c>
      <c r="I3352">
        <f>_xlfn.XLOOKUP(D3352,Product_Master!A:A,Product_Master!D:D)</f>
        <v>500</v>
      </c>
      <c r="J3352">
        <f t="shared" si="52"/>
        <v>5500</v>
      </c>
      <c r="K3352" t="str">
        <f>_xlfn.XLOOKUP(D3352,Product_Master!A:A,Product_Master!C:C)</f>
        <v>Electronics</v>
      </c>
      <c r="L3352" t="str">
        <f>_xlfn.XLOOKUP(C3352,Employee_Master!A:A,Employee_Master!B:B)</f>
        <v>Anjali Jain</v>
      </c>
    </row>
    <row r="3353" spans="1:12" x14ac:dyDescent="0.3">
      <c r="A3353" t="s">
        <v>3629</v>
      </c>
      <c r="B3353" s="1">
        <v>45802</v>
      </c>
      <c r="C3353" t="s">
        <v>141</v>
      </c>
      <c r="D3353" t="s">
        <v>258</v>
      </c>
      <c r="E3353" t="s">
        <v>290</v>
      </c>
      <c r="F3353">
        <v>14</v>
      </c>
      <c r="G3353" t="str">
        <f>_xlfn.XLOOKUP(C3353,Employee_Master!A:A,Employee_Master!B:B)</f>
        <v>Rahul Mehta</v>
      </c>
      <c r="H3353" t="str">
        <f>_xlfn.XLOOKUP(D3353,Product_Master!A:A,Product_Master!B:B)</f>
        <v>Office Chair 45</v>
      </c>
      <c r="I3353">
        <f>_xlfn.XLOOKUP(D3353,Product_Master!A:A,Product_Master!D:D)</f>
        <v>7000</v>
      </c>
      <c r="J3353">
        <f t="shared" si="52"/>
        <v>98000</v>
      </c>
      <c r="K3353" t="str">
        <f>_xlfn.XLOOKUP(D3353,Product_Master!A:A,Product_Master!C:C)</f>
        <v>Furniture</v>
      </c>
      <c r="L3353" t="str">
        <f>_xlfn.XLOOKUP(C3353,Employee_Master!A:A,Employee_Master!B:B)</f>
        <v>Rahul Mehta</v>
      </c>
    </row>
    <row r="3354" spans="1:12" x14ac:dyDescent="0.3">
      <c r="A3354" t="s">
        <v>3630</v>
      </c>
      <c r="B3354" s="1">
        <v>45884</v>
      </c>
      <c r="C3354" t="s">
        <v>81</v>
      </c>
      <c r="D3354" t="s">
        <v>192</v>
      </c>
      <c r="E3354" t="s">
        <v>281</v>
      </c>
      <c r="F3354">
        <v>18</v>
      </c>
      <c r="G3354" t="str">
        <f>_xlfn.XLOOKUP(C3354,Employee_Master!A:A,Employee_Master!B:B)</f>
        <v>Priya Verma</v>
      </c>
      <c r="H3354" t="str">
        <f>_xlfn.XLOOKUP(D3354,Product_Master!A:A,Product_Master!B:B)</f>
        <v>Mouse 12</v>
      </c>
      <c r="I3354">
        <f>_xlfn.XLOOKUP(D3354,Product_Master!A:A,Product_Master!D:D)</f>
        <v>500</v>
      </c>
      <c r="J3354">
        <f t="shared" si="52"/>
        <v>9000</v>
      </c>
      <c r="K3354" t="str">
        <f>_xlfn.XLOOKUP(D3354,Product_Master!A:A,Product_Master!C:C)</f>
        <v>Electronics</v>
      </c>
      <c r="L3354" t="str">
        <f>_xlfn.XLOOKUP(C3354,Employee_Master!A:A,Employee_Master!B:B)</f>
        <v>Priya Verma</v>
      </c>
    </row>
    <row r="3355" spans="1:12" x14ac:dyDescent="0.3">
      <c r="A3355" t="s">
        <v>3631</v>
      </c>
      <c r="B3355" s="1">
        <v>45759</v>
      </c>
      <c r="C3355" t="s">
        <v>108</v>
      </c>
      <c r="D3355" t="s">
        <v>252</v>
      </c>
      <c r="E3355" t="s">
        <v>277</v>
      </c>
      <c r="F3355">
        <v>6</v>
      </c>
      <c r="G3355" t="str">
        <f>_xlfn.XLOOKUP(C3355,Employee_Master!A:A,Employee_Master!B:B)</f>
        <v>Priya Jain</v>
      </c>
      <c r="H3355" t="str">
        <f>_xlfn.XLOOKUP(D3355,Product_Master!A:A,Product_Master!B:B)</f>
        <v>Mouse 42</v>
      </c>
      <c r="I3355">
        <f>_xlfn.XLOOKUP(D3355,Product_Master!A:A,Product_Master!D:D)</f>
        <v>500</v>
      </c>
      <c r="J3355">
        <f t="shared" si="52"/>
        <v>3000</v>
      </c>
      <c r="K3355" t="str">
        <f>_xlfn.XLOOKUP(D3355,Product_Master!A:A,Product_Master!C:C)</f>
        <v>Electronics</v>
      </c>
      <c r="L3355" t="str">
        <f>_xlfn.XLOOKUP(C3355,Employee_Master!A:A,Employee_Master!B:B)</f>
        <v>Priya Jain</v>
      </c>
    </row>
    <row r="3356" spans="1:12" x14ac:dyDescent="0.3">
      <c r="A3356" t="s">
        <v>3632</v>
      </c>
      <c r="B3356" s="1">
        <v>45725</v>
      </c>
      <c r="C3356" t="s">
        <v>69</v>
      </c>
      <c r="D3356" t="s">
        <v>254</v>
      </c>
      <c r="E3356" t="s">
        <v>275</v>
      </c>
      <c r="F3356">
        <v>5</v>
      </c>
      <c r="G3356" t="str">
        <f>_xlfn.XLOOKUP(C3356,Employee_Master!A:A,Employee_Master!B:B)</f>
        <v>Amit Verma</v>
      </c>
      <c r="H3356" t="str">
        <f>_xlfn.XLOOKUP(D3356,Product_Master!A:A,Product_Master!B:B)</f>
        <v>Keyboard 43</v>
      </c>
      <c r="I3356">
        <f>_xlfn.XLOOKUP(D3356,Product_Master!A:A,Product_Master!D:D)</f>
        <v>1200</v>
      </c>
      <c r="J3356">
        <f t="shared" si="52"/>
        <v>6000</v>
      </c>
      <c r="K3356" t="str">
        <f>_xlfn.XLOOKUP(D3356,Product_Master!A:A,Product_Master!C:C)</f>
        <v>Electronics</v>
      </c>
      <c r="L3356" t="str">
        <f>_xlfn.XLOOKUP(C3356,Employee_Master!A:A,Employee_Master!B:B)</f>
        <v>Amit Verma</v>
      </c>
    </row>
    <row r="3357" spans="1:12" x14ac:dyDescent="0.3">
      <c r="A3357" t="s">
        <v>3633</v>
      </c>
      <c r="B3357" s="1">
        <v>45809</v>
      </c>
      <c r="C3357" t="s">
        <v>148</v>
      </c>
      <c r="D3357" t="s">
        <v>214</v>
      </c>
      <c r="E3357" t="s">
        <v>290</v>
      </c>
      <c r="F3357">
        <v>18</v>
      </c>
      <c r="G3357" t="str">
        <f>_xlfn.XLOOKUP(C3357,Employee_Master!A:A,Employee_Master!B:B)</f>
        <v>Vikas Agarwal</v>
      </c>
      <c r="H3357" t="str">
        <f>_xlfn.XLOOKUP(D3357,Product_Master!A:A,Product_Master!B:B)</f>
        <v>Keyboard 23</v>
      </c>
      <c r="I3357">
        <f>_xlfn.XLOOKUP(D3357,Product_Master!A:A,Product_Master!D:D)</f>
        <v>1200</v>
      </c>
      <c r="J3357">
        <f t="shared" si="52"/>
        <v>21600</v>
      </c>
      <c r="K3357" t="str">
        <f>_xlfn.XLOOKUP(D3357,Product_Master!A:A,Product_Master!C:C)</f>
        <v>Electronics</v>
      </c>
      <c r="L3357" t="str">
        <f>_xlfn.XLOOKUP(C3357,Employee_Master!A:A,Employee_Master!B:B)</f>
        <v>Vikas Agarwal</v>
      </c>
    </row>
    <row r="3358" spans="1:12" x14ac:dyDescent="0.3">
      <c r="A3358" t="s">
        <v>3634</v>
      </c>
      <c r="B3358" s="1">
        <v>45967</v>
      </c>
      <c r="C3358" t="s">
        <v>97</v>
      </c>
      <c r="D3358" t="s">
        <v>212</v>
      </c>
      <c r="E3358" t="s">
        <v>277</v>
      </c>
      <c r="F3358">
        <v>7</v>
      </c>
      <c r="G3358" t="str">
        <f>_xlfn.XLOOKUP(C3358,Employee_Master!A:A,Employee_Master!B:B)</f>
        <v>Anjali Singh</v>
      </c>
      <c r="H3358" t="str">
        <f>_xlfn.XLOOKUP(D3358,Product_Master!A:A,Product_Master!B:B)</f>
        <v>Mouse 22</v>
      </c>
      <c r="I3358">
        <f>_xlfn.XLOOKUP(D3358,Product_Master!A:A,Product_Master!D:D)</f>
        <v>500</v>
      </c>
      <c r="J3358">
        <f t="shared" si="52"/>
        <v>3500</v>
      </c>
      <c r="K3358" t="str">
        <f>_xlfn.XLOOKUP(D3358,Product_Master!A:A,Product_Master!C:C)</f>
        <v>Electronics</v>
      </c>
      <c r="L3358" t="str">
        <f>_xlfn.XLOOKUP(C3358,Employee_Master!A:A,Employee_Master!B:B)</f>
        <v>Anjali Singh</v>
      </c>
    </row>
    <row r="3359" spans="1:12" x14ac:dyDescent="0.3">
      <c r="A3359" t="s">
        <v>3635</v>
      </c>
      <c r="B3359" s="1">
        <v>45881</v>
      </c>
      <c r="C3359" t="s">
        <v>139</v>
      </c>
      <c r="D3359" t="s">
        <v>206</v>
      </c>
      <c r="E3359" t="s">
        <v>277</v>
      </c>
      <c r="F3359">
        <v>14</v>
      </c>
      <c r="G3359" t="str">
        <f>_xlfn.XLOOKUP(C3359,Employee_Master!A:A,Employee_Master!B:B)</f>
        <v>Sneha Verma</v>
      </c>
      <c r="H3359" t="str">
        <f>_xlfn.XLOOKUP(D3359,Product_Master!A:A,Product_Master!B:B)</f>
        <v>Printer Paper 19</v>
      </c>
      <c r="I3359">
        <f>_xlfn.XLOOKUP(D3359,Product_Master!A:A,Product_Master!D:D)</f>
        <v>300</v>
      </c>
      <c r="J3359">
        <f t="shared" si="52"/>
        <v>4200</v>
      </c>
      <c r="K3359" t="str">
        <f>_xlfn.XLOOKUP(D3359,Product_Master!A:A,Product_Master!C:C)</f>
        <v>Office Supplies</v>
      </c>
      <c r="L3359" t="str">
        <f>_xlfn.XLOOKUP(C3359,Employee_Master!A:A,Employee_Master!B:B)</f>
        <v>Sneha Verma</v>
      </c>
    </row>
    <row r="3360" spans="1:12" x14ac:dyDescent="0.3">
      <c r="A3360" t="s">
        <v>3636</v>
      </c>
      <c r="B3360" s="1">
        <v>45804</v>
      </c>
      <c r="C3360" t="s">
        <v>10</v>
      </c>
      <c r="D3360" t="s">
        <v>236</v>
      </c>
      <c r="E3360" t="s">
        <v>290</v>
      </c>
      <c r="F3360">
        <v>20</v>
      </c>
      <c r="G3360" t="str">
        <f>_xlfn.XLOOKUP(C3360,Employee_Master!A:A,Employee_Master!B:B)</f>
        <v>Karan Yadav</v>
      </c>
      <c r="H3360" t="str">
        <f>_xlfn.XLOOKUP(D3360,Product_Master!A:A,Product_Master!B:B)</f>
        <v>Monitor 34</v>
      </c>
      <c r="I3360">
        <f>_xlfn.XLOOKUP(D3360,Product_Master!A:A,Product_Master!D:D)</f>
        <v>15000</v>
      </c>
      <c r="J3360">
        <f t="shared" si="52"/>
        <v>300000</v>
      </c>
      <c r="K3360" t="str">
        <f>_xlfn.XLOOKUP(D3360,Product_Master!A:A,Product_Master!C:C)</f>
        <v>Electronics</v>
      </c>
      <c r="L3360" t="str">
        <f>_xlfn.XLOOKUP(C3360,Employee_Master!A:A,Employee_Master!B:B)</f>
        <v>Karan Yadav</v>
      </c>
    </row>
    <row r="3361" spans="1:12" x14ac:dyDescent="0.3">
      <c r="A3361" t="s">
        <v>3637</v>
      </c>
      <c r="B3361" s="1">
        <v>45714</v>
      </c>
      <c r="C3361" t="s">
        <v>23</v>
      </c>
      <c r="D3361" t="s">
        <v>258</v>
      </c>
      <c r="E3361" t="s">
        <v>290</v>
      </c>
      <c r="F3361">
        <v>11</v>
      </c>
      <c r="G3361" t="str">
        <f>_xlfn.XLOOKUP(C3361,Employee_Master!A:A,Employee_Master!B:B)</f>
        <v>Rohit Jain</v>
      </c>
      <c r="H3361" t="str">
        <f>_xlfn.XLOOKUP(D3361,Product_Master!A:A,Product_Master!B:B)</f>
        <v>Office Chair 45</v>
      </c>
      <c r="I3361">
        <f>_xlfn.XLOOKUP(D3361,Product_Master!A:A,Product_Master!D:D)</f>
        <v>7000</v>
      </c>
      <c r="J3361">
        <f t="shared" si="52"/>
        <v>77000</v>
      </c>
      <c r="K3361" t="str">
        <f>_xlfn.XLOOKUP(D3361,Product_Master!A:A,Product_Master!C:C)</f>
        <v>Furniture</v>
      </c>
      <c r="L3361" t="str">
        <f>_xlfn.XLOOKUP(C3361,Employee_Master!A:A,Employee_Master!B:B)</f>
        <v>Rohit Jain</v>
      </c>
    </row>
    <row r="3362" spans="1:12" x14ac:dyDescent="0.3">
      <c r="A3362" t="s">
        <v>3638</v>
      </c>
      <c r="B3362" s="1">
        <v>45981</v>
      </c>
      <c r="C3362" t="s">
        <v>126</v>
      </c>
      <c r="D3362" t="s">
        <v>181</v>
      </c>
      <c r="E3362" t="s">
        <v>277</v>
      </c>
      <c r="F3362">
        <v>3</v>
      </c>
      <c r="G3362" t="str">
        <f>_xlfn.XLOOKUP(C3362,Employee_Master!A:A,Employee_Master!B:B)</f>
        <v>Karan Singh</v>
      </c>
      <c r="H3362" t="str">
        <f>_xlfn.XLOOKUP(D3362,Product_Master!A:A,Product_Master!B:B)</f>
        <v>Cabinet 7</v>
      </c>
      <c r="I3362">
        <f>_xlfn.XLOOKUP(D3362,Product_Master!A:A,Product_Master!D:D)</f>
        <v>10000</v>
      </c>
      <c r="J3362">
        <f t="shared" si="52"/>
        <v>30000</v>
      </c>
      <c r="K3362" t="str">
        <f>_xlfn.XLOOKUP(D3362,Product_Master!A:A,Product_Master!C:C)</f>
        <v>Furniture</v>
      </c>
      <c r="L3362" t="str">
        <f>_xlfn.XLOOKUP(C3362,Employee_Master!A:A,Employee_Master!B:B)</f>
        <v>Karan Singh</v>
      </c>
    </row>
    <row r="3363" spans="1:12" x14ac:dyDescent="0.3">
      <c r="A3363" t="s">
        <v>3639</v>
      </c>
      <c r="B3363" s="1">
        <v>45666</v>
      </c>
      <c r="C3363" t="s">
        <v>77</v>
      </c>
      <c r="D3363" t="s">
        <v>216</v>
      </c>
      <c r="E3363" t="s">
        <v>275</v>
      </c>
      <c r="F3363">
        <v>6</v>
      </c>
      <c r="G3363" t="str">
        <f>_xlfn.XLOOKUP(C3363,Employee_Master!A:A,Employee_Master!B:B)</f>
        <v>Rohit Verma</v>
      </c>
      <c r="H3363" t="str">
        <f>_xlfn.XLOOKUP(D3363,Product_Master!A:A,Product_Master!B:B)</f>
        <v>Monitor 24</v>
      </c>
      <c r="I3363">
        <f>_xlfn.XLOOKUP(D3363,Product_Master!A:A,Product_Master!D:D)</f>
        <v>15000</v>
      </c>
      <c r="J3363">
        <f t="shared" si="52"/>
        <v>90000</v>
      </c>
      <c r="K3363" t="str">
        <f>_xlfn.XLOOKUP(D3363,Product_Master!A:A,Product_Master!C:C)</f>
        <v>Electronics</v>
      </c>
      <c r="L3363" t="str">
        <f>_xlfn.XLOOKUP(C3363,Employee_Master!A:A,Employee_Master!B:B)</f>
        <v>Rohit Verma</v>
      </c>
    </row>
    <row r="3364" spans="1:12" x14ac:dyDescent="0.3">
      <c r="A3364" t="s">
        <v>3640</v>
      </c>
      <c r="B3364" s="1">
        <v>45849</v>
      </c>
      <c r="C3364" t="s">
        <v>121</v>
      </c>
      <c r="D3364" t="s">
        <v>167</v>
      </c>
      <c r="E3364" t="s">
        <v>275</v>
      </c>
      <c r="F3364">
        <v>2</v>
      </c>
      <c r="G3364" t="str">
        <f>_xlfn.XLOOKUP(C3364,Employee_Master!A:A,Employee_Master!B:B)</f>
        <v>Amit Mehta</v>
      </c>
      <c r="H3364" t="str">
        <f>_xlfn.XLOOKUP(D3364,Product_Master!A:A,Product_Master!B:B)</f>
        <v>Laptop 1</v>
      </c>
      <c r="I3364">
        <f>_xlfn.XLOOKUP(D3364,Product_Master!A:A,Product_Master!D:D)</f>
        <v>60000</v>
      </c>
      <c r="J3364">
        <f t="shared" si="52"/>
        <v>120000</v>
      </c>
      <c r="K3364" t="str">
        <f>_xlfn.XLOOKUP(D3364,Product_Master!A:A,Product_Master!C:C)</f>
        <v>Electronics</v>
      </c>
      <c r="L3364" t="str">
        <f>_xlfn.XLOOKUP(C3364,Employee_Master!A:A,Employee_Master!B:B)</f>
        <v>Amit Mehta</v>
      </c>
    </row>
    <row r="3365" spans="1:12" x14ac:dyDescent="0.3">
      <c r="A3365" t="s">
        <v>3641</v>
      </c>
      <c r="B3365" s="1">
        <v>45848</v>
      </c>
      <c r="C3365" t="s">
        <v>95</v>
      </c>
      <c r="D3365" t="s">
        <v>262</v>
      </c>
      <c r="E3365" t="s">
        <v>290</v>
      </c>
      <c r="F3365">
        <v>20</v>
      </c>
      <c r="G3365" t="str">
        <f>_xlfn.XLOOKUP(C3365,Employee_Master!A:A,Employee_Master!B:B)</f>
        <v>Neha Mehta</v>
      </c>
      <c r="H3365" t="str">
        <f>_xlfn.XLOOKUP(D3365,Product_Master!A:A,Product_Master!B:B)</f>
        <v>Cabinet 47</v>
      </c>
      <c r="I3365">
        <f>_xlfn.XLOOKUP(D3365,Product_Master!A:A,Product_Master!D:D)</f>
        <v>10000</v>
      </c>
      <c r="J3365">
        <f t="shared" si="52"/>
        <v>200000</v>
      </c>
      <c r="K3365" t="str">
        <f>_xlfn.XLOOKUP(D3365,Product_Master!A:A,Product_Master!C:C)</f>
        <v>Furniture</v>
      </c>
      <c r="L3365" t="str">
        <f>_xlfn.XLOOKUP(C3365,Employee_Master!A:A,Employee_Master!B:B)</f>
        <v>Neha Mehta</v>
      </c>
    </row>
    <row r="3366" spans="1:12" x14ac:dyDescent="0.3">
      <c r="A3366" t="s">
        <v>3642</v>
      </c>
      <c r="B3366" s="1">
        <v>45981</v>
      </c>
      <c r="C3366" t="s">
        <v>18</v>
      </c>
      <c r="D3366" t="s">
        <v>179</v>
      </c>
      <c r="E3366" t="s">
        <v>281</v>
      </c>
      <c r="F3366">
        <v>5</v>
      </c>
      <c r="G3366" t="str">
        <f>_xlfn.XLOOKUP(C3366,Employee_Master!A:A,Employee_Master!B:B)</f>
        <v>Pooja Verma</v>
      </c>
      <c r="H3366" t="str">
        <f>_xlfn.XLOOKUP(D3366,Product_Master!A:A,Product_Master!B:B)</f>
        <v>Desk 6</v>
      </c>
      <c r="I3366">
        <f>_xlfn.XLOOKUP(D3366,Product_Master!A:A,Product_Master!D:D)</f>
        <v>12000</v>
      </c>
      <c r="J3366">
        <f t="shared" si="52"/>
        <v>60000</v>
      </c>
      <c r="K3366" t="str">
        <f>_xlfn.XLOOKUP(D3366,Product_Master!A:A,Product_Master!C:C)</f>
        <v>Furniture</v>
      </c>
      <c r="L3366" t="str">
        <f>_xlfn.XLOOKUP(C3366,Employee_Master!A:A,Employee_Master!B:B)</f>
        <v>Pooja Verma</v>
      </c>
    </row>
    <row r="3367" spans="1:12" x14ac:dyDescent="0.3">
      <c r="A3367" t="s">
        <v>3643</v>
      </c>
      <c r="B3367" s="1">
        <v>45690</v>
      </c>
      <c r="C3367" t="s">
        <v>102</v>
      </c>
      <c r="D3367" t="s">
        <v>228</v>
      </c>
      <c r="E3367" t="s">
        <v>275</v>
      </c>
      <c r="F3367">
        <v>19</v>
      </c>
      <c r="G3367" t="str">
        <f>_xlfn.XLOOKUP(C3367,Employee_Master!A:A,Employee_Master!B:B)</f>
        <v>Rohit Patel</v>
      </c>
      <c r="H3367" t="str">
        <f>_xlfn.XLOOKUP(D3367,Product_Master!A:A,Product_Master!B:B)</f>
        <v>Marker 30</v>
      </c>
      <c r="I3367">
        <f>_xlfn.XLOOKUP(D3367,Product_Master!A:A,Product_Master!D:D)</f>
        <v>50</v>
      </c>
      <c r="J3367">
        <f t="shared" si="52"/>
        <v>950</v>
      </c>
      <c r="K3367" t="str">
        <f>_xlfn.XLOOKUP(D3367,Product_Master!A:A,Product_Master!C:C)</f>
        <v>Office Supplies</v>
      </c>
      <c r="L3367" t="str">
        <f>_xlfn.XLOOKUP(C3367,Employee_Master!A:A,Employee_Master!B:B)</f>
        <v>Rohit Patel</v>
      </c>
    </row>
    <row r="3368" spans="1:12" x14ac:dyDescent="0.3">
      <c r="A3368" t="s">
        <v>3644</v>
      </c>
      <c r="B3368" s="1">
        <v>45992</v>
      </c>
      <c r="C3368" t="s">
        <v>161</v>
      </c>
      <c r="D3368" t="s">
        <v>222</v>
      </c>
      <c r="E3368" t="s">
        <v>290</v>
      </c>
      <c r="F3368">
        <v>8</v>
      </c>
      <c r="G3368" t="str">
        <f>_xlfn.XLOOKUP(C3368,Employee_Master!A:A,Employee_Master!B:B)</f>
        <v>Neha Patel</v>
      </c>
      <c r="H3368" t="str">
        <f>_xlfn.XLOOKUP(D3368,Product_Master!A:A,Product_Master!B:B)</f>
        <v>Cabinet 27</v>
      </c>
      <c r="I3368">
        <f>_xlfn.XLOOKUP(D3368,Product_Master!A:A,Product_Master!D:D)</f>
        <v>10000</v>
      </c>
      <c r="J3368">
        <f t="shared" si="52"/>
        <v>80000</v>
      </c>
      <c r="K3368" t="str">
        <f>_xlfn.XLOOKUP(D3368,Product_Master!A:A,Product_Master!C:C)</f>
        <v>Furniture</v>
      </c>
      <c r="L3368" t="str">
        <f>_xlfn.XLOOKUP(C3368,Employee_Master!A:A,Employee_Master!B:B)</f>
        <v>Neha Patel</v>
      </c>
    </row>
    <row r="3369" spans="1:12" x14ac:dyDescent="0.3">
      <c r="A3369" t="s">
        <v>3645</v>
      </c>
      <c r="B3369" s="1">
        <v>45826</v>
      </c>
      <c r="C3369" t="s">
        <v>132</v>
      </c>
      <c r="D3369" t="s">
        <v>262</v>
      </c>
      <c r="E3369" t="s">
        <v>290</v>
      </c>
      <c r="F3369">
        <v>12</v>
      </c>
      <c r="G3369" t="str">
        <f>_xlfn.XLOOKUP(C3369,Employee_Master!A:A,Employee_Master!B:B)</f>
        <v>Anjali Kumar</v>
      </c>
      <c r="H3369" t="str">
        <f>_xlfn.XLOOKUP(D3369,Product_Master!A:A,Product_Master!B:B)</f>
        <v>Cabinet 47</v>
      </c>
      <c r="I3369">
        <f>_xlfn.XLOOKUP(D3369,Product_Master!A:A,Product_Master!D:D)</f>
        <v>10000</v>
      </c>
      <c r="J3369">
        <f t="shared" si="52"/>
        <v>120000</v>
      </c>
      <c r="K3369" t="str">
        <f>_xlfn.XLOOKUP(D3369,Product_Master!A:A,Product_Master!C:C)</f>
        <v>Furniture</v>
      </c>
      <c r="L3369" t="str">
        <f>_xlfn.XLOOKUP(C3369,Employee_Master!A:A,Employee_Master!B:B)</f>
        <v>Anjali Kumar</v>
      </c>
    </row>
    <row r="3370" spans="1:12" x14ac:dyDescent="0.3">
      <c r="A3370" t="s">
        <v>3646</v>
      </c>
      <c r="B3370" s="1">
        <v>45848</v>
      </c>
      <c r="C3370" t="s">
        <v>64</v>
      </c>
      <c r="D3370" t="s">
        <v>246</v>
      </c>
      <c r="E3370" t="s">
        <v>275</v>
      </c>
      <c r="F3370">
        <v>9</v>
      </c>
      <c r="G3370" t="str">
        <f>_xlfn.XLOOKUP(C3370,Employee_Master!A:A,Employee_Master!B:B)</f>
        <v>Anjali Jain</v>
      </c>
      <c r="H3370" t="str">
        <f>_xlfn.XLOOKUP(D3370,Product_Master!A:A,Product_Master!B:B)</f>
        <v>Printer Paper 39</v>
      </c>
      <c r="I3370">
        <f>_xlfn.XLOOKUP(D3370,Product_Master!A:A,Product_Master!D:D)</f>
        <v>300</v>
      </c>
      <c r="J3370">
        <f t="shared" si="52"/>
        <v>2700</v>
      </c>
      <c r="K3370" t="str">
        <f>_xlfn.XLOOKUP(D3370,Product_Master!A:A,Product_Master!C:C)</f>
        <v>Office Supplies</v>
      </c>
      <c r="L3370" t="str">
        <f>_xlfn.XLOOKUP(C3370,Employee_Master!A:A,Employee_Master!B:B)</f>
        <v>Anjali Jain</v>
      </c>
    </row>
    <row r="3371" spans="1:12" x14ac:dyDescent="0.3">
      <c r="A3371" t="s">
        <v>3647</v>
      </c>
      <c r="B3371" s="1">
        <v>45752</v>
      </c>
      <c r="C3371" t="s">
        <v>139</v>
      </c>
      <c r="D3371" t="s">
        <v>228</v>
      </c>
      <c r="E3371" t="s">
        <v>275</v>
      </c>
      <c r="F3371">
        <v>6</v>
      </c>
      <c r="G3371" t="str">
        <f>_xlfn.XLOOKUP(C3371,Employee_Master!A:A,Employee_Master!B:B)</f>
        <v>Sneha Verma</v>
      </c>
      <c r="H3371" t="str">
        <f>_xlfn.XLOOKUP(D3371,Product_Master!A:A,Product_Master!B:B)</f>
        <v>Marker 30</v>
      </c>
      <c r="I3371">
        <f>_xlfn.XLOOKUP(D3371,Product_Master!A:A,Product_Master!D:D)</f>
        <v>50</v>
      </c>
      <c r="J3371">
        <f t="shared" si="52"/>
        <v>300</v>
      </c>
      <c r="K3371" t="str">
        <f>_xlfn.XLOOKUP(D3371,Product_Master!A:A,Product_Master!C:C)</f>
        <v>Office Supplies</v>
      </c>
      <c r="L3371" t="str">
        <f>_xlfn.XLOOKUP(C3371,Employee_Master!A:A,Employee_Master!B:B)</f>
        <v>Sneha Verma</v>
      </c>
    </row>
    <row r="3372" spans="1:12" x14ac:dyDescent="0.3">
      <c r="A3372" t="s">
        <v>3648</v>
      </c>
      <c r="B3372" s="1">
        <v>45687</v>
      </c>
      <c r="C3372" t="s">
        <v>53</v>
      </c>
      <c r="D3372" t="s">
        <v>181</v>
      </c>
      <c r="E3372" t="s">
        <v>275</v>
      </c>
      <c r="F3372">
        <v>19</v>
      </c>
      <c r="G3372" t="str">
        <f>_xlfn.XLOOKUP(C3372,Employee_Master!A:A,Employee_Master!B:B)</f>
        <v>Karan Sharma</v>
      </c>
      <c r="H3372" t="str">
        <f>_xlfn.XLOOKUP(D3372,Product_Master!A:A,Product_Master!B:B)</f>
        <v>Cabinet 7</v>
      </c>
      <c r="I3372">
        <f>_xlfn.XLOOKUP(D3372,Product_Master!A:A,Product_Master!D:D)</f>
        <v>10000</v>
      </c>
      <c r="J3372">
        <f t="shared" si="52"/>
        <v>190000</v>
      </c>
      <c r="K3372" t="str">
        <f>_xlfn.XLOOKUP(D3372,Product_Master!A:A,Product_Master!C:C)</f>
        <v>Furniture</v>
      </c>
      <c r="L3372" t="str">
        <f>_xlfn.XLOOKUP(C3372,Employee_Master!A:A,Employee_Master!B:B)</f>
        <v>Karan Sharma</v>
      </c>
    </row>
    <row r="3373" spans="1:12" x14ac:dyDescent="0.3">
      <c r="A3373" t="s">
        <v>3649</v>
      </c>
      <c r="B3373" s="1">
        <v>45954</v>
      </c>
      <c r="C3373" t="s">
        <v>4</v>
      </c>
      <c r="D3373" t="s">
        <v>220</v>
      </c>
      <c r="E3373" t="s">
        <v>290</v>
      </c>
      <c r="F3373">
        <v>5</v>
      </c>
      <c r="G3373" t="str">
        <f>_xlfn.XLOOKUP(C3373,Employee_Master!A:A,Employee_Master!B:B)</f>
        <v>Priya Sharma</v>
      </c>
      <c r="H3373" t="str">
        <f>_xlfn.XLOOKUP(D3373,Product_Master!A:A,Product_Master!B:B)</f>
        <v>Desk 26</v>
      </c>
      <c r="I3373">
        <f>_xlfn.XLOOKUP(D3373,Product_Master!A:A,Product_Master!D:D)</f>
        <v>12000</v>
      </c>
      <c r="J3373">
        <f t="shared" si="52"/>
        <v>60000</v>
      </c>
      <c r="K3373" t="str">
        <f>_xlfn.XLOOKUP(D3373,Product_Master!A:A,Product_Master!C:C)</f>
        <v>Furniture</v>
      </c>
      <c r="L3373" t="str">
        <f>_xlfn.XLOOKUP(C3373,Employee_Master!A:A,Employee_Master!B:B)</f>
        <v>Priya Sharma</v>
      </c>
    </row>
    <row r="3374" spans="1:12" x14ac:dyDescent="0.3">
      <c r="A3374" t="s">
        <v>3650</v>
      </c>
      <c r="B3374" s="1">
        <v>46002</v>
      </c>
      <c r="C3374" t="s">
        <v>59</v>
      </c>
      <c r="D3374" t="s">
        <v>206</v>
      </c>
      <c r="E3374" t="s">
        <v>275</v>
      </c>
      <c r="F3374">
        <v>11</v>
      </c>
      <c r="G3374" t="str">
        <f>_xlfn.XLOOKUP(C3374,Employee_Master!A:A,Employee_Master!B:B)</f>
        <v>Pooja Jain</v>
      </c>
      <c r="H3374" t="str">
        <f>_xlfn.XLOOKUP(D3374,Product_Master!A:A,Product_Master!B:B)</f>
        <v>Printer Paper 19</v>
      </c>
      <c r="I3374">
        <f>_xlfn.XLOOKUP(D3374,Product_Master!A:A,Product_Master!D:D)</f>
        <v>300</v>
      </c>
      <c r="J3374">
        <f t="shared" si="52"/>
        <v>3300</v>
      </c>
      <c r="K3374" t="str">
        <f>_xlfn.XLOOKUP(D3374,Product_Master!A:A,Product_Master!C:C)</f>
        <v>Office Supplies</v>
      </c>
      <c r="L3374" t="str">
        <f>_xlfn.XLOOKUP(C3374,Employee_Master!A:A,Employee_Master!B:B)</f>
        <v>Pooja Jain</v>
      </c>
    </row>
    <row r="3375" spans="1:12" x14ac:dyDescent="0.3">
      <c r="A3375" t="s">
        <v>3651</v>
      </c>
      <c r="B3375" s="1">
        <v>45708</v>
      </c>
      <c r="C3375" t="s">
        <v>141</v>
      </c>
      <c r="D3375" t="s">
        <v>214</v>
      </c>
      <c r="E3375" t="s">
        <v>281</v>
      </c>
      <c r="F3375">
        <v>1</v>
      </c>
      <c r="G3375" t="str">
        <f>_xlfn.XLOOKUP(C3375,Employee_Master!A:A,Employee_Master!B:B)</f>
        <v>Rahul Mehta</v>
      </c>
      <c r="H3375" t="str">
        <f>_xlfn.XLOOKUP(D3375,Product_Master!A:A,Product_Master!B:B)</f>
        <v>Keyboard 23</v>
      </c>
      <c r="I3375">
        <f>_xlfn.XLOOKUP(D3375,Product_Master!A:A,Product_Master!D:D)</f>
        <v>1200</v>
      </c>
      <c r="J3375">
        <f t="shared" si="52"/>
        <v>1200</v>
      </c>
      <c r="K3375" t="str">
        <f>_xlfn.XLOOKUP(D3375,Product_Master!A:A,Product_Master!C:C)</f>
        <v>Electronics</v>
      </c>
      <c r="L3375" t="str">
        <f>_xlfn.XLOOKUP(C3375,Employee_Master!A:A,Employee_Master!B:B)</f>
        <v>Rahul Mehta</v>
      </c>
    </row>
    <row r="3376" spans="1:12" x14ac:dyDescent="0.3">
      <c r="A3376" t="s">
        <v>3652</v>
      </c>
      <c r="B3376" s="1">
        <v>45787</v>
      </c>
      <c r="C3376" t="s">
        <v>124</v>
      </c>
      <c r="D3376" t="s">
        <v>242</v>
      </c>
      <c r="E3376" t="s">
        <v>277</v>
      </c>
      <c r="F3376">
        <v>3</v>
      </c>
      <c r="G3376" t="str">
        <f>_xlfn.XLOOKUP(C3376,Employee_Master!A:A,Employee_Master!B:B)</f>
        <v>Karan Singh</v>
      </c>
      <c r="H3376" t="str">
        <f>_xlfn.XLOOKUP(D3376,Product_Master!A:A,Product_Master!B:B)</f>
        <v>Cabinet 37</v>
      </c>
      <c r="I3376">
        <f>_xlfn.XLOOKUP(D3376,Product_Master!A:A,Product_Master!D:D)</f>
        <v>10000</v>
      </c>
      <c r="J3376">
        <f t="shared" si="52"/>
        <v>30000</v>
      </c>
      <c r="K3376" t="str">
        <f>_xlfn.XLOOKUP(D3376,Product_Master!A:A,Product_Master!C:C)</f>
        <v>Furniture</v>
      </c>
      <c r="L3376" t="str">
        <f>_xlfn.XLOOKUP(C3376,Employee_Master!A:A,Employee_Master!B:B)</f>
        <v>Karan Singh</v>
      </c>
    </row>
    <row r="3377" spans="1:12" x14ac:dyDescent="0.3">
      <c r="A3377" t="s">
        <v>3653</v>
      </c>
      <c r="B3377" s="1">
        <v>45817</v>
      </c>
      <c r="C3377" t="s">
        <v>116</v>
      </c>
      <c r="D3377" t="s">
        <v>264</v>
      </c>
      <c r="E3377" t="s">
        <v>281</v>
      </c>
      <c r="F3377">
        <v>18</v>
      </c>
      <c r="G3377" t="str">
        <f>_xlfn.XLOOKUP(C3377,Employee_Master!A:A,Employee_Master!B:B)</f>
        <v>Vikas Gupta</v>
      </c>
      <c r="H3377" t="str">
        <f>_xlfn.XLOOKUP(D3377,Product_Master!A:A,Product_Master!B:B)</f>
        <v>Notebook 48</v>
      </c>
      <c r="I3377">
        <f>_xlfn.XLOOKUP(D3377,Product_Master!A:A,Product_Master!D:D)</f>
        <v>100</v>
      </c>
      <c r="J3377">
        <f t="shared" si="52"/>
        <v>1800</v>
      </c>
      <c r="K3377" t="str">
        <f>_xlfn.XLOOKUP(D3377,Product_Master!A:A,Product_Master!C:C)</f>
        <v>Office Supplies</v>
      </c>
      <c r="L3377" t="str">
        <f>_xlfn.XLOOKUP(C3377,Employee_Master!A:A,Employee_Master!B:B)</f>
        <v>Vikas Gupta</v>
      </c>
    </row>
    <row r="3378" spans="1:12" x14ac:dyDescent="0.3">
      <c r="A3378" t="s">
        <v>3654</v>
      </c>
      <c r="B3378" s="1">
        <v>45715</v>
      </c>
      <c r="C3378" t="s">
        <v>21</v>
      </c>
      <c r="D3378" t="s">
        <v>218</v>
      </c>
      <c r="E3378" t="s">
        <v>281</v>
      </c>
      <c r="F3378">
        <v>12</v>
      </c>
      <c r="G3378" t="str">
        <f>_xlfn.XLOOKUP(C3378,Employee_Master!A:A,Employee_Master!B:B)</f>
        <v>Karan Kumar</v>
      </c>
      <c r="H3378" t="str">
        <f>_xlfn.XLOOKUP(D3378,Product_Master!A:A,Product_Master!B:B)</f>
        <v>Office Chair 25</v>
      </c>
      <c r="I3378">
        <f>_xlfn.XLOOKUP(D3378,Product_Master!A:A,Product_Master!D:D)</f>
        <v>7000</v>
      </c>
      <c r="J3378">
        <f t="shared" si="52"/>
        <v>84000</v>
      </c>
      <c r="K3378" t="str">
        <f>_xlfn.XLOOKUP(D3378,Product_Master!A:A,Product_Master!C:C)</f>
        <v>Furniture</v>
      </c>
      <c r="L3378" t="str">
        <f>_xlfn.XLOOKUP(C3378,Employee_Master!A:A,Employee_Master!B:B)</f>
        <v>Karan Kumar</v>
      </c>
    </row>
    <row r="3379" spans="1:12" x14ac:dyDescent="0.3">
      <c r="A3379" t="s">
        <v>3655</v>
      </c>
      <c r="B3379" s="1">
        <v>45969</v>
      </c>
      <c r="C3379" t="s">
        <v>14</v>
      </c>
      <c r="D3379" t="s">
        <v>242</v>
      </c>
      <c r="E3379" t="s">
        <v>277</v>
      </c>
      <c r="F3379">
        <v>14</v>
      </c>
      <c r="G3379" t="str">
        <f>_xlfn.XLOOKUP(C3379,Employee_Master!A:A,Employee_Master!B:B)</f>
        <v>Anjali Jain</v>
      </c>
      <c r="H3379" t="str">
        <f>_xlfn.XLOOKUP(D3379,Product_Master!A:A,Product_Master!B:B)</f>
        <v>Cabinet 37</v>
      </c>
      <c r="I3379">
        <f>_xlfn.XLOOKUP(D3379,Product_Master!A:A,Product_Master!D:D)</f>
        <v>10000</v>
      </c>
      <c r="J3379">
        <f t="shared" si="52"/>
        <v>140000</v>
      </c>
      <c r="K3379" t="str">
        <f>_xlfn.XLOOKUP(D3379,Product_Master!A:A,Product_Master!C:C)</f>
        <v>Furniture</v>
      </c>
      <c r="L3379" t="str">
        <f>_xlfn.XLOOKUP(C3379,Employee_Master!A:A,Employee_Master!B:B)</f>
        <v>Anjali Jain</v>
      </c>
    </row>
    <row r="3380" spans="1:12" x14ac:dyDescent="0.3">
      <c r="A3380" t="s">
        <v>3656</v>
      </c>
      <c r="B3380" s="1">
        <v>45658</v>
      </c>
      <c r="C3380" t="s">
        <v>30</v>
      </c>
      <c r="D3380" t="s">
        <v>210</v>
      </c>
      <c r="E3380" t="s">
        <v>281</v>
      </c>
      <c r="F3380">
        <v>11</v>
      </c>
      <c r="G3380" t="str">
        <f>_xlfn.XLOOKUP(C3380,Employee_Master!A:A,Employee_Master!B:B)</f>
        <v>Neha Singh</v>
      </c>
      <c r="H3380" t="str">
        <f>_xlfn.XLOOKUP(D3380,Product_Master!A:A,Product_Master!B:B)</f>
        <v>Laptop 21</v>
      </c>
      <c r="I3380">
        <f>_xlfn.XLOOKUP(D3380,Product_Master!A:A,Product_Master!D:D)</f>
        <v>60000</v>
      </c>
      <c r="J3380">
        <f t="shared" si="52"/>
        <v>660000</v>
      </c>
      <c r="K3380" t="str">
        <f>_xlfn.XLOOKUP(D3380,Product_Master!A:A,Product_Master!C:C)</f>
        <v>Electronics</v>
      </c>
      <c r="L3380" t="str">
        <f>_xlfn.XLOOKUP(C3380,Employee_Master!A:A,Employee_Master!B:B)</f>
        <v>Neha Singh</v>
      </c>
    </row>
    <row r="3381" spans="1:12" x14ac:dyDescent="0.3">
      <c r="A3381" t="s">
        <v>3657</v>
      </c>
      <c r="B3381" s="1">
        <v>45693</v>
      </c>
      <c r="C3381" t="s">
        <v>45</v>
      </c>
      <c r="D3381" t="s">
        <v>236</v>
      </c>
      <c r="E3381" t="s">
        <v>275</v>
      </c>
      <c r="F3381">
        <v>10</v>
      </c>
      <c r="G3381" t="str">
        <f>_xlfn.XLOOKUP(C3381,Employee_Master!A:A,Employee_Master!B:B)</f>
        <v>Karan Verma</v>
      </c>
      <c r="H3381" t="str">
        <f>_xlfn.XLOOKUP(D3381,Product_Master!A:A,Product_Master!B:B)</f>
        <v>Monitor 34</v>
      </c>
      <c r="I3381">
        <f>_xlfn.XLOOKUP(D3381,Product_Master!A:A,Product_Master!D:D)</f>
        <v>15000</v>
      </c>
      <c r="J3381">
        <f t="shared" si="52"/>
        <v>150000</v>
      </c>
      <c r="K3381" t="str">
        <f>_xlfn.XLOOKUP(D3381,Product_Master!A:A,Product_Master!C:C)</f>
        <v>Electronics</v>
      </c>
      <c r="L3381" t="str">
        <f>_xlfn.XLOOKUP(C3381,Employee_Master!A:A,Employee_Master!B:B)</f>
        <v>Karan Verma</v>
      </c>
    </row>
    <row r="3382" spans="1:12" x14ac:dyDescent="0.3">
      <c r="A3382" t="s">
        <v>3658</v>
      </c>
      <c r="B3382" s="1">
        <v>45892</v>
      </c>
      <c r="C3382" t="s">
        <v>77</v>
      </c>
      <c r="D3382" t="s">
        <v>179</v>
      </c>
      <c r="E3382" t="s">
        <v>275</v>
      </c>
      <c r="F3382">
        <v>15</v>
      </c>
      <c r="G3382" t="str">
        <f>_xlfn.XLOOKUP(C3382,Employee_Master!A:A,Employee_Master!B:B)</f>
        <v>Rohit Verma</v>
      </c>
      <c r="H3382" t="str">
        <f>_xlfn.XLOOKUP(D3382,Product_Master!A:A,Product_Master!B:B)</f>
        <v>Desk 6</v>
      </c>
      <c r="I3382">
        <f>_xlfn.XLOOKUP(D3382,Product_Master!A:A,Product_Master!D:D)</f>
        <v>12000</v>
      </c>
      <c r="J3382">
        <f t="shared" si="52"/>
        <v>180000</v>
      </c>
      <c r="K3382" t="str">
        <f>_xlfn.XLOOKUP(D3382,Product_Master!A:A,Product_Master!C:C)</f>
        <v>Furniture</v>
      </c>
      <c r="L3382" t="str">
        <f>_xlfn.XLOOKUP(C3382,Employee_Master!A:A,Employee_Master!B:B)</f>
        <v>Rohit Verma</v>
      </c>
    </row>
    <row r="3383" spans="1:12" x14ac:dyDescent="0.3">
      <c r="A3383" t="s">
        <v>3659</v>
      </c>
      <c r="B3383" s="1">
        <v>45905</v>
      </c>
      <c r="C3383" t="s">
        <v>8</v>
      </c>
      <c r="D3383" t="s">
        <v>252</v>
      </c>
      <c r="E3383" t="s">
        <v>277</v>
      </c>
      <c r="F3383">
        <v>5</v>
      </c>
      <c r="G3383" t="str">
        <f>_xlfn.XLOOKUP(C3383,Employee_Master!A:A,Employee_Master!B:B)</f>
        <v>Karan Patel</v>
      </c>
      <c r="H3383" t="str">
        <f>_xlfn.XLOOKUP(D3383,Product_Master!A:A,Product_Master!B:B)</f>
        <v>Mouse 42</v>
      </c>
      <c r="I3383">
        <f>_xlfn.XLOOKUP(D3383,Product_Master!A:A,Product_Master!D:D)</f>
        <v>500</v>
      </c>
      <c r="J3383">
        <f t="shared" si="52"/>
        <v>2500</v>
      </c>
      <c r="K3383" t="str">
        <f>_xlfn.XLOOKUP(D3383,Product_Master!A:A,Product_Master!C:C)</f>
        <v>Electronics</v>
      </c>
      <c r="L3383" t="str">
        <f>_xlfn.XLOOKUP(C3383,Employee_Master!A:A,Employee_Master!B:B)</f>
        <v>Karan Patel</v>
      </c>
    </row>
    <row r="3384" spans="1:12" x14ac:dyDescent="0.3">
      <c r="A3384" t="s">
        <v>3660</v>
      </c>
      <c r="B3384" s="1">
        <v>45755</v>
      </c>
      <c r="C3384" t="s">
        <v>62</v>
      </c>
      <c r="D3384" t="s">
        <v>210</v>
      </c>
      <c r="E3384" t="s">
        <v>281</v>
      </c>
      <c r="F3384">
        <v>13</v>
      </c>
      <c r="G3384" t="str">
        <f>_xlfn.XLOOKUP(C3384,Employee_Master!A:A,Employee_Master!B:B)</f>
        <v>Neha Gupta</v>
      </c>
      <c r="H3384" t="str">
        <f>_xlfn.XLOOKUP(D3384,Product_Master!A:A,Product_Master!B:B)</f>
        <v>Laptop 21</v>
      </c>
      <c r="I3384">
        <f>_xlfn.XLOOKUP(D3384,Product_Master!A:A,Product_Master!D:D)</f>
        <v>60000</v>
      </c>
      <c r="J3384">
        <f t="shared" si="52"/>
        <v>780000</v>
      </c>
      <c r="K3384" t="str">
        <f>_xlfn.XLOOKUP(D3384,Product_Master!A:A,Product_Master!C:C)</f>
        <v>Electronics</v>
      </c>
      <c r="L3384" t="str">
        <f>_xlfn.XLOOKUP(C3384,Employee_Master!A:A,Employee_Master!B:B)</f>
        <v>Neha Gupta</v>
      </c>
    </row>
    <row r="3385" spans="1:12" x14ac:dyDescent="0.3">
      <c r="A3385" t="s">
        <v>3661</v>
      </c>
      <c r="B3385" s="1">
        <v>45712</v>
      </c>
      <c r="C3385" t="s">
        <v>75</v>
      </c>
      <c r="D3385" t="s">
        <v>206</v>
      </c>
      <c r="E3385" t="s">
        <v>281</v>
      </c>
      <c r="F3385">
        <v>18</v>
      </c>
      <c r="G3385" t="str">
        <f>_xlfn.XLOOKUP(C3385,Employee_Master!A:A,Employee_Master!B:B)</f>
        <v>Vikas Sharma</v>
      </c>
      <c r="H3385" t="str">
        <f>_xlfn.XLOOKUP(D3385,Product_Master!A:A,Product_Master!B:B)</f>
        <v>Printer Paper 19</v>
      </c>
      <c r="I3385">
        <f>_xlfn.XLOOKUP(D3385,Product_Master!A:A,Product_Master!D:D)</f>
        <v>300</v>
      </c>
      <c r="J3385">
        <f t="shared" si="52"/>
        <v>5400</v>
      </c>
      <c r="K3385" t="str">
        <f>_xlfn.XLOOKUP(D3385,Product_Master!A:A,Product_Master!C:C)</f>
        <v>Office Supplies</v>
      </c>
      <c r="L3385" t="str">
        <f>_xlfn.XLOOKUP(C3385,Employee_Master!A:A,Employee_Master!B:B)</f>
        <v>Vikas Sharma</v>
      </c>
    </row>
    <row r="3386" spans="1:12" x14ac:dyDescent="0.3">
      <c r="A3386" t="s">
        <v>3662</v>
      </c>
      <c r="B3386" s="1">
        <v>45857</v>
      </c>
      <c r="C3386" t="s">
        <v>85</v>
      </c>
      <c r="D3386" t="s">
        <v>179</v>
      </c>
      <c r="E3386" t="s">
        <v>277</v>
      </c>
      <c r="F3386">
        <v>8</v>
      </c>
      <c r="G3386" t="str">
        <f>_xlfn.XLOOKUP(C3386,Employee_Master!A:A,Employee_Master!B:B)</f>
        <v>Vikas Jain</v>
      </c>
      <c r="H3386" t="str">
        <f>_xlfn.XLOOKUP(D3386,Product_Master!A:A,Product_Master!B:B)</f>
        <v>Desk 6</v>
      </c>
      <c r="I3386">
        <f>_xlfn.XLOOKUP(D3386,Product_Master!A:A,Product_Master!D:D)</f>
        <v>12000</v>
      </c>
      <c r="J3386">
        <f t="shared" si="52"/>
        <v>96000</v>
      </c>
      <c r="K3386" t="str">
        <f>_xlfn.XLOOKUP(D3386,Product_Master!A:A,Product_Master!C:C)</f>
        <v>Furniture</v>
      </c>
      <c r="L3386" t="str">
        <f>_xlfn.XLOOKUP(C3386,Employee_Master!A:A,Employee_Master!B:B)</f>
        <v>Vikas Jain</v>
      </c>
    </row>
    <row r="3387" spans="1:12" x14ac:dyDescent="0.3">
      <c r="A3387" t="s">
        <v>3663</v>
      </c>
      <c r="B3387" s="1">
        <v>45927</v>
      </c>
      <c r="C3387" t="s">
        <v>87</v>
      </c>
      <c r="D3387" t="s">
        <v>216</v>
      </c>
      <c r="E3387" t="s">
        <v>277</v>
      </c>
      <c r="F3387">
        <v>18</v>
      </c>
      <c r="G3387" t="str">
        <f>_xlfn.XLOOKUP(C3387,Employee_Master!A:A,Employee_Master!B:B)</f>
        <v>Rahul Sharma</v>
      </c>
      <c r="H3387" t="str">
        <f>_xlfn.XLOOKUP(D3387,Product_Master!A:A,Product_Master!B:B)</f>
        <v>Monitor 24</v>
      </c>
      <c r="I3387">
        <f>_xlfn.XLOOKUP(D3387,Product_Master!A:A,Product_Master!D:D)</f>
        <v>15000</v>
      </c>
      <c r="J3387">
        <f t="shared" si="52"/>
        <v>270000</v>
      </c>
      <c r="K3387" t="str">
        <f>_xlfn.XLOOKUP(D3387,Product_Master!A:A,Product_Master!C:C)</f>
        <v>Electronics</v>
      </c>
      <c r="L3387" t="str">
        <f>_xlfn.XLOOKUP(C3387,Employee_Master!A:A,Employee_Master!B:B)</f>
        <v>Rahul Sharma</v>
      </c>
    </row>
    <row r="3388" spans="1:12" x14ac:dyDescent="0.3">
      <c r="A3388" t="s">
        <v>3664</v>
      </c>
      <c r="B3388" s="1">
        <v>45702</v>
      </c>
      <c r="C3388" t="s">
        <v>98</v>
      </c>
      <c r="D3388" t="s">
        <v>174</v>
      </c>
      <c r="E3388" t="s">
        <v>281</v>
      </c>
      <c r="F3388">
        <v>3</v>
      </c>
      <c r="G3388" t="str">
        <f>_xlfn.XLOOKUP(C3388,Employee_Master!A:A,Employee_Master!B:B)</f>
        <v>Vikas Yadav</v>
      </c>
      <c r="H3388" t="str">
        <f>_xlfn.XLOOKUP(D3388,Product_Master!A:A,Product_Master!B:B)</f>
        <v>Monitor 4</v>
      </c>
      <c r="I3388">
        <f>_xlfn.XLOOKUP(D3388,Product_Master!A:A,Product_Master!D:D)</f>
        <v>15000</v>
      </c>
      <c r="J3388">
        <f t="shared" si="52"/>
        <v>45000</v>
      </c>
      <c r="K3388" t="str">
        <f>_xlfn.XLOOKUP(D3388,Product_Master!A:A,Product_Master!C:C)</f>
        <v>Electronics</v>
      </c>
      <c r="L3388" t="str">
        <f>_xlfn.XLOOKUP(C3388,Employee_Master!A:A,Employee_Master!B:B)</f>
        <v>Vikas Yadav</v>
      </c>
    </row>
    <row r="3389" spans="1:12" x14ac:dyDescent="0.3">
      <c r="A3389" t="s">
        <v>3665</v>
      </c>
      <c r="B3389" s="1">
        <v>45888</v>
      </c>
      <c r="C3389" t="s">
        <v>118</v>
      </c>
      <c r="D3389" t="s">
        <v>212</v>
      </c>
      <c r="E3389" t="s">
        <v>275</v>
      </c>
      <c r="F3389">
        <v>10</v>
      </c>
      <c r="G3389" t="str">
        <f>_xlfn.XLOOKUP(C3389,Employee_Master!A:A,Employee_Master!B:B)</f>
        <v>Pooja Patel</v>
      </c>
      <c r="H3389" t="str">
        <f>_xlfn.XLOOKUP(D3389,Product_Master!A:A,Product_Master!B:B)</f>
        <v>Mouse 22</v>
      </c>
      <c r="I3389">
        <f>_xlfn.XLOOKUP(D3389,Product_Master!A:A,Product_Master!D:D)</f>
        <v>500</v>
      </c>
      <c r="J3389">
        <f t="shared" si="52"/>
        <v>5000</v>
      </c>
      <c r="K3389" t="str">
        <f>_xlfn.XLOOKUP(D3389,Product_Master!A:A,Product_Master!C:C)</f>
        <v>Electronics</v>
      </c>
      <c r="L3389" t="str">
        <f>_xlfn.XLOOKUP(C3389,Employee_Master!A:A,Employee_Master!B:B)</f>
        <v>Pooja Patel</v>
      </c>
    </row>
    <row r="3390" spans="1:12" x14ac:dyDescent="0.3">
      <c r="A3390" t="s">
        <v>3666</v>
      </c>
      <c r="B3390" s="1">
        <v>45942</v>
      </c>
      <c r="C3390" t="s">
        <v>130</v>
      </c>
      <c r="D3390" t="s">
        <v>250</v>
      </c>
      <c r="E3390" t="s">
        <v>275</v>
      </c>
      <c r="F3390">
        <v>20</v>
      </c>
      <c r="G3390" t="str">
        <f>_xlfn.XLOOKUP(C3390,Employee_Master!A:A,Employee_Master!B:B)</f>
        <v>Sneha Gupta</v>
      </c>
      <c r="H3390" t="str">
        <f>_xlfn.XLOOKUP(D3390,Product_Master!A:A,Product_Master!B:B)</f>
        <v>Laptop 41</v>
      </c>
      <c r="I3390">
        <f>_xlfn.XLOOKUP(D3390,Product_Master!A:A,Product_Master!D:D)</f>
        <v>60000</v>
      </c>
      <c r="J3390">
        <f t="shared" si="52"/>
        <v>1200000</v>
      </c>
      <c r="K3390" t="str">
        <f>_xlfn.XLOOKUP(D3390,Product_Master!A:A,Product_Master!C:C)</f>
        <v>Electronics</v>
      </c>
      <c r="L3390" t="str">
        <f>_xlfn.XLOOKUP(C3390,Employee_Master!A:A,Employee_Master!B:B)</f>
        <v>Sneha Gupta</v>
      </c>
    </row>
    <row r="3391" spans="1:12" x14ac:dyDescent="0.3">
      <c r="A3391" t="s">
        <v>3667</v>
      </c>
      <c r="B3391" s="1">
        <v>45959</v>
      </c>
      <c r="C3391" t="s">
        <v>12</v>
      </c>
      <c r="D3391" t="s">
        <v>204</v>
      </c>
      <c r="E3391" t="s">
        <v>281</v>
      </c>
      <c r="F3391">
        <v>6</v>
      </c>
      <c r="G3391" t="str">
        <f>_xlfn.XLOOKUP(C3391,Employee_Master!A:A,Employee_Master!B:B)</f>
        <v>Sneha Mehta</v>
      </c>
      <c r="H3391" t="str">
        <f>_xlfn.XLOOKUP(D3391,Product_Master!A:A,Product_Master!B:B)</f>
        <v>Notebook 18</v>
      </c>
      <c r="I3391">
        <f>_xlfn.XLOOKUP(D3391,Product_Master!A:A,Product_Master!D:D)</f>
        <v>100</v>
      </c>
      <c r="J3391">
        <f t="shared" si="52"/>
        <v>600</v>
      </c>
      <c r="K3391" t="str">
        <f>_xlfn.XLOOKUP(D3391,Product_Master!A:A,Product_Master!C:C)</f>
        <v>Office Supplies</v>
      </c>
      <c r="L3391" t="str">
        <f>_xlfn.XLOOKUP(C3391,Employee_Master!A:A,Employee_Master!B:B)</f>
        <v>Sneha Mehta</v>
      </c>
    </row>
    <row r="3392" spans="1:12" x14ac:dyDescent="0.3">
      <c r="A3392" t="s">
        <v>3668</v>
      </c>
      <c r="B3392" s="1">
        <v>45802</v>
      </c>
      <c r="C3392" t="s">
        <v>69</v>
      </c>
      <c r="D3392" t="s">
        <v>228</v>
      </c>
      <c r="E3392" t="s">
        <v>275</v>
      </c>
      <c r="F3392">
        <v>1</v>
      </c>
      <c r="G3392" t="str">
        <f>_xlfn.XLOOKUP(C3392,Employee_Master!A:A,Employee_Master!B:B)</f>
        <v>Amit Verma</v>
      </c>
      <c r="H3392" t="str">
        <f>_xlfn.XLOOKUP(D3392,Product_Master!A:A,Product_Master!B:B)</f>
        <v>Marker 30</v>
      </c>
      <c r="I3392">
        <f>_xlfn.XLOOKUP(D3392,Product_Master!A:A,Product_Master!D:D)</f>
        <v>50</v>
      </c>
      <c r="J3392">
        <f t="shared" si="52"/>
        <v>50</v>
      </c>
      <c r="K3392" t="str">
        <f>_xlfn.XLOOKUP(D3392,Product_Master!A:A,Product_Master!C:C)</f>
        <v>Office Supplies</v>
      </c>
      <c r="L3392" t="str">
        <f>_xlfn.XLOOKUP(C3392,Employee_Master!A:A,Employee_Master!B:B)</f>
        <v>Amit Verma</v>
      </c>
    </row>
    <row r="3393" spans="1:12" x14ac:dyDescent="0.3">
      <c r="A3393" t="s">
        <v>3669</v>
      </c>
      <c r="B3393" s="1">
        <v>45999</v>
      </c>
      <c r="C3393" t="s">
        <v>39</v>
      </c>
      <c r="D3393" t="s">
        <v>242</v>
      </c>
      <c r="E3393" t="s">
        <v>281</v>
      </c>
      <c r="F3393">
        <v>7</v>
      </c>
      <c r="G3393" t="str">
        <f>_xlfn.XLOOKUP(C3393,Employee_Master!A:A,Employee_Master!B:B)</f>
        <v>Amit Agarwal</v>
      </c>
      <c r="H3393" t="str">
        <f>_xlfn.XLOOKUP(D3393,Product_Master!A:A,Product_Master!B:B)</f>
        <v>Cabinet 37</v>
      </c>
      <c r="I3393">
        <f>_xlfn.XLOOKUP(D3393,Product_Master!A:A,Product_Master!D:D)</f>
        <v>10000</v>
      </c>
      <c r="J3393">
        <f t="shared" si="52"/>
        <v>70000</v>
      </c>
      <c r="K3393" t="str">
        <f>_xlfn.XLOOKUP(D3393,Product_Master!A:A,Product_Master!C:C)</f>
        <v>Furniture</v>
      </c>
      <c r="L3393" t="str">
        <f>_xlfn.XLOOKUP(C3393,Employee_Master!A:A,Employee_Master!B:B)</f>
        <v>Amit Agarwal</v>
      </c>
    </row>
    <row r="3394" spans="1:12" x14ac:dyDescent="0.3">
      <c r="A3394" t="s">
        <v>3670</v>
      </c>
      <c r="B3394" s="1">
        <v>45970</v>
      </c>
      <c r="C3394" t="s">
        <v>69</v>
      </c>
      <c r="D3394" t="s">
        <v>256</v>
      </c>
      <c r="E3394" t="s">
        <v>277</v>
      </c>
      <c r="F3394">
        <v>13</v>
      </c>
      <c r="G3394" t="str">
        <f>_xlfn.XLOOKUP(C3394,Employee_Master!A:A,Employee_Master!B:B)</f>
        <v>Amit Verma</v>
      </c>
      <c r="H3394" t="str">
        <f>_xlfn.XLOOKUP(D3394,Product_Master!A:A,Product_Master!B:B)</f>
        <v>Monitor 44</v>
      </c>
      <c r="I3394">
        <f>_xlfn.XLOOKUP(D3394,Product_Master!A:A,Product_Master!D:D)</f>
        <v>15000</v>
      </c>
      <c r="J3394">
        <f t="shared" si="52"/>
        <v>195000</v>
      </c>
      <c r="K3394" t="str">
        <f>_xlfn.XLOOKUP(D3394,Product_Master!A:A,Product_Master!C:C)</f>
        <v>Electronics</v>
      </c>
      <c r="L3394" t="str">
        <f>_xlfn.XLOOKUP(C3394,Employee_Master!A:A,Employee_Master!B:B)</f>
        <v>Amit Verma</v>
      </c>
    </row>
    <row r="3395" spans="1:12" x14ac:dyDescent="0.3">
      <c r="A3395" t="s">
        <v>3671</v>
      </c>
      <c r="B3395" s="1">
        <v>45950</v>
      </c>
      <c r="C3395" t="s">
        <v>30</v>
      </c>
      <c r="D3395" t="s">
        <v>174</v>
      </c>
      <c r="E3395" t="s">
        <v>281</v>
      </c>
      <c r="F3395">
        <v>16</v>
      </c>
      <c r="G3395" t="str">
        <f>_xlfn.XLOOKUP(C3395,Employee_Master!A:A,Employee_Master!B:B)</f>
        <v>Neha Singh</v>
      </c>
      <c r="H3395" t="str">
        <f>_xlfn.XLOOKUP(D3395,Product_Master!A:A,Product_Master!B:B)</f>
        <v>Monitor 4</v>
      </c>
      <c r="I3395">
        <f>_xlfn.XLOOKUP(D3395,Product_Master!A:A,Product_Master!D:D)</f>
        <v>15000</v>
      </c>
      <c r="J3395">
        <f t="shared" ref="J3395:J3458" si="53">F3395*I3395</f>
        <v>240000</v>
      </c>
      <c r="K3395" t="str">
        <f>_xlfn.XLOOKUP(D3395,Product_Master!A:A,Product_Master!C:C)</f>
        <v>Electronics</v>
      </c>
      <c r="L3395" t="str">
        <f>_xlfn.XLOOKUP(C3395,Employee_Master!A:A,Employee_Master!B:B)</f>
        <v>Neha Singh</v>
      </c>
    </row>
    <row r="3396" spans="1:12" x14ac:dyDescent="0.3">
      <c r="A3396" t="s">
        <v>3672</v>
      </c>
      <c r="B3396" s="1">
        <v>45893</v>
      </c>
      <c r="C3396" t="s">
        <v>101</v>
      </c>
      <c r="D3396" t="s">
        <v>183</v>
      </c>
      <c r="E3396" t="s">
        <v>281</v>
      </c>
      <c r="F3396">
        <v>1</v>
      </c>
      <c r="G3396" t="str">
        <f>_xlfn.XLOOKUP(C3396,Employee_Master!A:A,Employee_Master!B:B)</f>
        <v>Pooja Verma</v>
      </c>
      <c r="H3396" t="str">
        <f>_xlfn.XLOOKUP(D3396,Product_Master!A:A,Product_Master!B:B)</f>
        <v>Notebook 8</v>
      </c>
      <c r="I3396">
        <f>_xlfn.XLOOKUP(D3396,Product_Master!A:A,Product_Master!D:D)</f>
        <v>100</v>
      </c>
      <c r="J3396">
        <f t="shared" si="53"/>
        <v>100</v>
      </c>
      <c r="K3396" t="str">
        <f>_xlfn.XLOOKUP(D3396,Product_Master!A:A,Product_Master!C:C)</f>
        <v>Office Supplies</v>
      </c>
      <c r="L3396" t="str">
        <f>_xlfn.XLOOKUP(C3396,Employee_Master!A:A,Employee_Master!B:B)</f>
        <v>Pooja Verma</v>
      </c>
    </row>
    <row r="3397" spans="1:12" x14ac:dyDescent="0.3">
      <c r="A3397" t="s">
        <v>3673</v>
      </c>
      <c r="B3397" s="1">
        <v>45747</v>
      </c>
      <c r="C3397" t="s">
        <v>141</v>
      </c>
      <c r="D3397" t="s">
        <v>176</v>
      </c>
      <c r="E3397" t="s">
        <v>275</v>
      </c>
      <c r="F3397">
        <v>3</v>
      </c>
      <c r="G3397" t="str">
        <f>_xlfn.XLOOKUP(C3397,Employee_Master!A:A,Employee_Master!B:B)</f>
        <v>Rahul Mehta</v>
      </c>
      <c r="H3397" t="str">
        <f>_xlfn.XLOOKUP(D3397,Product_Master!A:A,Product_Master!B:B)</f>
        <v>Office Chair 5</v>
      </c>
      <c r="I3397">
        <f>_xlfn.XLOOKUP(D3397,Product_Master!A:A,Product_Master!D:D)</f>
        <v>7000</v>
      </c>
      <c r="J3397">
        <f t="shared" si="53"/>
        <v>21000</v>
      </c>
      <c r="K3397" t="str">
        <f>_xlfn.XLOOKUP(D3397,Product_Master!A:A,Product_Master!C:C)</f>
        <v>Furniture</v>
      </c>
      <c r="L3397" t="str">
        <f>_xlfn.XLOOKUP(C3397,Employee_Master!A:A,Employee_Master!B:B)</f>
        <v>Rahul Mehta</v>
      </c>
    </row>
    <row r="3398" spans="1:12" x14ac:dyDescent="0.3">
      <c r="A3398" t="s">
        <v>3674</v>
      </c>
      <c r="B3398" s="1">
        <v>45835</v>
      </c>
      <c r="C3398" t="s">
        <v>112</v>
      </c>
      <c r="D3398" t="s">
        <v>244</v>
      </c>
      <c r="E3398" t="s">
        <v>277</v>
      </c>
      <c r="F3398">
        <v>6</v>
      </c>
      <c r="G3398" t="str">
        <f>_xlfn.XLOOKUP(C3398,Employee_Master!A:A,Employee_Master!B:B)</f>
        <v>Sneha Patel</v>
      </c>
      <c r="H3398" t="str">
        <f>_xlfn.XLOOKUP(D3398,Product_Master!A:A,Product_Master!B:B)</f>
        <v>Notebook 38</v>
      </c>
      <c r="I3398">
        <f>_xlfn.XLOOKUP(D3398,Product_Master!A:A,Product_Master!D:D)</f>
        <v>100</v>
      </c>
      <c r="J3398">
        <f t="shared" si="53"/>
        <v>600</v>
      </c>
      <c r="K3398" t="str">
        <f>_xlfn.XLOOKUP(D3398,Product_Master!A:A,Product_Master!C:C)</f>
        <v>Office Supplies</v>
      </c>
      <c r="L3398" t="str">
        <f>_xlfn.XLOOKUP(C3398,Employee_Master!A:A,Employee_Master!B:B)</f>
        <v>Sneha Patel</v>
      </c>
    </row>
    <row r="3399" spans="1:12" x14ac:dyDescent="0.3">
      <c r="A3399" t="s">
        <v>3675</v>
      </c>
      <c r="B3399" s="1">
        <v>45815</v>
      </c>
      <c r="C3399" t="s">
        <v>70</v>
      </c>
      <c r="D3399" t="s">
        <v>172</v>
      </c>
      <c r="E3399" t="s">
        <v>275</v>
      </c>
      <c r="F3399">
        <v>2</v>
      </c>
      <c r="G3399" t="str">
        <f>_xlfn.XLOOKUP(C3399,Employee_Master!A:A,Employee_Master!B:B)</f>
        <v>Rohit Jain</v>
      </c>
      <c r="H3399" t="str">
        <f>_xlfn.XLOOKUP(D3399,Product_Master!A:A,Product_Master!B:B)</f>
        <v>Keyboard 3</v>
      </c>
      <c r="I3399">
        <f>_xlfn.XLOOKUP(D3399,Product_Master!A:A,Product_Master!D:D)</f>
        <v>1200</v>
      </c>
      <c r="J3399">
        <f t="shared" si="53"/>
        <v>2400</v>
      </c>
      <c r="K3399" t="str">
        <f>_xlfn.XLOOKUP(D3399,Product_Master!A:A,Product_Master!C:C)</f>
        <v>Electronics</v>
      </c>
      <c r="L3399" t="str">
        <f>_xlfn.XLOOKUP(C3399,Employee_Master!A:A,Employee_Master!B:B)</f>
        <v>Rohit Jain</v>
      </c>
    </row>
    <row r="3400" spans="1:12" x14ac:dyDescent="0.3">
      <c r="A3400" t="s">
        <v>3676</v>
      </c>
      <c r="B3400" s="1">
        <v>45925</v>
      </c>
      <c r="C3400" t="s">
        <v>160</v>
      </c>
      <c r="D3400" t="s">
        <v>190</v>
      </c>
      <c r="E3400" t="s">
        <v>275</v>
      </c>
      <c r="F3400">
        <v>12</v>
      </c>
      <c r="G3400" t="str">
        <f>_xlfn.XLOOKUP(C3400,Employee_Master!A:A,Employee_Master!B:B)</f>
        <v>Anjali Jain</v>
      </c>
      <c r="H3400" t="str">
        <f>_xlfn.XLOOKUP(D3400,Product_Master!A:A,Product_Master!B:B)</f>
        <v>Laptop 11</v>
      </c>
      <c r="I3400">
        <f>_xlfn.XLOOKUP(D3400,Product_Master!A:A,Product_Master!D:D)</f>
        <v>60000</v>
      </c>
      <c r="J3400">
        <f t="shared" si="53"/>
        <v>720000</v>
      </c>
      <c r="K3400" t="str">
        <f>_xlfn.XLOOKUP(D3400,Product_Master!A:A,Product_Master!C:C)</f>
        <v>Electronics</v>
      </c>
      <c r="L3400" t="str">
        <f>_xlfn.XLOOKUP(C3400,Employee_Master!A:A,Employee_Master!B:B)</f>
        <v>Anjali Jain</v>
      </c>
    </row>
    <row r="3401" spans="1:12" x14ac:dyDescent="0.3">
      <c r="A3401" t="s">
        <v>3677</v>
      </c>
      <c r="B3401" s="1">
        <v>45870</v>
      </c>
      <c r="C3401" t="s">
        <v>25</v>
      </c>
      <c r="D3401" t="s">
        <v>188</v>
      </c>
      <c r="E3401" t="s">
        <v>277</v>
      </c>
      <c r="F3401">
        <v>17</v>
      </c>
      <c r="G3401" t="str">
        <f>_xlfn.XLOOKUP(C3401,Employee_Master!A:A,Employee_Master!B:B)</f>
        <v>Pooja Singh</v>
      </c>
      <c r="H3401" t="str">
        <f>_xlfn.XLOOKUP(D3401,Product_Master!A:A,Product_Master!B:B)</f>
        <v>Marker 10</v>
      </c>
      <c r="I3401">
        <f>_xlfn.XLOOKUP(D3401,Product_Master!A:A,Product_Master!D:D)</f>
        <v>50</v>
      </c>
      <c r="J3401">
        <f t="shared" si="53"/>
        <v>850</v>
      </c>
      <c r="K3401" t="str">
        <f>_xlfn.XLOOKUP(D3401,Product_Master!A:A,Product_Master!C:C)</f>
        <v>Office Supplies</v>
      </c>
      <c r="L3401" t="str">
        <f>_xlfn.XLOOKUP(C3401,Employee_Master!A:A,Employee_Master!B:B)</f>
        <v>Pooja Singh</v>
      </c>
    </row>
    <row r="3402" spans="1:12" x14ac:dyDescent="0.3">
      <c r="A3402" t="s">
        <v>3678</v>
      </c>
      <c r="B3402" s="1">
        <v>45904</v>
      </c>
      <c r="C3402" t="s">
        <v>39</v>
      </c>
      <c r="D3402" t="s">
        <v>186</v>
      </c>
      <c r="E3402" t="s">
        <v>281</v>
      </c>
      <c r="F3402">
        <v>5</v>
      </c>
      <c r="G3402" t="str">
        <f>_xlfn.XLOOKUP(C3402,Employee_Master!A:A,Employee_Master!B:B)</f>
        <v>Amit Agarwal</v>
      </c>
      <c r="H3402" t="str">
        <f>_xlfn.XLOOKUP(D3402,Product_Master!A:A,Product_Master!B:B)</f>
        <v>Printer Paper 9</v>
      </c>
      <c r="I3402">
        <f>_xlfn.XLOOKUP(D3402,Product_Master!A:A,Product_Master!D:D)</f>
        <v>300</v>
      </c>
      <c r="J3402">
        <f t="shared" si="53"/>
        <v>1500</v>
      </c>
      <c r="K3402" t="str">
        <f>_xlfn.XLOOKUP(D3402,Product_Master!A:A,Product_Master!C:C)</f>
        <v>Office Supplies</v>
      </c>
      <c r="L3402" t="str">
        <f>_xlfn.XLOOKUP(C3402,Employee_Master!A:A,Employee_Master!B:B)</f>
        <v>Amit Agarwal</v>
      </c>
    </row>
    <row r="3403" spans="1:12" x14ac:dyDescent="0.3">
      <c r="A3403" t="s">
        <v>3679</v>
      </c>
      <c r="B3403" s="1">
        <v>45978</v>
      </c>
      <c r="C3403" t="s">
        <v>161</v>
      </c>
      <c r="D3403" t="s">
        <v>167</v>
      </c>
      <c r="E3403" t="s">
        <v>281</v>
      </c>
      <c r="F3403">
        <v>11</v>
      </c>
      <c r="G3403" t="str">
        <f>_xlfn.XLOOKUP(C3403,Employee_Master!A:A,Employee_Master!B:B)</f>
        <v>Neha Patel</v>
      </c>
      <c r="H3403" t="str">
        <f>_xlfn.XLOOKUP(D3403,Product_Master!A:A,Product_Master!B:B)</f>
        <v>Laptop 1</v>
      </c>
      <c r="I3403">
        <f>_xlfn.XLOOKUP(D3403,Product_Master!A:A,Product_Master!D:D)</f>
        <v>60000</v>
      </c>
      <c r="J3403">
        <f t="shared" si="53"/>
        <v>660000</v>
      </c>
      <c r="K3403" t="str">
        <f>_xlfn.XLOOKUP(D3403,Product_Master!A:A,Product_Master!C:C)</f>
        <v>Electronics</v>
      </c>
      <c r="L3403" t="str">
        <f>_xlfn.XLOOKUP(C3403,Employee_Master!A:A,Employee_Master!B:B)</f>
        <v>Neha Patel</v>
      </c>
    </row>
    <row r="3404" spans="1:12" x14ac:dyDescent="0.3">
      <c r="A3404" t="s">
        <v>3680</v>
      </c>
      <c r="B3404" s="1">
        <v>45892</v>
      </c>
      <c r="C3404" t="s">
        <v>152</v>
      </c>
      <c r="D3404" t="s">
        <v>238</v>
      </c>
      <c r="E3404" t="s">
        <v>275</v>
      </c>
      <c r="F3404">
        <v>8</v>
      </c>
      <c r="G3404" t="str">
        <f>_xlfn.XLOOKUP(C3404,Employee_Master!A:A,Employee_Master!B:B)</f>
        <v>Vikas Singh</v>
      </c>
      <c r="H3404" t="str">
        <f>_xlfn.XLOOKUP(D3404,Product_Master!A:A,Product_Master!B:B)</f>
        <v>Office Chair 35</v>
      </c>
      <c r="I3404">
        <f>_xlfn.XLOOKUP(D3404,Product_Master!A:A,Product_Master!D:D)</f>
        <v>7000</v>
      </c>
      <c r="J3404">
        <f t="shared" si="53"/>
        <v>56000</v>
      </c>
      <c r="K3404" t="str">
        <f>_xlfn.XLOOKUP(D3404,Product_Master!A:A,Product_Master!C:C)</f>
        <v>Furniture</v>
      </c>
      <c r="L3404" t="str">
        <f>_xlfn.XLOOKUP(C3404,Employee_Master!A:A,Employee_Master!B:B)</f>
        <v>Vikas Singh</v>
      </c>
    </row>
    <row r="3405" spans="1:12" x14ac:dyDescent="0.3">
      <c r="A3405" t="s">
        <v>3681</v>
      </c>
      <c r="B3405" s="1">
        <v>45845</v>
      </c>
      <c r="C3405" t="s">
        <v>114</v>
      </c>
      <c r="D3405" t="s">
        <v>181</v>
      </c>
      <c r="E3405" t="s">
        <v>281</v>
      </c>
      <c r="F3405">
        <v>11</v>
      </c>
      <c r="G3405" t="str">
        <f>_xlfn.XLOOKUP(C3405,Employee_Master!A:A,Employee_Master!B:B)</f>
        <v>Anjali Sharma</v>
      </c>
      <c r="H3405" t="str">
        <f>_xlfn.XLOOKUP(D3405,Product_Master!A:A,Product_Master!B:B)</f>
        <v>Cabinet 7</v>
      </c>
      <c r="I3405">
        <f>_xlfn.XLOOKUP(D3405,Product_Master!A:A,Product_Master!D:D)</f>
        <v>10000</v>
      </c>
      <c r="J3405">
        <f t="shared" si="53"/>
        <v>110000</v>
      </c>
      <c r="K3405" t="str">
        <f>_xlfn.XLOOKUP(D3405,Product_Master!A:A,Product_Master!C:C)</f>
        <v>Furniture</v>
      </c>
      <c r="L3405" t="str">
        <f>_xlfn.XLOOKUP(C3405,Employee_Master!A:A,Employee_Master!B:B)</f>
        <v>Anjali Sharma</v>
      </c>
    </row>
    <row r="3406" spans="1:12" x14ac:dyDescent="0.3">
      <c r="A3406" t="s">
        <v>3682</v>
      </c>
      <c r="B3406" s="1">
        <v>45794</v>
      </c>
      <c r="C3406" t="s">
        <v>75</v>
      </c>
      <c r="D3406" t="s">
        <v>228</v>
      </c>
      <c r="E3406" t="s">
        <v>275</v>
      </c>
      <c r="F3406">
        <v>20</v>
      </c>
      <c r="G3406" t="str">
        <f>_xlfn.XLOOKUP(C3406,Employee_Master!A:A,Employee_Master!B:B)</f>
        <v>Vikas Sharma</v>
      </c>
      <c r="H3406" t="str">
        <f>_xlfn.XLOOKUP(D3406,Product_Master!A:A,Product_Master!B:B)</f>
        <v>Marker 30</v>
      </c>
      <c r="I3406">
        <f>_xlfn.XLOOKUP(D3406,Product_Master!A:A,Product_Master!D:D)</f>
        <v>50</v>
      </c>
      <c r="J3406">
        <f t="shared" si="53"/>
        <v>1000</v>
      </c>
      <c r="K3406" t="str">
        <f>_xlfn.XLOOKUP(D3406,Product_Master!A:A,Product_Master!C:C)</f>
        <v>Office Supplies</v>
      </c>
      <c r="L3406" t="str">
        <f>_xlfn.XLOOKUP(C3406,Employee_Master!A:A,Employee_Master!B:B)</f>
        <v>Vikas Sharma</v>
      </c>
    </row>
    <row r="3407" spans="1:12" x14ac:dyDescent="0.3">
      <c r="A3407" t="s">
        <v>3683</v>
      </c>
      <c r="B3407" s="1">
        <v>46010</v>
      </c>
      <c r="C3407" t="s">
        <v>68</v>
      </c>
      <c r="D3407" t="s">
        <v>256</v>
      </c>
      <c r="E3407" t="s">
        <v>275</v>
      </c>
      <c r="F3407">
        <v>12</v>
      </c>
      <c r="G3407" t="str">
        <f>_xlfn.XLOOKUP(C3407,Employee_Master!A:A,Employee_Master!B:B)</f>
        <v>Priya Kumar</v>
      </c>
      <c r="H3407" t="str">
        <f>_xlfn.XLOOKUP(D3407,Product_Master!A:A,Product_Master!B:B)</f>
        <v>Monitor 44</v>
      </c>
      <c r="I3407">
        <f>_xlfn.XLOOKUP(D3407,Product_Master!A:A,Product_Master!D:D)</f>
        <v>15000</v>
      </c>
      <c r="J3407">
        <f t="shared" si="53"/>
        <v>180000</v>
      </c>
      <c r="K3407" t="str">
        <f>_xlfn.XLOOKUP(D3407,Product_Master!A:A,Product_Master!C:C)</f>
        <v>Electronics</v>
      </c>
      <c r="L3407" t="str">
        <f>_xlfn.XLOOKUP(C3407,Employee_Master!A:A,Employee_Master!B:B)</f>
        <v>Priya Kumar</v>
      </c>
    </row>
    <row r="3408" spans="1:12" x14ac:dyDescent="0.3">
      <c r="A3408" t="s">
        <v>3684</v>
      </c>
      <c r="B3408" s="1">
        <v>45902</v>
      </c>
      <c r="C3408" t="s">
        <v>45</v>
      </c>
      <c r="D3408" t="s">
        <v>230</v>
      </c>
      <c r="E3408" t="s">
        <v>290</v>
      </c>
      <c r="F3408">
        <v>18</v>
      </c>
      <c r="G3408" t="str">
        <f>_xlfn.XLOOKUP(C3408,Employee_Master!A:A,Employee_Master!B:B)</f>
        <v>Karan Verma</v>
      </c>
      <c r="H3408" t="str">
        <f>_xlfn.XLOOKUP(D3408,Product_Master!A:A,Product_Master!B:B)</f>
        <v>Laptop 31</v>
      </c>
      <c r="I3408">
        <f>_xlfn.XLOOKUP(D3408,Product_Master!A:A,Product_Master!D:D)</f>
        <v>60000</v>
      </c>
      <c r="J3408">
        <f t="shared" si="53"/>
        <v>1080000</v>
      </c>
      <c r="K3408" t="str">
        <f>_xlfn.XLOOKUP(D3408,Product_Master!A:A,Product_Master!C:C)</f>
        <v>Electronics</v>
      </c>
      <c r="L3408" t="str">
        <f>_xlfn.XLOOKUP(C3408,Employee_Master!A:A,Employee_Master!B:B)</f>
        <v>Karan Verma</v>
      </c>
    </row>
    <row r="3409" spans="1:12" x14ac:dyDescent="0.3">
      <c r="A3409" t="s">
        <v>3685</v>
      </c>
      <c r="B3409" s="1">
        <v>45847</v>
      </c>
      <c r="C3409" t="s">
        <v>32</v>
      </c>
      <c r="D3409" t="s">
        <v>254</v>
      </c>
      <c r="E3409" t="s">
        <v>275</v>
      </c>
      <c r="F3409">
        <v>18</v>
      </c>
      <c r="G3409" t="str">
        <f>_xlfn.XLOOKUP(C3409,Employee_Master!A:A,Employee_Master!B:B)</f>
        <v>Karan Gupta</v>
      </c>
      <c r="H3409" t="str">
        <f>_xlfn.XLOOKUP(D3409,Product_Master!A:A,Product_Master!B:B)</f>
        <v>Keyboard 43</v>
      </c>
      <c r="I3409">
        <f>_xlfn.XLOOKUP(D3409,Product_Master!A:A,Product_Master!D:D)</f>
        <v>1200</v>
      </c>
      <c r="J3409">
        <f t="shared" si="53"/>
        <v>21600</v>
      </c>
      <c r="K3409" t="str">
        <f>_xlfn.XLOOKUP(D3409,Product_Master!A:A,Product_Master!C:C)</f>
        <v>Electronics</v>
      </c>
      <c r="L3409" t="str">
        <f>_xlfn.XLOOKUP(C3409,Employee_Master!A:A,Employee_Master!B:B)</f>
        <v>Karan Gupta</v>
      </c>
    </row>
    <row r="3410" spans="1:12" x14ac:dyDescent="0.3">
      <c r="A3410" t="s">
        <v>3686</v>
      </c>
      <c r="B3410" s="1">
        <v>45909</v>
      </c>
      <c r="C3410" t="s">
        <v>90</v>
      </c>
      <c r="D3410" t="s">
        <v>268</v>
      </c>
      <c r="E3410" t="s">
        <v>277</v>
      </c>
      <c r="F3410">
        <v>5</v>
      </c>
      <c r="G3410" t="str">
        <f>_xlfn.XLOOKUP(C3410,Employee_Master!A:A,Employee_Master!B:B)</f>
        <v>Rahul Singh</v>
      </c>
      <c r="H3410" t="str">
        <f>_xlfn.XLOOKUP(D3410,Product_Master!A:A,Product_Master!B:B)</f>
        <v>Marker 50</v>
      </c>
      <c r="I3410">
        <f>_xlfn.XLOOKUP(D3410,Product_Master!A:A,Product_Master!D:D)</f>
        <v>50</v>
      </c>
      <c r="J3410">
        <f t="shared" si="53"/>
        <v>250</v>
      </c>
      <c r="K3410" t="str">
        <f>_xlfn.XLOOKUP(D3410,Product_Master!A:A,Product_Master!C:C)</f>
        <v>Office Supplies</v>
      </c>
      <c r="L3410" t="str">
        <f>_xlfn.XLOOKUP(C3410,Employee_Master!A:A,Employee_Master!B:B)</f>
        <v>Rahul Singh</v>
      </c>
    </row>
    <row r="3411" spans="1:12" x14ac:dyDescent="0.3">
      <c r="A3411" t="s">
        <v>3687</v>
      </c>
      <c r="B3411" s="1">
        <v>45822</v>
      </c>
      <c r="C3411" t="s">
        <v>59</v>
      </c>
      <c r="D3411" t="s">
        <v>196</v>
      </c>
      <c r="E3411" t="s">
        <v>277</v>
      </c>
      <c r="F3411">
        <v>15</v>
      </c>
      <c r="G3411" t="str">
        <f>_xlfn.XLOOKUP(C3411,Employee_Master!A:A,Employee_Master!B:B)</f>
        <v>Pooja Jain</v>
      </c>
      <c r="H3411" t="str">
        <f>_xlfn.XLOOKUP(D3411,Product_Master!A:A,Product_Master!B:B)</f>
        <v>Monitor 14</v>
      </c>
      <c r="I3411">
        <f>_xlfn.XLOOKUP(D3411,Product_Master!A:A,Product_Master!D:D)</f>
        <v>15000</v>
      </c>
      <c r="J3411">
        <f t="shared" si="53"/>
        <v>225000</v>
      </c>
      <c r="K3411" t="str">
        <f>_xlfn.XLOOKUP(D3411,Product_Master!A:A,Product_Master!C:C)</f>
        <v>Electronics</v>
      </c>
      <c r="L3411" t="str">
        <f>_xlfn.XLOOKUP(C3411,Employee_Master!A:A,Employee_Master!B:B)</f>
        <v>Pooja Jain</v>
      </c>
    </row>
    <row r="3412" spans="1:12" x14ac:dyDescent="0.3">
      <c r="A3412" t="s">
        <v>3688</v>
      </c>
      <c r="B3412" s="1">
        <v>45985</v>
      </c>
      <c r="C3412" t="s">
        <v>101</v>
      </c>
      <c r="D3412" t="s">
        <v>208</v>
      </c>
      <c r="E3412" t="s">
        <v>281</v>
      </c>
      <c r="F3412">
        <v>20</v>
      </c>
      <c r="G3412" t="str">
        <f>_xlfn.XLOOKUP(C3412,Employee_Master!A:A,Employee_Master!B:B)</f>
        <v>Pooja Verma</v>
      </c>
      <c r="H3412" t="str">
        <f>_xlfn.XLOOKUP(D3412,Product_Master!A:A,Product_Master!B:B)</f>
        <v>Marker 20</v>
      </c>
      <c r="I3412">
        <f>_xlfn.XLOOKUP(D3412,Product_Master!A:A,Product_Master!D:D)</f>
        <v>50</v>
      </c>
      <c r="J3412">
        <f t="shared" si="53"/>
        <v>1000</v>
      </c>
      <c r="K3412" t="str">
        <f>_xlfn.XLOOKUP(D3412,Product_Master!A:A,Product_Master!C:C)</f>
        <v>Office Supplies</v>
      </c>
      <c r="L3412" t="str">
        <f>_xlfn.XLOOKUP(C3412,Employee_Master!A:A,Employee_Master!B:B)</f>
        <v>Pooja Verma</v>
      </c>
    </row>
    <row r="3413" spans="1:12" x14ac:dyDescent="0.3">
      <c r="A3413" t="s">
        <v>3689</v>
      </c>
      <c r="B3413" s="1">
        <v>45997</v>
      </c>
      <c r="C3413" t="s">
        <v>101</v>
      </c>
      <c r="D3413" t="s">
        <v>220</v>
      </c>
      <c r="E3413" t="s">
        <v>277</v>
      </c>
      <c r="F3413">
        <v>7</v>
      </c>
      <c r="G3413" t="str">
        <f>_xlfn.XLOOKUP(C3413,Employee_Master!A:A,Employee_Master!B:B)</f>
        <v>Pooja Verma</v>
      </c>
      <c r="H3413" t="str">
        <f>_xlfn.XLOOKUP(D3413,Product_Master!A:A,Product_Master!B:B)</f>
        <v>Desk 26</v>
      </c>
      <c r="I3413">
        <f>_xlfn.XLOOKUP(D3413,Product_Master!A:A,Product_Master!D:D)</f>
        <v>12000</v>
      </c>
      <c r="J3413">
        <f t="shared" si="53"/>
        <v>84000</v>
      </c>
      <c r="K3413" t="str">
        <f>_xlfn.XLOOKUP(D3413,Product_Master!A:A,Product_Master!C:C)</f>
        <v>Furniture</v>
      </c>
      <c r="L3413" t="str">
        <f>_xlfn.XLOOKUP(C3413,Employee_Master!A:A,Employee_Master!B:B)</f>
        <v>Pooja Verma</v>
      </c>
    </row>
    <row r="3414" spans="1:12" x14ac:dyDescent="0.3">
      <c r="A3414" t="s">
        <v>3690</v>
      </c>
      <c r="B3414" s="1">
        <v>45690</v>
      </c>
      <c r="C3414" t="s">
        <v>98</v>
      </c>
      <c r="D3414" t="s">
        <v>183</v>
      </c>
      <c r="E3414" t="s">
        <v>281</v>
      </c>
      <c r="F3414">
        <v>7</v>
      </c>
      <c r="G3414" t="str">
        <f>_xlfn.XLOOKUP(C3414,Employee_Master!A:A,Employee_Master!B:B)</f>
        <v>Vikas Yadav</v>
      </c>
      <c r="H3414" t="str">
        <f>_xlfn.XLOOKUP(D3414,Product_Master!A:A,Product_Master!B:B)</f>
        <v>Notebook 8</v>
      </c>
      <c r="I3414">
        <f>_xlfn.XLOOKUP(D3414,Product_Master!A:A,Product_Master!D:D)</f>
        <v>100</v>
      </c>
      <c r="J3414">
        <f t="shared" si="53"/>
        <v>700</v>
      </c>
      <c r="K3414" t="str">
        <f>_xlfn.XLOOKUP(D3414,Product_Master!A:A,Product_Master!C:C)</f>
        <v>Office Supplies</v>
      </c>
      <c r="L3414" t="str">
        <f>_xlfn.XLOOKUP(C3414,Employee_Master!A:A,Employee_Master!B:B)</f>
        <v>Vikas Yadav</v>
      </c>
    </row>
    <row r="3415" spans="1:12" x14ac:dyDescent="0.3">
      <c r="A3415" t="s">
        <v>3691</v>
      </c>
      <c r="B3415" s="1">
        <v>45943</v>
      </c>
      <c r="C3415" t="s">
        <v>43</v>
      </c>
      <c r="D3415" t="s">
        <v>198</v>
      </c>
      <c r="E3415" t="s">
        <v>290</v>
      </c>
      <c r="F3415">
        <v>17</v>
      </c>
      <c r="G3415" t="str">
        <f>_xlfn.XLOOKUP(C3415,Employee_Master!A:A,Employee_Master!B:B)</f>
        <v>Anjali Kumar</v>
      </c>
      <c r="H3415" t="str">
        <f>_xlfn.XLOOKUP(D3415,Product_Master!A:A,Product_Master!B:B)</f>
        <v>Office Chair 15</v>
      </c>
      <c r="I3415">
        <f>_xlfn.XLOOKUP(D3415,Product_Master!A:A,Product_Master!D:D)</f>
        <v>7000</v>
      </c>
      <c r="J3415">
        <f t="shared" si="53"/>
        <v>119000</v>
      </c>
      <c r="K3415" t="str">
        <f>_xlfn.XLOOKUP(D3415,Product_Master!A:A,Product_Master!C:C)</f>
        <v>Furniture</v>
      </c>
      <c r="L3415" t="str">
        <f>_xlfn.XLOOKUP(C3415,Employee_Master!A:A,Employee_Master!B:B)</f>
        <v>Anjali Kumar</v>
      </c>
    </row>
    <row r="3416" spans="1:12" x14ac:dyDescent="0.3">
      <c r="A3416" t="s">
        <v>3692</v>
      </c>
      <c r="B3416" s="1">
        <v>45818</v>
      </c>
      <c r="C3416" t="s">
        <v>93</v>
      </c>
      <c r="D3416" t="s">
        <v>188</v>
      </c>
      <c r="E3416" t="s">
        <v>275</v>
      </c>
      <c r="F3416">
        <v>1</v>
      </c>
      <c r="G3416" t="str">
        <f>_xlfn.XLOOKUP(C3416,Employee_Master!A:A,Employee_Master!B:B)</f>
        <v>Rahul Patel</v>
      </c>
      <c r="H3416" t="str">
        <f>_xlfn.XLOOKUP(D3416,Product_Master!A:A,Product_Master!B:B)</f>
        <v>Marker 10</v>
      </c>
      <c r="I3416">
        <f>_xlfn.XLOOKUP(D3416,Product_Master!A:A,Product_Master!D:D)</f>
        <v>50</v>
      </c>
      <c r="J3416">
        <f t="shared" si="53"/>
        <v>50</v>
      </c>
      <c r="K3416" t="str">
        <f>_xlfn.XLOOKUP(D3416,Product_Master!A:A,Product_Master!C:C)</f>
        <v>Office Supplies</v>
      </c>
      <c r="L3416" t="str">
        <f>_xlfn.XLOOKUP(C3416,Employee_Master!A:A,Employee_Master!B:B)</f>
        <v>Rahul Patel</v>
      </c>
    </row>
    <row r="3417" spans="1:12" x14ac:dyDescent="0.3">
      <c r="A3417" t="s">
        <v>3693</v>
      </c>
      <c r="B3417" s="1">
        <v>45658</v>
      </c>
      <c r="C3417" t="s">
        <v>146</v>
      </c>
      <c r="D3417" t="s">
        <v>250</v>
      </c>
      <c r="E3417" t="s">
        <v>290</v>
      </c>
      <c r="F3417">
        <v>9</v>
      </c>
      <c r="G3417" t="str">
        <f>_xlfn.XLOOKUP(C3417,Employee_Master!A:A,Employee_Master!B:B)</f>
        <v>Rohit Sharma</v>
      </c>
      <c r="H3417" t="str">
        <f>_xlfn.XLOOKUP(D3417,Product_Master!A:A,Product_Master!B:B)</f>
        <v>Laptop 41</v>
      </c>
      <c r="I3417">
        <f>_xlfn.XLOOKUP(D3417,Product_Master!A:A,Product_Master!D:D)</f>
        <v>60000</v>
      </c>
      <c r="J3417">
        <f t="shared" si="53"/>
        <v>540000</v>
      </c>
      <c r="K3417" t="str">
        <f>_xlfn.XLOOKUP(D3417,Product_Master!A:A,Product_Master!C:C)</f>
        <v>Electronics</v>
      </c>
      <c r="L3417" t="str">
        <f>_xlfn.XLOOKUP(C3417,Employee_Master!A:A,Employee_Master!B:B)</f>
        <v>Rohit Sharma</v>
      </c>
    </row>
    <row r="3418" spans="1:12" x14ac:dyDescent="0.3">
      <c r="A3418" t="s">
        <v>3694</v>
      </c>
      <c r="B3418" s="1">
        <v>45985</v>
      </c>
      <c r="C3418" t="s">
        <v>49</v>
      </c>
      <c r="D3418" t="s">
        <v>224</v>
      </c>
      <c r="E3418" t="s">
        <v>281</v>
      </c>
      <c r="F3418">
        <v>11</v>
      </c>
      <c r="G3418" t="str">
        <f>_xlfn.XLOOKUP(C3418,Employee_Master!A:A,Employee_Master!B:B)</f>
        <v>Amit Verma</v>
      </c>
      <c r="H3418" t="str">
        <f>_xlfn.XLOOKUP(D3418,Product_Master!A:A,Product_Master!B:B)</f>
        <v>Notebook 28</v>
      </c>
      <c r="I3418">
        <f>_xlfn.XLOOKUP(D3418,Product_Master!A:A,Product_Master!D:D)</f>
        <v>100</v>
      </c>
      <c r="J3418">
        <f t="shared" si="53"/>
        <v>1100</v>
      </c>
      <c r="K3418" t="str">
        <f>_xlfn.XLOOKUP(D3418,Product_Master!A:A,Product_Master!C:C)</f>
        <v>Office Supplies</v>
      </c>
      <c r="L3418" t="str">
        <f>_xlfn.XLOOKUP(C3418,Employee_Master!A:A,Employee_Master!B:B)</f>
        <v>Amit Verma</v>
      </c>
    </row>
    <row r="3419" spans="1:12" x14ac:dyDescent="0.3">
      <c r="A3419" t="s">
        <v>3695</v>
      </c>
      <c r="B3419" s="1">
        <v>45815</v>
      </c>
      <c r="C3419" t="s">
        <v>161</v>
      </c>
      <c r="D3419" t="s">
        <v>196</v>
      </c>
      <c r="E3419" t="s">
        <v>275</v>
      </c>
      <c r="F3419">
        <v>13</v>
      </c>
      <c r="G3419" t="str">
        <f>_xlfn.XLOOKUP(C3419,Employee_Master!A:A,Employee_Master!B:B)</f>
        <v>Neha Patel</v>
      </c>
      <c r="H3419" t="str">
        <f>_xlfn.XLOOKUP(D3419,Product_Master!A:A,Product_Master!B:B)</f>
        <v>Monitor 14</v>
      </c>
      <c r="I3419">
        <f>_xlfn.XLOOKUP(D3419,Product_Master!A:A,Product_Master!D:D)</f>
        <v>15000</v>
      </c>
      <c r="J3419">
        <f t="shared" si="53"/>
        <v>195000</v>
      </c>
      <c r="K3419" t="str">
        <f>_xlfn.XLOOKUP(D3419,Product_Master!A:A,Product_Master!C:C)</f>
        <v>Electronics</v>
      </c>
      <c r="L3419" t="str">
        <f>_xlfn.XLOOKUP(C3419,Employee_Master!A:A,Employee_Master!B:B)</f>
        <v>Neha Patel</v>
      </c>
    </row>
    <row r="3420" spans="1:12" x14ac:dyDescent="0.3">
      <c r="A3420" t="s">
        <v>3696</v>
      </c>
      <c r="B3420" s="1">
        <v>45860</v>
      </c>
      <c r="C3420" t="s">
        <v>98</v>
      </c>
      <c r="D3420" t="s">
        <v>222</v>
      </c>
      <c r="E3420" t="s">
        <v>290</v>
      </c>
      <c r="F3420">
        <v>16</v>
      </c>
      <c r="G3420" t="str">
        <f>_xlfn.XLOOKUP(C3420,Employee_Master!A:A,Employee_Master!B:B)</f>
        <v>Vikas Yadav</v>
      </c>
      <c r="H3420" t="str">
        <f>_xlfn.XLOOKUP(D3420,Product_Master!A:A,Product_Master!B:B)</f>
        <v>Cabinet 27</v>
      </c>
      <c r="I3420">
        <f>_xlfn.XLOOKUP(D3420,Product_Master!A:A,Product_Master!D:D)</f>
        <v>10000</v>
      </c>
      <c r="J3420">
        <f t="shared" si="53"/>
        <v>160000</v>
      </c>
      <c r="K3420" t="str">
        <f>_xlfn.XLOOKUP(D3420,Product_Master!A:A,Product_Master!C:C)</f>
        <v>Furniture</v>
      </c>
      <c r="L3420" t="str">
        <f>_xlfn.XLOOKUP(C3420,Employee_Master!A:A,Employee_Master!B:B)</f>
        <v>Vikas Yadav</v>
      </c>
    </row>
    <row r="3421" spans="1:12" x14ac:dyDescent="0.3">
      <c r="A3421" t="s">
        <v>3697</v>
      </c>
      <c r="B3421" s="1">
        <v>45887</v>
      </c>
      <c r="C3421" t="s">
        <v>105</v>
      </c>
      <c r="D3421" t="s">
        <v>240</v>
      </c>
      <c r="E3421" t="s">
        <v>281</v>
      </c>
      <c r="F3421">
        <v>7</v>
      </c>
      <c r="G3421" t="str">
        <f>_xlfn.XLOOKUP(C3421,Employee_Master!A:A,Employee_Master!B:B)</f>
        <v>Vikas Singh</v>
      </c>
      <c r="H3421" t="str">
        <f>_xlfn.XLOOKUP(D3421,Product_Master!A:A,Product_Master!B:B)</f>
        <v>Desk 36</v>
      </c>
      <c r="I3421">
        <f>_xlfn.XLOOKUP(D3421,Product_Master!A:A,Product_Master!D:D)</f>
        <v>12000</v>
      </c>
      <c r="J3421">
        <f t="shared" si="53"/>
        <v>84000</v>
      </c>
      <c r="K3421" t="str">
        <f>_xlfn.XLOOKUP(D3421,Product_Master!A:A,Product_Master!C:C)</f>
        <v>Furniture</v>
      </c>
      <c r="L3421" t="str">
        <f>_xlfn.XLOOKUP(C3421,Employee_Master!A:A,Employee_Master!B:B)</f>
        <v>Vikas Singh</v>
      </c>
    </row>
    <row r="3422" spans="1:12" x14ac:dyDescent="0.3">
      <c r="A3422" t="s">
        <v>3698</v>
      </c>
      <c r="B3422" s="1">
        <v>45983</v>
      </c>
      <c r="C3422" t="s">
        <v>114</v>
      </c>
      <c r="D3422" t="s">
        <v>230</v>
      </c>
      <c r="E3422" t="s">
        <v>277</v>
      </c>
      <c r="F3422">
        <v>2</v>
      </c>
      <c r="G3422" t="str">
        <f>_xlfn.XLOOKUP(C3422,Employee_Master!A:A,Employee_Master!B:B)</f>
        <v>Anjali Sharma</v>
      </c>
      <c r="H3422" t="str">
        <f>_xlfn.XLOOKUP(D3422,Product_Master!A:A,Product_Master!B:B)</f>
        <v>Laptop 31</v>
      </c>
      <c r="I3422">
        <f>_xlfn.XLOOKUP(D3422,Product_Master!A:A,Product_Master!D:D)</f>
        <v>60000</v>
      </c>
      <c r="J3422">
        <f t="shared" si="53"/>
        <v>120000</v>
      </c>
      <c r="K3422" t="str">
        <f>_xlfn.XLOOKUP(D3422,Product_Master!A:A,Product_Master!C:C)</f>
        <v>Electronics</v>
      </c>
      <c r="L3422" t="str">
        <f>_xlfn.XLOOKUP(C3422,Employee_Master!A:A,Employee_Master!B:B)</f>
        <v>Anjali Sharma</v>
      </c>
    </row>
    <row r="3423" spans="1:12" x14ac:dyDescent="0.3">
      <c r="A3423" t="s">
        <v>3699</v>
      </c>
      <c r="B3423" s="1">
        <v>45862</v>
      </c>
      <c r="C3423" t="s">
        <v>120</v>
      </c>
      <c r="D3423" t="s">
        <v>256</v>
      </c>
      <c r="E3423" t="s">
        <v>277</v>
      </c>
      <c r="F3423">
        <v>19</v>
      </c>
      <c r="G3423" t="str">
        <f>_xlfn.XLOOKUP(C3423,Employee_Master!A:A,Employee_Master!B:B)</f>
        <v>Priya Sharma</v>
      </c>
      <c r="H3423" t="str">
        <f>_xlfn.XLOOKUP(D3423,Product_Master!A:A,Product_Master!B:B)</f>
        <v>Monitor 44</v>
      </c>
      <c r="I3423">
        <f>_xlfn.XLOOKUP(D3423,Product_Master!A:A,Product_Master!D:D)</f>
        <v>15000</v>
      </c>
      <c r="J3423">
        <f t="shared" si="53"/>
        <v>285000</v>
      </c>
      <c r="K3423" t="str">
        <f>_xlfn.XLOOKUP(D3423,Product_Master!A:A,Product_Master!C:C)</f>
        <v>Electronics</v>
      </c>
      <c r="L3423" t="str">
        <f>_xlfn.XLOOKUP(C3423,Employee_Master!A:A,Employee_Master!B:B)</f>
        <v>Priya Sharma</v>
      </c>
    </row>
    <row r="3424" spans="1:12" x14ac:dyDescent="0.3">
      <c r="A3424" t="s">
        <v>3700</v>
      </c>
      <c r="B3424" s="1">
        <v>45800</v>
      </c>
      <c r="C3424" t="s">
        <v>141</v>
      </c>
      <c r="D3424" t="s">
        <v>218</v>
      </c>
      <c r="E3424" t="s">
        <v>275</v>
      </c>
      <c r="F3424">
        <v>2</v>
      </c>
      <c r="G3424" t="str">
        <f>_xlfn.XLOOKUP(C3424,Employee_Master!A:A,Employee_Master!B:B)</f>
        <v>Rahul Mehta</v>
      </c>
      <c r="H3424" t="str">
        <f>_xlfn.XLOOKUP(D3424,Product_Master!A:A,Product_Master!B:B)</f>
        <v>Office Chair 25</v>
      </c>
      <c r="I3424">
        <f>_xlfn.XLOOKUP(D3424,Product_Master!A:A,Product_Master!D:D)</f>
        <v>7000</v>
      </c>
      <c r="J3424">
        <f t="shared" si="53"/>
        <v>14000</v>
      </c>
      <c r="K3424" t="str">
        <f>_xlfn.XLOOKUP(D3424,Product_Master!A:A,Product_Master!C:C)</f>
        <v>Furniture</v>
      </c>
      <c r="L3424" t="str">
        <f>_xlfn.XLOOKUP(C3424,Employee_Master!A:A,Employee_Master!B:B)</f>
        <v>Rahul Mehta</v>
      </c>
    </row>
    <row r="3425" spans="1:12" x14ac:dyDescent="0.3">
      <c r="A3425" t="s">
        <v>3701</v>
      </c>
      <c r="B3425" s="1">
        <v>45876</v>
      </c>
      <c r="C3425" t="s">
        <v>4</v>
      </c>
      <c r="D3425" t="s">
        <v>206</v>
      </c>
      <c r="E3425" t="s">
        <v>290</v>
      </c>
      <c r="F3425">
        <v>5</v>
      </c>
      <c r="G3425" t="str">
        <f>_xlfn.XLOOKUP(C3425,Employee_Master!A:A,Employee_Master!B:B)</f>
        <v>Priya Sharma</v>
      </c>
      <c r="H3425" t="str">
        <f>_xlfn.XLOOKUP(D3425,Product_Master!A:A,Product_Master!B:B)</f>
        <v>Printer Paper 19</v>
      </c>
      <c r="I3425">
        <f>_xlfn.XLOOKUP(D3425,Product_Master!A:A,Product_Master!D:D)</f>
        <v>300</v>
      </c>
      <c r="J3425">
        <f t="shared" si="53"/>
        <v>1500</v>
      </c>
      <c r="K3425" t="str">
        <f>_xlfn.XLOOKUP(D3425,Product_Master!A:A,Product_Master!C:C)</f>
        <v>Office Supplies</v>
      </c>
      <c r="L3425" t="str">
        <f>_xlfn.XLOOKUP(C3425,Employee_Master!A:A,Employee_Master!B:B)</f>
        <v>Priya Sharma</v>
      </c>
    </row>
    <row r="3426" spans="1:12" x14ac:dyDescent="0.3">
      <c r="A3426" t="s">
        <v>3702</v>
      </c>
      <c r="B3426" s="1">
        <v>45820</v>
      </c>
      <c r="C3426" t="s">
        <v>133</v>
      </c>
      <c r="D3426" t="s">
        <v>192</v>
      </c>
      <c r="E3426" t="s">
        <v>290</v>
      </c>
      <c r="F3426">
        <v>13</v>
      </c>
      <c r="G3426" t="str">
        <f>_xlfn.XLOOKUP(C3426,Employee_Master!A:A,Employee_Master!B:B)</f>
        <v>Neha Sharma</v>
      </c>
      <c r="H3426" t="str">
        <f>_xlfn.XLOOKUP(D3426,Product_Master!A:A,Product_Master!B:B)</f>
        <v>Mouse 12</v>
      </c>
      <c r="I3426">
        <f>_xlfn.XLOOKUP(D3426,Product_Master!A:A,Product_Master!D:D)</f>
        <v>500</v>
      </c>
      <c r="J3426">
        <f t="shared" si="53"/>
        <v>6500</v>
      </c>
      <c r="K3426" t="str">
        <f>_xlfn.XLOOKUP(D3426,Product_Master!A:A,Product_Master!C:C)</f>
        <v>Electronics</v>
      </c>
      <c r="L3426" t="str">
        <f>_xlfn.XLOOKUP(C3426,Employee_Master!A:A,Employee_Master!B:B)</f>
        <v>Neha Sharma</v>
      </c>
    </row>
    <row r="3427" spans="1:12" x14ac:dyDescent="0.3">
      <c r="A3427" t="s">
        <v>3703</v>
      </c>
      <c r="B3427" s="1">
        <v>45978</v>
      </c>
      <c r="C3427" t="s">
        <v>47</v>
      </c>
      <c r="D3427" t="s">
        <v>248</v>
      </c>
      <c r="E3427" t="s">
        <v>281</v>
      </c>
      <c r="F3427">
        <v>7</v>
      </c>
      <c r="G3427" t="str">
        <f>_xlfn.XLOOKUP(C3427,Employee_Master!A:A,Employee_Master!B:B)</f>
        <v>Amit Mehta</v>
      </c>
      <c r="H3427" t="str">
        <f>_xlfn.XLOOKUP(D3427,Product_Master!A:A,Product_Master!B:B)</f>
        <v>Marker 40</v>
      </c>
      <c r="I3427">
        <f>_xlfn.XLOOKUP(D3427,Product_Master!A:A,Product_Master!D:D)</f>
        <v>50</v>
      </c>
      <c r="J3427">
        <f t="shared" si="53"/>
        <v>350</v>
      </c>
      <c r="K3427" t="str">
        <f>_xlfn.XLOOKUP(D3427,Product_Master!A:A,Product_Master!C:C)</f>
        <v>Office Supplies</v>
      </c>
      <c r="L3427" t="str">
        <f>_xlfn.XLOOKUP(C3427,Employee_Master!A:A,Employee_Master!B:B)</f>
        <v>Amit Mehta</v>
      </c>
    </row>
    <row r="3428" spans="1:12" x14ac:dyDescent="0.3">
      <c r="A3428" t="s">
        <v>3704</v>
      </c>
      <c r="B3428" s="1">
        <v>45846</v>
      </c>
      <c r="C3428" t="s">
        <v>90</v>
      </c>
      <c r="D3428" t="s">
        <v>244</v>
      </c>
      <c r="E3428" t="s">
        <v>277</v>
      </c>
      <c r="F3428">
        <v>4</v>
      </c>
      <c r="G3428" t="str">
        <f>_xlfn.XLOOKUP(C3428,Employee_Master!A:A,Employee_Master!B:B)</f>
        <v>Rahul Singh</v>
      </c>
      <c r="H3428" t="str">
        <f>_xlfn.XLOOKUP(D3428,Product_Master!A:A,Product_Master!B:B)</f>
        <v>Notebook 38</v>
      </c>
      <c r="I3428">
        <f>_xlfn.XLOOKUP(D3428,Product_Master!A:A,Product_Master!D:D)</f>
        <v>100</v>
      </c>
      <c r="J3428">
        <f t="shared" si="53"/>
        <v>400</v>
      </c>
      <c r="K3428" t="str">
        <f>_xlfn.XLOOKUP(D3428,Product_Master!A:A,Product_Master!C:C)</f>
        <v>Office Supplies</v>
      </c>
      <c r="L3428" t="str">
        <f>_xlfn.XLOOKUP(C3428,Employee_Master!A:A,Employee_Master!B:B)</f>
        <v>Rahul Singh</v>
      </c>
    </row>
    <row r="3429" spans="1:12" x14ac:dyDescent="0.3">
      <c r="A3429" t="s">
        <v>3705</v>
      </c>
      <c r="B3429" s="1">
        <v>45730</v>
      </c>
      <c r="C3429" t="s">
        <v>85</v>
      </c>
      <c r="D3429" t="s">
        <v>181</v>
      </c>
      <c r="E3429" t="s">
        <v>290</v>
      </c>
      <c r="F3429">
        <v>1</v>
      </c>
      <c r="G3429" t="str">
        <f>_xlfn.XLOOKUP(C3429,Employee_Master!A:A,Employee_Master!B:B)</f>
        <v>Vikas Jain</v>
      </c>
      <c r="H3429" t="str">
        <f>_xlfn.XLOOKUP(D3429,Product_Master!A:A,Product_Master!B:B)</f>
        <v>Cabinet 7</v>
      </c>
      <c r="I3429">
        <f>_xlfn.XLOOKUP(D3429,Product_Master!A:A,Product_Master!D:D)</f>
        <v>10000</v>
      </c>
      <c r="J3429">
        <f t="shared" si="53"/>
        <v>10000</v>
      </c>
      <c r="K3429" t="str">
        <f>_xlfn.XLOOKUP(D3429,Product_Master!A:A,Product_Master!C:C)</f>
        <v>Furniture</v>
      </c>
      <c r="L3429" t="str">
        <f>_xlfn.XLOOKUP(C3429,Employee_Master!A:A,Employee_Master!B:B)</f>
        <v>Vikas Jain</v>
      </c>
    </row>
    <row r="3430" spans="1:12" x14ac:dyDescent="0.3">
      <c r="A3430" t="s">
        <v>3706</v>
      </c>
      <c r="B3430" s="1">
        <v>45992</v>
      </c>
      <c r="C3430" t="s">
        <v>139</v>
      </c>
      <c r="D3430" t="s">
        <v>254</v>
      </c>
      <c r="E3430" t="s">
        <v>277</v>
      </c>
      <c r="F3430">
        <v>17</v>
      </c>
      <c r="G3430" t="str">
        <f>_xlfn.XLOOKUP(C3430,Employee_Master!A:A,Employee_Master!B:B)</f>
        <v>Sneha Verma</v>
      </c>
      <c r="H3430" t="str">
        <f>_xlfn.XLOOKUP(D3430,Product_Master!A:A,Product_Master!B:B)</f>
        <v>Keyboard 43</v>
      </c>
      <c r="I3430">
        <f>_xlfn.XLOOKUP(D3430,Product_Master!A:A,Product_Master!D:D)</f>
        <v>1200</v>
      </c>
      <c r="J3430">
        <f t="shared" si="53"/>
        <v>20400</v>
      </c>
      <c r="K3430" t="str">
        <f>_xlfn.XLOOKUP(D3430,Product_Master!A:A,Product_Master!C:C)</f>
        <v>Electronics</v>
      </c>
      <c r="L3430" t="str">
        <f>_xlfn.XLOOKUP(C3430,Employee_Master!A:A,Employee_Master!B:B)</f>
        <v>Sneha Verma</v>
      </c>
    </row>
    <row r="3431" spans="1:12" x14ac:dyDescent="0.3">
      <c r="A3431" t="s">
        <v>3707</v>
      </c>
      <c r="B3431" s="1">
        <v>45852</v>
      </c>
      <c r="C3431" t="s">
        <v>71</v>
      </c>
      <c r="D3431" t="s">
        <v>244</v>
      </c>
      <c r="E3431" t="s">
        <v>275</v>
      </c>
      <c r="F3431">
        <v>14</v>
      </c>
      <c r="G3431" t="str">
        <f>_xlfn.XLOOKUP(C3431,Employee_Master!A:A,Employee_Master!B:B)</f>
        <v>Amit Mehta</v>
      </c>
      <c r="H3431" t="str">
        <f>_xlfn.XLOOKUP(D3431,Product_Master!A:A,Product_Master!B:B)</f>
        <v>Notebook 38</v>
      </c>
      <c r="I3431">
        <f>_xlfn.XLOOKUP(D3431,Product_Master!A:A,Product_Master!D:D)</f>
        <v>100</v>
      </c>
      <c r="J3431">
        <f t="shared" si="53"/>
        <v>1400</v>
      </c>
      <c r="K3431" t="str">
        <f>_xlfn.XLOOKUP(D3431,Product_Master!A:A,Product_Master!C:C)</f>
        <v>Office Supplies</v>
      </c>
      <c r="L3431" t="str">
        <f>_xlfn.XLOOKUP(C3431,Employee_Master!A:A,Employee_Master!B:B)</f>
        <v>Amit Mehta</v>
      </c>
    </row>
    <row r="3432" spans="1:12" x14ac:dyDescent="0.3">
      <c r="A3432" t="s">
        <v>3708</v>
      </c>
      <c r="B3432" s="1">
        <v>45999</v>
      </c>
      <c r="C3432" t="s">
        <v>136</v>
      </c>
      <c r="D3432" t="s">
        <v>204</v>
      </c>
      <c r="E3432" t="s">
        <v>290</v>
      </c>
      <c r="F3432">
        <v>15</v>
      </c>
      <c r="G3432" t="str">
        <f>_xlfn.XLOOKUP(C3432,Employee_Master!A:A,Employee_Master!B:B)</f>
        <v>Karan Yadav</v>
      </c>
      <c r="H3432" t="str">
        <f>_xlfn.XLOOKUP(D3432,Product_Master!A:A,Product_Master!B:B)</f>
        <v>Notebook 18</v>
      </c>
      <c r="I3432">
        <f>_xlfn.XLOOKUP(D3432,Product_Master!A:A,Product_Master!D:D)</f>
        <v>100</v>
      </c>
      <c r="J3432">
        <f t="shared" si="53"/>
        <v>1500</v>
      </c>
      <c r="K3432" t="str">
        <f>_xlfn.XLOOKUP(D3432,Product_Master!A:A,Product_Master!C:C)</f>
        <v>Office Supplies</v>
      </c>
      <c r="L3432" t="str">
        <f>_xlfn.XLOOKUP(C3432,Employee_Master!A:A,Employee_Master!B:B)</f>
        <v>Karan Yadav</v>
      </c>
    </row>
    <row r="3433" spans="1:12" x14ac:dyDescent="0.3">
      <c r="A3433" t="s">
        <v>3709</v>
      </c>
      <c r="B3433" s="1">
        <v>45742</v>
      </c>
      <c r="C3433" t="s">
        <v>152</v>
      </c>
      <c r="D3433" t="s">
        <v>206</v>
      </c>
      <c r="E3433" t="s">
        <v>290</v>
      </c>
      <c r="F3433">
        <v>10</v>
      </c>
      <c r="G3433" t="str">
        <f>_xlfn.XLOOKUP(C3433,Employee_Master!A:A,Employee_Master!B:B)</f>
        <v>Vikas Singh</v>
      </c>
      <c r="H3433" t="str">
        <f>_xlfn.XLOOKUP(D3433,Product_Master!A:A,Product_Master!B:B)</f>
        <v>Printer Paper 19</v>
      </c>
      <c r="I3433">
        <f>_xlfn.XLOOKUP(D3433,Product_Master!A:A,Product_Master!D:D)</f>
        <v>300</v>
      </c>
      <c r="J3433">
        <f t="shared" si="53"/>
        <v>3000</v>
      </c>
      <c r="K3433" t="str">
        <f>_xlfn.XLOOKUP(D3433,Product_Master!A:A,Product_Master!C:C)</f>
        <v>Office Supplies</v>
      </c>
      <c r="L3433" t="str">
        <f>_xlfn.XLOOKUP(C3433,Employee_Master!A:A,Employee_Master!B:B)</f>
        <v>Vikas Singh</v>
      </c>
    </row>
    <row r="3434" spans="1:12" x14ac:dyDescent="0.3">
      <c r="A3434" t="s">
        <v>3710</v>
      </c>
      <c r="B3434" s="1">
        <v>45822</v>
      </c>
      <c r="C3434" t="s">
        <v>161</v>
      </c>
      <c r="D3434" t="s">
        <v>196</v>
      </c>
      <c r="E3434" t="s">
        <v>277</v>
      </c>
      <c r="F3434">
        <v>16</v>
      </c>
      <c r="G3434" t="str">
        <f>_xlfn.XLOOKUP(C3434,Employee_Master!A:A,Employee_Master!B:B)</f>
        <v>Neha Patel</v>
      </c>
      <c r="H3434" t="str">
        <f>_xlfn.XLOOKUP(D3434,Product_Master!A:A,Product_Master!B:B)</f>
        <v>Monitor 14</v>
      </c>
      <c r="I3434">
        <f>_xlfn.XLOOKUP(D3434,Product_Master!A:A,Product_Master!D:D)</f>
        <v>15000</v>
      </c>
      <c r="J3434">
        <f t="shared" si="53"/>
        <v>240000</v>
      </c>
      <c r="K3434" t="str">
        <f>_xlfn.XLOOKUP(D3434,Product_Master!A:A,Product_Master!C:C)</f>
        <v>Electronics</v>
      </c>
      <c r="L3434" t="str">
        <f>_xlfn.XLOOKUP(C3434,Employee_Master!A:A,Employee_Master!B:B)</f>
        <v>Neha Patel</v>
      </c>
    </row>
    <row r="3435" spans="1:12" x14ac:dyDescent="0.3">
      <c r="A3435" t="s">
        <v>3711</v>
      </c>
      <c r="B3435" s="1">
        <v>45966</v>
      </c>
      <c r="C3435" t="s">
        <v>25</v>
      </c>
      <c r="D3435" t="s">
        <v>266</v>
      </c>
      <c r="E3435" t="s">
        <v>275</v>
      </c>
      <c r="F3435">
        <v>12</v>
      </c>
      <c r="G3435" t="str">
        <f>_xlfn.XLOOKUP(C3435,Employee_Master!A:A,Employee_Master!B:B)</f>
        <v>Pooja Singh</v>
      </c>
      <c r="H3435" t="str">
        <f>_xlfn.XLOOKUP(D3435,Product_Master!A:A,Product_Master!B:B)</f>
        <v>Printer Paper 49</v>
      </c>
      <c r="I3435">
        <f>_xlfn.XLOOKUP(D3435,Product_Master!A:A,Product_Master!D:D)</f>
        <v>300</v>
      </c>
      <c r="J3435">
        <f t="shared" si="53"/>
        <v>3600</v>
      </c>
      <c r="K3435" t="str">
        <f>_xlfn.XLOOKUP(D3435,Product_Master!A:A,Product_Master!C:C)</f>
        <v>Office Supplies</v>
      </c>
      <c r="L3435" t="str">
        <f>_xlfn.XLOOKUP(C3435,Employee_Master!A:A,Employee_Master!B:B)</f>
        <v>Pooja Singh</v>
      </c>
    </row>
    <row r="3436" spans="1:12" x14ac:dyDescent="0.3">
      <c r="A3436" t="s">
        <v>3712</v>
      </c>
      <c r="B3436" s="1">
        <v>45999</v>
      </c>
      <c r="C3436" t="s">
        <v>143</v>
      </c>
      <c r="D3436" t="s">
        <v>248</v>
      </c>
      <c r="E3436" t="s">
        <v>277</v>
      </c>
      <c r="F3436">
        <v>13</v>
      </c>
      <c r="G3436" t="str">
        <f>_xlfn.XLOOKUP(C3436,Employee_Master!A:A,Employee_Master!B:B)</f>
        <v>Neha Yadav</v>
      </c>
      <c r="H3436" t="str">
        <f>_xlfn.XLOOKUP(D3436,Product_Master!A:A,Product_Master!B:B)</f>
        <v>Marker 40</v>
      </c>
      <c r="I3436">
        <f>_xlfn.XLOOKUP(D3436,Product_Master!A:A,Product_Master!D:D)</f>
        <v>50</v>
      </c>
      <c r="J3436">
        <f t="shared" si="53"/>
        <v>650</v>
      </c>
      <c r="K3436" t="str">
        <f>_xlfn.XLOOKUP(D3436,Product_Master!A:A,Product_Master!C:C)</f>
        <v>Office Supplies</v>
      </c>
      <c r="L3436" t="str">
        <f>_xlfn.XLOOKUP(C3436,Employee_Master!A:A,Employee_Master!B:B)</f>
        <v>Neha Yadav</v>
      </c>
    </row>
    <row r="3437" spans="1:12" x14ac:dyDescent="0.3">
      <c r="A3437" t="s">
        <v>3713</v>
      </c>
      <c r="B3437" s="1">
        <v>46000</v>
      </c>
      <c r="C3437" t="s">
        <v>8</v>
      </c>
      <c r="D3437" t="s">
        <v>194</v>
      </c>
      <c r="E3437" t="s">
        <v>290</v>
      </c>
      <c r="F3437">
        <v>1</v>
      </c>
      <c r="G3437" t="str">
        <f>_xlfn.XLOOKUP(C3437,Employee_Master!A:A,Employee_Master!B:B)</f>
        <v>Karan Patel</v>
      </c>
      <c r="H3437" t="str">
        <f>_xlfn.XLOOKUP(D3437,Product_Master!A:A,Product_Master!B:B)</f>
        <v>Keyboard 13</v>
      </c>
      <c r="I3437">
        <f>_xlfn.XLOOKUP(D3437,Product_Master!A:A,Product_Master!D:D)</f>
        <v>1200</v>
      </c>
      <c r="J3437">
        <f t="shared" si="53"/>
        <v>1200</v>
      </c>
      <c r="K3437" t="str">
        <f>_xlfn.XLOOKUP(D3437,Product_Master!A:A,Product_Master!C:C)</f>
        <v>Electronics</v>
      </c>
      <c r="L3437" t="str">
        <f>_xlfn.XLOOKUP(C3437,Employee_Master!A:A,Employee_Master!B:B)</f>
        <v>Karan Patel</v>
      </c>
    </row>
    <row r="3438" spans="1:12" x14ac:dyDescent="0.3">
      <c r="A3438" t="s">
        <v>3714</v>
      </c>
      <c r="B3438" s="1">
        <v>45672</v>
      </c>
      <c r="C3438" t="s">
        <v>73</v>
      </c>
      <c r="D3438" t="s">
        <v>172</v>
      </c>
      <c r="E3438" t="s">
        <v>281</v>
      </c>
      <c r="F3438">
        <v>10</v>
      </c>
      <c r="G3438" t="str">
        <f>_xlfn.XLOOKUP(C3438,Employee_Master!A:A,Employee_Master!B:B)</f>
        <v>Sneha Jain</v>
      </c>
      <c r="H3438" t="str">
        <f>_xlfn.XLOOKUP(D3438,Product_Master!A:A,Product_Master!B:B)</f>
        <v>Keyboard 3</v>
      </c>
      <c r="I3438">
        <f>_xlfn.XLOOKUP(D3438,Product_Master!A:A,Product_Master!D:D)</f>
        <v>1200</v>
      </c>
      <c r="J3438">
        <f t="shared" si="53"/>
        <v>12000</v>
      </c>
      <c r="K3438" t="str">
        <f>_xlfn.XLOOKUP(D3438,Product_Master!A:A,Product_Master!C:C)</f>
        <v>Electronics</v>
      </c>
      <c r="L3438" t="str">
        <f>_xlfn.XLOOKUP(C3438,Employee_Master!A:A,Employee_Master!B:B)</f>
        <v>Sneha Jain</v>
      </c>
    </row>
    <row r="3439" spans="1:12" x14ac:dyDescent="0.3">
      <c r="A3439" t="s">
        <v>3715</v>
      </c>
      <c r="B3439" s="1">
        <v>45670</v>
      </c>
      <c r="C3439" t="s">
        <v>45</v>
      </c>
      <c r="D3439" t="s">
        <v>236</v>
      </c>
      <c r="E3439" t="s">
        <v>281</v>
      </c>
      <c r="F3439">
        <v>10</v>
      </c>
      <c r="G3439" t="str">
        <f>_xlfn.XLOOKUP(C3439,Employee_Master!A:A,Employee_Master!B:B)</f>
        <v>Karan Verma</v>
      </c>
      <c r="H3439" t="str">
        <f>_xlfn.XLOOKUP(D3439,Product_Master!A:A,Product_Master!B:B)</f>
        <v>Monitor 34</v>
      </c>
      <c r="I3439">
        <f>_xlfn.XLOOKUP(D3439,Product_Master!A:A,Product_Master!D:D)</f>
        <v>15000</v>
      </c>
      <c r="J3439">
        <f t="shared" si="53"/>
        <v>150000</v>
      </c>
      <c r="K3439" t="str">
        <f>_xlfn.XLOOKUP(D3439,Product_Master!A:A,Product_Master!C:C)</f>
        <v>Electronics</v>
      </c>
      <c r="L3439" t="str">
        <f>_xlfn.XLOOKUP(C3439,Employee_Master!A:A,Employee_Master!B:B)</f>
        <v>Karan Verma</v>
      </c>
    </row>
    <row r="3440" spans="1:12" x14ac:dyDescent="0.3">
      <c r="A3440" t="s">
        <v>3716</v>
      </c>
      <c r="B3440" s="1">
        <v>45954</v>
      </c>
      <c r="C3440" t="s">
        <v>97</v>
      </c>
      <c r="D3440" t="s">
        <v>181</v>
      </c>
      <c r="E3440" t="s">
        <v>277</v>
      </c>
      <c r="F3440">
        <v>2</v>
      </c>
      <c r="G3440" t="str">
        <f>_xlfn.XLOOKUP(C3440,Employee_Master!A:A,Employee_Master!B:B)</f>
        <v>Anjali Singh</v>
      </c>
      <c r="H3440" t="str">
        <f>_xlfn.XLOOKUP(D3440,Product_Master!A:A,Product_Master!B:B)</f>
        <v>Cabinet 7</v>
      </c>
      <c r="I3440">
        <f>_xlfn.XLOOKUP(D3440,Product_Master!A:A,Product_Master!D:D)</f>
        <v>10000</v>
      </c>
      <c r="J3440">
        <f t="shared" si="53"/>
        <v>20000</v>
      </c>
      <c r="K3440" t="str">
        <f>_xlfn.XLOOKUP(D3440,Product_Master!A:A,Product_Master!C:C)</f>
        <v>Furniture</v>
      </c>
      <c r="L3440" t="str">
        <f>_xlfn.XLOOKUP(C3440,Employee_Master!A:A,Employee_Master!B:B)</f>
        <v>Anjali Singh</v>
      </c>
    </row>
    <row r="3441" spans="1:12" x14ac:dyDescent="0.3">
      <c r="A3441" t="s">
        <v>3717</v>
      </c>
      <c r="B3441" s="1">
        <v>45779</v>
      </c>
      <c r="C3441" t="s">
        <v>25</v>
      </c>
      <c r="D3441" t="s">
        <v>200</v>
      </c>
      <c r="E3441" t="s">
        <v>290</v>
      </c>
      <c r="F3441">
        <v>11</v>
      </c>
      <c r="G3441" t="str">
        <f>_xlfn.XLOOKUP(C3441,Employee_Master!A:A,Employee_Master!B:B)</f>
        <v>Pooja Singh</v>
      </c>
      <c r="H3441" t="str">
        <f>_xlfn.XLOOKUP(D3441,Product_Master!A:A,Product_Master!B:B)</f>
        <v>Desk 16</v>
      </c>
      <c r="I3441">
        <f>_xlfn.XLOOKUP(D3441,Product_Master!A:A,Product_Master!D:D)</f>
        <v>12000</v>
      </c>
      <c r="J3441">
        <f t="shared" si="53"/>
        <v>132000</v>
      </c>
      <c r="K3441" t="str">
        <f>_xlfn.XLOOKUP(D3441,Product_Master!A:A,Product_Master!C:C)</f>
        <v>Furniture</v>
      </c>
      <c r="L3441" t="str">
        <f>_xlfn.XLOOKUP(C3441,Employee_Master!A:A,Employee_Master!B:B)</f>
        <v>Pooja Singh</v>
      </c>
    </row>
    <row r="3442" spans="1:12" x14ac:dyDescent="0.3">
      <c r="A3442" t="s">
        <v>3718</v>
      </c>
      <c r="B3442" s="1">
        <v>45860</v>
      </c>
      <c r="C3442" t="s">
        <v>72</v>
      </c>
      <c r="D3442" t="s">
        <v>234</v>
      </c>
      <c r="E3442" t="s">
        <v>275</v>
      </c>
      <c r="F3442">
        <v>19</v>
      </c>
      <c r="G3442" t="str">
        <f>_xlfn.XLOOKUP(C3442,Employee_Master!A:A,Employee_Master!B:B)</f>
        <v>Karan Yadav</v>
      </c>
      <c r="H3442" t="str">
        <f>_xlfn.XLOOKUP(D3442,Product_Master!A:A,Product_Master!B:B)</f>
        <v>Keyboard 33</v>
      </c>
      <c r="I3442">
        <f>_xlfn.XLOOKUP(D3442,Product_Master!A:A,Product_Master!D:D)</f>
        <v>1200</v>
      </c>
      <c r="J3442">
        <f t="shared" si="53"/>
        <v>22800</v>
      </c>
      <c r="K3442" t="str">
        <f>_xlfn.XLOOKUP(D3442,Product_Master!A:A,Product_Master!C:C)</f>
        <v>Electronics</v>
      </c>
      <c r="L3442" t="str">
        <f>_xlfn.XLOOKUP(C3442,Employee_Master!A:A,Employee_Master!B:B)</f>
        <v>Karan Yadav</v>
      </c>
    </row>
    <row r="3443" spans="1:12" x14ac:dyDescent="0.3">
      <c r="A3443" t="s">
        <v>3719</v>
      </c>
      <c r="B3443" s="1">
        <v>45875</v>
      </c>
      <c r="C3443" t="s">
        <v>124</v>
      </c>
      <c r="D3443" t="s">
        <v>226</v>
      </c>
      <c r="E3443" t="s">
        <v>281</v>
      </c>
      <c r="F3443">
        <v>16</v>
      </c>
      <c r="G3443" t="str">
        <f>_xlfn.XLOOKUP(C3443,Employee_Master!A:A,Employee_Master!B:B)</f>
        <v>Karan Singh</v>
      </c>
      <c r="H3443" t="str">
        <f>_xlfn.XLOOKUP(D3443,Product_Master!A:A,Product_Master!B:B)</f>
        <v>Printer Paper 29</v>
      </c>
      <c r="I3443">
        <f>_xlfn.XLOOKUP(D3443,Product_Master!A:A,Product_Master!D:D)</f>
        <v>300</v>
      </c>
      <c r="J3443">
        <f t="shared" si="53"/>
        <v>4800</v>
      </c>
      <c r="K3443" t="str">
        <f>_xlfn.XLOOKUP(D3443,Product_Master!A:A,Product_Master!C:C)</f>
        <v>Office Supplies</v>
      </c>
      <c r="L3443" t="str">
        <f>_xlfn.XLOOKUP(C3443,Employee_Master!A:A,Employee_Master!B:B)</f>
        <v>Karan Singh</v>
      </c>
    </row>
    <row r="3444" spans="1:12" x14ac:dyDescent="0.3">
      <c r="A3444" t="s">
        <v>3720</v>
      </c>
      <c r="B3444" s="1">
        <v>45951</v>
      </c>
      <c r="C3444" t="s">
        <v>77</v>
      </c>
      <c r="D3444" t="s">
        <v>172</v>
      </c>
      <c r="E3444" t="s">
        <v>277</v>
      </c>
      <c r="F3444">
        <v>16</v>
      </c>
      <c r="G3444" t="str">
        <f>_xlfn.XLOOKUP(C3444,Employee_Master!A:A,Employee_Master!B:B)</f>
        <v>Rohit Verma</v>
      </c>
      <c r="H3444" t="str">
        <f>_xlfn.XLOOKUP(D3444,Product_Master!A:A,Product_Master!B:B)</f>
        <v>Keyboard 3</v>
      </c>
      <c r="I3444">
        <f>_xlfn.XLOOKUP(D3444,Product_Master!A:A,Product_Master!D:D)</f>
        <v>1200</v>
      </c>
      <c r="J3444">
        <f t="shared" si="53"/>
        <v>19200</v>
      </c>
      <c r="K3444" t="str">
        <f>_xlfn.XLOOKUP(D3444,Product_Master!A:A,Product_Master!C:C)</f>
        <v>Electronics</v>
      </c>
      <c r="L3444" t="str">
        <f>_xlfn.XLOOKUP(C3444,Employee_Master!A:A,Employee_Master!B:B)</f>
        <v>Rohit Verma</v>
      </c>
    </row>
    <row r="3445" spans="1:12" x14ac:dyDescent="0.3">
      <c r="A3445" t="s">
        <v>3721</v>
      </c>
      <c r="B3445" s="1">
        <v>45854</v>
      </c>
      <c r="C3445" t="s">
        <v>149</v>
      </c>
      <c r="D3445" t="s">
        <v>228</v>
      </c>
      <c r="E3445" t="s">
        <v>290</v>
      </c>
      <c r="F3445">
        <v>6</v>
      </c>
      <c r="G3445" t="str">
        <f>_xlfn.XLOOKUP(C3445,Employee_Master!A:A,Employee_Master!B:B)</f>
        <v>Anjali Verma</v>
      </c>
      <c r="H3445" t="str">
        <f>_xlfn.XLOOKUP(D3445,Product_Master!A:A,Product_Master!B:B)</f>
        <v>Marker 30</v>
      </c>
      <c r="I3445">
        <f>_xlfn.XLOOKUP(D3445,Product_Master!A:A,Product_Master!D:D)</f>
        <v>50</v>
      </c>
      <c r="J3445">
        <f t="shared" si="53"/>
        <v>300</v>
      </c>
      <c r="K3445" t="str">
        <f>_xlfn.XLOOKUP(D3445,Product_Master!A:A,Product_Master!C:C)</f>
        <v>Office Supplies</v>
      </c>
      <c r="L3445" t="str">
        <f>_xlfn.XLOOKUP(C3445,Employee_Master!A:A,Employee_Master!B:B)</f>
        <v>Anjali Verma</v>
      </c>
    </row>
    <row r="3446" spans="1:12" x14ac:dyDescent="0.3">
      <c r="A3446" t="s">
        <v>3722</v>
      </c>
      <c r="B3446" s="1">
        <v>45675</v>
      </c>
      <c r="C3446" t="s">
        <v>97</v>
      </c>
      <c r="D3446" t="s">
        <v>176</v>
      </c>
      <c r="E3446" t="s">
        <v>290</v>
      </c>
      <c r="F3446">
        <v>18</v>
      </c>
      <c r="G3446" t="str">
        <f>_xlfn.XLOOKUP(C3446,Employee_Master!A:A,Employee_Master!B:B)</f>
        <v>Anjali Singh</v>
      </c>
      <c r="H3446" t="str">
        <f>_xlfn.XLOOKUP(D3446,Product_Master!A:A,Product_Master!B:B)</f>
        <v>Office Chair 5</v>
      </c>
      <c r="I3446">
        <f>_xlfn.XLOOKUP(D3446,Product_Master!A:A,Product_Master!D:D)</f>
        <v>7000</v>
      </c>
      <c r="J3446">
        <f t="shared" si="53"/>
        <v>126000</v>
      </c>
      <c r="K3446" t="str">
        <f>_xlfn.XLOOKUP(D3446,Product_Master!A:A,Product_Master!C:C)</f>
        <v>Furniture</v>
      </c>
      <c r="L3446" t="str">
        <f>_xlfn.XLOOKUP(C3446,Employee_Master!A:A,Employee_Master!B:B)</f>
        <v>Anjali Singh</v>
      </c>
    </row>
    <row r="3447" spans="1:12" x14ac:dyDescent="0.3">
      <c r="A3447" t="s">
        <v>3723</v>
      </c>
      <c r="B3447" s="1">
        <v>45788</v>
      </c>
      <c r="C3447" t="s">
        <v>45</v>
      </c>
      <c r="D3447" t="s">
        <v>240</v>
      </c>
      <c r="E3447" t="s">
        <v>275</v>
      </c>
      <c r="F3447">
        <v>17</v>
      </c>
      <c r="G3447" t="str">
        <f>_xlfn.XLOOKUP(C3447,Employee_Master!A:A,Employee_Master!B:B)</f>
        <v>Karan Verma</v>
      </c>
      <c r="H3447" t="str">
        <f>_xlfn.XLOOKUP(D3447,Product_Master!A:A,Product_Master!B:B)</f>
        <v>Desk 36</v>
      </c>
      <c r="I3447">
        <f>_xlfn.XLOOKUP(D3447,Product_Master!A:A,Product_Master!D:D)</f>
        <v>12000</v>
      </c>
      <c r="J3447">
        <f t="shared" si="53"/>
        <v>204000</v>
      </c>
      <c r="K3447" t="str">
        <f>_xlfn.XLOOKUP(D3447,Product_Master!A:A,Product_Master!C:C)</f>
        <v>Furniture</v>
      </c>
      <c r="L3447" t="str">
        <f>_xlfn.XLOOKUP(C3447,Employee_Master!A:A,Employee_Master!B:B)</f>
        <v>Karan Verma</v>
      </c>
    </row>
    <row r="3448" spans="1:12" x14ac:dyDescent="0.3">
      <c r="A3448" t="s">
        <v>3724</v>
      </c>
      <c r="B3448" s="1">
        <v>45767</v>
      </c>
      <c r="C3448" t="s">
        <v>66</v>
      </c>
      <c r="D3448" t="s">
        <v>254</v>
      </c>
      <c r="E3448" t="s">
        <v>281</v>
      </c>
      <c r="F3448">
        <v>6</v>
      </c>
      <c r="G3448" t="str">
        <f>_xlfn.XLOOKUP(C3448,Employee_Master!A:A,Employee_Master!B:B)</f>
        <v>Rohit Yadav</v>
      </c>
      <c r="H3448" t="str">
        <f>_xlfn.XLOOKUP(D3448,Product_Master!A:A,Product_Master!B:B)</f>
        <v>Keyboard 43</v>
      </c>
      <c r="I3448">
        <f>_xlfn.XLOOKUP(D3448,Product_Master!A:A,Product_Master!D:D)</f>
        <v>1200</v>
      </c>
      <c r="J3448">
        <f t="shared" si="53"/>
        <v>7200</v>
      </c>
      <c r="K3448" t="str">
        <f>_xlfn.XLOOKUP(D3448,Product_Master!A:A,Product_Master!C:C)</f>
        <v>Electronics</v>
      </c>
      <c r="L3448" t="str">
        <f>_xlfn.XLOOKUP(C3448,Employee_Master!A:A,Employee_Master!B:B)</f>
        <v>Rohit Yadav</v>
      </c>
    </row>
    <row r="3449" spans="1:12" x14ac:dyDescent="0.3">
      <c r="A3449" t="s">
        <v>3725</v>
      </c>
      <c r="B3449" s="1">
        <v>45690</v>
      </c>
      <c r="C3449" t="s">
        <v>29</v>
      </c>
      <c r="D3449" t="s">
        <v>240</v>
      </c>
      <c r="E3449" t="s">
        <v>277</v>
      </c>
      <c r="F3449">
        <v>10</v>
      </c>
      <c r="G3449" t="str">
        <f>_xlfn.XLOOKUP(C3449,Employee_Master!A:A,Employee_Master!B:B)</f>
        <v>Priya Kumar</v>
      </c>
      <c r="H3449" t="str">
        <f>_xlfn.XLOOKUP(D3449,Product_Master!A:A,Product_Master!B:B)</f>
        <v>Desk 36</v>
      </c>
      <c r="I3449">
        <f>_xlfn.XLOOKUP(D3449,Product_Master!A:A,Product_Master!D:D)</f>
        <v>12000</v>
      </c>
      <c r="J3449">
        <f t="shared" si="53"/>
        <v>120000</v>
      </c>
      <c r="K3449" t="str">
        <f>_xlfn.XLOOKUP(D3449,Product_Master!A:A,Product_Master!C:C)</f>
        <v>Furniture</v>
      </c>
      <c r="L3449" t="str">
        <f>_xlfn.XLOOKUP(C3449,Employee_Master!A:A,Employee_Master!B:B)</f>
        <v>Priya Kumar</v>
      </c>
    </row>
    <row r="3450" spans="1:12" x14ac:dyDescent="0.3">
      <c r="A3450" t="s">
        <v>3726</v>
      </c>
      <c r="B3450" s="1">
        <v>46006</v>
      </c>
      <c r="C3450" t="s">
        <v>112</v>
      </c>
      <c r="D3450" t="s">
        <v>186</v>
      </c>
      <c r="E3450" t="s">
        <v>281</v>
      </c>
      <c r="F3450">
        <v>6</v>
      </c>
      <c r="G3450" t="str">
        <f>_xlfn.XLOOKUP(C3450,Employee_Master!A:A,Employee_Master!B:B)</f>
        <v>Sneha Patel</v>
      </c>
      <c r="H3450" t="str">
        <f>_xlfn.XLOOKUP(D3450,Product_Master!A:A,Product_Master!B:B)</f>
        <v>Printer Paper 9</v>
      </c>
      <c r="I3450">
        <f>_xlfn.XLOOKUP(D3450,Product_Master!A:A,Product_Master!D:D)</f>
        <v>300</v>
      </c>
      <c r="J3450">
        <f t="shared" si="53"/>
        <v>1800</v>
      </c>
      <c r="K3450" t="str">
        <f>_xlfn.XLOOKUP(D3450,Product_Master!A:A,Product_Master!C:C)</f>
        <v>Office Supplies</v>
      </c>
      <c r="L3450" t="str">
        <f>_xlfn.XLOOKUP(C3450,Employee_Master!A:A,Employee_Master!B:B)</f>
        <v>Sneha Patel</v>
      </c>
    </row>
    <row r="3451" spans="1:12" x14ac:dyDescent="0.3">
      <c r="A3451" t="s">
        <v>3727</v>
      </c>
      <c r="B3451" s="1">
        <v>45878</v>
      </c>
      <c r="C3451" t="s">
        <v>122</v>
      </c>
      <c r="D3451" t="s">
        <v>224</v>
      </c>
      <c r="E3451" t="s">
        <v>275</v>
      </c>
      <c r="F3451">
        <v>13</v>
      </c>
      <c r="G3451" t="str">
        <f>_xlfn.XLOOKUP(C3451,Employee_Master!A:A,Employee_Master!B:B)</f>
        <v>Sneha Agarwal</v>
      </c>
      <c r="H3451" t="str">
        <f>_xlfn.XLOOKUP(D3451,Product_Master!A:A,Product_Master!B:B)</f>
        <v>Notebook 28</v>
      </c>
      <c r="I3451">
        <f>_xlfn.XLOOKUP(D3451,Product_Master!A:A,Product_Master!D:D)</f>
        <v>100</v>
      </c>
      <c r="J3451">
        <f t="shared" si="53"/>
        <v>1300</v>
      </c>
      <c r="K3451" t="str">
        <f>_xlfn.XLOOKUP(D3451,Product_Master!A:A,Product_Master!C:C)</f>
        <v>Office Supplies</v>
      </c>
      <c r="L3451" t="str">
        <f>_xlfn.XLOOKUP(C3451,Employee_Master!A:A,Employee_Master!B:B)</f>
        <v>Sneha Agarwal</v>
      </c>
    </row>
    <row r="3452" spans="1:12" x14ac:dyDescent="0.3">
      <c r="A3452" t="s">
        <v>3728</v>
      </c>
      <c r="B3452" s="1">
        <v>45772</v>
      </c>
      <c r="C3452" t="s">
        <v>89</v>
      </c>
      <c r="D3452" t="s">
        <v>268</v>
      </c>
      <c r="E3452" t="s">
        <v>281</v>
      </c>
      <c r="F3452">
        <v>20</v>
      </c>
      <c r="G3452" t="str">
        <f>_xlfn.XLOOKUP(C3452,Employee_Master!A:A,Employee_Master!B:B)</f>
        <v>Amit Agarwal</v>
      </c>
      <c r="H3452" t="str">
        <f>_xlfn.XLOOKUP(D3452,Product_Master!A:A,Product_Master!B:B)</f>
        <v>Marker 50</v>
      </c>
      <c r="I3452">
        <f>_xlfn.XLOOKUP(D3452,Product_Master!A:A,Product_Master!D:D)</f>
        <v>50</v>
      </c>
      <c r="J3452">
        <f t="shared" si="53"/>
        <v>1000</v>
      </c>
      <c r="K3452" t="str">
        <f>_xlfn.XLOOKUP(D3452,Product_Master!A:A,Product_Master!C:C)</f>
        <v>Office Supplies</v>
      </c>
      <c r="L3452" t="str">
        <f>_xlfn.XLOOKUP(C3452,Employee_Master!A:A,Employee_Master!B:B)</f>
        <v>Amit Agarwal</v>
      </c>
    </row>
    <row r="3453" spans="1:12" x14ac:dyDescent="0.3">
      <c r="A3453" t="s">
        <v>3729</v>
      </c>
      <c r="B3453" s="1">
        <v>45868</v>
      </c>
      <c r="C3453" t="s">
        <v>68</v>
      </c>
      <c r="D3453" t="s">
        <v>206</v>
      </c>
      <c r="E3453" t="s">
        <v>275</v>
      </c>
      <c r="F3453">
        <v>3</v>
      </c>
      <c r="G3453" t="str">
        <f>_xlfn.XLOOKUP(C3453,Employee_Master!A:A,Employee_Master!B:B)</f>
        <v>Priya Kumar</v>
      </c>
      <c r="H3453" t="str">
        <f>_xlfn.XLOOKUP(D3453,Product_Master!A:A,Product_Master!B:B)</f>
        <v>Printer Paper 19</v>
      </c>
      <c r="I3453">
        <f>_xlfn.XLOOKUP(D3453,Product_Master!A:A,Product_Master!D:D)</f>
        <v>300</v>
      </c>
      <c r="J3453">
        <f t="shared" si="53"/>
        <v>900</v>
      </c>
      <c r="K3453" t="str">
        <f>_xlfn.XLOOKUP(D3453,Product_Master!A:A,Product_Master!C:C)</f>
        <v>Office Supplies</v>
      </c>
      <c r="L3453" t="str">
        <f>_xlfn.XLOOKUP(C3453,Employee_Master!A:A,Employee_Master!B:B)</f>
        <v>Priya Kumar</v>
      </c>
    </row>
    <row r="3454" spans="1:12" x14ac:dyDescent="0.3">
      <c r="A3454" t="s">
        <v>3730</v>
      </c>
      <c r="B3454" s="1">
        <v>45949</v>
      </c>
      <c r="C3454" t="s">
        <v>49</v>
      </c>
      <c r="D3454" t="s">
        <v>181</v>
      </c>
      <c r="E3454" t="s">
        <v>281</v>
      </c>
      <c r="F3454">
        <v>15</v>
      </c>
      <c r="G3454" t="str">
        <f>_xlfn.XLOOKUP(C3454,Employee_Master!A:A,Employee_Master!B:B)</f>
        <v>Amit Verma</v>
      </c>
      <c r="H3454" t="str">
        <f>_xlfn.XLOOKUP(D3454,Product_Master!A:A,Product_Master!B:B)</f>
        <v>Cabinet 7</v>
      </c>
      <c r="I3454">
        <f>_xlfn.XLOOKUP(D3454,Product_Master!A:A,Product_Master!D:D)</f>
        <v>10000</v>
      </c>
      <c r="J3454">
        <f t="shared" si="53"/>
        <v>150000</v>
      </c>
      <c r="K3454" t="str">
        <f>_xlfn.XLOOKUP(D3454,Product_Master!A:A,Product_Master!C:C)</f>
        <v>Furniture</v>
      </c>
      <c r="L3454" t="str">
        <f>_xlfn.XLOOKUP(C3454,Employee_Master!A:A,Employee_Master!B:B)</f>
        <v>Amit Verma</v>
      </c>
    </row>
    <row r="3455" spans="1:12" x14ac:dyDescent="0.3">
      <c r="A3455" t="s">
        <v>3731</v>
      </c>
      <c r="B3455" s="1">
        <v>45892</v>
      </c>
      <c r="C3455" t="s">
        <v>47</v>
      </c>
      <c r="D3455" t="s">
        <v>266</v>
      </c>
      <c r="E3455" t="s">
        <v>277</v>
      </c>
      <c r="F3455">
        <v>5</v>
      </c>
      <c r="G3455" t="str">
        <f>_xlfn.XLOOKUP(C3455,Employee_Master!A:A,Employee_Master!B:B)</f>
        <v>Amit Mehta</v>
      </c>
      <c r="H3455" t="str">
        <f>_xlfn.XLOOKUP(D3455,Product_Master!A:A,Product_Master!B:B)</f>
        <v>Printer Paper 49</v>
      </c>
      <c r="I3455">
        <f>_xlfn.XLOOKUP(D3455,Product_Master!A:A,Product_Master!D:D)</f>
        <v>300</v>
      </c>
      <c r="J3455">
        <f t="shared" si="53"/>
        <v>1500</v>
      </c>
      <c r="K3455" t="str">
        <f>_xlfn.XLOOKUP(D3455,Product_Master!A:A,Product_Master!C:C)</f>
        <v>Office Supplies</v>
      </c>
      <c r="L3455" t="str">
        <f>_xlfn.XLOOKUP(C3455,Employee_Master!A:A,Employee_Master!B:B)</f>
        <v>Amit Mehta</v>
      </c>
    </row>
    <row r="3456" spans="1:12" x14ac:dyDescent="0.3">
      <c r="A3456" t="s">
        <v>3732</v>
      </c>
      <c r="B3456" s="1">
        <v>45872</v>
      </c>
      <c r="C3456" t="s">
        <v>153</v>
      </c>
      <c r="D3456" t="s">
        <v>179</v>
      </c>
      <c r="E3456" t="s">
        <v>281</v>
      </c>
      <c r="F3456">
        <v>16</v>
      </c>
      <c r="G3456" t="str">
        <f>_xlfn.XLOOKUP(C3456,Employee_Master!A:A,Employee_Master!B:B)</f>
        <v>Rohit Kumar</v>
      </c>
      <c r="H3456" t="str">
        <f>_xlfn.XLOOKUP(D3456,Product_Master!A:A,Product_Master!B:B)</f>
        <v>Desk 6</v>
      </c>
      <c r="I3456">
        <f>_xlfn.XLOOKUP(D3456,Product_Master!A:A,Product_Master!D:D)</f>
        <v>12000</v>
      </c>
      <c r="J3456">
        <f t="shared" si="53"/>
        <v>192000</v>
      </c>
      <c r="K3456" t="str">
        <f>_xlfn.XLOOKUP(D3456,Product_Master!A:A,Product_Master!C:C)</f>
        <v>Furniture</v>
      </c>
      <c r="L3456" t="str">
        <f>_xlfn.XLOOKUP(C3456,Employee_Master!A:A,Employee_Master!B:B)</f>
        <v>Rohit Kumar</v>
      </c>
    </row>
    <row r="3457" spans="1:12" x14ac:dyDescent="0.3">
      <c r="A3457" t="s">
        <v>3733</v>
      </c>
      <c r="B3457" s="1">
        <v>45692</v>
      </c>
      <c r="C3457" t="s">
        <v>12</v>
      </c>
      <c r="D3457" t="s">
        <v>202</v>
      </c>
      <c r="E3457" t="s">
        <v>275</v>
      </c>
      <c r="F3457">
        <v>12</v>
      </c>
      <c r="G3457" t="str">
        <f>_xlfn.XLOOKUP(C3457,Employee_Master!A:A,Employee_Master!B:B)</f>
        <v>Sneha Mehta</v>
      </c>
      <c r="H3457" t="str">
        <f>_xlfn.XLOOKUP(D3457,Product_Master!A:A,Product_Master!B:B)</f>
        <v>Cabinet 17</v>
      </c>
      <c r="I3457">
        <f>_xlfn.XLOOKUP(D3457,Product_Master!A:A,Product_Master!D:D)</f>
        <v>10000</v>
      </c>
      <c r="J3457">
        <f t="shared" si="53"/>
        <v>120000</v>
      </c>
      <c r="K3457" t="str">
        <f>_xlfn.XLOOKUP(D3457,Product_Master!A:A,Product_Master!C:C)</f>
        <v>Furniture</v>
      </c>
      <c r="L3457" t="str">
        <f>_xlfn.XLOOKUP(C3457,Employee_Master!A:A,Employee_Master!B:B)</f>
        <v>Sneha Mehta</v>
      </c>
    </row>
    <row r="3458" spans="1:12" x14ac:dyDescent="0.3">
      <c r="A3458" t="s">
        <v>3734</v>
      </c>
      <c r="B3458" s="1">
        <v>45791</v>
      </c>
      <c r="C3458" t="s">
        <v>155</v>
      </c>
      <c r="D3458" t="s">
        <v>242</v>
      </c>
      <c r="E3458" t="s">
        <v>290</v>
      </c>
      <c r="F3458">
        <v>6</v>
      </c>
      <c r="G3458" t="str">
        <f>_xlfn.XLOOKUP(C3458,Employee_Master!A:A,Employee_Master!B:B)</f>
        <v>Rahul Singh</v>
      </c>
      <c r="H3458" t="str">
        <f>_xlfn.XLOOKUP(D3458,Product_Master!A:A,Product_Master!B:B)</f>
        <v>Cabinet 37</v>
      </c>
      <c r="I3458">
        <f>_xlfn.XLOOKUP(D3458,Product_Master!A:A,Product_Master!D:D)</f>
        <v>10000</v>
      </c>
      <c r="J3458">
        <f t="shared" si="53"/>
        <v>60000</v>
      </c>
      <c r="K3458" t="str">
        <f>_xlfn.XLOOKUP(D3458,Product_Master!A:A,Product_Master!C:C)</f>
        <v>Furniture</v>
      </c>
      <c r="L3458" t="str">
        <f>_xlfn.XLOOKUP(C3458,Employee_Master!A:A,Employee_Master!B:B)</f>
        <v>Rahul Singh</v>
      </c>
    </row>
    <row r="3459" spans="1:12" x14ac:dyDescent="0.3">
      <c r="A3459" t="s">
        <v>3735</v>
      </c>
      <c r="B3459" s="1">
        <v>45664</v>
      </c>
      <c r="C3459" t="s">
        <v>136</v>
      </c>
      <c r="D3459" t="s">
        <v>254</v>
      </c>
      <c r="E3459" t="s">
        <v>275</v>
      </c>
      <c r="F3459">
        <v>10</v>
      </c>
      <c r="G3459" t="str">
        <f>_xlfn.XLOOKUP(C3459,Employee_Master!A:A,Employee_Master!B:B)</f>
        <v>Karan Yadav</v>
      </c>
      <c r="H3459" t="str">
        <f>_xlfn.XLOOKUP(D3459,Product_Master!A:A,Product_Master!B:B)</f>
        <v>Keyboard 43</v>
      </c>
      <c r="I3459">
        <f>_xlfn.XLOOKUP(D3459,Product_Master!A:A,Product_Master!D:D)</f>
        <v>1200</v>
      </c>
      <c r="J3459">
        <f t="shared" ref="J3459:J3522" si="54">F3459*I3459</f>
        <v>12000</v>
      </c>
      <c r="K3459" t="str">
        <f>_xlfn.XLOOKUP(D3459,Product_Master!A:A,Product_Master!C:C)</f>
        <v>Electronics</v>
      </c>
      <c r="L3459" t="str">
        <f>_xlfn.XLOOKUP(C3459,Employee_Master!A:A,Employee_Master!B:B)</f>
        <v>Karan Yadav</v>
      </c>
    </row>
    <row r="3460" spans="1:12" x14ac:dyDescent="0.3">
      <c r="A3460" t="s">
        <v>3736</v>
      </c>
      <c r="B3460" s="1">
        <v>46000</v>
      </c>
      <c r="C3460" t="s">
        <v>51</v>
      </c>
      <c r="D3460" t="s">
        <v>258</v>
      </c>
      <c r="E3460" t="s">
        <v>277</v>
      </c>
      <c r="F3460">
        <v>11</v>
      </c>
      <c r="G3460" t="str">
        <f>_xlfn.XLOOKUP(C3460,Employee_Master!A:A,Employee_Master!B:B)</f>
        <v>Vikas Agarwal</v>
      </c>
      <c r="H3460" t="str">
        <f>_xlfn.XLOOKUP(D3460,Product_Master!A:A,Product_Master!B:B)</f>
        <v>Office Chair 45</v>
      </c>
      <c r="I3460">
        <f>_xlfn.XLOOKUP(D3460,Product_Master!A:A,Product_Master!D:D)</f>
        <v>7000</v>
      </c>
      <c r="J3460">
        <f t="shared" si="54"/>
        <v>77000</v>
      </c>
      <c r="K3460" t="str">
        <f>_xlfn.XLOOKUP(D3460,Product_Master!A:A,Product_Master!C:C)</f>
        <v>Furniture</v>
      </c>
      <c r="L3460" t="str">
        <f>_xlfn.XLOOKUP(C3460,Employee_Master!A:A,Employee_Master!B:B)</f>
        <v>Vikas Agarwal</v>
      </c>
    </row>
    <row r="3461" spans="1:12" x14ac:dyDescent="0.3">
      <c r="A3461" t="s">
        <v>3737</v>
      </c>
      <c r="B3461" s="1">
        <v>45672</v>
      </c>
      <c r="C3461" t="s">
        <v>95</v>
      </c>
      <c r="D3461" t="s">
        <v>190</v>
      </c>
      <c r="E3461" t="s">
        <v>281</v>
      </c>
      <c r="F3461">
        <v>18</v>
      </c>
      <c r="G3461" t="str">
        <f>_xlfn.XLOOKUP(C3461,Employee_Master!A:A,Employee_Master!B:B)</f>
        <v>Neha Mehta</v>
      </c>
      <c r="H3461" t="str">
        <f>_xlfn.XLOOKUP(D3461,Product_Master!A:A,Product_Master!B:B)</f>
        <v>Laptop 11</v>
      </c>
      <c r="I3461">
        <f>_xlfn.XLOOKUP(D3461,Product_Master!A:A,Product_Master!D:D)</f>
        <v>60000</v>
      </c>
      <c r="J3461">
        <f t="shared" si="54"/>
        <v>1080000</v>
      </c>
      <c r="K3461" t="str">
        <f>_xlfn.XLOOKUP(D3461,Product_Master!A:A,Product_Master!C:C)</f>
        <v>Electronics</v>
      </c>
      <c r="L3461" t="str">
        <f>_xlfn.XLOOKUP(C3461,Employee_Master!A:A,Employee_Master!B:B)</f>
        <v>Neha Mehta</v>
      </c>
    </row>
    <row r="3462" spans="1:12" x14ac:dyDescent="0.3">
      <c r="A3462" t="s">
        <v>3738</v>
      </c>
      <c r="B3462" s="1">
        <v>45775</v>
      </c>
      <c r="C3462" t="s">
        <v>104</v>
      </c>
      <c r="D3462" t="s">
        <v>242</v>
      </c>
      <c r="E3462" t="s">
        <v>290</v>
      </c>
      <c r="F3462">
        <v>6</v>
      </c>
      <c r="G3462" t="str">
        <f>_xlfn.XLOOKUP(C3462,Employee_Master!A:A,Employee_Master!B:B)</f>
        <v>Neha Gupta</v>
      </c>
      <c r="H3462" t="str">
        <f>_xlfn.XLOOKUP(D3462,Product_Master!A:A,Product_Master!B:B)</f>
        <v>Cabinet 37</v>
      </c>
      <c r="I3462">
        <f>_xlfn.XLOOKUP(D3462,Product_Master!A:A,Product_Master!D:D)</f>
        <v>10000</v>
      </c>
      <c r="J3462">
        <f t="shared" si="54"/>
        <v>60000</v>
      </c>
      <c r="K3462" t="str">
        <f>_xlfn.XLOOKUP(D3462,Product_Master!A:A,Product_Master!C:C)</f>
        <v>Furniture</v>
      </c>
      <c r="L3462" t="str">
        <f>_xlfn.XLOOKUP(C3462,Employee_Master!A:A,Employee_Master!B:B)</f>
        <v>Neha Gupta</v>
      </c>
    </row>
    <row r="3463" spans="1:12" x14ac:dyDescent="0.3">
      <c r="A3463" t="s">
        <v>3739</v>
      </c>
      <c r="B3463" s="1">
        <v>45660</v>
      </c>
      <c r="C3463" t="s">
        <v>51</v>
      </c>
      <c r="D3463" t="s">
        <v>210</v>
      </c>
      <c r="E3463" t="s">
        <v>281</v>
      </c>
      <c r="F3463">
        <v>12</v>
      </c>
      <c r="G3463" t="str">
        <f>_xlfn.XLOOKUP(C3463,Employee_Master!A:A,Employee_Master!B:B)</f>
        <v>Vikas Agarwal</v>
      </c>
      <c r="H3463" t="str">
        <f>_xlfn.XLOOKUP(D3463,Product_Master!A:A,Product_Master!B:B)</f>
        <v>Laptop 21</v>
      </c>
      <c r="I3463">
        <f>_xlfn.XLOOKUP(D3463,Product_Master!A:A,Product_Master!D:D)</f>
        <v>60000</v>
      </c>
      <c r="J3463">
        <f t="shared" si="54"/>
        <v>720000</v>
      </c>
      <c r="K3463" t="str">
        <f>_xlfn.XLOOKUP(D3463,Product_Master!A:A,Product_Master!C:C)</f>
        <v>Electronics</v>
      </c>
      <c r="L3463" t="str">
        <f>_xlfn.XLOOKUP(C3463,Employee_Master!A:A,Employee_Master!B:B)</f>
        <v>Vikas Agarwal</v>
      </c>
    </row>
    <row r="3464" spans="1:12" x14ac:dyDescent="0.3">
      <c r="A3464" t="s">
        <v>3740</v>
      </c>
      <c r="B3464" s="1">
        <v>45924</v>
      </c>
      <c r="C3464" t="s">
        <v>135</v>
      </c>
      <c r="D3464" t="s">
        <v>204</v>
      </c>
      <c r="E3464" t="s">
        <v>281</v>
      </c>
      <c r="F3464">
        <v>17</v>
      </c>
      <c r="G3464" t="str">
        <f>_xlfn.XLOOKUP(C3464,Employee_Master!A:A,Employee_Master!B:B)</f>
        <v>Rohit Jain</v>
      </c>
      <c r="H3464" t="str">
        <f>_xlfn.XLOOKUP(D3464,Product_Master!A:A,Product_Master!B:B)</f>
        <v>Notebook 18</v>
      </c>
      <c r="I3464">
        <f>_xlfn.XLOOKUP(D3464,Product_Master!A:A,Product_Master!D:D)</f>
        <v>100</v>
      </c>
      <c r="J3464">
        <f t="shared" si="54"/>
        <v>1700</v>
      </c>
      <c r="K3464" t="str">
        <f>_xlfn.XLOOKUP(D3464,Product_Master!A:A,Product_Master!C:C)</f>
        <v>Office Supplies</v>
      </c>
      <c r="L3464" t="str">
        <f>_xlfn.XLOOKUP(C3464,Employee_Master!A:A,Employee_Master!B:B)</f>
        <v>Rohit Jain</v>
      </c>
    </row>
    <row r="3465" spans="1:12" x14ac:dyDescent="0.3">
      <c r="A3465" t="s">
        <v>3741</v>
      </c>
      <c r="B3465" s="1">
        <v>45895</v>
      </c>
      <c r="C3465" t="s">
        <v>25</v>
      </c>
      <c r="D3465" t="s">
        <v>200</v>
      </c>
      <c r="E3465" t="s">
        <v>277</v>
      </c>
      <c r="F3465">
        <v>7</v>
      </c>
      <c r="G3465" t="str">
        <f>_xlfn.XLOOKUP(C3465,Employee_Master!A:A,Employee_Master!B:B)</f>
        <v>Pooja Singh</v>
      </c>
      <c r="H3465" t="str">
        <f>_xlfn.XLOOKUP(D3465,Product_Master!A:A,Product_Master!B:B)</f>
        <v>Desk 16</v>
      </c>
      <c r="I3465">
        <f>_xlfn.XLOOKUP(D3465,Product_Master!A:A,Product_Master!D:D)</f>
        <v>12000</v>
      </c>
      <c r="J3465">
        <f t="shared" si="54"/>
        <v>84000</v>
      </c>
      <c r="K3465" t="str">
        <f>_xlfn.XLOOKUP(D3465,Product_Master!A:A,Product_Master!C:C)</f>
        <v>Furniture</v>
      </c>
      <c r="L3465" t="str">
        <f>_xlfn.XLOOKUP(C3465,Employee_Master!A:A,Employee_Master!B:B)</f>
        <v>Pooja Singh</v>
      </c>
    </row>
    <row r="3466" spans="1:12" x14ac:dyDescent="0.3">
      <c r="A3466" t="s">
        <v>3742</v>
      </c>
      <c r="B3466" s="1">
        <v>45886</v>
      </c>
      <c r="C3466" t="s">
        <v>135</v>
      </c>
      <c r="D3466" t="s">
        <v>258</v>
      </c>
      <c r="E3466" t="s">
        <v>290</v>
      </c>
      <c r="F3466">
        <v>16</v>
      </c>
      <c r="G3466" t="str">
        <f>_xlfn.XLOOKUP(C3466,Employee_Master!A:A,Employee_Master!B:B)</f>
        <v>Rohit Jain</v>
      </c>
      <c r="H3466" t="str">
        <f>_xlfn.XLOOKUP(D3466,Product_Master!A:A,Product_Master!B:B)</f>
        <v>Office Chair 45</v>
      </c>
      <c r="I3466">
        <f>_xlfn.XLOOKUP(D3466,Product_Master!A:A,Product_Master!D:D)</f>
        <v>7000</v>
      </c>
      <c r="J3466">
        <f t="shared" si="54"/>
        <v>112000</v>
      </c>
      <c r="K3466" t="str">
        <f>_xlfn.XLOOKUP(D3466,Product_Master!A:A,Product_Master!C:C)</f>
        <v>Furniture</v>
      </c>
      <c r="L3466" t="str">
        <f>_xlfn.XLOOKUP(C3466,Employee_Master!A:A,Employee_Master!B:B)</f>
        <v>Rohit Jain</v>
      </c>
    </row>
    <row r="3467" spans="1:12" x14ac:dyDescent="0.3">
      <c r="A3467" t="s">
        <v>3743</v>
      </c>
      <c r="B3467" s="1">
        <v>45893</v>
      </c>
      <c r="C3467" t="s">
        <v>134</v>
      </c>
      <c r="D3467" t="s">
        <v>262</v>
      </c>
      <c r="E3467" t="s">
        <v>277</v>
      </c>
      <c r="F3467">
        <v>4</v>
      </c>
      <c r="G3467" t="str">
        <f>_xlfn.XLOOKUP(C3467,Employee_Master!A:A,Employee_Master!B:B)</f>
        <v>Rahul Gupta</v>
      </c>
      <c r="H3467" t="str">
        <f>_xlfn.XLOOKUP(D3467,Product_Master!A:A,Product_Master!B:B)</f>
        <v>Cabinet 47</v>
      </c>
      <c r="I3467">
        <f>_xlfn.XLOOKUP(D3467,Product_Master!A:A,Product_Master!D:D)</f>
        <v>10000</v>
      </c>
      <c r="J3467">
        <f t="shared" si="54"/>
        <v>40000</v>
      </c>
      <c r="K3467" t="str">
        <f>_xlfn.XLOOKUP(D3467,Product_Master!A:A,Product_Master!C:C)</f>
        <v>Furniture</v>
      </c>
      <c r="L3467" t="str">
        <f>_xlfn.XLOOKUP(C3467,Employee_Master!A:A,Employee_Master!B:B)</f>
        <v>Rahul Gupta</v>
      </c>
    </row>
    <row r="3468" spans="1:12" x14ac:dyDescent="0.3">
      <c r="A3468" t="s">
        <v>3744</v>
      </c>
      <c r="B3468" s="1">
        <v>45777</v>
      </c>
      <c r="C3468" t="s">
        <v>43</v>
      </c>
      <c r="D3468" t="s">
        <v>190</v>
      </c>
      <c r="E3468" t="s">
        <v>277</v>
      </c>
      <c r="F3468">
        <v>20</v>
      </c>
      <c r="G3468" t="str">
        <f>_xlfn.XLOOKUP(C3468,Employee_Master!A:A,Employee_Master!B:B)</f>
        <v>Anjali Kumar</v>
      </c>
      <c r="H3468" t="str">
        <f>_xlfn.XLOOKUP(D3468,Product_Master!A:A,Product_Master!B:B)</f>
        <v>Laptop 11</v>
      </c>
      <c r="I3468">
        <f>_xlfn.XLOOKUP(D3468,Product_Master!A:A,Product_Master!D:D)</f>
        <v>60000</v>
      </c>
      <c r="J3468">
        <f t="shared" si="54"/>
        <v>1200000</v>
      </c>
      <c r="K3468" t="str">
        <f>_xlfn.XLOOKUP(D3468,Product_Master!A:A,Product_Master!C:C)</f>
        <v>Electronics</v>
      </c>
      <c r="L3468" t="str">
        <f>_xlfn.XLOOKUP(C3468,Employee_Master!A:A,Employee_Master!B:B)</f>
        <v>Anjali Kumar</v>
      </c>
    </row>
    <row r="3469" spans="1:12" x14ac:dyDescent="0.3">
      <c r="A3469" t="s">
        <v>3745</v>
      </c>
      <c r="B3469" s="1">
        <v>45691</v>
      </c>
      <c r="C3469" t="s">
        <v>116</v>
      </c>
      <c r="D3469" t="s">
        <v>192</v>
      </c>
      <c r="E3469" t="s">
        <v>277</v>
      </c>
      <c r="F3469">
        <v>19</v>
      </c>
      <c r="G3469" t="str">
        <f>_xlfn.XLOOKUP(C3469,Employee_Master!A:A,Employee_Master!B:B)</f>
        <v>Vikas Gupta</v>
      </c>
      <c r="H3469" t="str">
        <f>_xlfn.XLOOKUP(D3469,Product_Master!A:A,Product_Master!B:B)</f>
        <v>Mouse 12</v>
      </c>
      <c r="I3469">
        <f>_xlfn.XLOOKUP(D3469,Product_Master!A:A,Product_Master!D:D)</f>
        <v>500</v>
      </c>
      <c r="J3469">
        <f t="shared" si="54"/>
        <v>9500</v>
      </c>
      <c r="K3469" t="str">
        <f>_xlfn.XLOOKUP(D3469,Product_Master!A:A,Product_Master!C:C)</f>
        <v>Electronics</v>
      </c>
      <c r="L3469" t="str">
        <f>_xlfn.XLOOKUP(C3469,Employee_Master!A:A,Employee_Master!B:B)</f>
        <v>Vikas Gupta</v>
      </c>
    </row>
    <row r="3470" spans="1:12" x14ac:dyDescent="0.3">
      <c r="A3470" t="s">
        <v>3746</v>
      </c>
      <c r="B3470" s="1">
        <v>45771</v>
      </c>
      <c r="C3470" t="s">
        <v>81</v>
      </c>
      <c r="D3470" t="s">
        <v>218</v>
      </c>
      <c r="E3470" t="s">
        <v>281</v>
      </c>
      <c r="F3470">
        <v>5</v>
      </c>
      <c r="G3470" t="str">
        <f>_xlfn.XLOOKUP(C3470,Employee_Master!A:A,Employee_Master!B:B)</f>
        <v>Priya Verma</v>
      </c>
      <c r="H3470" t="str">
        <f>_xlfn.XLOOKUP(D3470,Product_Master!A:A,Product_Master!B:B)</f>
        <v>Office Chair 25</v>
      </c>
      <c r="I3470">
        <f>_xlfn.XLOOKUP(D3470,Product_Master!A:A,Product_Master!D:D)</f>
        <v>7000</v>
      </c>
      <c r="J3470">
        <f t="shared" si="54"/>
        <v>35000</v>
      </c>
      <c r="K3470" t="str">
        <f>_xlfn.XLOOKUP(D3470,Product_Master!A:A,Product_Master!C:C)</f>
        <v>Furniture</v>
      </c>
      <c r="L3470" t="str">
        <f>_xlfn.XLOOKUP(C3470,Employee_Master!A:A,Employee_Master!B:B)</f>
        <v>Priya Verma</v>
      </c>
    </row>
    <row r="3471" spans="1:12" x14ac:dyDescent="0.3">
      <c r="A3471" t="s">
        <v>3747</v>
      </c>
      <c r="B3471" s="1">
        <v>46008</v>
      </c>
      <c r="C3471" t="s">
        <v>16</v>
      </c>
      <c r="D3471" t="s">
        <v>240</v>
      </c>
      <c r="E3471" t="s">
        <v>281</v>
      </c>
      <c r="F3471">
        <v>3</v>
      </c>
      <c r="G3471" t="str">
        <f>_xlfn.XLOOKUP(C3471,Employee_Master!A:A,Employee_Master!B:B)</f>
        <v>Priya Kumar</v>
      </c>
      <c r="H3471" t="str">
        <f>_xlfn.XLOOKUP(D3471,Product_Master!A:A,Product_Master!B:B)</f>
        <v>Desk 36</v>
      </c>
      <c r="I3471">
        <f>_xlfn.XLOOKUP(D3471,Product_Master!A:A,Product_Master!D:D)</f>
        <v>12000</v>
      </c>
      <c r="J3471">
        <f t="shared" si="54"/>
        <v>36000</v>
      </c>
      <c r="K3471" t="str">
        <f>_xlfn.XLOOKUP(D3471,Product_Master!A:A,Product_Master!C:C)</f>
        <v>Furniture</v>
      </c>
      <c r="L3471" t="str">
        <f>_xlfn.XLOOKUP(C3471,Employee_Master!A:A,Employee_Master!B:B)</f>
        <v>Priya Kumar</v>
      </c>
    </row>
    <row r="3472" spans="1:12" x14ac:dyDescent="0.3">
      <c r="A3472" t="s">
        <v>3748</v>
      </c>
      <c r="B3472" s="1">
        <v>45957</v>
      </c>
      <c r="C3472" t="s">
        <v>97</v>
      </c>
      <c r="D3472" t="s">
        <v>264</v>
      </c>
      <c r="E3472" t="s">
        <v>281</v>
      </c>
      <c r="F3472">
        <v>7</v>
      </c>
      <c r="G3472" t="str">
        <f>_xlfn.XLOOKUP(C3472,Employee_Master!A:A,Employee_Master!B:B)</f>
        <v>Anjali Singh</v>
      </c>
      <c r="H3472" t="str">
        <f>_xlfn.XLOOKUP(D3472,Product_Master!A:A,Product_Master!B:B)</f>
        <v>Notebook 48</v>
      </c>
      <c r="I3472">
        <f>_xlfn.XLOOKUP(D3472,Product_Master!A:A,Product_Master!D:D)</f>
        <v>100</v>
      </c>
      <c r="J3472">
        <f t="shared" si="54"/>
        <v>700</v>
      </c>
      <c r="K3472" t="str">
        <f>_xlfn.XLOOKUP(D3472,Product_Master!A:A,Product_Master!C:C)</f>
        <v>Office Supplies</v>
      </c>
      <c r="L3472" t="str">
        <f>_xlfn.XLOOKUP(C3472,Employee_Master!A:A,Employee_Master!B:B)</f>
        <v>Anjali Singh</v>
      </c>
    </row>
    <row r="3473" spans="1:12" x14ac:dyDescent="0.3">
      <c r="A3473" t="s">
        <v>3749</v>
      </c>
      <c r="B3473" s="1">
        <v>45895</v>
      </c>
      <c r="C3473" t="s">
        <v>66</v>
      </c>
      <c r="D3473" t="s">
        <v>212</v>
      </c>
      <c r="E3473" t="s">
        <v>281</v>
      </c>
      <c r="F3473">
        <v>2</v>
      </c>
      <c r="G3473" t="str">
        <f>_xlfn.XLOOKUP(C3473,Employee_Master!A:A,Employee_Master!B:B)</f>
        <v>Rohit Yadav</v>
      </c>
      <c r="H3473" t="str">
        <f>_xlfn.XLOOKUP(D3473,Product_Master!A:A,Product_Master!B:B)</f>
        <v>Mouse 22</v>
      </c>
      <c r="I3473">
        <f>_xlfn.XLOOKUP(D3473,Product_Master!A:A,Product_Master!D:D)</f>
        <v>500</v>
      </c>
      <c r="J3473">
        <f t="shared" si="54"/>
        <v>1000</v>
      </c>
      <c r="K3473" t="str">
        <f>_xlfn.XLOOKUP(D3473,Product_Master!A:A,Product_Master!C:C)</f>
        <v>Electronics</v>
      </c>
      <c r="L3473" t="str">
        <f>_xlfn.XLOOKUP(C3473,Employee_Master!A:A,Employee_Master!B:B)</f>
        <v>Rohit Yadav</v>
      </c>
    </row>
    <row r="3474" spans="1:12" x14ac:dyDescent="0.3">
      <c r="A3474" t="s">
        <v>3750</v>
      </c>
      <c r="B3474" s="1">
        <v>45679</v>
      </c>
      <c r="C3474" t="s">
        <v>143</v>
      </c>
      <c r="D3474" t="s">
        <v>208</v>
      </c>
      <c r="E3474" t="s">
        <v>275</v>
      </c>
      <c r="F3474">
        <v>2</v>
      </c>
      <c r="G3474" t="str">
        <f>_xlfn.XLOOKUP(C3474,Employee_Master!A:A,Employee_Master!B:B)</f>
        <v>Neha Yadav</v>
      </c>
      <c r="H3474" t="str">
        <f>_xlfn.XLOOKUP(D3474,Product_Master!A:A,Product_Master!B:B)</f>
        <v>Marker 20</v>
      </c>
      <c r="I3474">
        <f>_xlfn.XLOOKUP(D3474,Product_Master!A:A,Product_Master!D:D)</f>
        <v>50</v>
      </c>
      <c r="J3474">
        <f t="shared" si="54"/>
        <v>100</v>
      </c>
      <c r="K3474" t="str">
        <f>_xlfn.XLOOKUP(D3474,Product_Master!A:A,Product_Master!C:C)</f>
        <v>Office Supplies</v>
      </c>
      <c r="L3474" t="str">
        <f>_xlfn.XLOOKUP(C3474,Employee_Master!A:A,Employee_Master!B:B)</f>
        <v>Neha Yadav</v>
      </c>
    </row>
    <row r="3475" spans="1:12" x14ac:dyDescent="0.3">
      <c r="A3475" t="s">
        <v>3751</v>
      </c>
      <c r="B3475" s="1">
        <v>45827</v>
      </c>
      <c r="C3475" t="s">
        <v>89</v>
      </c>
      <c r="D3475" t="s">
        <v>208</v>
      </c>
      <c r="E3475" t="s">
        <v>290</v>
      </c>
      <c r="F3475">
        <v>7</v>
      </c>
      <c r="G3475" t="str">
        <f>_xlfn.XLOOKUP(C3475,Employee_Master!A:A,Employee_Master!B:B)</f>
        <v>Amit Agarwal</v>
      </c>
      <c r="H3475" t="str">
        <f>_xlfn.XLOOKUP(D3475,Product_Master!A:A,Product_Master!B:B)</f>
        <v>Marker 20</v>
      </c>
      <c r="I3475">
        <f>_xlfn.XLOOKUP(D3475,Product_Master!A:A,Product_Master!D:D)</f>
        <v>50</v>
      </c>
      <c r="J3475">
        <f t="shared" si="54"/>
        <v>350</v>
      </c>
      <c r="K3475" t="str">
        <f>_xlfn.XLOOKUP(D3475,Product_Master!A:A,Product_Master!C:C)</f>
        <v>Office Supplies</v>
      </c>
      <c r="L3475" t="str">
        <f>_xlfn.XLOOKUP(C3475,Employee_Master!A:A,Employee_Master!B:B)</f>
        <v>Amit Agarwal</v>
      </c>
    </row>
    <row r="3476" spans="1:12" x14ac:dyDescent="0.3">
      <c r="A3476" t="s">
        <v>3752</v>
      </c>
      <c r="B3476" s="1">
        <v>45955</v>
      </c>
      <c r="C3476" t="s">
        <v>95</v>
      </c>
      <c r="D3476" t="s">
        <v>202</v>
      </c>
      <c r="E3476" t="s">
        <v>281</v>
      </c>
      <c r="F3476">
        <v>10</v>
      </c>
      <c r="G3476" t="str">
        <f>_xlfn.XLOOKUP(C3476,Employee_Master!A:A,Employee_Master!B:B)</f>
        <v>Neha Mehta</v>
      </c>
      <c r="H3476" t="str">
        <f>_xlfn.XLOOKUP(D3476,Product_Master!A:A,Product_Master!B:B)</f>
        <v>Cabinet 17</v>
      </c>
      <c r="I3476">
        <f>_xlfn.XLOOKUP(D3476,Product_Master!A:A,Product_Master!D:D)</f>
        <v>10000</v>
      </c>
      <c r="J3476">
        <f t="shared" si="54"/>
        <v>100000</v>
      </c>
      <c r="K3476" t="str">
        <f>_xlfn.XLOOKUP(D3476,Product_Master!A:A,Product_Master!C:C)</f>
        <v>Furniture</v>
      </c>
      <c r="L3476" t="str">
        <f>_xlfn.XLOOKUP(C3476,Employee_Master!A:A,Employee_Master!B:B)</f>
        <v>Neha Mehta</v>
      </c>
    </row>
    <row r="3477" spans="1:12" x14ac:dyDescent="0.3">
      <c r="A3477" t="s">
        <v>3753</v>
      </c>
      <c r="B3477" s="1">
        <v>45828</v>
      </c>
      <c r="C3477" t="s">
        <v>102</v>
      </c>
      <c r="D3477" t="s">
        <v>252</v>
      </c>
      <c r="E3477" t="s">
        <v>290</v>
      </c>
      <c r="F3477">
        <v>20</v>
      </c>
      <c r="G3477" t="str">
        <f>_xlfn.XLOOKUP(C3477,Employee_Master!A:A,Employee_Master!B:B)</f>
        <v>Rohit Patel</v>
      </c>
      <c r="H3477" t="str">
        <f>_xlfn.XLOOKUP(D3477,Product_Master!A:A,Product_Master!B:B)</f>
        <v>Mouse 42</v>
      </c>
      <c r="I3477">
        <f>_xlfn.XLOOKUP(D3477,Product_Master!A:A,Product_Master!D:D)</f>
        <v>500</v>
      </c>
      <c r="J3477">
        <f t="shared" si="54"/>
        <v>10000</v>
      </c>
      <c r="K3477" t="str">
        <f>_xlfn.XLOOKUP(D3477,Product_Master!A:A,Product_Master!C:C)</f>
        <v>Electronics</v>
      </c>
      <c r="L3477" t="str">
        <f>_xlfn.XLOOKUP(C3477,Employee_Master!A:A,Employee_Master!B:B)</f>
        <v>Rohit Patel</v>
      </c>
    </row>
    <row r="3478" spans="1:12" x14ac:dyDescent="0.3">
      <c r="A3478" t="s">
        <v>3754</v>
      </c>
      <c r="B3478" s="1">
        <v>45854</v>
      </c>
      <c r="C3478" t="s">
        <v>45</v>
      </c>
      <c r="D3478" t="s">
        <v>174</v>
      </c>
      <c r="E3478" t="s">
        <v>277</v>
      </c>
      <c r="F3478">
        <v>2</v>
      </c>
      <c r="G3478" t="str">
        <f>_xlfn.XLOOKUP(C3478,Employee_Master!A:A,Employee_Master!B:B)</f>
        <v>Karan Verma</v>
      </c>
      <c r="H3478" t="str">
        <f>_xlfn.XLOOKUP(D3478,Product_Master!A:A,Product_Master!B:B)</f>
        <v>Monitor 4</v>
      </c>
      <c r="I3478">
        <f>_xlfn.XLOOKUP(D3478,Product_Master!A:A,Product_Master!D:D)</f>
        <v>15000</v>
      </c>
      <c r="J3478">
        <f t="shared" si="54"/>
        <v>30000</v>
      </c>
      <c r="K3478" t="str">
        <f>_xlfn.XLOOKUP(D3478,Product_Master!A:A,Product_Master!C:C)</f>
        <v>Electronics</v>
      </c>
      <c r="L3478" t="str">
        <f>_xlfn.XLOOKUP(C3478,Employee_Master!A:A,Employee_Master!B:B)</f>
        <v>Karan Verma</v>
      </c>
    </row>
    <row r="3479" spans="1:12" x14ac:dyDescent="0.3">
      <c r="A3479" t="s">
        <v>3755</v>
      </c>
      <c r="B3479" s="1">
        <v>45965</v>
      </c>
      <c r="C3479" t="s">
        <v>100</v>
      </c>
      <c r="D3479" t="s">
        <v>206</v>
      </c>
      <c r="E3479" t="s">
        <v>277</v>
      </c>
      <c r="F3479">
        <v>5</v>
      </c>
      <c r="G3479" t="str">
        <f>_xlfn.XLOOKUP(C3479,Employee_Master!A:A,Employee_Master!B:B)</f>
        <v>Anjali Jain</v>
      </c>
      <c r="H3479" t="str">
        <f>_xlfn.XLOOKUP(D3479,Product_Master!A:A,Product_Master!B:B)</f>
        <v>Printer Paper 19</v>
      </c>
      <c r="I3479">
        <f>_xlfn.XLOOKUP(D3479,Product_Master!A:A,Product_Master!D:D)</f>
        <v>300</v>
      </c>
      <c r="J3479">
        <f t="shared" si="54"/>
        <v>1500</v>
      </c>
      <c r="K3479" t="str">
        <f>_xlfn.XLOOKUP(D3479,Product_Master!A:A,Product_Master!C:C)</f>
        <v>Office Supplies</v>
      </c>
      <c r="L3479" t="str">
        <f>_xlfn.XLOOKUP(C3479,Employee_Master!A:A,Employee_Master!B:B)</f>
        <v>Anjali Jain</v>
      </c>
    </row>
    <row r="3480" spans="1:12" x14ac:dyDescent="0.3">
      <c r="A3480" t="s">
        <v>3756</v>
      </c>
      <c r="B3480" s="1">
        <v>45862</v>
      </c>
      <c r="C3480" t="s">
        <v>98</v>
      </c>
      <c r="D3480" t="s">
        <v>196</v>
      </c>
      <c r="E3480" t="s">
        <v>277</v>
      </c>
      <c r="F3480">
        <v>2</v>
      </c>
      <c r="G3480" t="str">
        <f>_xlfn.XLOOKUP(C3480,Employee_Master!A:A,Employee_Master!B:B)</f>
        <v>Vikas Yadav</v>
      </c>
      <c r="H3480" t="str">
        <f>_xlfn.XLOOKUP(D3480,Product_Master!A:A,Product_Master!B:B)</f>
        <v>Monitor 14</v>
      </c>
      <c r="I3480">
        <f>_xlfn.XLOOKUP(D3480,Product_Master!A:A,Product_Master!D:D)</f>
        <v>15000</v>
      </c>
      <c r="J3480">
        <f t="shared" si="54"/>
        <v>30000</v>
      </c>
      <c r="K3480" t="str">
        <f>_xlfn.XLOOKUP(D3480,Product_Master!A:A,Product_Master!C:C)</f>
        <v>Electronics</v>
      </c>
      <c r="L3480" t="str">
        <f>_xlfn.XLOOKUP(C3480,Employee_Master!A:A,Employee_Master!B:B)</f>
        <v>Vikas Yadav</v>
      </c>
    </row>
    <row r="3481" spans="1:12" x14ac:dyDescent="0.3">
      <c r="A3481" t="s">
        <v>3757</v>
      </c>
      <c r="B3481" s="1">
        <v>45695</v>
      </c>
      <c r="C3481" t="s">
        <v>62</v>
      </c>
      <c r="D3481" t="s">
        <v>264</v>
      </c>
      <c r="E3481" t="s">
        <v>281</v>
      </c>
      <c r="F3481">
        <v>2</v>
      </c>
      <c r="G3481" t="str">
        <f>_xlfn.XLOOKUP(C3481,Employee_Master!A:A,Employee_Master!B:B)</f>
        <v>Neha Gupta</v>
      </c>
      <c r="H3481" t="str">
        <f>_xlfn.XLOOKUP(D3481,Product_Master!A:A,Product_Master!B:B)</f>
        <v>Notebook 48</v>
      </c>
      <c r="I3481">
        <f>_xlfn.XLOOKUP(D3481,Product_Master!A:A,Product_Master!D:D)</f>
        <v>100</v>
      </c>
      <c r="J3481">
        <f t="shared" si="54"/>
        <v>200</v>
      </c>
      <c r="K3481" t="str">
        <f>_xlfn.XLOOKUP(D3481,Product_Master!A:A,Product_Master!C:C)</f>
        <v>Office Supplies</v>
      </c>
      <c r="L3481" t="str">
        <f>_xlfn.XLOOKUP(C3481,Employee_Master!A:A,Employee_Master!B:B)</f>
        <v>Neha Gupta</v>
      </c>
    </row>
    <row r="3482" spans="1:12" x14ac:dyDescent="0.3">
      <c r="A3482" t="s">
        <v>3758</v>
      </c>
      <c r="B3482" s="1">
        <v>46001</v>
      </c>
      <c r="C3482" t="s">
        <v>59</v>
      </c>
      <c r="D3482" t="s">
        <v>250</v>
      </c>
      <c r="E3482" t="s">
        <v>275</v>
      </c>
      <c r="F3482">
        <v>16</v>
      </c>
      <c r="G3482" t="str">
        <f>_xlfn.XLOOKUP(C3482,Employee_Master!A:A,Employee_Master!B:B)</f>
        <v>Pooja Jain</v>
      </c>
      <c r="H3482" t="str">
        <f>_xlfn.XLOOKUP(D3482,Product_Master!A:A,Product_Master!B:B)</f>
        <v>Laptop 41</v>
      </c>
      <c r="I3482">
        <f>_xlfn.XLOOKUP(D3482,Product_Master!A:A,Product_Master!D:D)</f>
        <v>60000</v>
      </c>
      <c r="J3482">
        <f t="shared" si="54"/>
        <v>960000</v>
      </c>
      <c r="K3482" t="str">
        <f>_xlfn.XLOOKUP(D3482,Product_Master!A:A,Product_Master!C:C)</f>
        <v>Electronics</v>
      </c>
      <c r="L3482" t="str">
        <f>_xlfn.XLOOKUP(C3482,Employee_Master!A:A,Employee_Master!B:B)</f>
        <v>Pooja Jain</v>
      </c>
    </row>
    <row r="3483" spans="1:12" x14ac:dyDescent="0.3">
      <c r="A3483" t="s">
        <v>3759</v>
      </c>
      <c r="B3483" s="1">
        <v>45955</v>
      </c>
      <c r="C3483" t="s">
        <v>57</v>
      </c>
      <c r="D3483" t="s">
        <v>188</v>
      </c>
      <c r="E3483" t="s">
        <v>281</v>
      </c>
      <c r="F3483">
        <v>11</v>
      </c>
      <c r="G3483" t="str">
        <f>_xlfn.XLOOKUP(C3483,Employee_Master!A:A,Employee_Master!B:B)</f>
        <v>Neha Sharma</v>
      </c>
      <c r="H3483" t="str">
        <f>_xlfn.XLOOKUP(D3483,Product_Master!A:A,Product_Master!B:B)</f>
        <v>Marker 10</v>
      </c>
      <c r="I3483">
        <f>_xlfn.XLOOKUP(D3483,Product_Master!A:A,Product_Master!D:D)</f>
        <v>50</v>
      </c>
      <c r="J3483">
        <f t="shared" si="54"/>
        <v>550</v>
      </c>
      <c r="K3483" t="str">
        <f>_xlfn.XLOOKUP(D3483,Product_Master!A:A,Product_Master!C:C)</f>
        <v>Office Supplies</v>
      </c>
      <c r="L3483" t="str">
        <f>_xlfn.XLOOKUP(C3483,Employee_Master!A:A,Employee_Master!B:B)</f>
        <v>Neha Sharma</v>
      </c>
    </row>
    <row r="3484" spans="1:12" x14ac:dyDescent="0.3">
      <c r="A3484" t="s">
        <v>3760</v>
      </c>
      <c r="B3484" s="1">
        <v>45661</v>
      </c>
      <c r="C3484" t="s">
        <v>64</v>
      </c>
      <c r="D3484" t="s">
        <v>242</v>
      </c>
      <c r="E3484" t="s">
        <v>277</v>
      </c>
      <c r="F3484">
        <v>18</v>
      </c>
      <c r="G3484" t="str">
        <f>_xlfn.XLOOKUP(C3484,Employee_Master!A:A,Employee_Master!B:B)</f>
        <v>Anjali Jain</v>
      </c>
      <c r="H3484" t="str">
        <f>_xlfn.XLOOKUP(D3484,Product_Master!A:A,Product_Master!B:B)</f>
        <v>Cabinet 37</v>
      </c>
      <c r="I3484">
        <f>_xlfn.XLOOKUP(D3484,Product_Master!A:A,Product_Master!D:D)</f>
        <v>10000</v>
      </c>
      <c r="J3484">
        <f t="shared" si="54"/>
        <v>180000</v>
      </c>
      <c r="K3484" t="str">
        <f>_xlfn.XLOOKUP(D3484,Product_Master!A:A,Product_Master!C:C)</f>
        <v>Furniture</v>
      </c>
      <c r="L3484" t="str">
        <f>_xlfn.XLOOKUP(C3484,Employee_Master!A:A,Employee_Master!B:B)</f>
        <v>Anjali Jain</v>
      </c>
    </row>
    <row r="3485" spans="1:12" x14ac:dyDescent="0.3">
      <c r="A3485" t="s">
        <v>3761</v>
      </c>
      <c r="B3485" s="1">
        <v>45793</v>
      </c>
      <c r="C3485" t="s">
        <v>16</v>
      </c>
      <c r="D3485" t="s">
        <v>222</v>
      </c>
      <c r="E3485" t="s">
        <v>290</v>
      </c>
      <c r="F3485">
        <v>14</v>
      </c>
      <c r="G3485" t="str">
        <f>_xlfn.XLOOKUP(C3485,Employee_Master!A:A,Employee_Master!B:B)</f>
        <v>Priya Kumar</v>
      </c>
      <c r="H3485" t="str">
        <f>_xlfn.XLOOKUP(D3485,Product_Master!A:A,Product_Master!B:B)</f>
        <v>Cabinet 27</v>
      </c>
      <c r="I3485">
        <f>_xlfn.XLOOKUP(D3485,Product_Master!A:A,Product_Master!D:D)</f>
        <v>10000</v>
      </c>
      <c r="J3485">
        <f t="shared" si="54"/>
        <v>140000</v>
      </c>
      <c r="K3485" t="str">
        <f>_xlfn.XLOOKUP(D3485,Product_Master!A:A,Product_Master!C:C)</f>
        <v>Furniture</v>
      </c>
      <c r="L3485" t="str">
        <f>_xlfn.XLOOKUP(C3485,Employee_Master!A:A,Employee_Master!B:B)</f>
        <v>Priya Kumar</v>
      </c>
    </row>
    <row r="3486" spans="1:12" x14ac:dyDescent="0.3">
      <c r="A3486" t="s">
        <v>3762</v>
      </c>
      <c r="B3486" s="1">
        <v>45950</v>
      </c>
      <c r="C3486" t="s">
        <v>134</v>
      </c>
      <c r="D3486" t="s">
        <v>248</v>
      </c>
      <c r="E3486" t="s">
        <v>290</v>
      </c>
      <c r="F3486">
        <v>9</v>
      </c>
      <c r="G3486" t="str">
        <f>_xlfn.XLOOKUP(C3486,Employee_Master!A:A,Employee_Master!B:B)</f>
        <v>Rahul Gupta</v>
      </c>
      <c r="H3486" t="str">
        <f>_xlfn.XLOOKUP(D3486,Product_Master!A:A,Product_Master!B:B)</f>
        <v>Marker 40</v>
      </c>
      <c r="I3486">
        <f>_xlfn.XLOOKUP(D3486,Product_Master!A:A,Product_Master!D:D)</f>
        <v>50</v>
      </c>
      <c r="J3486">
        <f t="shared" si="54"/>
        <v>450</v>
      </c>
      <c r="K3486" t="str">
        <f>_xlfn.XLOOKUP(D3486,Product_Master!A:A,Product_Master!C:C)</f>
        <v>Office Supplies</v>
      </c>
      <c r="L3486" t="str">
        <f>_xlfn.XLOOKUP(C3486,Employee_Master!A:A,Employee_Master!B:B)</f>
        <v>Rahul Gupta</v>
      </c>
    </row>
    <row r="3487" spans="1:12" x14ac:dyDescent="0.3">
      <c r="A3487" t="s">
        <v>3763</v>
      </c>
      <c r="B3487" s="1">
        <v>45685</v>
      </c>
      <c r="C3487" t="s">
        <v>18</v>
      </c>
      <c r="D3487" t="s">
        <v>222</v>
      </c>
      <c r="E3487" t="s">
        <v>281</v>
      </c>
      <c r="F3487">
        <v>16</v>
      </c>
      <c r="G3487" t="str">
        <f>_xlfn.XLOOKUP(C3487,Employee_Master!A:A,Employee_Master!B:B)</f>
        <v>Pooja Verma</v>
      </c>
      <c r="H3487" t="str">
        <f>_xlfn.XLOOKUP(D3487,Product_Master!A:A,Product_Master!B:B)</f>
        <v>Cabinet 27</v>
      </c>
      <c r="I3487">
        <f>_xlfn.XLOOKUP(D3487,Product_Master!A:A,Product_Master!D:D)</f>
        <v>10000</v>
      </c>
      <c r="J3487">
        <f t="shared" si="54"/>
        <v>160000</v>
      </c>
      <c r="K3487" t="str">
        <f>_xlfn.XLOOKUP(D3487,Product_Master!A:A,Product_Master!C:C)</f>
        <v>Furniture</v>
      </c>
      <c r="L3487" t="str">
        <f>_xlfn.XLOOKUP(C3487,Employee_Master!A:A,Employee_Master!B:B)</f>
        <v>Pooja Verma</v>
      </c>
    </row>
    <row r="3488" spans="1:12" x14ac:dyDescent="0.3">
      <c r="A3488" t="s">
        <v>3764</v>
      </c>
      <c r="B3488" s="1">
        <v>45782</v>
      </c>
      <c r="C3488" t="s">
        <v>118</v>
      </c>
      <c r="D3488" t="s">
        <v>190</v>
      </c>
      <c r="E3488" t="s">
        <v>277</v>
      </c>
      <c r="F3488">
        <v>6</v>
      </c>
      <c r="G3488" t="str">
        <f>_xlfn.XLOOKUP(C3488,Employee_Master!A:A,Employee_Master!B:B)</f>
        <v>Pooja Patel</v>
      </c>
      <c r="H3488" t="str">
        <f>_xlfn.XLOOKUP(D3488,Product_Master!A:A,Product_Master!B:B)</f>
        <v>Laptop 11</v>
      </c>
      <c r="I3488">
        <f>_xlfn.XLOOKUP(D3488,Product_Master!A:A,Product_Master!D:D)</f>
        <v>60000</v>
      </c>
      <c r="J3488">
        <f t="shared" si="54"/>
        <v>360000</v>
      </c>
      <c r="K3488" t="str">
        <f>_xlfn.XLOOKUP(D3488,Product_Master!A:A,Product_Master!C:C)</f>
        <v>Electronics</v>
      </c>
      <c r="L3488" t="str">
        <f>_xlfn.XLOOKUP(C3488,Employee_Master!A:A,Employee_Master!B:B)</f>
        <v>Pooja Patel</v>
      </c>
    </row>
    <row r="3489" spans="1:12" x14ac:dyDescent="0.3">
      <c r="A3489" t="s">
        <v>3765</v>
      </c>
      <c r="B3489" s="1">
        <v>45939</v>
      </c>
      <c r="C3489" t="s">
        <v>156</v>
      </c>
      <c r="D3489" t="s">
        <v>192</v>
      </c>
      <c r="E3489" t="s">
        <v>275</v>
      </c>
      <c r="F3489">
        <v>10</v>
      </c>
      <c r="G3489" t="str">
        <f>_xlfn.XLOOKUP(C3489,Employee_Master!A:A,Employee_Master!B:B)</f>
        <v>Sneha Yadav</v>
      </c>
      <c r="H3489" t="str">
        <f>_xlfn.XLOOKUP(D3489,Product_Master!A:A,Product_Master!B:B)</f>
        <v>Mouse 12</v>
      </c>
      <c r="I3489">
        <f>_xlfn.XLOOKUP(D3489,Product_Master!A:A,Product_Master!D:D)</f>
        <v>500</v>
      </c>
      <c r="J3489">
        <f t="shared" si="54"/>
        <v>5000</v>
      </c>
      <c r="K3489" t="str">
        <f>_xlfn.XLOOKUP(D3489,Product_Master!A:A,Product_Master!C:C)</f>
        <v>Electronics</v>
      </c>
      <c r="L3489" t="str">
        <f>_xlfn.XLOOKUP(C3489,Employee_Master!A:A,Employee_Master!B:B)</f>
        <v>Sneha Yadav</v>
      </c>
    </row>
    <row r="3490" spans="1:12" x14ac:dyDescent="0.3">
      <c r="A3490" t="s">
        <v>3766</v>
      </c>
      <c r="B3490" s="1">
        <v>45887</v>
      </c>
      <c r="C3490" t="s">
        <v>62</v>
      </c>
      <c r="D3490" t="s">
        <v>240</v>
      </c>
      <c r="E3490" t="s">
        <v>290</v>
      </c>
      <c r="F3490">
        <v>1</v>
      </c>
      <c r="G3490" t="str">
        <f>_xlfn.XLOOKUP(C3490,Employee_Master!A:A,Employee_Master!B:B)</f>
        <v>Neha Gupta</v>
      </c>
      <c r="H3490" t="str">
        <f>_xlfn.XLOOKUP(D3490,Product_Master!A:A,Product_Master!B:B)</f>
        <v>Desk 36</v>
      </c>
      <c r="I3490">
        <f>_xlfn.XLOOKUP(D3490,Product_Master!A:A,Product_Master!D:D)</f>
        <v>12000</v>
      </c>
      <c r="J3490">
        <f t="shared" si="54"/>
        <v>12000</v>
      </c>
      <c r="K3490" t="str">
        <f>_xlfn.XLOOKUP(D3490,Product_Master!A:A,Product_Master!C:C)</f>
        <v>Furniture</v>
      </c>
      <c r="L3490" t="str">
        <f>_xlfn.XLOOKUP(C3490,Employee_Master!A:A,Employee_Master!B:B)</f>
        <v>Neha Gupta</v>
      </c>
    </row>
    <row r="3491" spans="1:12" x14ac:dyDescent="0.3">
      <c r="A3491" t="s">
        <v>3767</v>
      </c>
      <c r="B3491" s="1">
        <v>45951</v>
      </c>
      <c r="C3491" t="s">
        <v>69</v>
      </c>
      <c r="D3491" t="s">
        <v>238</v>
      </c>
      <c r="E3491" t="s">
        <v>277</v>
      </c>
      <c r="F3491">
        <v>5</v>
      </c>
      <c r="G3491" t="str">
        <f>_xlfn.XLOOKUP(C3491,Employee_Master!A:A,Employee_Master!B:B)</f>
        <v>Amit Verma</v>
      </c>
      <c r="H3491" t="str">
        <f>_xlfn.XLOOKUP(D3491,Product_Master!A:A,Product_Master!B:B)</f>
        <v>Office Chair 35</v>
      </c>
      <c r="I3491">
        <f>_xlfn.XLOOKUP(D3491,Product_Master!A:A,Product_Master!D:D)</f>
        <v>7000</v>
      </c>
      <c r="J3491">
        <f t="shared" si="54"/>
        <v>35000</v>
      </c>
      <c r="K3491" t="str">
        <f>_xlfn.XLOOKUP(D3491,Product_Master!A:A,Product_Master!C:C)</f>
        <v>Furniture</v>
      </c>
      <c r="L3491" t="str">
        <f>_xlfn.XLOOKUP(C3491,Employee_Master!A:A,Employee_Master!B:B)</f>
        <v>Amit Verma</v>
      </c>
    </row>
    <row r="3492" spans="1:12" x14ac:dyDescent="0.3">
      <c r="A3492" t="s">
        <v>3768</v>
      </c>
      <c r="B3492" s="1">
        <v>45659</v>
      </c>
      <c r="C3492" t="s">
        <v>35</v>
      </c>
      <c r="D3492" t="s">
        <v>254</v>
      </c>
      <c r="E3492" t="s">
        <v>277</v>
      </c>
      <c r="F3492">
        <v>2</v>
      </c>
      <c r="G3492" t="str">
        <f>_xlfn.XLOOKUP(C3492,Employee_Master!A:A,Employee_Master!B:B)</f>
        <v>Rahul Yadav</v>
      </c>
      <c r="H3492" t="str">
        <f>_xlfn.XLOOKUP(D3492,Product_Master!A:A,Product_Master!B:B)</f>
        <v>Keyboard 43</v>
      </c>
      <c r="I3492">
        <f>_xlfn.XLOOKUP(D3492,Product_Master!A:A,Product_Master!D:D)</f>
        <v>1200</v>
      </c>
      <c r="J3492">
        <f t="shared" si="54"/>
        <v>2400</v>
      </c>
      <c r="K3492" t="str">
        <f>_xlfn.XLOOKUP(D3492,Product_Master!A:A,Product_Master!C:C)</f>
        <v>Electronics</v>
      </c>
      <c r="L3492" t="str">
        <f>_xlfn.XLOOKUP(C3492,Employee_Master!A:A,Employee_Master!B:B)</f>
        <v>Rahul Yadav</v>
      </c>
    </row>
    <row r="3493" spans="1:12" x14ac:dyDescent="0.3">
      <c r="A3493" t="s">
        <v>3769</v>
      </c>
      <c r="B3493" s="1">
        <v>45956</v>
      </c>
      <c r="C3493" t="s">
        <v>8</v>
      </c>
      <c r="D3493" t="s">
        <v>208</v>
      </c>
      <c r="E3493" t="s">
        <v>275</v>
      </c>
      <c r="F3493">
        <v>4</v>
      </c>
      <c r="G3493" t="str">
        <f>_xlfn.XLOOKUP(C3493,Employee_Master!A:A,Employee_Master!B:B)</f>
        <v>Karan Patel</v>
      </c>
      <c r="H3493" t="str">
        <f>_xlfn.XLOOKUP(D3493,Product_Master!A:A,Product_Master!B:B)</f>
        <v>Marker 20</v>
      </c>
      <c r="I3493">
        <f>_xlfn.XLOOKUP(D3493,Product_Master!A:A,Product_Master!D:D)</f>
        <v>50</v>
      </c>
      <c r="J3493">
        <f t="shared" si="54"/>
        <v>200</v>
      </c>
      <c r="K3493" t="str">
        <f>_xlfn.XLOOKUP(D3493,Product_Master!A:A,Product_Master!C:C)</f>
        <v>Office Supplies</v>
      </c>
      <c r="L3493" t="str">
        <f>_xlfn.XLOOKUP(C3493,Employee_Master!A:A,Employee_Master!B:B)</f>
        <v>Karan Patel</v>
      </c>
    </row>
    <row r="3494" spans="1:12" x14ac:dyDescent="0.3">
      <c r="A3494" t="s">
        <v>3770</v>
      </c>
      <c r="B3494" s="1">
        <v>45844</v>
      </c>
      <c r="C3494" t="s">
        <v>136</v>
      </c>
      <c r="D3494" t="s">
        <v>179</v>
      </c>
      <c r="E3494" t="s">
        <v>290</v>
      </c>
      <c r="F3494">
        <v>4</v>
      </c>
      <c r="G3494" t="str">
        <f>_xlfn.XLOOKUP(C3494,Employee_Master!A:A,Employee_Master!B:B)</f>
        <v>Karan Yadav</v>
      </c>
      <c r="H3494" t="str">
        <f>_xlfn.XLOOKUP(D3494,Product_Master!A:A,Product_Master!B:B)</f>
        <v>Desk 6</v>
      </c>
      <c r="I3494">
        <f>_xlfn.XLOOKUP(D3494,Product_Master!A:A,Product_Master!D:D)</f>
        <v>12000</v>
      </c>
      <c r="J3494">
        <f t="shared" si="54"/>
        <v>48000</v>
      </c>
      <c r="K3494" t="str">
        <f>_xlfn.XLOOKUP(D3494,Product_Master!A:A,Product_Master!C:C)</f>
        <v>Furniture</v>
      </c>
      <c r="L3494" t="str">
        <f>_xlfn.XLOOKUP(C3494,Employee_Master!A:A,Employee_Master!B:B)</f>
        <v>Karan Yadav</v>
      </c>
    </row>
    <row r="3495" spans="1:12" x14ac:dyDescent="0.3">
      <c r="A3495" t="s">
        <v>3771</v>
      </c>
      <c r="B3495" s="1">
        <v>45850</v>
      </c>
      <c r="C3495" t="s">
        <v>81</v>
      </c>
      <c r="D3495" t="s">
        <v>254</v>
      </c>
      <c r="E3495" t="s">
        <v>290</v>
      </c>
      <c r="F3495">
        <v>1</v>
      </c>
      <c r="G3495" t="str">
        <f>_xlfn.XLOOKUP(C3495,Employee_Master!A:A,Employee_Master!B:B)</f>
        <v>Priya Verma</v>
      </c>
      <c r="H3495" t="str">
        <f>_xlfn.XLOOKUP(D3495,Product_Master!A:A,Product_Master!B:B)</f>
        <v>Keyboard 43</v>
      </c>
      <c r="I3495">
        <f>_xlfn.XLOOKUP(D3495,Product_Master!A:A,Product_Master!D:D)</f>
        <v>1200</v>
      </c>
      <c r="J3495">
        <f t="shared" si="54"/>
        <v>1200</v>
      </c>
      <c r="K3495" t="str">
        <f>_xlfn.XLOOKUP(D3495,Product_Master!A:A,Product_Master!C:C)</f>
        <v>Electronics</v>
      </c>
      <c r="L3495" t="str">
        <f>_xlfn.XLOOKUP(C3495,Employee_Master!A:A,Employee_Master!B:B)</f>
        <v>Priya Verma</v>
      </c>
    </row>
    <row r="3496" spans="1:12" x14ac:dyDescent="0.3">
      <c r="A3496" t="s">
        <v>3772</v>
      </c>
      <c r="B3496" s="1">
        <v>45956</v>
      </c>
      <c r="C3496" t="s">
        <v>77</v>
      </c>
      <c r="D3496" t="s">
        <v>248</v>
      </c>
      <c r="E3496" t="s">
        <v>281</v>
      </c>
      <c r="F3496">
        <v>2</v>
      </c>
      <c r="G3496" t="str">
        <f>_xlfn.XLOOKUP(C3496,Employee_Master!A:A,Employee_Master!B:B)</f>
        <v>Rohit Verma</v>
      </c>
      <c r="H3496" t="str">
        <f>_xlfn.XLOOKUP(D3496,Product_Master!A:A,Product_Master!B:B)</f>
        <v>Marker 40</v>
      </c>
      <c r="I3496">
        <f>_xlfn.XLOOKUP(D3496,Product_Master!A:A,Product_Master!D:D)</f>
        <v>50</v>
      </c>
      <c r="J3496">
        <f t="shared" si="54"/>
        <v>100</v>
      </c>
      <c r="K3496" t="str">
        <f>_xlfn.XLOOKUP(D3496,Product_Master!A:A,Product_Master!C:C)</f>
        <v>Office Supplies</v>
      </c>
      <c r="L3496" t="str">
        <f>_xlfn.XLOOKUP(C3496,Employee_Master!A:A,Employee_Master!B:B)</f>
        <v>Rohit Verma</v>
      </c>
    </row>
    <row r="3497" spans="1:12" x14ac:dyDescent="0.3">
      <c r="A3497" t="s">
        <v>3773</v>
      </c>
      <c r="B3497" s="1">
        <v>45764</v>
      </c>
      <c r="C3497" t="s">
        <v>122</v>
      </c>
      <c r="D3497" t="s">
        <v>214</v>
      </c>
      <c r="E3497" t="s">
        <v>281</v>
      </c>
      <c r="F3497">
        <v>18</v>
      </c>
      <c r="G3497" t="str">
        <f>_xlfn.XLOOKUP(C3497,Employee_Master!A:A,Employee_Master!B:B)</f>
        <v>Sneha Agarwal</v>
      </c>
      <c r="H3497" t="str">
        <f>_xlfn.XLOOKUP(D3497,Product_Master!A:A,Product_Master!B:B)</f>
        <v>Keyboard 23</v>
      </c>
      <c r="I3497">
        <f>_xlfn.XLOOKUP(D3497,Product_Master!A:A,Product_Master!D:D)</f>
        <v>1200</v>
      </c>
      <c r="J3497">
        <f t="shared" si="54"/>
        <v>21600</v>
      </c>
      <c r="K3497" t="str">
        <f>_xlfn.XLOOKUP(D3497,Product_Master!A:A,Product_Master!C:C)</f>
        <v>Electronics</v>
      </c>
      <c r="L3497" t="str">
        <f>_xlfn.XLOOKUP(C3497,Employee_Master!A:A,Employee_Master!B:B)</f>
        <v>Sneha Agarwal</v>
      </c>
    </row>
    <row r="3498" spans="1:12" x14ac:dyDescent="0.3">
      <c r="A3498" t="s">
        <v>3774</v>
      </c>
      <c r="B3498" s="1">
        <v>45730</v>
      </c>
      <c r="C3498" t="s">
        <v>29</v>
      </c>
      <c r="D3498" t="s">
        <v>216</v>
      </c>
      <c r="E3498" t="s">
        <v>290</v>
      </c>
      <c r="F3498">
        <v>19</v>
      </c>
      <c r="G3498" t="str">
        <f>_xlfn.XLOOKUP(C3498,Employee_Master!A:A,Employee_Master!B:B)</f>
        <v>Priya Kumar</v>
      </c>
      <c r="H3498" t="str">
        <f>_xlfn.XLOOKUP(D3498,Product_Master!A:A,Product_Master!B:B)</f>
        <v>Monitor 24</v>
      </c>
      <c r="I3498">
        <f>_xlfn.XLOOKUP(D3498,Product_Master!A:A,Product_Master!D:D)</f>
        <v>15000</v>
      </c>
      <c r="J3498">
        <f t="shared" si="54"/>
        <v>285000</v>
      </c>
      <c r="K3498" t="str">
        <f>_xlfn.XLOOKUP(D3498,Product_Master!A:A,Product_Master!C:C)</f>
        <v>Electronics</v>
      </c>
      <c r="L3498" t="str">
        <f>_xlfn.XLOOKUP(C3498,Employee_Master!A:A,Employee_Master!B:B)</f>
        <v>Priya Kumar</v>
      </c>
    </row>
    <row r="3499" spans="1:12" x14ac:dyDescent="0.3">
      <c r="A3499" t="s">
        <v>3775</v>
      </c>
      <c r="B3499" s="1">
        <v>45770</v>
      </c>
      <c r="C3499" t="s">
        <v>49</v>
      </c>
      <c r="D3499" t="s">
        <v>246</v>
      </c>
      <c r="E3499" t="s">
        <v>277</v>
      </c>
      <c r="F3499">
        <v>4</v>
      </c>
      <c r="G3499" t="str">
        <f>_xlfn.XLOOKUP(C3499,Employee_Master!A:A,Employee_Master!B:B)</f>
        <v>Amit Verma</v>
      </c>
      <c r="H3499" t="str">
        <f>_xlfn.XLOOKUP(D3499,Product_Master!A:A,Product_Master!B:B)</f>
        <v>Printer Paper 39</v>
      </c>
      <c r="I3499">
        <f>_xlfn.XLOOKUP(D3499,Product_Master!A:A,Product_Master!D:D)</f>
        <v>300</v>
      </c>
      <c r="J3499">
        <f t="shared" si="54"/>
        <v>1200</v>
      </c>
      <c r="K3499" t="str">
        <f>_xlfn.XLOOKUP(D3499,Product_Master!A:A,Product_Master!C:C)</f>
        <v>Office Supplies</v>
      </c>
      <c r="L3499" t="str">
        <f>_xlfn.XLOOKUP(C3499,Employee_Master!A:A,Employee_Master!B:B)</f>
        <v>Amit Verma</v>
      </c>
    </row>
    <row r="3500" spans="1:12" x14ac:dyDescent="0.3">
      <c r="A3500" t="s">
        <v>3776</v>
      </c>
      <c r="B3500" s="1">
        <v>45875</v>
      </c>
      <c r="C3500" t="s">
        <v>10</v>
      </c>
      <c r="D3500" t="s">
        <v>200</v>
      </c>
      <c r="E3500" t="s">
        <v>277</v>
      </c>
      <c r="F3500">
        <v>7</v>
      </c>
      <c r="G3500" t="str">
        <f>_xlfn.XLOOKUP(C3500,Employee_Master!A:A,Employee_Master!B:B)</f>
        <v>Karan Yadav</v>
      </c>
      <c r="H3500" t="str">
        <f>_xlfn.XLOOKUP(D3500,Product_Master!A:A,Product_Master!B:B)</f>
        <v>Desk 16</v>
      </c>
      <c r="I3500">
        <f>_xlfn.XLOOKUP(D3500,Product_Master!A:A,Product_Master!D:D)</f>
        <v>12000</v>
      </c>
      <c r="J3500">
        <f t="shared" si="54"/>
        <v>84000</v>
      </c>
      <c r="K3500" t="str">
        <f>_xlfn.XLOOKUP(D3500,Product_Master!A:A,Product_Master!C:C)</f>
        <v>Furniture</v>
      </c>
      <c r="L3500" t="str">
        <f>_xlfn.XLOOKUP(C3500,Employee_Master!A:A,Employee_Master!B:B)</f>
        <v>Karan Yadav</v>
      </c>
    </row>
    <row r="3501" spans="1:12" x14ac:dyDescent="0.3">
      <c r="A3501" t="s">
        <v>3777</v>
      </c>
      <c r="B3501" s="1">
        <v>45665</v>
      </c>
      <c r="C3501" t="s">
        <v>37</v>
      </c>
      <c r="D3501" t="s">
        <v>179</v>
      </c>
      <c r="E3501" t="s">
        <v>277</v>
      </c>
      <c r="F3501">
        <v>18</v>
      </c>
      <c r="G3501" t="str">
        <f>_xlfn.XLOOKUP(C3501,Employee_Master!A:A,Employee_Master!B:B)</f>
        <v>Rahul Yadav</v>
      </c>
      <c r="H3501" t="str">
        <f>_xlfn.XLOOKUP(D3501,Product_Master!A:A,Product_Master!B:B)</f>
        <v>Desk 6</v>
      </c>
      <c r="I3501">
        <f>_xlfn.XLOOKUP(D3501,Product_Master!A:A,Product_Master!D:D)</f>
        <v>12000</v>
      </c>
      <c r="J3501">
        <f t="shared" si="54"/>
        <v>216000</v>
      </c>
      <c r="K3501" t="str">
        <f>_xlfn.XLOOKUP(D3501,Product_Master!A:A,Product_Master!C:C)</f>
        <v>Furniture</v>
      </c>
      <c r="L3501" t="str">
        <f>_xlfn.XLOOKUP(C3501,Employee_Master!A:A,Employee_Master!B:B)</f>
        <v>Rahul Yadav</v>
      </c>
    </row>
    <row r="3502" spans="1:12" x14ac:dyDescent="0.3">
      <c r="A3502" t="s">
        <v>3778</v>
      </c>
      <c r="B3502" s="1">
        <v>45889</v>
      </c>
      <c r="C3502" t="s">
        <v>59</v>
      </c>
      <c r="D3502" t="s">
        <v>262</v>
      </c>
      <c r="E3502" t="s">
        <v>281</v>
      </c>
      <c r="F3502">
        <v>10</v>
      </c>
      <c r="G3502" t="str">
        <f>_xlfn.XLOOKUP(C3502,Employee_Master!A:A,Employee_Master!B:B)</f>
        <v>Pooja Jain</v>
      </c>
      <c r="H3502" t="str">
        <f>_xlfn.XLOOKUP(D3502,Product_Master!A:A,Product_Master!B:B)</f>
        <v>Cabinet 47</v>
      </c>
      <c r="I3502">
        <f>_xlfn.XLOOKUP(D3502,Product_Master!A:A,Product_Master!D:D)</f>
        <v>10000</v>
      </c>
      <c r="J3502">
        <f t="shared" si="54"/>
        <v>100000</v>
      </c>
      <c r="K3502" t="str">
        <f>_xlfn.XLOOKUP(D3502,Product_Master!A:A,Product_Master!C:C)</f>
        <v>Furniture</v>
      </c>
      <c r="L3502" t="str">
        <f>_xlfn.XLOOKUP(C3502,Employee_Master!A:A,Employee_Master!B:B)</f>
        <v>Pooja Jain</v>
      </c>
    </row>
    <row r="3503" spans="1:12" x14ac:dyDescent="0.3">
      <c r="A3503" t="s">
        <v>3779</v>
      </c>
      <c r="B3503" s="1">
        <v>45779</v>
      </c>
      <c r="C3503" t="s">
        <v>62</v>
      </c>
      <c r="D3503" t="s">
        <v>238</v>
      </c>
      <c r="E3503" t="s">
        <v>275</v>
      </c>
      <c r="F3503">
        <v>7</v>
      </c>
      <c r="G3503" t="str">
        <f>_xlfn.XLOOKUP(C3503,Employee_Master!A:A,Employee_Master!B:B)</f>
        <v>Neha Gupta</v>
      </c>
      <c r="H3503" t="str">
        <f>_xlfn.XLOOKUP(D3503,Product_Master!A:A,Product_Master!B:B)</f>
        <v>Office Chair 35</v>
      </c>
      <c r="I3503">
        <f>_xlfn.XLOOKUP(D3503,Product_Master!A:A,Product_Master!D:D)</f>
        <v>7000</v>
      </c>
      <c r="J3503">
        <f t="shared" si="54"/>
        <v>49000</v>
      </c>
      <c r="K3503" t="str">
        <f>_xlfn.XLOOKUP(D3503,Product_Master!A:A,Product_Master!C:C)</f>
        <v>Furniture</v>
      </c>
      <c r="L3503" t="str">
        <f>_xlfn.XLOOKUP(C3503,Employee_Master!A:A,Employee_Master!B:B)</f>
        <v>Neha Gupta</v>
      </c>
    </row>
    <row r="3504" spans="1:12" x14ac:dyDescent="0.3">
      <c r="A3504" t="s">
        <v>3780</v>
      </c>
      <c r="B3504" s="1">
        <v>45784</v>
      </c>
      <c r="C3504" t="s">
        <v>153</v>
      </c>
      <c r="D3504" t="s">
        <v>238</v>
      </c>
      <c r="E3504" t="s">
        <v>290</v>
      </c>
      <c r="F3504">
        <v>3</v>
      </c>
      <c r="G3504" t="str">
        <f>_xlfn.XLOOKUP(C3504,Employee_Master!A:A,Employee_Master!B:B)</f>
        <v>Rohit Kumar</v>
      </c>
      <c r="H3504" t="str">
        <f>_xlfn.XLOOKUP(D3504,Product_Master!A:A,Product_Master!B:B)</f>
        <v>Office Chair 35</v>
      </c>
      <c r="I3504">
        <f>_xlfn.XLOOKUP(D3504,Product_Master!A:A,Product_Master!D:D)</f>
        <v>7000</v>
      </c>
      <c r="J3504">
        <f t="shared" si="54"/>
        <v>21000</v>
      </c>
      <c r="K3504" t="str">
        <f>_xlfn.XLOOKUP(D3504,Product_Master!A:A,Product_Master!C:C)</f>
        <v>Furniture</v>
      </c>
      <c r="L3504" t="str">
        <f>_xlfn.XLOOKUP(C3504,Employee_Master!A:A,Employee_Master!B:B)</f>
        <v>Rohit Kumar</v>
      </c>
    </row>
    <row r="3505" spans="1:12" x14ac:dyDescent="0.3">
      <c r="A3505" t="s">
        <v>3781</v>
      </c>
      <c r="B3505" s="1">
        <v>45968</v>
      </c>
      <c r="C3505" t="s">
        <v>89</v>
      </c>
      <c r="D3505" t="s">
        <v>232</v>
      </c>
      <c r="E3505" t="s">
        <v>275</v>
      </c>
      <c r="F3505">
        <v>5</v>
      </c>
      <c r="G3505" t="str">
        <f>_xlfn.XLOOKUP(C3505,Employee_Master!A:A,Employee_Master!B:B)</f>
        <v>Amit Agarwal</v>
      </c>
      <c r="H3505" t="str">
        <f>_xlfn.XLOOKUP(D3505,Product_Master!A:A,Product_Master!B:B)</f>
        <v>Mouse 32</v>
      </c>
      <c r="I3505">
        <f>_xlfn.XLOOKUP(D3505,Product_Master!A:A,Product_Master!D:D)</f>
        <v>500</v>
      </c>
      <c r="J3505">
        <f t="shared" si="54"/>
        <v>2500</v>
      </c>
      <c r="K3505" t="str">
        <f>_xlfn.XLOOKUP(D3505,Product_Master!A:A,Product_Master!C:C)</f>
        <v>Electronics</v>
      </c>
      <c r="L3505" t="str">
        <f>_xlfn.XLOOKUP(C3505,Employee_Master!A:A,Employee_Master!B:B)</f>
        <v>Amit Agarwal</v>
      </c>
    </row>
    <row r="3506" spans="1:12" x14ac:dyDescent="0.3">
      <c r="A3506" t="s">
        <v>3782</v>
      </c>
      <c r="B3506" s="1">
        <v>45665</v>
      </c>
      <c r="C3506" t="s">
        <v>101</v>
      </c>
      <c r="D3506" t="s">
        <v>248</v>
      </c>
      <c r="E3506" t="s">
        <v>277</v>
      </c>
      <c r="F3506">
        <v>1</v>
      </c>
      <c r="G3506" t="str">
        <f>_xlfn.XLOOKUP(C3506,Employee_Master!A:A,Employee_Master!B:B)</f>
        <v>Pooja Verma</v>
      </c>
      <c r="H3506" t="str">
        <f>_xlfn.XLOOKUP(D3506,Product_Master!A:A,Product_Master!B:B)</f>
        <v>Marker 40</v>
      </c>
      <c r="I3506">
        <f>_xlfn.XLOOKUP(D3506,Product_Master!A:A,Product_Master!D:D)</f>
        <v>50</v>
      </c>
      <c r="J3506">
        <f t="shared" si="54"/>
        <v>50</v>
      </c>
      <c r="K3506" t="str">
        <f>_xlfn.XLOOKUP(D3506,Product_Master!A:A,Product_Master!C:C)</f>
        <v>Office Supplies</v>
      </c>
      <c r="L3506" t="str">
        <f>_xlfn.XLOOKUP(C3506,Employee_Master!A:A,Employee_Master!B:B)</f>
        <v>Pooja Verma</v>
      </c>
    </row>
    <row r="3507" spans="1:12" x14ac:dyDescent="0.3">
      <c r="A3507" t="s">
        <v>3783</v>
      </c>
      <c r="B3507" s="1">
        <v>45742</v>
      </c>
      <c r="C3507" t="s">
        <v>70</v>
      </c>
      <c r="D3507" t="s">
        <v>188</v>
      </c>
      <c r="E3507" t="s">
        <v>281</v>
      </c>
      <c r="F3507">
        <v>3</v>
      </c>
      <c r="G3507" t="str">
        <f>_xlfn.XLOOKUP(C3507,Employee_Master!A:A,Employee_Master!B:B)</f>
        <v>Rohit Jain</v>
      </c>
      <c r="H3507" t="str">
        <f>_xlfn.XLOOKUP(D3507,Product_Master!A:A,Product_Master!B:B)</f>
        <v>Marker 10</v>
      </c>
      <c r="I3507">
        <f>_xlfn.XLOOKUP(D3507,Product_Master!A:A,Product_Master!D:D)</f>
        <v>50</v>
      </c>
      <c r="J3507">
        <f t="shared" si="54"/>
        <v>150</v>
      </c>
      <c r="K3507" t="str">
        <f>_xlfn.XLOOKUP(D3507,Product_Master!A:A,Product_Master!C:C)</f>
        <v>Office Supplies</v>
      </c>
      <c r="L3507" t="str">
        <f>_xlfn.XLOOKUP(C3507,Employee_Master!A:A,Employee_Master!B:B)</f>
        <v>Rohit Jain</v>
      </c>
    </row>
    <row r="3508" spans="1:12" x14ac:dyDescent="0.3">
      <c r="A3508" t="s">
        <v>3784</v>
      </c>
      <c r="B3508" s="1">
        <v>45898</v>
      </c>
      <c r="C3508" t="s">
        <v>96</v>
      </c>
      <c r="D3508" t="s">
        <v>222</v>
      </c>
      <c r="E3508" t="s">
        <v>275</v>
      </c>
      <c r="F3508">
        <v>2</v>
      </c>
      <c r="G3508" t="str">
        <f>_xlfn.XLOOKUP(C3508,Employee_Master!A:A,Employee_Master!B:B)</f>
        <v>Neha Gupta</v>
      </c>
      <c r="H3508" t="str">
        <f>_xlfn.XLOOKUP(D3508,Product_Master!A:A,Product_Master!B:B)</f>
        <v>Cabinet 27</v>
      </c>
      <c r="I3508">
        <f>_xlfn.XLOOKUP(D3508,Product_Master!A:A,Product_Master!D:D)</f>
        <v>10000</v>
      </c>
      <c r="J3508">
        <f t="shared" si="54"/>
        <v>20000</v>
      </c>
      <c r="K3508" t="str">
        <f>_xlfn.XLOOKUP(D3508,Product_Master!A:A,Product_Master!C:C)</f>
        <v>Furniture</v>
      </c>
      <c r="L3508" t="str">
        <f>_xlfn.XLOOKUP(C3508,Employee_Master!A:A,Employee_Master!B:B)</f>
        <v>Neha Gupta</v>
      </c>
    </row>
    <row r="3509" spans="1:12" x14ac:dyDescent="0.3">
      <c r="A3509" t="s">
        <v>3785</v>
      </c>
      <c r="B3509" s="1">
        <v>45671</v>
      </c>
      <c r="C3509" t="s">
        <v>145</v>
      </c>
      <c r="D3509" t="s">
        <v>266</v>
      </c>
      <c r="E3509" t="s">
        <v>281</v>
      </c>
      <c r="F3509">
        <v>16</v>
      </c>
      <c r="G3509" t="str">
        <f>_xlfn.XLOOKUP(C3509,Employee_Master!A:A,Employee_Master!B:B)</f>
        <v>Rahul Gupta</v>
      </c>
      <c r="H3509" t="str">
        <f>_xlfn.XLOOKUP(D3509,Product_Master!A:A,Product_Master!B:B)</f>
        <v>Printer Paper 49</v>
      </c>
      <c r="I3509">
        <f>_xlfn.XLOOKUP(D3509,Product_Master!A:A,Product_Master!D:D)</f>
        <v>300</v>
      </c>
      <c r="J3509">
        <f t="shared" si="54"/>
        <v>4800</v>
      </c>
      <c r="K3509" t="str">
        <f>_xlfn.XLOOKUP(D3509,Product_Master!A:A,Product_Master!C:C)</f>
        <v>Office Supplies</v>
      </c>
      <c r="L3509" t="str">
        <f>_xlfn.XLOOKUP(C3509,Employee_Master!A:A,Employee_Master!B:B)</f>
        <v>Rahul Gupta</v>
      </c>
    </row>
    <row r="3510" spans="1:12" x14ac:dyDescent="0.3">
      <c r="A3510" t="s">
        <v>3786</v>
      </c>
      <c r="B3510" s="1">
        <v>45753</v>
      </c>
      <c r="C3510" t="s">
        <v>152</v>
      </c>
      <c r="D3510" t="s">
        <v>234</v>
      </c>
      <c r="E3510" t="s">
        <v>290</v>
      </c>
      <c r="F3510">
        <v>7</v>
      </c>
      <c r="G3510" t="str">
        <f>_xlfn.XLOOKUP(C3510,Employee_Master!A:A,Employee_Master!B:B)</f>
        <v>Vikas Singh</v>
      </c>
      <c r="H3510" t="str">
        <f>_xlfn.XLOOKUP(D3510,Product_Master!A:A,Product_Master!B:B)</f>
        <v>Keyboard 33</v>
      </c>
      <c r="I3510">
        <f>_xlfn.XLOOKUP(D3510,Product_Master!A:A,Product_Master!D:D)</f>
        <v>1200</v>
      </c>
      <c r="J3510">
        <f t="shared" si="54"/>
        <v>8400</v>
      </c>
      <c r="K3510" t="str">
        <f>_xlfn.XLOOKUP(D3510,Product_Master!A:A,Product_Master!C:C)</f>
        <v>Electronics</v>
      </c>
      <c r="L3510" t="str">
        <f>_xlfn.XLOOKUP(C3510,Employee_Master!A:A,Employee_Master!B:B)</f>
        <v>Vikas Singh</v>
      </c>
    </row>
    <row r="3511" spans="1:12" x14ac:dyDescent="0.3">
      <c r="A3511" t="s">
        <v>3787</v>
      </c>
      <c r="B3511" s="1">
        <v>45935</v>
      </c>
      <c r="C3511" t="s">
        <v>145</v>
      </c>
      <c r="D3511" t="s">
        <v>264</v>
      </c>
      <c r="E3511" t="s">
        <v>290</v>
      </c>
      <c r="F3511">
        <v>16</v>
      </c>
      <c r="G3511" t="str">
        <f>_xlfn.XLOOKUP(C3511,Employee_Master!A:A,Employee_Master!B:B)</f>
        <v>Rahul Gupta</v>
      </c>
      <c r="H3511" t="str">
        <f>_xlfn.XLOOKUP(D3511,Product_Master!A:A,Product_Master!B:B)</f>
        <v>Notebook 48</v>
      </c>
      <c r="I3511">
        <f>_xlfn.XLOOKUP(D3511,Product_Master!A:A,Product_Master!D:D)</f>
        <v>100</v>
      </c>
      <c r="J3511">
        <f t="shared" si="54"/>
        <v>1600</v>
      </c>
      <c r="K3511" t="str">
        <f>_xlfn.XLOOKUP(D3511,Product_Master!A:A,Product_Master!C:C)</f>
        <v>Office Supplies</v>
      </c>
      <c r="L3511" t="str">
        <f>_xlfn.XLOOKUP(C3511,Employee_Master!A:A,Employee_Master!B:B)</f>
        <v>Rahul Gupta</v>
      </c>
    </row>
    <row r="3512" spans="1:12" x14ac:dyDescent="0.3">
      <c r="A3512" t="s">
        <v>3788</v>
      </c>
      <c r="B3512" s="1">
        <v>46018</v>
      </c>
      <c r="C3512" t="s">
        <v>148</v>
      </c>
      <c r="D3512" t="s">
        <v>242</v>
      </c>
      <c r="E3512" t="s">
        <v>290</v>
      </c>
      <c r="F3512">
        <v>1</v>
      </c>
      <c r="G3512" t="str">
        <f>_xlfn.XLOOKUP(C3512,Employee_Master!A:A,Employee_Master!B:B)</f>
        <v>Vikas Agarwal</v>
      </c>
      <c r="H3512" t="str">
        <f>_xlfn.XLOOKUP(D3512,Product_Master!A:A,Product_Master!B:B)</f>
        <v>Cabinet 37</v>
      </c>
      <c r="I3512">
        <f>_xlfn.XLOOKUP(D3512,Product_Master!A:A,Product_Master!D:D)</f>
        <v>10000</v>
      </c>
      <c r="J3512">
        <f t="shared" si="54"/>
        <v>10000</v>
      </c>
      <c r="K3512" t="str">
        <f>_xlfn.XLOOKUP(D3512,Product_Master!A:A,Product_Master!C:C)</f>
        <v>Furniture</v>
      </c>
      <c r="L3512" t="str">
        <f>_xlfn.XLOOKUP(C3512,Employee_Master!A:A,Employee_Master!B:B)</f>
        <v>Vikas Agarwal</v>
      </c>
    </row>
    <row r="3513" spans="1:12" x14ac:dyDescent="0.3">
      <c r="A3513" t="s">
        <v>3789</v>
      </c>
      <c r="B3513" s="1">
        <v>45785</v>
      </c>
      <c r="C3513" t="s">
        <v>139</v>
      </c>
      <c r="D3513" t="s">
        <v>256</v>
      </c>
      <c r="E3513" t="s">
        <v>275</v>
      </c>
      <c r="F3513">
        <v>19</v>
      </c>
      <c r="G3513" t="str">
        <f>_xlfn.XLOOKUP(C3513,Employee_Master!A:A,Employee_Master!B:B)</f>
        <v>Sneha Verma</v>
      </c>
      <c r="H3513" t="str">
        <f>_xlfn.XLOOKUP(D3513,Product_Master!A:A,Product_Master!B:B)</f>
        <v>Monitor 44</v>
      </c>
      <c r="I3513">
        <f>_xlfn.XLOOKUP(D3513,Product_Master!A:A,Product_Master!D:D)</f>
        <v>15000</v>
      </c>
      <c r="J3513">
        <f t="shared" si="54"/>
        <v>285000</v>
      </c>
      <c r="K3513" t="str">
        <f>_xlfn.XLOOKUP(D3513,Product_Master!A:A,Product_Master!C:C)</f>
        <v>Electronics</v>
      </c>
      <c r="L3513" t="str">
        <f>_xlfn.XLOOKUP(C3513,Employee_Master!A:A,Employee_Master!B:B)</f>
        <v>Sneha Verma</v>
      </c>
    </row>
    <row r="3514" spans="1:12" x14ac:dyDescent="0.3">
      <c r="A3514" t="s">
        <v>3790</v>
      </c>
      <c r="B3514" s="1">
        <v>45688</v>
      </c>
      <c r="C3514" t="s">
        <v>107</v>
      </c>
      <c r="D3514" t="s">
        <v>266</v>
      </c>
      <c r="E3514" t="s">
        <v>290</v>
      </c>
      <c r="F3514">
        <v>3</v>
      </c>
      <c r="G3514" t="str">
        <f>_xlfn.XLOOKUP(C3514,Employee_Master!A:A,Employee_Master!B:B)</f>
        <v>Pooja Jain</v>
      </c>
      <c r="H3514" t="str">
        <f>_xlfn.XLOOKUP(D3514,Product_Master!A:A,Product_Master!B:B)</f>
        <v>Printer Paper 49</v>
      </c>
      <c r="I3514">
        <f>_xlfn.XLOOKUP(D3514,Product_Master!A:A,Product_Master!D:D)</f>
        <v>300</v>
      </c>
      <c r="J3514">
        <f t="shared" si="54"/>
        <v>900</v>
      </c>
      <c r="K3514" t="str">
        <f>_xlfn.XLOOKUP(D3514,Product_Master!A:A,Product_Master!C:C)</f>
        <v>Office Supplies</v>
      </c>
      <c r="L3514" t="str">
        <f>_xlfn.XLOOKUP(C3514,Employee_Master!A:A,Employee_Master!B:B)</f>
        <v>Pooja Jain</v>
      </c>
    </row>
    <row r="3515" spans="1:12" x14ac:dyDescent="0.3">
      <c r="A3515" t="s">
        <v>3791</v>
      </c>
      <c r="B3515" s="1">
        <v>45666</v>
      </c>
      <c r="C3515" t="s">
        <v>110</v>
      </c>
      <c r="D3515" t="s">
        <v>244</v>
      </c>
      <c r="E3515" t="s">
        <v>290</v>
      </c>
      <c r="F3515">
        <v>18</v>
      </c>
      <c r="G3515" t="str">
        <f>_xlfn.XLOOKUP(C3515,Employee_Master!A:A,Employee_Master!B:B)</f>
        <v>Pooja Sharma</v>
      </c>
      <c r="H3515" t="str">
        <f>_xlfn.XLOOKUP(D3515,Product_Master!A:A,Product_Master!B:B)</f>
        <v>Notebook 38</v>
      </c>
      <c r="I3515">
        <f>_xlfn.XLOOKUP(D3515,Product_Master!A:A,Product_Master!D:D)</f>
        <v>100</v>
      </c>
      <c r="J3515">
        <f t="shared" si="54"/>
        <v>1800</v>
      </c>
      <c r="K3515" t="str">
        <f>_xlfn.XLOOKUP(D3515,Product_Master!A:A,Product_Master!C:C)</f>
        <v>Office Supplies</v>
      </c>
      <c r="L3515" t="str">
        <f>_xlfn.XLOOKUP(C3515,Employee_Master!A:A,Employee_Master!B:B)</f>
        <v>Pooja Sharma</v>
      </c>
    </row>
    <row r="3516" spans="1:12" x14ac:dyDescent="0.3">
      <c r="A3516" t="s">
        <v>3792</v>
      </c>
      <c r="B3516" s="1">
        <v>45813</v>
      </c>
      <c r="C3516" t="s">
        <v>100</v>
      </c>
      <c r="D3516" t="s">
        <v>174</v>
      </c>
      <c r="E3516" t="s">
        <v>290</v>
      </c>
      <c r="F3516">
        <v>16</v>
      </c>
      <c r="G3516" t="str">
        <f>_xlfn.XLOOKUP(C3516,Employee_Master!A:A,Employee_Master!B:B)</f>
        <v>Anjali Jain</v>
      </c>
      <c r="H3516" t="str">
        <f>_xlfn.XLOOKUP(D3516,Product_Master!A:A,Product_Master!B:B)</f>
        <v>Monitor 4</v>
      </c>
      <c r="I3516">
        <f>_xlfn.XLOOKUP(D3516,Product_Master!A:A,Product_Master!D:D)</f>
        <v>15000</v>
      </c>
      <c r="J3516">
        <f t="shared" si="54"/>
        <v>240000</v>
      </c>
      <c r="K3516" t="str">
        <f>_xlfn.XLOOKUP(D3516,Product_Master!A:A,Product_Master!C:C)</f>
        <v>Electronics</v>
      </c>
      <c r="L3516" t="str">
        <f>_xlfn.XLOOKUP(C3516,Employee_Master!A:A,Employee_Master!B:B)</f>
        <v>Anjali Jain</v>
      </c>
    </row>
    <row r="3517" spans="1:12" x14ac:dyDescent="0.3">
      <c r="A3517" t="s">
        <v>3793</v>
      </c>
      <c r="B3517" s="1">
        <v>45797</v>
      </c>
      <c r="C3517" t="s">
        <v>47</v>
      </c>
      <c r="D3517" t="s">
        <v>222</v>
      </c>
      <c r="E3517" t="s">
        <v>275</v>
      </c>
      <c r="F3517">
        <v>13</v>
      </c>
      <c r="G3517" t="str">
        <f>_xlfn.XLOOKUP(C3517,Employee_Master!A:A,Employee_Master!B:B)</f>
        <v>Amit Mehta</v>
      </c>
      <c r="H3517" t="str">
        <f>_xlfn.XLOOKUP(D3517,Product_Master!A:A,Product_Master!B:B)</f>
        <v>Cabinet 27</v>
      </c>
      <c r="I3517">
        <f>_xlfn.XLOOKUP(D3517,Product_Master!A:A,Product_Master!D:D)</f>
        <v>10000</v>
      </c>
      <c r="J3517">
        <f t="shared" si="54"/>
        <v>130000</v>
      </c>
      <c r="K3517" t="str">
        <f>_xlfn.XLOOKUP(D3517,Product_Master!A:A,Product_Master!C:C)</f>
        <v>Furniture</v>
      </c>
      <c r="L3517" t="str">
        <f>_xlfn.XLOOKUP(C3517,Employee_Master!A:A,Employee_Master!B:B)</f>
        <v>Amit Mehta</v>
      </c>
    </row>
    <row r="3518" spans="1:12" x14ac:dyDescent="0.3">
      <c r="A3518" t="s">
        <v>3794</v>
      </c>
      <c r="B3518" s="1">
        <v>45887</v>
      </c>
      <c r="C3518" t="s">
        <v>161</v>
      </c>
      <c r="D3518" t="s">
        <v>206</v>
      </c>
      <c r="E3518" t="s">
        <v>281</v>
      </c>
      <c r="F3518">
        <v>3</v>
      </c>
      <c r="G3518" t="str">
        <f>_xlfn.XLOOKUP(C3518,Employee_Master!A:A,Employee_Master!B:B)</f>
        <v>Neha Patel</v>
      </c>
      <c r="H3518" t="str">
        <f>_xlfn.XLOOKUP(D3518,Product_Master!A:A,Product_Master!B:B)</f>
        <v>Printer Paper 19</v>
      </c>
      <c r="I3518">
        <f>_xlfn.XLOOKUP(D3518,Product_Master!A:A,Product_Master!D:D)</f>
        <v>300</v>
      </c>
      <c r="J3518">
        <f t="shared" si="54"/>
        <v>900</v>
      </c>
      <c r="K3518" t="str">
        <f>_xlfn.XLOOKUP(D3518,Product_Master!A:A,Product_Master!C:C)</f>
        <v>Office Supplies</v>
      </c>
      <c r="L3518" t="str">
        <f>_xlfn.XLOOKUP(C3518,Employee_Master!A:A,Employee_Master!B:B)</f>
        <v>Neha Patel</v>
      </c>
    </row>
    <row r="3519" spans="1:12" x14ac:dyDescent="0.3">
      <c r="A3519" t="s">
        <v>3795</v>
      </c>
      <c r="B3519" s="1">
        <v>45762</v>
      </c>
      <c r="C3519" t="s">
        <v>41</v>
      </c>
      <c r="D3519" t="s">
        <v>194</v>
      </c>
      <c r="E3519" t="s">
        <v>275</v>
      </c>
      <c r="F3519">
        <v>18</v>
      </c>
      <c r="G3519" t="str">
        <f>_xlfn.XLOOKUP(C3519,Employee_Master!A:A,Employee_Master!B:B)</f>
        <v>Neha Mehta</v>
      </c>
      <c r="H3519" t="str">
        <f>_xlfn.XLOOKUP(D3519,Product_Master!A:A,Product_Master!B:B)</f>
        <v>Keyboard 13</v>
      </c>
      <c r="I3519">
        <f>_xlfn.XLOOKUP(D3519,Product_Master!A:A,Product_Master!D:D)</f>
        <v>1200</v>
      </c>
      <c r="J3519">
        <f t="shared" si="54"/>
        <v>21600</v>
      </c>
      <c r="K3519" t="str">
        <f>_xlfn.XLOOKUP(D3519,Product_Master!A:A,Product_Master!C:C)</f>
        <v>Electronics</v>
      </c>
      <c r="L3519" t="str">
        <f>_xlfn.XLOOKUP(C3519,Employee_Master!A:A,Employee_Master!B:B)</f>
        <v>Neha Mehta</v>
      </c>
    </row>
    <row r="3520" spans="1:12" x14ac:dyDescent="0.3">
      <c r="A3520" t="s">
        <v>3796</v>
      </c>
      <c r="B3520" s="1">
        <v>45935</v>
      </c>
      <c r="C3520" t="s">
        <v>90</v>
      </c>
      <c r="D3520" t="s">
        <v>174</v>
      </c>
      <c r="E3520" t="s">
        <v>277</v>
      </c>
      <c r="F3520">
        <v>13</v>
      </c>
      <c r="G3520" t="str">
        <f>_xlfn.XLOOKUP(C3520,Employee_Master!A:A,Employee_Master!B:B)</f>
        <v>Rahul Singh</v>
      </c>
      <c r="H3520" t="str">
        <f>_xlfn.XLOOKUP(D3520,Product_Master!A:A,Product_Master!B:B)</f>
        <v>Monitor 4</v>
      </c>
      <c r="I3520">
        <f>_xlfn.XLOOKUP(D3520,Product_Master!A:A,Product_Master!D:D)</f>
        <v>15000</v>
      </c>
      <c r="J3520">
        <f t="shared" si="54"/>
        <v>195000</v>
      </c>
      <c r="K3520" t="str">
        <f>_xlfn.XLOOKUP(D3520,Product_Master!A:A,Product_Master!C:C)</f>
        <v>Electronics</v>
      </c>
      <c r="L3520" t="str">
        <f>_xlfn.XLOOKUP(C3520,Employee_Master!A:A,Employee_Master!B:B)</f>
        <v>Rahul Singh</v>
      </c>
    </row>
    <row r="3521" spans="1:12" x14ac:dyDescent="0.3">
      <c r="A3521" t="s">
        <v>3797</v>
      </c>
      <c r="B3521" s="1">
        <v>45861</v>
      </c>
      <c r="C3521" t="s">
        <v>133</v>
      </c>
      <c r="D3521" t="s">
        <v>216</v>
      </c>
      <c r="E3521" t="s">
        <v>290</v>
      </c>
      <c r="F3521">
        <v>20</v>
      </c>
      <c r="G3521" t="str">
        <f>_xlfn.XLOOKUP(C3521,Employee_Master!A:A,Employee_Master!B:B)</f>
        <v>Neha Sharma</v>
      </c>
      <c r="H3521" t="str">
        <f>_xlfn.XLOOKUP(D3521,Product_Master!A:A,Product_Master!B:B)</f>
        <v>Monitor 24</v>
      </c>
      <c r="I3521">
        <f>_xlfn.XLOOKUP(D3521,Product_Master!A:A,Product_Master!D:D)</f>
        <v>15000</v>
      </c>
      <c r="J3521">
        <f t="shared" si="54"/>
        <v>300000</v>
      </c>
      <c r="K3521" t="str">
        <f>_xlfn.XLOOKUP(D3521,Product_Master!A:A,Product_Master!C:C)</f>
        <v>Electronics</v>
      </c>
      <c r="L3521" t="str">
        <f>_xlfn.XLOOKUP(C3521,Employee_Master!A:A,Employee_Master!B:B)</f>
        <v>Neha Sharma</v>
      </c>
    </row>
    <row r="3522" spans="1:12" x14ac:dyDescent="0.3">
      <c r="A3522" t="s">
        <v>3798</v>
      </c>
      <c r="B3522" s="1">
        <v>45960</v>
      </c>
      <c r="C3522" t="s">
        <v>7</v>
      </c>
      <c r="D3522" t="s">
        <v>186</v>
      </c>
      <c r="E3522" t="s">
        <v>281</v>
      </c>
      <c r="F3522">
        <v>19</v>
      </c>
      <c r="G3522" t="str">
        <f>_xlfn.XLOOKUP(C3522,Employee_Master!A:A,Employee_Master!B:B)</f>
        <v>Priya Sharma</v>
      </c>
      <c r="H3522" t="str">
        <f>_xlfn.XLOOKUP(D3522,Product_Master!A:A,Product_Master!B:B)</f>
        <v>Printer Paper 9</v>
      </c>
      <c r="I3522">
        <f>_xlfn.XLOOKUP(D3522,Product_Master!A:A,Product_Master!D:D)</f>
        <v>300</v>
      </c>
      <c r="J3522">
        <f t="shared" si="54"/>
        <v>5700</v>
      </c>
      <c r="K3522" t="str">
        <f>_xlfn.XLOOKUP(D3522,Product_Master!A:A,Product_Master!C:C)</f>
        <v>Office Supplies</v>
      </c>
      <c r="L3522" t="str">
        <f>_xlfn.XLOOKUP(C3522,Employee_Master!A:A,Employee_Master!B:B)</f>
        <v>Priya Sharma</v>
      </c>
    </row>
    <row r="3523" spans="1:12" x14ac:dyDescent="0.3">
      <c r="A3523" t="s">
        <v>3799</v>
      </c>
      <c r="B3523" s="1">
        <v>45671</v>
      </c>
      <c r="C3523" t="s">
        <v>121</v>
      </c>
      <c r="D3523" t="s">
        <v>232</v>
      </c>
      <c r="E3523" t="s">
        <v>281</v>
      </c>
      <c r="F3523">
        <v>13</v>
      </c>
      <c r="G3523" t="str">
        <f>_xlfn.XLOOKUP(C3523,Employee_Master!A:A,Employee_Master!B:B)</f>
        <v>Amit Mehta</v>
      </c>
      <c r="H3523" t="str">
        <f>_xlfn.XLOOKUP(D3523,Product_Master!A:A,Product_Master!B:B)</f>
        <v>Mouse 32</v>
      </c>
      <c r="I3523">
        <f>_xlfn.XLOOKUP(D3523,Product_Master!A:A,Product_Master!D:D)</f>
        <v>500</v>
      </c>
      <c r="J3523">
        <f t="shared" ref="J3523:J3586" si="55">F3523*I3523</f>
        <v>6500</v>
      </c>
      <c r="K3523" t="str">
        <f>_xlfn.XLOOKUP(D3523,Product_Master!A:A,Product_Master!C:C)</f>
        <v>Electronics</v>
      </c>
      <c r="L3523" t="str">
        <f>_xlfn.XLOOKUP(C3523,Employee_Master!A:A,Employee_Master!B:B)</f>
        <v>Amit Mehta</v>
      </c>
    </row>
    <row r="3524" spans="1:12" x14ac:dyDescent="0.3">
      <c r="A3524" t="s">
        <v>3800</v>
      </c>
      <c r="B3524" s="1">
        <v>45919</v>
      </c>
      <c r="C3524" t="s">
        <v>7</v>
      </c>
      <c r="D3524" t="s">
        <v>200</v>
      </c>
      <c r="E3524" t="s">
        <v>281</v>
      </c>
      <c r="F3524">
        <v>18</v>
      </c>
      <c r="G3524" t="str">
        <f>_xlfn.XLOOKUP(C3524,Employee_Master!A:A,Employee_Master!B:B)</f>
        <v>Priya Sharma</v>
      </c>
      <c r="H3524" t="str">
        <f>_xlfn.XLOOKUP(D3524,Product_Master!A:A,Product_Master!B:B)</f>
        <v>Desk 16</v>
      </c>
      <c r="I3524">
        <f>_xlfn.XLOOKUP(D3524,Product_Master!A:A,Product_Master!D:D)</f>
        <v>12000</v>
      </c>
      <c r="J3524">
        <f t="shared" si="55"/>
        <v>216000</v>
      </c>
      <c r="K3524" t="str">
        <f>_xlfn.XLOOKUP(D3524,Product_Master!A:A,Product_Master!C:C)</f>
        <v>Furniture</v>
      </c>
      <c r="L3524" t="str">
        <f>_xlfn.XLOOKUP(C3524,Employee_Master!A:A,Employee_Master!B:B)</f>
        <v>Priya Sharma</v>
      </c>
    </row>
    <row r="3525" spans="1:12" x14ac:dyDescent="0.3">
      <c r="A3525" t="s">
        <v>3801</v>
      </c>
      <c r="B3525" s="1">
        <v>45888</v>
      </c>
      <c r="C3525" t="s">
        <v>143</v>
      </c>
      <c r="D3525" t="s">
        <v>214</v>
      </c>
      <c r="E3525" t="s">
        <v>290</v>
      </c>
      <c r="F3525">
        <v>8</v>
      </c>
      <c r="G3525" t="str">
        <f>_xlfn.XLOOKUP(C3525,Employee_Master!A:A,Employee_Master!B:B)</f>
        <v>Neha Yadav</v>
      </c>
      <c r="H3525" t="str">
        <f>_xlfn.XLOOKUP(D3525,Product_Master!A:A,Product_Master!B:B)</f>
        <v>Keyboard 23</v>
      </c>
      <c r="I3525">
        <f>_xlfn.XLOOKUP(D3525,Product_Master!A:A,Product_Master!D:D)</f>
        <v>1200</v>
      </c>
      <c r="J3525">
        <f t="shared" si="55"/>
        <v>9600</v>
      </c>
      <c r="K3525" t="str">
        <f>_xlfn.XLOOKUP(D3525,Product_Master!A:A,Product_Master!C:C)</f>
        <v>Electronics</v>
      </c>
      <c r="L3525" t="str">
        <f>_xlfn.XLOOKUP(C3525,Employee_Master!A:A,Employee_Master!B:B)</f>
        <v>Neha Yadav</v>
      </c>
    </row>
    <row r="3526" spans="1:12" x14ac:dyDescent="0.3">
      <c r="A3526" t="s">
        <v>3802</v>
      </c>
      <c r="B3526" s="1">
        <v>45973</v>
      </c>
      <c r="C3526" t="s">
        <v>60</v>
      </c>
      <c r="D3526" t="s">
        <v>220</v>
      </c>
      <c r="E3526" t="s">
        <v>275</v>
      </c>
      <c r="F3526">
        <v>1</v>
      </c>
      <c r="G3526" t="str">
        <f>_xlfn.XLOOKUP(C3526,Employee_Master!A:A,Employee_Master!B:B)</f>
        <v>Sneha Agarwal</v>
      </c>
      <c r="H3526" t="str">
        <f>_xlfn.XLOOKUP(D3526,Product_Master!A:A,Product_Master!B:B)</f>
        <v>Desk 26</v>
      </c>
      <c r="I3526">
        <f>_xlfn.XLOOKUP(D3526,Product_Master!A:A,Product_Master!D:D)</f>
        <v>12000</v>
      </c>
      <c r="J3526">
        <f t="shared" si="55"/>
        <v>12000</v>
      </c>
      <c r="K3526" t="str">
        <f>_xlfn.XLOOKUP(D3526,Product_Master!A:A,Product_Master!C:C)</f>
        <v>Furniture</v>
      </c>
      <c r="L3526" t="str">
        <f>_xlfn.XLOOKUP(C3526,Employee_Master!A:A,Employee_Master!B:B)</f>
        <v>Sneha Agarwal</v>
      </c>
    </row>
    <row r="3527" spans="1:12" x14ac:dyDescent="0.3">
      <c r="A3527" t="s">
        <v>3803</v>
      </c>
      <c r="B3527" s="1">
        <v>46015</v>
      </c>
      <c r="C3527" t="s">
        <v>60</v>
      </c>
      <c r="D3527" t="s">
        <v>170</v>
      </c>
      <c r="E3527" t="s">
        <v>275</v>
      </c>
      <c r="F3527">
        <v>11</v>
      </c>
      <c r="G3527" t="str">
        <f>_xlfn.XLOOKUP(C3527,Employee_Master!A:A,Employee_Master!B:B)</f>
        <v>Sneha Agarwal</v>
      </c>
      <c r="H3527" t="str">
        <f>_xlfn.XLOOKUP(D3527,Product_Master!A:A,Product_Master!B:B)</f>
        <v>Mouse 2</v>
      </c>
      <c r="I3527">
        <f>_xlfn.XLOOKUP(D3527,Product_Master!A:A,Product_Master!D:D)</f>
        <v>500</v>
      </c>
      <c r="J3527">
        <f t="shared" si="55"/>
        <v>5500</v>
      </c>
      <c r="K3527" t="str">
        <f>_xlfn.XLOOKUP(D3527,Product_Master!A:A,Product_Master!C:C)</f>
        <v>Electronics</v>
      </c>
      <c r="L3527" t="str">
        <f>_xlfn.XLOOKUP(C3527,Employee_Master!A:A,Employee_Master!B:B)</f>
        <v>Sneha Agarwal</v>
      </c>
    </row>
    <row r="3528" spans="1:12" x14ac:dyDescent="0.3">
      <c r="A3528" t="s">
        <v>3804</v>
      </c>
      <c r="B3528" s="1">
        <v>45843</v>
      </c>
      <c r="C3528" t="s">
        <v>152</v>
      </c>
      <c r="D3528" t="s">
        <v>252</v>
      </c>
      <c r="E3528" t="s">
        <v>290</v>
      </c>
      <c r="F3528">
        <v>17</v>
      </c>
      <c r="G3528" t="str">
        <f>_xlfn.XLOOKUP(C3528,Employee_Master!A:A,Employee_Master!B:B)</f>
        <v>Vikas Singh</v>
      </c>
      <c r="H3528" t="str">
        <f>_xlfn.XLOOKUP(D3528,Product_Master!A:A,Product_Master!B:B)</f>
        <v>Mouse 42</v>
      </c>
      <c r="I3528">
        <f>_xlfn.XLOOKUP(D3528,Product_Master!A:A,Product_Master!D:D)</f>
        <v>500</v>
      </c>
      <c r="J3528">
        <f t="shared" si="55"/>
        <v>8500</v>
      </c>
      <c r="K3528" t="str">
        <f>_xlfn.XLOOKUP(D3528,Product_Master!A:A,Product_Master!C:C)</f>
        <v>Electronics</v>
      </c>
      <c r="L3528" t="str">
        <f>_xlfn.XLOOKUP(C3528,Employee_Master!A:A,Employee_Master!B:B)</f>
        <v>Vikas Singh</v>
      </c>
    </row>
    <row r="3529" spans="1:12" x14ac:dyDescent="0.3">
      <c r="A3529" t="s">
        <v>3805</v>
      </c>
      <c r="B3529" s="1">
        <v>45983</v>
      </c>
      <c r="C3529" t="s">
        <v>132</v>
      </c>
      <c r="D3529" t="s">
        <v>206</v>
      </c>
      <c r="E3529" t="s">
        <v>290</v>
      </c>
      <c r="F3529">
        <v>16</v>
      </c>
      <c r="G3529" t="str">
        <f>_xlfn.XLOOKUP(C3529,Employee_Master!A:A,Employee_Master!B:B)</f>
        <v>Anjali Kumar</v>
      </c>
      <c r="H3529" t="str">
        <f>_xlfn.XLOOKUP(D3529,Product_Master!A:A,Product_Master!B:B)</f>
        <v>Printer Paper 19</v>
      </c>
      <c r="I3529">
        <f>_xlfn.XLOOKUP(D3529,Product_Master!A:A,Product_Master!D:D)</f>
        <v>300</v>
      </c>
      <c r="J3529">
        <f t="shared" si="55"/>
        <v>4800</v>
      </c>
      <c r="K3529" t="str">
        <f>_xlfn.XLOOKUP(D3529,Product_Master!A:A,Product_Master!C:C)</f>
        <v>Office Supplies</v>
      </c>
      <c r="L3529" t="str">
        <f>_xlfn.XLOOKUP(C3529,Employee_Master!A:A,Employee_Master!B:B)</f>
        <v>Anjali Kumar</v>
      </c>
    </row>
    <row r="3530" spans="1:12" x14ac:dyDescent="0.3">
      <c r="A3530" t="s">
        <v>3806</v>
      </c>
      <c r="B3530" s="1">
        <v>45990</v>
      </c>
      <c r="C3530" t="s">
        <v>7</v>
      </c>
      <c r="D3530" t="s">
        <v>179</v>
      </c>
      <c r="E3530" t="s">
        <v>277</v>
      </c>
      <c r="F3530">
        <v>3</v>
      </c>
      <c r="G3530" t="str">
        <f>_xlfn.XLOOKUP(C3530,Employee_Master!A:A,Employee_Master!B:B)</f>
        <v>Priya Sharma</v>
      </c>
      <c r="H3530" t="str">
        <f>_xlfn.XLOOKUP(D3530,Product_Master!A:A,Product_Master!B:B)</f>
        <v>Desk 6</v>
      </c>
      <c r="I3530">
        <f>_xlfn.XLOOKUP(D3530,Product_Master!A:A,Product_Master!D:D)</f>
        <v>12000</v>
      </c>
      <c r="J3530">
        <f t="shared" si="55"/>
        <v>36000</v>
      </c>
      <c r="K3530" t="str">
        <f>_xlfn.XLOOKUP(D3530,Product_Master!A:A,Product_Master!C:C)</f>
        <v>Furniture</v>
      </c>
      <c r="L3530" t="str">
        <f>_xlfn.XLOOKUP(C3530,Employee_Master!A:A,Employee_Master!B:B)</f>
        <v>Priya Sharma</v>
      </c>
    </row>
    <row r="3531" spans="1:12" x14ac:dyDescent="0.3">
      <c r="A3531" t="s">
        <v>3807</v>
      </c>
      <c r="B3531" s="1">
        <v>46000</v>
      </c>
      <c r="C3531" t="s">
        <v>127</v>
      </c>
      <c r="D3531" t="s">
        <v>266</v>
      </c>
      <c r="E3531" t="s">
        <v>281</v>
      </c>
      <c r="F3531">
        <v>3</v>
      </c>
      <c r="G3531" t="str">
        <f>_xlfn.XLOOKUP(C3531,Employee_Master!A:A,Employee_Master!B:B)</f>
        <v>Rahul Jain</v>
      </c>
      <c r="H3531" t="str">
        <f>_xlfn.XLOOKUP(D3531,Product_Master!A:A,Product_Master!B:B)</f>
        <v>Printer Paper 49</v>
      </c>
      <c r="I3531">
        <f>_xlfn.XLOOKUP(D3531,Product_Master!A:A,Product_Master!D:D)</f>
        <v>300</v>
      </c>
      <c r="J3531">
        <f t="shared" si="55"/>
        <v>900</v>
      </c>
      <c r="K3531" t="str">
        <f>_xlfn.XLOOKUP(D3531,Product_Master!A:A,Product_Master!C:C)</f>
        <v>Office Supplies</v>
      </c>
      <c r="L3531" t="str">
        <f>_xlfn.XLOOKUP(C3531,Employee_Master!A:A,Employee_Master!B:B)</f>
        <v>Rahul Jain</v>
      </c>
    </row>
    <row r="3532" spans="1:12" x14ac:dyDescent="0.3">
      <c r="A3532" t="s">
        <v>3808</v>
      </c>
      <c r="B3532" s="1">
        <v>45753</v>
      </c>
      <c r="C3532" t="s">
        <v>90</v>
      </c>
      <c r="D3532" t="s">
        <v>262</v>
      </c>
      <c r="E3532" t="s">
        <v>281</v>
      </c>
      <c r="F3532">
        <v>4</v>
      </c>
      <c r="G3532" t="str">
        <f>_xlfn.XLOOKUP(C3532,Employee_Master!A:A,Employee_Master!B:B)</f>
        <v>Rahul Singh</v>
      </c>
      <c r="H3532" t="str">
        <f>_xlfn.XLOOKUP(D3532,Product_Master!A:A,Product_Master!B:B)</f>
        <v>Cabinet 47</v>
      </c>
      <c r="I3532">
        <f>_xlfn.XLOOKUP(D3532,Product_Master!A:A,Product_Master!D:D)</f>
        <v>10000</v>
      </c>
      <c r="J3532">
        <f t="shared" si="55"/>
        <v>40000</v>
      </c>
      <c r="K3532" t="str">
        <f>_xlfn.XLOOKUP(D3532,Product_Master!A:A,Product_Master!C:C)</f>
        <v>Furniture</v>
      </c>
      <c r="L3532" t="str">
        <f>_xlfn.XLOOKUP(C3532,Employee_Master!A:A,Employee_Master!B:B)</f>
        <v>Rahul Singh</v>
      </c>
    </row>
    <row r="3533" spans="1:12" x14ac:dyDescent="0.3">
      <c r="A3533" t="s">
        <v>3809</v>
      </c>
      <c r="B3533" s="1">
        <v>45832</v>
      </c>
      <c r="C3533" t="s">
        <v>122</v>
      </c>
      <c r="D3533" t="s">
        <v>192</v>
      </c>
      <c r="E3533" t="s">
        <v>281</v>
      </c>
      <c r="F3533">
        <v>11</v>
      </c>
      <c r="G3533" t="str">
        <f>_xlfn.XLOOKUP(C3533,Employee_Master!A:A,Employee_Master!B:B)</f>
        <v>Sneha Agarwal</v>
      </c>
      <c r="H3533" t="str">
        <f>_xlfn.XLOOKUP(D3533,Product_Master!A:A,Product_Master!B:B)</f>
        <v>Mouse 12</v>
      </c>
      <c r="I3533">
        <f>_xlfn.XLOOKUP(D3533,Product_Master!A:A,Product_Master!D:D)</f>
        <v>500</v>
      </c>
      <c r="J3533">
        <f t="shared" si="55"/>
        <v>5500</v>
      </c>
      <c r="K3533" t="str">
        <f>_xlfn.XLOOKUP(D3533,Product_Master!A:A,Product_Master!C:C)</f>
        <v>Electronics</v>
      </c>
      <c r="L3533" t="str">
        <f>_xlfn.XLOOKUP(C3533,Employee_Master!A:A,Employee_Master!B:B)</f>
        <v>Sneha Agarwal</v>
      </c>
    </row>
    <row r="3534" spans="1:12" x14ac:dyDescent="0.3">
      <c r="A3534" t="s">
        <v>3810</v>
      </c>
      <c r="B3534" s="1">
        <v>45684</v>
      </c>
      <c r="C3534" t="s">
        <v>135</v>
      </c>
      <c r="D3534" t="s">
        <v>181</v>
      </c>
      <c r="E3534" t="s">
        <v>290</v>
      </c>
      <c r="F3534">
        <v>3</v>
      </c>
      <c r="G3534" t="str">
        <f>_xlfn.XLOOKUP(C3534,Employee_Master!A:A,Employee_Master!B:B)</f>
        <v>Rohit Jain</v>
      </c>
      <c r="H3534" t="str">
        <f>_xlfn.XLOOKUP(D3534,Product_Master!A:A,Product_Master!B:B)</f>
        <v>Cabinet 7</v>
      </c>
      <c r="I3534">
        <f>_xlfn.XLOOKUP(D3534,Product_Master!A:A,Product_Master!D:D)</f>
        <v>10000</v>
      </c>
      <c r="J3534">
        <f t="shared" si="55"/>
        <v>30000</v>
      </c>
      <c r="K3534" t="str">
        <f>_xlfn.XLOOKUP(D3534,Product_Master!A:A,Product_Master!C:C)</f>
        <v>Furniture</v>
      </c>
      <c r="L3534" t="str">
        <f>_xlfn.XLOOKUP(C3534,Employee_Master!A:A,Employee_Master!B:B)</f>
        <v>Rohit Jain</v>
      </c>
    </row>
    <row r="3535" spans="1:12" x14ac:dyDescent="0.3">
      <c r="A3535" t="s">
        <v>3811</v>
      </c>
      <c r="B3535" s="1">
        <v>45761</v>
      </c>
      <c r="C3535" t="s">
        <v>37</v>
      </c>
      <c r="D3535" t="s">
        <v>256</v>
      </c>
      <c r="E3535" t="s">
        <v>281</v>
      </c>
      <c r="F3535">
        <v>20</v>
      </c>
      <c r="G3535" t="str">
        <f>_xlfn.XLOOKUP(C3535,Employee_Master!A:A,Employee_Master!B:B)</f>
        <v>Rahul Yadav</v>
      </c>
      <c r="H3535" t="str">
        <f>_xlfn.XLOOKUP(D3535,Product_Master!A:A,Product_Master!B:B)</f>
        <v>Monitor 44</v>
      </c>
      <c r="I3535">
        <f>_xlfn.XLOOKUP(D3535,Product_Master!A:A,Product_Master!D:D)</f>
        <v>15000</v>
      </c>
      <c r="J3535">
        <f t="shared" si="55"/>
        <v>300000</v>
      </c>
      <c r="K3535" t="str">
        <f>_xlfn.XLOOKUP(D3535,Product_Master!A:A,Product_Master!C:C)</f>
        <v>Electronics</v>
      </c>
      <c r="L3535" t="str">
        <f>_xlfn.XLOOKUP(C3535,Employee_Master!A:A,Employee_Master!B:B)</f>
        <v>Rahul Yadav</v>
      </c>
    </row>
    <row r="3536" spans="1:12" x14ac:dyDescent="0.3">
      <c r="A3536" t="s">
        <v>3812</v>
      </c>
      <c r="B3536" s="1">
        <v>45771</v>
      </c>
      <c r="C3536" t="s">
        <v>143</v>
      </c>
      <c r="D3536" t="s">
        <v>266</v>
      </c>
      <c r="E3536" t="s">
        <v>275</v>
      </c>
      <c r="F3536">
        <v>19</v>
      </c>
      <c r="G3536" t="str">
        <f>_xlfn.XLOOKUP(C3536,Employee_Master!A:A,Employee_Master!B:B)</f>
        <v>Neha Yadav</v>
      </c>
      <c r="H3536" t="str">
        <f>_xlfn.XLOOKUP(D3536,Product_Master!A:A,Product_Master!B:B)</f>
        <v>Printer Paper 49</v>
      </c>
      <c r="I3536">
        <f>_xlfn.XLOOKUP(D3536,Product_Master!A:A,Product_Master!D:D)</f>
        <v>300</v>
      </c>
      <c r="J3536">
        <f t="shared" si="55"/>
        <v>5700</v>
      </c>
      <c r="K3536" t="str">
        <f>_xlfn.XLOOKUP(D3536,Product_Master!A:A,Product_Master!C:C)</f>
        <v>Office Supplies</v>
      </c>
      <c r="L3536" t="str">
        <f>_xlfn.XLOOKUP(C3536,Employee_Master!A:A,Employee_Master!B:B)</f>
        <v>Neha Yadav</v>
      </c>
    </row>
    <row r="3537" spans="1:12" x14ac:dyDescent="0.3">
      <c r="A3537" t="s">
        <v>3813</v>
      </c>
      <c r="B3537" s="1">
        <v>45771</v>
      </c>
      <c r="C3537" t="s">
        <v>69</v>
      </c>
      <c r="D3537" t="s">
        <v>234</v>
      </c>
      <c r="E3537" t="s">
        <v>281</v>
      </c>
      <c r="F3537">
        <v>2</v>
      </c>
      <c r="G3537" t="str">
        <f>_xlfn.XLOOKUP(C3537,Employee_Master!A:A,Employee_Master!B:B)</f>
        <v>Amit Verma</v>
      </c>
      <c r="H3537" t="str">
        <f>_xlfn.XLOOKUP(D3537,Product_Master!A:A,Product_Master!B:B)</f>
        <v>Keyboard 33</v>
      </c>
      <c r="I3537">
        <f>_xlfn.XLOOKUP(D3537,Product_Master!A:A,Product_Master!D:D)</f>
        <v>1200</v>
      </c>
      <c r="J3537">
        <f t="shared" si="55"/>
        <v>2400</v>
      </c>
      <c r="K3537" t="str">
        <f>_xlfn.XLOOKUP(D3537,Product_Master!A:A,Product_Master!C:C)</f>
        <v>Electronics</v>
      </c>
      <c r="L3537" t="str">
        <f>_xlfn.XLOOKUP(C3537,Employee_Master!A:A,Employee_Master!B:B)</f>
        <v>Amit Verma</v>
      </c>
    </row>
    <row r="3538" spans="1:12" x14ac:dyDescent="0.3">
      <c r="A3538" t="s">
        <v>3814</v>
      </c>
      <c r="B3538" s="1">
        <v>45880</v>
      </c>
      <c r="C3538" t="s">
        <v>38</v>
      </c>
      <c r="D3538" t="s">
        <v>190</v>
      </c>
      <c r="E3538" t="s">
        <v>277</v>
      </c>
      <c r="F3538">
        <v>3</v>
      </c>
      <c r="G3538" t="str">
        <f>_xlfn.XLOOKUP(C3538,Employee_Master!A:A,Employee_Master!B:B)</f>
        <v>Karan Gupta</v>
      </c>
      <c r="H3538" t="str">
        <f>_xlfn.XLOOKUP(D3538,Product_Master!A:A,Product_Master!B:B)</f>
        <v>Laptop 11</v>
      </c>
      <c r="I3538">
        <f>_xlfn.XLOOKUP(D3538,Product_Master!A:A,Product_Master!D:D)</f>
        <v>60000</v>
      </c>
      <c r="J3538">
        <f t="shared" si="55"/>
        <v>180000</v>
      </c>
      <c r="K3538" t="str">
        <f>_xlfn.XLOOKUP(D3538,Product_Master!A:A,Product_Master!C:C)</f>
        <v>Electronics</v>
      </c>
      <c r="L3538" t="str">
        <f>_xlfn.XLOOKUP(C3538,Employee_Master!A:A,Employee_Master!B:B)</f>
        <v>Karan Gupta</v>
      </c>
    </row>
    <row r="3539" spans="1:12" x14ac:dyDescent="0.3">
      <c r="A3539" t="s">
        <v>3815</v>
      </c>
      <c r="B3539" s="1">
        <v>45806</v>
      </c>
      <c r="C3539" t="s">
        <v>69</v>
      </c>
      <c r="D3539" t="s">
        <v>210</v>
      </c>
      <c r="E3539" t="s">
        <v>277</v>
      </c>
      <c r="F3539">
        <v>7</v>
      </c>
      <c r="G3539" t="str">
        <f>_xlfn.XLOOKUP(C3539,Employee_Master!A:A,Employee_Master!B:B)</f>
        <v>Amit Verma</v>
      </c>
      <c r="H3539" t="str">
        <f>_xlfn.XLOOKUP(D3539,Product_Master!A:A,Product_Master!B:B)</f>
        <v>Laptop 21</v>
      </c>
      <c r="I3539">
        <f>_xlfn.XLOOKUP(D3539,Product_Master!A:A,Product_Master!D:D)</f>
        <v>60000</v>
      </c>
      <c r="J3539">
        <f t="shared" si="55"/>
        <v>420000</v>
      </c>
      <c r="K3539" t="str">
        <f>_xlfn.XLOOKUP(D3539,Product_Master!A:A,Product_Master!C:C)</f>
        <v>Electronics</v>
      </c>
      <c r="L3539" t="str">
        <f>_xlfn.XLOOKUP(C3539,Employee_Master!A:A,Employee_Master!B:B)</f>
        <v>Amit Verma</v>
      </c>
    </row>
    <row r="3540" spans="1:12" x14ac:dyDescent="0.3">
      <c r="A3540" t="s">
        <v>3816</v>
      </c>
      <c r="B3540" s="1">
        <v>45860</v>
      </c>
      <c r="C3540" t="s">
        <v>105</v>
      </c>
      <c r="D3540" t="s">
        <v>250</v>
      </c>
      <c r="E3540" t="s">
        <v>275</v>
      </c>
      <c r="F3540">
        <v>11</v>
      </c>
      <c r="G3540" t="str">
        <f>_xlfn.XLOOKUP(C3540,Employee_Master!A:A,Employee_Master!B:B)</f>
        <v>Vikas Singh</v>
      </c>
      <c r="H3540" t="str">
        <f>_xlfn.XLOOKUP(D3540,Product_Master!A:A,Product_Master!B:B)</f>
        <v>Laptop 41</v>
      </c>
      <c r="I3540">
        <f>_xlfn.XLOOKUP(D3540,Product_Master!A:A,Product_Master!D:D)</f>
        <v>60000</v>
      </c>
      <c r="J3540">
        <f t="shared" si="55"/>
        <v>660000</v>
      </c>
      <c r="K3540" t="str">
        <f>_xlfn.XLOOKUP(D3540,Product_Master!A:A,Product_Master!C:C)</f>
        <v>Electronics</v>
      </c>
      <c r="L3540" t="str">
        <f>_xlfn.XLOOKUP(C3540,Employee_Master!A:A,Employee_Master!B:B)</f>
        <v>Vikas Singh</v>
      </c>
    </row>
    <row r="3541" spans="1:12" x14ac:dyDescent="0.3">
      <c r="A3541" t="s">
        <v>3817</v>
      </c>
      <c r="B3541" s="1">
        <v>45776</v>
      </c>
      <c r="C3541" t="s">
        <v>136</v>
      </c>
      <c r="D3541" t="s">
        <v>220</v>
      </c>
      <c r="E3541" t="s">
        <v>275</v>
      </c>
      <c r="F3541">
        <v>18</v>
      </c>
      <c r="G3541" t="str">
        <f>_xlfn.XLOOKUP(C3541,Employee_Master!A:A,Employee_Master!B:B)</f>
        <v>Karan Yadav</v>
      </c>
      <c r="H3541" t="str">
        <f>_xlfn.XLOOKUP(D3541,Product_Master!A:A,Product_Master!B:B)</f>
        <v>Desk 26</v>
      </c>
      <c r="I3541">
        <f>_xlfn.XLOOKUP(D3541,Product_Master!A:A,Product_Master!D:D)</f>
        <v>12000</v>
      </c>
      <c r="J3541">
        <f t="shared" si="55"/>
        <v>216000</v>
      </c>
      <c r="K3541" t="str">
        <f>_xlfn.XLOOKUP(D3541,Product_Master!A:A,Product_Master!C:C)</f>
        <v>Furniture</v>
      </c>
      <c r="L3541" t="str">
        <f>_xlfn.XLOOKUP(C3541,Employee_Master!A:A,Employee_Master!B:B)</f>
        <v>Karan Yadav</v>
      </c>
    </row>
    <row r="3542" spans="1:12" x14ac:dyDescent="0.3">
      <c r="A3542" t="s">
        <v>3818</v>
      </c>
      <c r="B3542" s="1">
        <v>45775</v>
      </c>
      <c r="C3542" t="s">
        <v>43</v>
      </c>
      <c r="D3542" t="s">
        <v>172</v>
      </c>
      <c r="E3542" t="s">
        <v>275</v>
      </c>
      <c r="F3542">
        <v>15</v>
      </c>
      <c r="G3542" t="str">
        <f>_xlfn.XLOOKUP(C3542,Employee_Master!A:A,Employee_Master!B:B)</f>
        <v>Anjali Kumar</v>
      </c>
      <c r="H3542" t="str">
        <f>_xlfn.XLOOKUP(D3542,Product_Master!A:A,Product_Master!B:B)</f>
        <v>Keyboard 3</v>
      </c>
      <c r="I3542">
        <f>_xlfn.XLOOKUP(D3542,Product_Master!A:A,Product_Master!D:D)</f>
        <v>1200</v>
      </c>
      <c r="J3542">
        <f t="shared" si="55"/>
        <v>18000</v>
      </c>
      <c r="K3542" t="str">
        <f>_xlfn.XLOOKUP(D3542,Product_Master!A:A,Product_Master!C:C)</f>
        <v>Electronics</v>
      </c>
      <c r="L3542" t="str">
        <f>_xlfn.XLOOKUP(C3542,Employee_Master!A:A,Employee_Master!B:B)</f>
        <v>Anjali Kumar</v>
      </c>
    </row>
    <row r="3543" spans="1:12" x14ac:dyDescent="0.3">
      <c r="A3543" t="s">
        <v>3819</v>
      </c>
      <c r="B3543" s="1">
        <v>45920</v>
      </c>
      <c r="C3543" t="s">
        <v>69</v>
      </c>
      <c r="D3543" t="s">
        <v>250</v>
      </c>
      <c r="E3543" t="s">
        <v>281</v>
      </c>
      <c r="F3543">
        <v>14</v>
      </c>
      <c r="G3543" t="str">
        <f>_xlfn.XLOOKUP(C3543,Employee_Master!A:A,Employee_Master!B:B)</f>
        <v>Amit Verma</v>
      </c>
      <c r="H3543" t="str">
        <f>_xlfn.XLOOKUP(D3543,Product_Master!A:A,Product_Master!B:B)</f>
        <v>Laptop 41</v>
      </c>
      <c r="I3543">
        <f>_xlfn.XLOOKUP(D3543,Product_Master!A:A,Product_Master!D:D)</f>
        <v>60000</v>
      </c>
      <c r="J3543">
        <f t="shared" si="55"/>
        <v>840000</v>
      </c>
      <c r="K3543" t="str">
        <f>_xlfn.XLOOKUP(D3543,Product_Master!A:A,Product_Master!C:C)</f>
        <v>Electronics</v>
      </c>
      <c r="L3543" t="str">
        <f>_xlfn.XLOOKUP(C3543,Employee_Master!A:A,Employee_Master!B:B)</f>
        <v>Amit Verma</v>
      </c>
    </row>
    <row r="3544" spans="1:12" x14ac:dyDescent="0.3">
      <c r="A3544" t="s">
        <v>3820</v>
      </c>
      <c r="B3544" s="1">
        <v>45738</v>
      </c>
      <c r="C3544" t="s">
        <v>16</v>
      </c>
      <c r="D3544" t="s">
        <v>228</v>
      </c>
      <c r="E3544" t="s">
        <v>275</v>
      </c>
      <c r="F3544">
        <v>7</v>
      </c>
      <c r="G3544" t="str">
        <f>_xlfn.XLOOKUP(C3544,Employee_Master!A:A,Employee_Master!B:B)</f>
        <v>Priya Kumar</v>
      </c>
      <c r="H3544" t="str">
        <f>_xlfn.XLOOKUP(D3544,Product_Master!A:A,Product_Master!B:B)</f>
        <v>Marker 30</v>
      </c>
      <c r="I3544">
        <f>_xlfn.XLOOKUP(D3544,Product_Master!A:A,Product_Master!D:D)</f>
        <v>50</v>
      </c>
      <c r="J3544">
        <f t="shared" si="55"/>
        <v>350</v>
      </c>
      <c r="K3544" t="str">
        <f>_xlfn.XLOOKUP(D3544,Product_Master!A:A,Product_Master!C:C)</f>
        <v>Office Supplies</v>
      </c>
      <c r="L3544" t="str">
        <f>_xlfn.XLOOKUP(C3544,Employee_Master!A:A,Employee_Master!B:B)</f>
        <v>Priya Kumar</v>
      </c>
    </row>
    <row r="3545" spans="1:12" x14ac:dyDescent="0.3">
      <c r="A3545" t="s">
        <v>3821</v>
      </c>
      <c r="B3545" s="1">
        <v>45949</v>
      </c>
      <c r="C3545" t="s">
        <v>95</v>
      </c>
      <c r="D3545" t="s">
        <v>188</v>
      </c>
      <c r="E3545" t="s">
        <v>290</v>
      </c>
      <c r="F3545">
        <v>3</v>
      </c>
      <c r="G3545" t="str">
        <f>_xlfn.XLOOKUP(C3545,Employee_Master!A:A,Employee_Master!B:B)</f>
        <v>Neha Mehta</v>
      </c>
      <c r="H3545" t="str">
        <f>_xlfn.XLOOKUP(D3545,Product_Master!A:A,Product_Master!B:B)</f>
        <v>Marker 10</v>
      </c>
      <c r="I3545">
        <f>_xlfn.XLOOKUP(D3545,Product_Master!A:A,Product_Master!D:D)</f>
        <v>50</v>
      </c>
      <c r="J3545">
        <f t="shared" si="55"/>
        <v>150</v>
      </c>
      <c r="K3545" t="str">
        <f>_xlfn.XLOOKUP(D3545,Product_Master!A:A,Product_Master!C:C)</f>
        <v>Office Supplies</v>
      </c>
      <c r="L3545" t="str">
        <f>_xlfn.XLOOKUP(C3545,Employee_Master!A:A,Employee_Master!B:B)</f>
        <v>Neha Mehta</v>
      </c>
    </row>
    <row r="3546" spans="1:12" x14ac:dyDescent="0.3">
      <c r="A3546" t="s">
        <v>3822</v>
      </c>
      <c r="B3546" s="1">
        <v>45908</v>
      </c>
      <c r="C3546" t="s">
        <v>158</v>
      </c>
      <c r="D3546" t="s">
        <v>264</v>
      </c>
      <c r="E3546" t="s">
        <v>275</v>
      </c>
      <c r="F3546">
        <v>11</v>
      </c>
      <c r="G3546" t="str">
        <f>_xlfn.XLOOKUP(C3546,Employee_Master!A:A,Employee_Master!B:B)</f>
        <v>Rohit Yadav</v>
      </c>
      <c r="H3546" t="str">
        <f>_xlfn.XLOOKUP(D3546,Product_Master!A:A,Product_Master!B:B)</f>
        <v>Notebook 48</v>
      </c>
      <c r="I3546">
        <f>_xlfn.XLOOKUP(D3546,Product_Master!A:A,Product_Master!D:D)</f>
        <v>100</v>
      </c>
      <c r="J3546">
        <f t="shared" si="55"/>
        <v>1100</v>
      </c>
      <c r="K3546" t="str">
        <f>_xlfn.XLOOKUP(D3546,Product_Master!A:A,Product_Master!C:C)</f>
        <v>Office Supplies</v>
      </c>
      <c r="L3546" t="str">
        <f>_xlfn.XLOOKUP(C3546,Employee_Master!A:A,Employee_Master!B:B)</f>
        <v>Rohit Yadav</v>
      </c>
    </row>
    <row r="3547" spans="1:12" x14ac:dyDescent="0.3">
      <c r="A3547" t="s">
        <v>3823</v>
      </c>
      <c r="B3547" s="1">
        <v>45706</v>
      </c>
      <c r="C3547" t="s">
        <v>72</v>
      </c>
      <c r="D3547" t="s">
        <v>188</v>
      </c>
      <c r="E3547" t="s">
        <v>281</v>
      </c>
      <c r="F3547">
        <v>13</v>
      </c>
      <c r="G3547" t="str">
        <f>_xlfn.XLOOKUP(C3547,Employee_Master!A:A,Employee_Master!B:B)</f>
        <v>Karan Yadav</v>
      </c>
      <c r="H3547" t="str">
        <f>_xlfn.XLOOKUP(D3547,Product_Master!A:A,Product_Master!B:B)</f>
        <v>Marker 10</v>
      </c>
      <c r="I3547">
        <f>_xlfn.XLOOKUP(D3547,Product_Master!A:A,Product_Master!D:D)</f>
        <v>50</v>
      </c>
      <c r="J3547">
        <f t="shared" si="55"/>
        <v>650</v>
      </c>
      <c r="K3547" t="str">
        <f>_xlfn.XLOOKUP(D3547,Product_Master!A:A,Product_Master!C:C)</f>
        <v>Office Supplies</v>
      </c>
      <c r="L3547" t="str">
        <f>_xlfn.XLOOKUP(C3547,Employee_Master!A:A,Employee_Master!B:B)</f>
        <v>Karan Yadav</v>
      </c>
    </row>
    <row r="3548" spans="1:12" x14ac:dyDescent="0.3">
      <c r="A3548" t="s">
        <v>3824</v>
      </c>
      <c r="B3548" s="1">
        <v>46014</v>
      </c>
      <c r="C3548" t="s">
        <v>145</v>
      </c>
      <c r="D3548" t="s">
        <v>214</v>
      </c>
      <c r="E3548" t="s">
        <v>277</v>
      </c>
      <c r="F3548">
        <v>4</v>
      </c>
      <c r="G3548" t="str">
        <f>_xlfn.XLOOKUP(C3548,Employee_Master!A:A,Employee_Master!B:B)</f>
        <v>Rahul Gupta</v>
      </c>
      <c r="H3548" t="str">
        <f>_xlfn.XLOOKUP(D3548,Product_Master!A:A,Product_Master!B:B)</f>
        <v>Keyboard 23</v>
      </c>
      <c r="I3548">
        <f>_xlfn.XLOOKUP(D3548,Product_Master!A:A,Product_Master!D:D)</f>
        <v>1200</v>
      </c>
      <c r="J3548">
        <f t="shared" si="55"/>
        <v>4800</v>
      </c>
      <c r="K3548" t="str">
        <f>_xlfn.XLOOKUP(D3548,Product_Master!A:A,Product_Master!C:C)</f>
        <v>Electronics</v>
      </c>
      <c r="L3548" t="str">
        <f>_xlfn.XLOOKUP(C3548,Employee_Master!A:A,Employee_Master!B:B)</f>
        <v>Rahul Gupta</v>
      </c>
    </row>
    <row r="3549" spans="1:12" x14ac:dyDescent="0.3">
      <c r="A3549" t="s">
        <v>3825</v>
      </c>
      <c r="B3549" s="1">
        <v>45980</v>
      </c>
      <c r="C3549" t="s">
        <v>62</v>
      </c>
      <c r="D3549" t="s">
        <v>179</v>
      </c>
      <c r="E3549" t="s">
        <v>290</v>
      </c>
      <c r="F3549">
        <v>20</v>
      </c>
      <c r="G3549" t="str">
        <f>_xlfn.XLOOKUP(C3549,Employee_Master!A:A,Employee_Master!B:B)</f>
        <v>Neha Gupta</v>
      </c>
      <c r="H3549" t="str">
        <f>_xlfn.XLOOKUP(D3549,Product_Master!A:A,Product_Master!B:B)</f>
        <v>Desk 6</v>
      </c>
      <c r="I3549">
        <f>_xlfn.XLOOKUP(D3549,Product_Master!A:A,Product_Master!D:D)</f>
        <v>12000</v>
      </c>
      <c r="J3549">
        <f t="shared" si="55"/>
        <v>240000</v>
      </c>
      <c r="K3549" t="str">
        <f>_xlfn.XLOOKUP(D3549,Product_Master!A:A,Product_Master!C:C)</f>
        <v>Furniture</v>
      </c>
      <c r="L3549" t="str">
        <f>_xlfn.XLOOKUP(C3549,Employee_Master!A:A,Employee_Master!B:B)</f>
        <v>Neha Gupta</v>
      </c>
    </row>
    <row r="3550" spans="1:12" x14ac:dyDescent="0.3">
      <c r="A3550" t="s">
        <v>3826</v>
      </c>
      <c r="B3550" s="1">
        <v>45792</v>
      </c>
      <c r="C3550" t="s">
        <v>153</v>
      </c>
      <c r="D3550" t="s">
        <v>206</v>
      </c>
      <c r="E3550" t="s">
        <v>281</v>
      </c>
      <c r="F3550">
        <v>6</v>
      </c>
      <c r="G3550" t="str">
        <f>_xlfn.XLOOKUP(C3550,Employee_Master!A:A,Employee_Master!B:B)</f>
        <v>Rohit Kumar</v>
      </c>
      <c r="H3550" t="str">
        <f>_xlfn.XLOOKUP(D3550,Product_Master!A:A,Product_Master!B:B)</f>
        <v>Printer Paper 19</v>
      </c>
      <c r="I3550">
        <f>_xlfn.XLOOKUP(D3550,Product_Master!A:A,Product_Master!D:D)</f>
        <v>300</v>
      </c>
      <c r="J3550">
        <f t="shared" si="55"/>
        <v>1800</v>
      </c>
      <c r="K3550" t="str">
        <f>_xlfn.XLOOKUP(D3550,Product_Master!A:A,Product_Master!C:C)</f>
        <v>Office Supplies</v>
      </c>
      <c r="L3550" t="str">
        <f>_xlfn.XLOOKUP(C3550,Employee_Master!A:A,Employee_Master!B:B)</f>
        <v>Rohit Kumar</v>
      </c>
    </row>
    <row r="3551" spans="1:12" x14ac:dyDescent="0.3">
      <c r="A3551" t="s">
        <v>3827</v>
      </c>
      <c r="B3551" s="1">
        <v>45991</v>
      </c>
      <c r="C3551" t="s">
        <v>160</v>
      </c>
      <c r="D3551" t="s">
        <v>206</v>
      </c>
      <c r="E3551" t="s">
        <v>275</v>
      </c>
      <c r="F3551">
        <v>13</v>
      </c>
      <c r="G3551" t="str">
        <f>_xlfn.XLOOKUP(C3551,Employee_Master!A:A,Employee_Master!B:B)</f>
        <v>Anjali Jain</v>
      </c>
      <c r="H3551" t="str">
        <f>_xlfn.XLOOKUP(D3551,Product_Master!A:A,Product_Master!B:B)</f>
        <v>Printer Paper 19</v>
      </c>
      <c r="I3551">
        <f>_xlfn.XLOOKUP(D3551,Product_Master!A:A,Product_Master!D:D)</f>
        <v>300</v>
      </c>
      <c r="J3551">
        <f t="shared" si="55"/>
        <v>3900</v>
      </c>
      <c r="K3551" t="str">
        <f>_xlfn.XLOOKUP(D3551,Product_Master!A:A,Product_Master!C:C)</f>
        <v>Office Supplies</v>
      </c>
      <c r="L3551" t="str">
        <f>_xlfn.XLOOKUP(C3551,Employee_Master!A:A,Employee_Master!B:B)</f>
        <v>Anjali Jain</v>
      </c>
    </row>
    <row r="3552" spans="1:12" x14ac:dyDescent="0.3">
      <c r="A3552" t="s">
        <v>3828</v>
      </c>
      <c r="B3552" s="1">
        <v>45991</v>
      </c>
      <c r="C3552" t="s">
        <v>23</v>
      </c>
      <c r="D3552" t="s">
        <v>266</v>
      </c>
      <c r="E3552" t="s">
        <v>290</v>
      </c>
      <c r="F3552">
        <v>17</v>
      </c>
      <c r="G3552" t="str">
        <f>_xlfn.XLOOKUP(C3552,Employee_Master!A:A,Employee_Master!B:B)</f>
        <v>Rohit Jain</v>
      </c>
      <c r="H3552" t="str">
        <f>_xlfn.XLOOKUP(D3552,Product_Master!A:A,Product_Master!B:B)</f>
        <v>Printer Paper 49</v>
      </c>
      <c r="I3552">
        <f>_xlfn.XLOOKUP(D3552,Product_Master!A:A,Product_Master!D:D)</f>
        <v>300</v>
      </c>
      <c r="J3552">
        <f t="shared" si="55"/>
        <v>5100</v>
      </c>
      <c r="K3552" t="str">
        <f>_xlfn.XLOOKUP(D3552,Product_Master!A:A,Product_Master!C:C)</f>
        <v>Office Supplies</v>
      </c>
      <c r="L3552" t="str">
        <f>_xlfn.XLOOKUP(C3552,Employee_Master!A:A,Employee_Master!B:B)</f>
        <v>Rohit Jain</v>
      </c>
    </row>
    <row r="3553" spans="1:12" x14ac:dyDescent="0.3">
      <c r="A3553" t="s">
        <v>3829</v>
      </c>
      <c r="B3553" s="1">
        <v>45827</v>
      </c>
      <c r="C3553" t="s">
        <v>43</v>
      </c>
      <c r="D3553" t="s">
        <v>174</v>
      </c>
      <c r="E3553" t="s">
        <v>275</v>
      </c>
      <c r="F3553">
        <v>17</v>
      </c>
      <c r="G3553" t="str">
        <f>_xlfn.XLOOKUP(C3553,Employee_Master!A:A,Employee_Master!B:B)</f>
        <v>Anjali Kumar</v>
      </c>
      <c r="H3553" t="str">
        <f>_xlfn.XLOOKUP(D3553,Product_Master!A:A,Product_Master!B:B)</f>
        <v>Monitor 4</v>
      </c>
      <c r="I3553">
        <f>_xlfn.XLOOKUP(D3553,Product_Master!A:A,Product_Master!D:D)</f>
        <v>15000</v>
      </c>
      <c r="J3553">
        <f t="shared" si="55"/>
        <v>255000</v>
      </c>
      <c r="K3553" t="str">
        <f>_xlfn.XLOOKUP(D3553,Product_Master!A:A,Product_Master!C:C)</f>
        <v>Electronics</v>
      </c>
      <c r="L3553" t="str">
        <f>_xlfn.XLOOKUP(C3553,Employee_Master!A:A,Employee_Master!B:B)</f>
        <v>Anjali Kumar</v>
      </c>
    </row>
    <row r="3554" spans="1:12" x14ac:dyDescent="0.3">
      <c r="A3554" t="s">
        <v>3830</v>
      </c>
      <c r="B3554" s="1">
        <v>45812</v>
      </c>
      <c r="C3554" t="s">
        <v>71</v>
      </c>
      <c r="D3554" t="s">
        <v>244</v>
      </c>
      <c r="E3554" t="s">
        <v>275</v>
      </c>
      <c r="F3554">
        <v>17</v>
      </c>
      <c r="G3554" t="str">
        <f>_xlfn.XLOOKUP(C3554,Employee_Master!A:A,Employee_Master!B:B)</f>
        <v>Amit Mehta</v>
      </c>
      <c r="H3554" t="str">
        <f>_xlfn.XLOOKUP(D3554,Product_Master!A:A,Product_Master!B:B)</f>
        <v>Notebook 38</v>
      </c>
      <c r="I3554">
        <f>_xlfn.XLOOKUP(D3554,Product_Master!A:A,Product_Master!D:D)</f>
        <v>100</v>
      </c>
      <c r="J3554">
        <f t="shared" si="55"/>
        <v>1700</v>
      </c>
      <c r="K3554" t="str">
        <f>_xlfn.XLOOKUP(D3554,Product_Master!A:A,Product_Master!C:C)</f>
        <v>Office Supplies</v>
      </c>
      <c r="L3554" t="str">
        <f>_xlfn.XLOOKUP(C3554,Employee_Master!A:A,Employee_Master!B:B)</f>
        <v>Amit Mehta</v>
      </c>
    </row>
    <row r="3555" spans="1:12" x14ac:dyDescent="0.3">
      <c r="A3555" t="s">
        <v>3831</v>
      </c>
      <c r="B3555" s="1">
        <v>45763</v>
      </c>
      <c r="C3555" t="s">
        <v>41</v>
      </c>
      <c r="D3555" t="s">
        <v>188</v>
      </c>
      <c r="E3555" t="s">
        <v>290</v>
      </c>
      <c r="F3555">
        <v>12</v>
      </c>
      <c r="G3555" t="str">
        <f>_xlfn.XLOOKUP(C3555,Employee_Master!A:A,Employee_Master!B:B)</f>
        <v>Neha Mehta</v>
      </c>
      <c r="H3555" t="str">
        <f>_xlfn.XLOOKUP(D3555,Product_Master!A:A,Product_Master!B:B)</f>
        <v>Marker 10</v>
      </c>
      <c r="I3555">
        <f>_xlfn.XLOOKUP(D3555,Product_Master!A:A,Product_Master!D:D)</f>
        <v>50</v>
      </c>
      <c r="J3555">
        <f t="shared" si="55"/>
        <v>600</v>
      </c>
      <c r="K3555" t="str">
        <f>_xlfn.XLOOKUP(D3555,Product_Master!A:A,Product_Master!C:C)</f>
        <v>Office Supplies</v>
      </c>
      <c r="L3555" t="str">
        <f>_xlfn.XLOOKUP(C3555,Employee_Master!A:A,Employee_Master!B:B)</f>
        <v>Neha Mehta</v>
      </c>
    </row>
    <row r="3556" spans="1:12" x14ac:dyDescent="0.3">
      <c r="A3556" t="s">
        <v>3832</v>
      </c>
      <c r="B3556" s="1">
        <v>45727</v>
      </c>
      <c r="C3556" t="s">
        <v>121</v>
      </c>
      <c r="D3556" t="s">
        <v>170</v>
      </c>
      <c r="E3556" t="s">
        <v>277</v>
      </c>
      <c r="F3556">
        <v>5</v>
      </c>
      <c r="G3556" t="str">
        <f>_xlfn.XLOOKUP(C3556,Employee_Master!A:A,Employee_Master!B:B)</f>
        <v>Amit Mehta</v>
      </c>
      <c r="H3556" t="str">
        <f>_xlfn.XLOOKUP(D3556,Product_Master!A:A,Product_Master!B:B)</f>
        <v>Mouse 2</v>
      </c>
      <c r="I3556">
        <f>_xlfn.XLOOKUP(D3556,Product_Master!A:A,Product_Master!D:D)</f>
        <v>500</v>
      </c>
      <c r="J3556">
        <f t="shared" si="55"/>
        <v>2500</v>
      </c>
      <c r="K3556" t="str">
        <f>_xlfn.XLOOKUP(D3556,Product_Master!A:A,Product_Master!C:C)</f>
        <v>Electronics</v>
      </c>
      <c r="L3556" t="str">
        <f>_xlfn.XLOOKUP(C3556,Employee_Master!A:A,Employee_Master!B:B)</f>
        <v>Amit Mehta</v>
      </c>
    </row>
    <row r="3557" spans="1:12" x14ac:dyDescent="0.3">
      <c r="A3557" t="s">
        <v>3833</v>
      </c>
      <c r="B3557" s="1">
        <v>45936</v>
      </c>
      <c r="C3557" t="s">
        <v>14</v>
      </c>
      <c r="D3557" t="s">
        <v>226</v>
      </c>
      <c r="E3557" t="s">
        <v>290</v>
      </c>
      <c r="F3557">
        <v>4</v>
      </c>
      <c r="G3557" t="str">
        <f>_xlfn.XLOOKUP(C3557,Employee_Master!A:A,Employee_Master!B:B)</f>
        <v>Anjali Jain</v>
      </c>
      <c r="H3557" t="str">
        <f>_xlfn.XLOOKUP(D3557,Product_Master!A:A,Product_Master!B:B)</f>
        <v>Printer Paper 29</v>
      </c>
      <c r="I3557">
        <f>_xlfn.XLOOKUP(D3557,Product_Master!A:A,Product_Master!D:D)</f>
        <v>300</v>
      </c>
      <c r="J3557">
        <f t="shared" si="55"/>
        <v>1200</v>
      </c>
      <c r="K3557" t="str">
        <f>_xlfn.XLOOKUP(D3557,Product_Master!A:A,Product_Master!C:C)</f>
        <v>Office Supplies</v>
      </c>
      <c r="L3557" t="str">
        <f>_xlfn.XLOOKUP(C3557,Employee_Master!A:A,Employee_Master!B:B)</f>
        <v>Anjali Jain</v>
      </c>
    </row>
    <row r="3558" spans="1:12" x14ac:dyDescent="0.3">
      <c r="A3558" t="s">
        <v>3834</v>
      </c>
      <c r="B3558" s="1">
        <v>45939</v>
      </c>
      <c r="C3558" t="s">
        <v>27</v>
      </c>
      <c r="D3558" t="s">
        <v>198</v>
      </c>
      <c r="E3558" t="s">
        <v>281</v>
      </c>
      <c r="F3558">
        <v>1</v>
      </c>
      <c r="G3558" t="str">
        <f>_xlfn.XLOOKUP(C3558,Employee_Master!A:A,Employee_Master!B:B)</f>
        <v>Pooja Jain</v>
      </c>
      <c r="H3558" t="str">
        <f>_xlfn.XLOOKUP(D3558,Product_Master!A:A,Product_Master!B:B)</f>
        <v>Office Chair 15</v>
      </c>
      <c r="I3558">
        <f>_xlfn.XLOOKUP(D3558,Product_Master!A:A,Product_Master!D:D)</f>
        <v>7000</v>
      </c>
      <c r="J3558">
        <f t="shared" si="55"/>
        <v>7000</v>
      </c>
      <c r="K3558" t="str">
        <f>_xlfn.XLOOKUP(D3558,Product_Master!A:A,Product_Master!C:C)</f>
        <v>Furniture</v>
      </c>
      <c r="L3558" t="str">
        <f>_xlfn.XLOOKUP(C3558,Employee_Master!A:A,Employee_Master!B:B)</f>
        <v>Pooja Jain</v>
      </c>
    </row>
    <row r="3559" spans="1:12" x14ac:dyDescent="0.3">
      <c r="A3559" t="s">
        <v>3835</v>
      </c>
      <c r="B3559" s="1">
        <v>45977</v>
      </c>
      <c r="C3559" t="s">
        <v>127</v>
      </c>
      <c r="D3559" t="s">
        <v>242</v>
      </c>
      <c r="E3559" t="s">
        <v>277</v>
      </c>
      <c r="F3559">
        <v>6</v>
      </c>
      <c r="G3559" t="str">
        <f>_xlfn.XLOOKUP(C3559,Employee_Master!A:A,Employee_Master!B:B)</f>
        <v>Rahul Jain</v>
      </c>
      <c r="H3559" t="str">
        <f>_xlfn.XLOOKUP(D3559,Product_Master!A:A,Product_Master!B:B)</f>
        <v>Cabinet 37</v>
      </c>
      <c r="I3559">
        <f>_xlfn.XLOOKUP(D3559,Product_Master!A:A,Product_Master!D:D)</f>
        <v>10000</v>
      </c>
      <c r="J3559">
        <f t="shared" si="55"/>
        <v>60000</v>
      </c>
      <c r="K3559" t="str">
        <f>_xlfn.XLOOKUP(D3559,Product_Master!A:A,Product_Master!C:C)</f>
        <v>Furniture</v>
      </c>
      <c r="L3559" t="str">
        <f>_xlfn.XLOOKUP(C3559,Employee_Master!A:A,Employee_Master!B:B)</f>
        <v>Rahul Jain</v>
      </c>
    </row>
    <row r="3560" spans="1:12" x14ac:dyDescent="0.3">
      <c r="A3560" t="s">
        <v>3836</v>
      </c>
      <c r="B3560" s="1">
        <v>45857</v>
      </c>
      <c r="C3560" t="s">
        <v>97</v>
      </c>
      <c r="D3560" t="s">
        <v>192</v>
      </c>
      <c r="E3560" t="s">
        <v>277</v>
      </c>
      <c r="F3560">
        <v>13</v>
      </c>
      <c r="G3560" t="str">
        <f>_xlfn.XLOOKUP(C3560,Employee_Master!A:A,Employee_Master!B:B)</f>
        <v>Anjali Singh</v>
      </c>
      <c r="H3560" t="str">
        <f>_xlfn.XLOOKUP(D3560,Product_Master!A:A,Product_Master!B:B)</f>
        <v>Mouse 12</v>
      </c>
      <c r="I3560">
        <f>_xlfn.XLOOKUP(D3560,Product_Master!A:A,Product_Master!D:D)</f>
        <v>500</v>
      </c>
      <c r="J3560">
        <f t="shared" si="55"/>
        <v>6500</v>
      </c>
      <c r="K3560" t="str">
        <f>_xlfn.XLOOKUP(D3560,Product_Master!A:A,Product_Master!C:C)</f>
        <v>Electronics</v>
      </c>
      <c r="L3560" t="str">
        <f>_xlfn.XLOOKUP(C3560,Employee_Master!A:A,Employee_Master!B:B)</f>
        <v>Anjali Singh</v>
      </c>
    </row>
    <row r="3561" spans="1:12" x14ac:dyDescent="0.3">
      <c r="A3561" t="s">
        <v>3837</v>
      </c>
      <c r="B3561" s="1">
        <v>46010</v>
      </c>
      <c r="C3561" t="s">
        <v>20</v>
      </c>
      <c r="D3561" t="s">
        <v>172</v>
      </c>
      <c r="E3561" t="s">
        <v>290</v>
      </c>
      <c r="F3561">
        <v>8</v>
      </c>
      <c r="G3561" t="str">
        <f>_xlfn.XLOOKUP(C3561,Employee_Master!A:A,Employee_Master!B:B)</f>
        <v>Sneha Mehta</v>
      </c>
      <c r="H3561" t="str">
        <f>_xlfn.XLOOKUP(D3561,Product_Master!A:A,Product_Master!B:B)</f>
        <v>Keyboard 3</v>
      </c>
      <c r="I3561">
        <f>_xlfn.XLOOKUP(D3561,Product_Master!A:A,Product_Master!D:D)</f>
        <v>1200</v>
      </c>
      <c r="J3561">
        <f t="shared" si="55"/>
        <v>9600</v>
      </c>
      <c r="K3561" t="str">
        <f>_xlfn.XLOOKUP(D3561,Product_Master!A:A,Product_Master!C:C)</f>
        <v>Electronics</v>
      </c>
      <c r="L3561" t="str">
        <f>_xlfn.XLOOKUP(C3561,Employee_Master!A:A,Employee_Master!B:B)</f>
        <v>Sneha Mehta</v>
      </c>
    </row>
    <row r="3562" spans="1:12" x14ac:dyDescent="0.3">
      <c r="A3562" t="s">
        <v>3838</v>
      </c>
      <c r="B3562" s="1">
        <v>45894</v>
      </c>
      <c r="C3562" t="s">
        <v>124</v>
      </c>
      <c r="D3562" t="s">
        <v>226</v>
      </c>
      <c r="E3562" t="s">
        <v>290</v>
      </c>
      <c r="F3562">
        <v>7</v>
      </c>
      <c r="G3562" t="str">
        <f>_xlfn.XLOOKUP(C3562,Employee_Master!A:A,Employee_Master!B:B)</f>
        <v>Karan Singh</v>
      </c>
      <c r="H3562" t="str">
        <f>_xlfn.XLOOKUP(D3562,Product_Master!A:A,Product_Master!B:B)</f>
        <v>Printer Paper 29</v>
      </c>
      <c r="I3562">
        <f>_xlfn.XLOOKUP(D3562,Product_Master!A:A,Product_Master!D:D)</f>
        <v>300</v>
      </c>
      <c r="J3562">
        <f t="shared" si="55"/>
        <v>2100</v>
      </c>
      <c r="K3562" t="str">
        <f>_xlfn.XLOOKUP(D3562,Product_Master!A:A,Product_Master!C:C)</f>
        <v>Office Supplies</v>
      </c>
      <c r="L3562" t="str">
        <f>_xlfn.XLOOKUP(C3562,Employee_Master!A:A,Employee_Master!B:B)</f>
        <v>Karan Singh</v>
      </c>
    </row>
    <row r="3563" spans="1:12" x14ac:dyDescent="0.3">
      <c r="A3563" t="s">
        <v>3839</v>
      </c>
      <c r="B3563" s="1">
        <v>45942</v>
      </c>
      <c r="C3563" t="s">
        <v>59</v>
      </c>
      <c r="D3563" t="s">
        <v>192</v>
      </c>
      <c r="E3563" t="s">
        <v>281</v>
      </c>
      <c r="F3563">
        <v>6</v>
      </c>
      <c r="G3563" t="str">
        <f>_xlfn.XLOOKUP(C3563,Employee_Master!A:A,Employee_Master!B:B)</f>
        <v>Pooja Jain</v>
      </c>
      <c r="H3563" t="str">
        <f>_xlfn.XLOOKUP(D3563,Product_Master!A:A,Product_Master!B:B)</f>
        <v>Mouse 12</v>
      </c>
      <c r="I3563">
        <f>_xlfn.XLOOKUP(D3563,Product_Master!A:A,Product_Master!D:D)</f>
        <v>500</v>
      </c>
      <c r="J3563">
        <f t="shared" si="55"/>
        <v>3000</v>
      </c>
      <c r="K3563" t="str">
        <f>_xlfn.XLOOKUP(D3563,Product_Master!A:A,Product_Master!C:C)</f>
        <v>Electronics</v>
      </c>
      <c r="L3563" t="str">
        <f>_xlfn.XLOOKUP(C3563,Employee_Master!A:A,Employee_Master!B:B)</f>
        <v>Pooja Jain</v>
      </c>
    </row>
    <row r="3564" spans="1:12" x14ac:dyDescent="0.3">
      <c r="A3564" t="s">
        <v>3840</v>
      </c>
      <c r="B3564" s="1">
        <v>45746</v>
      </c>
      <c r="C3564" t="s">
        <v>57</v>
      </c>
      <c r="D3564" t="s">
        <v>224</v>
      </c>
      <c r="E3564" t="s">
        <v>281</v>
      </c>
      <c r="F3564">
        <v>16</v>
      </c>
      <c r="G3564" t="str">
        <f>_xlfn.XLOOKUP(C3564,Employee_Master!A:A,Employee_Master!B:B)</f>
        <v>Neha Sharma</v>
      </c>
      <c r="H3564" t="str">
        <f>_xlfn.XLOOKUP(D3564,Product_Master!A:A,Product_Master!B:B)</f>
        <v>Notebook 28</v>
      </c>
      <c r="I3564">
        <f>_xlfn.XLOOKUP(D3564,Product_Master!A:A,Product_Master!D:D)</f>
        <v>100</v>
      </c>
      <c r="J3564">
        <f t="shared" si="55"/>
        <v>1600</v>
      </c>
      <c r="K3564" t="str">
        <f>_xlfn.XLOOKUP(D3564,Product_Master!A:A,Product_Master!C:C)</f>
        <v>Office Supplies</v>
      </c>
      <c r="L3564" t="str">
        <f>_xlfn.XLOOKUP(C3564,Employee_Master!A:A,Employee_Master!B:B)</f>
        <v>Neha Sharma</v>
      </c>
    </row>
    <row r="3565" spans="1:12" x14ac:dyDescent="0.3">
      <c r="A3565" t="s">
        <v>3841</v>
      </c>
      <c r="B3565" s="1">
        <v>45689</v>
      </c>
      <c r="C3565" t="s">
        <v>43</v>
      </c>
      <c r="D3565" t="s">
        <v>172</v>
      </c>
      <c r="E3565" t="s">
        <v>281</v>
      </c>
      <c r="F3565">
        <v>18</v>
      </c>
      <c r="G3565" t="str">
        <f>_xlfn.XLOOKUP(C3565,Employee_Master!A:A,Employee_Master!B:B)</f>
        <v>Anjali Kumar</v>
      </c>
      <c r="H3565" t="str">
        <f>_xlfn.XLOOKUP(D3565,Product_Master!A:A,Product_Master!B:B)</f>
        <v>Keyboard 3</v>
      </c>
      <c r="I3565">
        <f>_xlfn.XLOOKUP(D3565,Product_Master!A:A,Product_Master!D:D)</f>
        <v>1200</v>
      </c>
      <c r="J3565">
        <f t="shared" si="55"/>
        <v>21600</v>
      </c>
      <c r="K3565" t="str">
        <f>_xlfn.XLOOKUP(D3565,Product_Master!A:A,Product_Master!C:C)</f>
        <v>Electronics</v>
      </c>
      <c r="L3565" t="str">
        <f>_xlfn.XLOOKUP(C3565,Employee_Master!A:A,Employee_Master!B:B)</f>
        <v>Anjali Kumar</v>
      </c>
    </row>
    <row r="3566" spans="1:12" x14ac:dyDescent="0.3">
      <c r="A3566" t="s">
        <v>3842</v>
      </c>
      <c r="B3566" s="1">
        <v>45926</v>
      </c>
      <c r="C3566" t="s">
        <v>72</v>
      </c>
      <c r="D3566" t="s">
        <v>264</v>
      </c>
      <c r="E3566" t="s">
        <v>290</v>
      </c>
      <c r="F3566">
        <v>5</v>
      </c>
      <c r="G3566" t="str">
        <f>_xlfn.XLOOKUP(C3566,Employee_Master!A:A,Employee_Master!B:B)</f>
        <v>Karan Yadav</v>
      </c>
      <c r="H3566" t="str">
        <f>_xlfn.XLOOKUP(D3566,Product_Master!A:A,Product_Master!B:B)</f>
        <v>Notebook 48</v>
      </c>
      <c r="I3566">
        <f>_xlfn.XLOOKUP(D3566,Product_Master!A:A,Product_Master!D:D)</f>
        <v>100</v>
      </c>
      <c r="J3566">
        <f t="shared" si="55"/>
        <v>500</v>
      </c>
      <c r="K3566" t="str">
        <f>_xlfn.XLOOKUP(D3566,Product_Master!A:A,Product_Master!C:C)</f>
        <v>Office Supplies</v>
      </c>
      <c r="L3566" t="str">
        <f>_xlfn.XLOOKUP(C3566,Employee_Master!A:A,Employee_Master!B:B)</f>
        <v>Karan Yadav</v>
      </c>
    </row>
    <row r="3567" spans="1:12" x14ac:dyDescent="0.3">
      <c r="A3567" t="s">
        <v>3843</v>
      </c>
      <c r="B3567" s="1">
        <v>45899</v>
      </c>
      <c r="C3567" t="s">
        <v>123</v>
      </c>
      <c r="D3567" t="s">
        <v>252</v>
      </c>
      <c r="E3567" t="s">
        <v>277</v>
      </c>
      <c r="F3567">
        <v>1</v>
      </c>
      <c r="G3567" t="str">
        <f>_xlfn.XLOOKUP(C3567,Employee_Master!A:A,Employee_Master!B:B)</f>
        <v>Pooja Jain</v>
      </c>
      <c r="H3567" t="str">
        <f>_xlfn.XLOOKUP(D3567,Product_Master!A:A,Product_Master!B:B)</f>
        <v>Mouse 42</v>
      </c>
      <c r="I3567">
        <f>_xlfn.XLOOKUP(D3567,Product_Master!A:A,Product_Master!D:D)</f>
        <v>500</v>
      </c>
      <c r="J3567">
        <f t="shared" si="55"/>
        <v>500</v>
      </c>
      <c r="K3567" t="str">
        <f>_xlfn.XLOOKUP(D3567,Product_Master!A:A,Product_Master!C:C)</f>
        <v>Electronics</v>
      </c>
      <c r="L3567" t="str">
        <f>_xlfn.XLOOKUP(C3567,Employee_Master!A:A,Employee_Master!B:B)</f>
        <v>Pooja Jain</v>
      </c>
    </row>
    <row r="3568" spans="1:12" x14ac:dyDescent="0.3">
      <c r="A3568" t="s">
        <v>3844</v>
      </c>
      <c r="B3568" s="1">
        <v>45912</v>
      </c>
      <c r="C3568" t="s">
        <v>47</v>
      </c>
      <c r="D3568" t="s">
        <v>167</v>
      </c>
      <c r="E3568" t="s">
        <v>281</v>
      </c>
      <c r="F3568">
        <v>11</v>
      </c>
      <c r="G3568" t="str">
        <f>_xlfn.XLOOKUP(C3568,Employee_Master!A:A,Employee_Master!B:B)</f>
        <v>Amit Mehta</v>
      </c>
      <c r="H3568" t="str">
        <f>_xlfn.XLOOKUP(D3568,Product_Master!A:A,Product_Master!B:B)</f>
        <v>Laptop 1</v>
      </c>
      <c r="I3568">
        <f>_xlfn.XLOOKUP(D3568,Product_Master!A:A,Product_Master!D:D)</f>
        <v>60000</v>
      </c>
      <c r="J3568">
        <f t="shared" si="55"/>
        <v>660000</v>
      </c>
      <c r="K3568" t="str">
        <f>_xlfn.XLOOKUP(D3568,Product_Master!A:A,Product_Master!C:C)</f>
        <v>Electronics</v>
      </c>
      <c r="L3568" t="str">
        <f>_xlfn.XLOOKUP(C3568,Employee_Master!A:A,Employee_Master!B:B)</f>
        <v>Amit Mehta</v>
      </c>
    </row>
    <row r="3569" spans="1:12" x14ac:dyDescent="0.3">
      <c r="A3569" t="s">
        <v>3845</v>
      </c>
      <c r="B3569" s="1">
        <v>45776</v>
      </c>
      <c r="C3569" t="s">
        <v>70</v>
      </c>
      <c r="D3569" t="s">
        <v>264</v>
      </c>
      <c r="E3569" t="s">
        <v>290</v>
      </c>
      <c r="F3569">
        <v>6</v>
      </c>
      <c r="G3569" t="str">
        <f>_xlfn.XLOOKUP(C3569,Employee_Master!A:A,Employee_Master!B:B)</f>
        <v>Rohit Jain</v>
      </c>
      <c r="H3569" t="str">
        <f>_xlfn.XLOOKUP(D3569,Product_Master!A:A,Product_Master!B:B)</f>
        <v>Notebook 48</v>
      </c>
      <c r="I3569">
        <f>_xlfn.XLOOKUP(D3569,Product_Master!A:A,Product_Master!D:D)</f>
        <v>100</v>
      </c>
      <c r="J3569">
        <f t="shared" si="55"/>
        <v>600</v>
      </c>
      <c r="K3569" t="str">
        <f>_xlfn.XLOOKUP(D3569,Product_Master!A:A,Product_Master!C:C)</f>
        <v>Office Supplies</v>
      </c>
      <c r="L3569" t="str">
        <f>_xlfn.XLOOKUP(C3569,Employee_Master!A:A,Employee_Master!B:B)</f>
        <v>Rohit Jain</v>
      </c>
    </row>
    <row r="3570" spans="1:12" x14ac:dyDescent="0.3">
      <c r="A3570" t="s">
        <v>3846</v>
      </c>
      <c r="B3570" s="1">
        <v>45973</v>
      </c>
      <c r="C3570" t="s">
        <v>139</v>
      </c>
      <c r="D3570" t="s">
        <v>200</v>
      </c>
      <c r="E3570" t="s">
        <v>290</v>
      </c>
      <c r="F3570">
        <v>10</v>
      </c>
      <c r="G3570" t="str">
        <f>_xlfn.XLOOKUP(C3570,Employee_Master!A:A,Employee_Master!B:B)</f>
        <v>Sneha Verma</v>
      </c>
      <c r="H3570" t="str">
        <f>_xlfn.XLOOKUP(D3570,Product_Master!A:A,Product_Master!B:B)</f>
        <v>Desk 16</v>
      </c>
      <c r="I3570">
        <f>_xlfn.XLOOKUP(D3570,Product_Master!A:A,Product_Master!D:D)</f>
        <v>12000</v>
      </c>
      <c r="J3570">
        <f t="shared" si="55"/>
        <v>120000</v>
      </c>
      <c r="K3570" t="str">
        <f>_xlfn.XLOOKUP(D3570,Product_Master!A:A,Product_Master!C:C)</f>
        <v>Furniture</v>
      </c>
      <c r="L3570" t="str">
        <f>_xlfn.XLOOKUP(C3570,Employee_Master!A:A,Employee_Master!B:B)</f>
        <v>Sneha Verma</v>
      </c>
    </row>
    <row r="3571" spans="1:12" x14ac:dyDescent="0.3">
      <c r="A3571" t="s">
        <v>3847</v>
      </c>
      <c r="B3571" s="1">
        <v>45899</v>
      </c>
      <c r="C3571" t="s">
        <v>85</v>
      </c>
      <c r="D3571" t="s">
        <v>218</v>
      </c>
      <c r="E3571" t="s">
        <v>281</v>
      </c>
      <c r="F3571">
        <v>13</v>
      </c>
      <c r="G3571" t="str">
        <f>_xlfn.XLOOKUP(C3571,Employee_Master!A:A,Employee_Master!B:B)</f>
        <v>Vikas Jain</v>
      </c>
      <c r="H3571" t="str">
        <f>_xlfn.XLOOKUP(D3571,Product_Master!A:A,Product_Master!B:B)</f>
        <v>Office Chair 25</v>
      </c>
      <c r="I3571">
        <f>_xlfn.XLOOKUP(D3571,Product_Master!A:A,Product_Master!D:D)</f>
        <v>7000</v>
      </c>
      <c r="J3571">
        <f t="shared" si="55"/>
        <v>91000</v>
      </c>
      <c r="K3571" t="str">
        <f>_xlfn.XLOOKUP(D3571,Product_Master!A:A,Product_Master!C:C)</f>
        <v>Furniture</v>
      </c>
      <c r="L3571" t="str">
        <f>_xlfn.XLOOKUP(C3571,Employee_Master!A:A,Employee_Master!B:B)</f>
        <v>Vikas Jain</v>
      </c>
    </row>
    <row r="3572" spans="1:12" x14ac:dyDescent="0.3">
      <c r="A3572" t="s">
        <v>3848</v>
      </c>
      <c r="B3572" s="1">
        <v>45890</v>
      </c>
      <c r="C3572" t="s">
        <v>97</v>
      </c>
      <c r="D3572" t="s">
        <v>198</v>
      </c>
      <c r="E3572" t="s">
        <v>277</v>
      </c>
      <c r="F3572">
        <v>2</v>
      </c>
      <c r="G3572" t="str">
        <f>_xlfn.XLOOKUP(C3572,Employee_Master!A:A,Employee_Master!B:B)</f>
        <v>Anjali Singh</v>
      </c>
      <c r="H3572" t="str">
        <f>_xlfn.XLOOKUP(D3572,Product_Master!A:A,Product_Master!B:B)</f>
        <v>Office Chair 15</v>
      </c>
      <c r="I3572">
        <f>_xlfn.XLOOKUP(D3572,Product_Master!A:A,Product_Master!D:D)</f>
        <v>7000</v>
      </c>
      <c r="J3572">
        <f t="shared" si="55"/>
        <v>14000</v>
      </c>
      <c r="K3572" t="str">
        <f>_xlfn.XLOOKUP(D3572,Product_Master!A:A,Product_Master!C:C)</f>
        <v>Furniture</v>
      </c>
      <c r="L3572" t="str">
        <f>_xlfn.XLOOKUP(C3572,Employee_Master!A:A,Employee_Master!B:B)</f>
        <v>Anjali Singh</v>
      </c>
    </row>
    <row r="3573" spans="1:12" x14ac:dyDescent="0.3">
      <c r="A3573" t="s">
        <v>3849</v>
      </c>
      <c r="B3573" s="1">
        <v>45897</v>
      </c>
      <c r="C3573" t="s">
        <v>121</v>
      </c>
      <c r="D3573" t="s">
        <v>190</v>
      </c>
      <c r="E3573" t="s">
        <v>275</v>
      </c>
      <c r="F3573">
        <v>5</v>
      </c>
      <c r="G3573" t="str">
        <f>_xlfn.XLOOKUP(C3573,Employee_Master!A:A,Employee_Master!B:B)</f>
        <v>Amit Mehta</v>
      </c>
      <c r="H3573" t="str">
        <f>_xlfn.XLOOKUP(D3573,Product_Master!A:A,Product_Master!B:B)</f>
        <v>Laptop 11</v>
      </c>
      <c r="I3573">
        <f>_xlfn.XLOOKUP(D3573,Product_Master!A:A,Product_Master!D:D)</f>
        <v>60000</v>
      </c>
      <c r="J3573">
        <f t="shared" si="55"/>
        <v>300000</v>
      </c>
      <c r="K3573" t="str">
        <f>_xlfn.XLOOKUP(D3573,Product_Master!A:A,Product_Master!C:C)</f>
        <v>Electronics</v>
      </c>
      <c r="L3573" t="str">
        <f>_xlfn.XLOOKUP(C3573,Employee_Master!A:A,Employee_Master!B:B)</f>
        <v>Amit Mehta</v>
      </c>
    </row>
    <row r="3574" spans="1:12" x14ac:dyDescent="0.3">
      <c r="A3574" t="s">
        <v>3850</v>
      </c>
      <c r="B3574" s="1">
        <v>45998</v>
      </c>
      <c r="C3574" t="s">
        <v>141</v>
      </c>
      <c r="D3574" t="s">
        <v>256</v>
      </c>
      <c r="E3574" t="s">
        <v>290</v>
      </c>
      <c r="F3574">
        <v>16</v>
      </c>
      <c r="G3574" t="str">
        <f>_xlfn.XLOOKUP(C3574,Employee_Master!A:A,Employee_Master!B:B)</f>
        <v>Rahul Mehta</v>
      </c>
      <c r="H3574" t="str">
        <f>_xlfn.XLOOKUP(D3574,Product_Master!A:A,Product_Master!B:B)</f>
        <v>Monitor 44</v>
      </c>
      <c r="I3574">
        <f>_xlfn.XLOOKUP(D3574,Product_Master!A:A,Product_Master!D:D)</f>
        <v>15000</v>
      </c>
      <c r="J3574">
        <f t="shared" si="55"/>
        <v>240000</v>
      </c>
      <c r="K3574" t="str">
        <f>_xlfn.XLOOKUP(D3574,Product_Master!A:A,Product_Master!C:C)</f>
        <v>Electronics</v>
      </c>
      <c r="L3574" t="str">
        <f>_xlfn.XLOOKUP(C3574,Employee_Master!A:A,Employee_Master!B:B)</f>
        <v>Rahul Mehta</v>
      </c>
    </row>
    <row r="3575" spans="1:12" x14ac:dyDescent="0.3">
      <c r="A3575" t="s">
        <v>3851</v>
      </c>
      <c r="B3575" s="1">
        <v>45912</v>
      </c>
      <c r="C3575" t="s">
        <v>72</v>
      </c>
      <c r="D3575" t="s">
        <v>172</v>
      </c>
      <c r="E3575" t="s">
        <v>277</v>
      </c>
      <c r="F3575">
        <v>17</v>
      </c>
      <c r="G3575" t="str">
        <f>_xlfn.XLOOKUP(C3575,Employee_Master!A:A,Employee_Master!B:B)</f>
        <v>Karan Yadav</v>
      </c>
      <c r="H3575" t="str">
        <f>_xlfn.XLOOKUP(D3575,Product_Master!A:A,Product_Master!B:B)</f>
        <v>Keyboard 3</v>
      </c>
      <c r="I3575">
        <f>_xlfn.XLOOKUP(D3575,Product_Master!A:A,Product_Master!D:D)</f>
        <v>1200</v>
      </c>
      <c r="J3575">
        <f t="shared" si="55"/>
        <v>20400</v>
      </c>
      <c r="K3575" t="str">
        <f>_xlfn.XLOOKUP(D3575,Product_Master!A:A,Product_Master!C:C)</f>
        <v>Electronics</v>
      </c>
      <c r="L3575" t="str">
        <f>_xlfn.XLOOKUP(C3575,Employee_Master!A:A,Employee_Master!B:B)</f>
        <v>Karan Yadav</v>
      </c>
    </row>
    <row r="3576" spans="1:12" x14ac:dyDescent="0.3">
      <c r="A3576" t="s">
        <v>3852</v>
      </c>
      <c r="B3576" s="1">
        <v>45813</v>
      </c>
      <c r="C3576" t="s">
        <v>32</v>
      </c>
      <c r="D3576" t="s">
        <v>228</v>
      </c>
      <c r="E3576" t="s">
        <v>277</v>
      </c>
      <c r="F3576">
        <v>4</v>
      </c>
      <c r="G3576" t="str">
        <f>_xlfn.XLOOKUP(C3576,Employee_Master!A:A,Employee_Master!B:B)</f>
        <v>Karan Gupta</v>
      </c>
      <c r="H3576" t="str">
        <f>_xlfn.XLOOKUP(D3576,Product_Master!A:A,Product_Master!B:B)</f>
        <v>Marker 30</v>
      </c>
      <c r="I3576">
        <f>_xlfn.XLOOKUP(D3576,Product_Master!A:A,Product_Master!D:D)</f>
        <v>50</v>
      </c>
      <c r="J3576">
        <f t="shared" si="55"/>
        <v>200</v>
      </c>
      <c r="K3576" t="str">
        <f>_xlfn.XLOOKUP(D3576,Product_Master!A:A,Product_Master!C:C)</f>
        <v>Office Supplies</v>
      </c>
      <c r="L3576" t="str">
        <f>_xlfn.XLOOKUP(C3576,Employee_Master!A:A,Employee_Master!B:B)</f>
        <v>Karan Gupta</v>
      </c>
    </row>
    <row r="3577" spans="1:12" x14ac:dyDescent="0.3">
      <c r="A3577" t="s">
        <v>3853</v>
      </c>
      <c r="B3577" s="1">
        <v>45836</v>
      </c>
      <c r="C3577" t="s">
        <v>123</v>
      </c>
      <c r="D3577" t="s">
        <v>216</v>
      </c>
      <c r="E3577" t="s">
        <v>277</v>
      </c>
      <c r="F3577">
        <v>15</v>
      </c>
      <c r="G3577" t="str">
        <f>_xlfn.XLOOKUP(C3577,Employee_Master!A:A,Employee_Master!B:B)</f>
        <v>Pooja Jain</v>
      </c>
      <c r="H3577" t="str">
        <f>_xlfn.XLOOKUP(D3577,Product_Master!A:A,Product_Master!B:B)</f>
        <v>Monitor 24</v>
      </c>
      <c r="I3577">
        <f>_xlfn.XLOOKUP(D3577,Product_Master!A:A,Product_Master!D:D)</f>
        <v>15000</v>
      </c>
      <c r="J3577">
        <f t="shared" si="55"/>
        <v>225000</v>
      </c>
      <c r="K3577" t="str">
        <f>_xlfn.XLOOKUP(D3577,Product_Master!A:A,Product_Master!C:C)</f>
        <v>Electronics</v>
      </c>
      <c r="L3577" t="str">
        <f>_xlfn.XLOOKUP(C3577,Employee_Master!A:A,Employee_Master!B:B)</f>
        <v>Pooja Jain</v>
      </c>
    </row>
    <row r="3578" spans="1:12" x14ac:dyDescent="0.3">
      <c r="A3578" t="s">
        <v>3854</v>
      </c>
      <c r="B3578" s="1">
        <v>45944</v>
      </c>
      <c r="C3578" t="s">
        <v>64</v>
      </c>
      <c r="D3578" t="s">
        <v>256</v>
      </c>
      <c r="E3578" t="s">
        <v>275</v>
      </c>
      <c r="F3578">
        <v>7</v>
      </c>
      <c r="G3578" t="str">
        <f>_xlfn.XLOOKUP(C3578,Employee_Master!A:A,Employee_Master!B:B)</f>
        <v>Anjali Jain</v>
      </c>
      <c r="H3578" t="str">
        <f>_xlfn.XLOOKUP(D3578,Product_Master!A:A,Product_Master!B:B)</f>
        <v>Monitor 44</v>
      </c>
      <c r="I3578">
        <f>_xlfn.XLOOKUP(D3578,Product_Master!A:A,Product_Master!D:D)</f>
        <v>15000</v>
      </c>
      <c r="J3578">
        <f t="shared" si="55"/>
        <v>105000</v>
      </c>
      <c r="K3578" t="str">
        <f>_xlfn.XLOOKUP(D3578,Product_Master!A:A,Product_Master!C:C)</f>
        <v>Electronics</v>
      </c>
      <c r="L3578" t="str">
        <f>_xlfn.XLOOKUP(C3578,Employee_Master!A:A,Employee_Master!B:B)</f>
        <v>Anjali Jain</v>
      </c>
    </row>
    <row r="3579" spans="1:12" x14ac:dyDescent="0.3">
      <c r="A3579" t="s">
        <v>3855</v>
      </c>
      <c r="B3579" s="1">
        <v>45925</v>
      </c>
      <c r="C3579" t="s">
        <v>37</v>
      </c>
      <c r="D3579" t="s">
        <v>248</v>
      </c>
      <c r="E3579" t="s">
        <v>275</v>
      </c>
      <c r="F3579">
        <v>15</v>
      </c>
      <c r="G3579" t="str">
        <f>_xlfn.XLOOKUP(C3579,Employee_Master!A:A,Employee_Master!B:B)</f>
        <v>Rahul Yadav</v>
      </c>
      <c r="H3579" t="str">
        <f>_xlfn.XLOOKUP(D3579,Product_Master!A:A,Product_Master!B:B)</f>
        <v>Marker 40</v>
      </c>
      <c r="I3579">
        <f>_xlfn.XLOOKUP(D3579,Product_Master!A:A,Product_Master!D:D)</f>
        <v>50</v>
      </c>
      <c r="J3579">
        <f t="shared" si="55"/>
        <v>750</v>
      </c>
      <c r="K3579" t="str">
        <f>_xlfn.XLOOKUP(D3579,Product_Master!A:A,Product_Master!C:C)</f>
        <v>Office Supplies</v>
      </c>
      <c r="L3579" t="str">
        <f>_xlfn.XLOOKUP(C3579,Employee_Master!A:A,Employee_Master!B:B)</f>
        <v>Rahul Yadav</v>
      </c>
    </row>
    <row r="3580" spans="1:12" x14ac:dyDescent="0.3">
      <c r="A3580" t="s">
        <v>3856</v>
      </c>
      <c r="B3580" s="1">
        <v>45917</v>
      </c>
      <c r="C3580" t="s">
        <v>79</v>
      </c>
      <c r="D3580" t="s">
        <v>186</v>
      </c>
      <c r="E3580" t="s">
        <v>281</v>
      </c>
      <c r="F3580">
        <v>2</v>
      </c>
      <c r="G3580" t="str">
        <f>_xlfn.XLOOKUP(C3580,Employee_Master!A:A,Employee_Master!B:B)</f>
        <v>Anjali Singh</v>
      </c>
      <c r="H3580" t="str">
        <f>_xlfn.XLOOKUP(D3580,Product_Master!A:A,Product_Master!B:B)</f>
        <v>Printer Paper 9</v>
      </c>
      <c r="I3580">
        <f>_xlfn.XLOOKUP(D3580,Product_Master!A:A,Product_Master!D:D)</f>
        <v>300</v>
      </c>
      <c r="J3580">
        <f t="shared" si="55"/>
        <v>600</v>
      </c>
      <c r="K3580" t="str">
        <f>_xlfn.XLOOKUP(D3580,Product_Master!A:A,Product_Master!C:C)</f>
        <v>Office Supplies</v>
      </c>
      <c r="L3580" t="str">
        <f>_xlfn.XLOOKUP(C3580,Employee_Master!A:A,Employee_Master!B:B)</f>
        <v>Anjali Singh</v>
      </c>
    </row>
    <row r="3581" spans="1:12" x14ac:dyDescent="0.3">
      <c r="A3581" t="s">
        <v>3857</v>
      </c>
      <c r="B3581" s="1">
        <v>46006</v>
      </c>
      <c r="C3581" t="s">
        <v>148</v>
      </c>
      <c r="D3581" t="s">
        <v>220</v>
      </c>
      <c r="E3581" t="s">
        <v>275</v>
      </c>
      <c r="F3581">
        <v>9</v>
      </c>
      <c r="G3581" t="str">
        <f>_xlfn.XLOOKUP(C3581,Employee_Master!A:A,Employee_Master!B:B)</f>
        <v>Vikas Agarwal</v>
      </c>
      <c r="H3581" t="str">
        <f>_xlfn.XLOOKUP(D3581,Product_Master!A:A,Product_Master!B:B)</f>
        <v>Desk 26</v>
      </c>
      <c r="I3581">
        <f>_xlfn.XLOOKUP(D3581,Product_Master!A:A,Product_Master!D:D)</f>
        <v>12000</v>
      </c>
      <c r="J3581">
        <f t="shared" si="55"/>
        <v>108000</v>
      </c>
      <c r="K3581" t="str">
        <f>_xlfn.XLOOKUP(D3581,Product_Master!A:A,Product_Master!C:C)</f>
        <v>Furniture</v>
      </c>
      <c r="L3581" t="str">
        <f>_xlfn.XLOOKUP(C3581,Employee_Master!A:A,Employee_Master!B:B)</f>
        <v>Vikas Agarwal</v>
      </c>
    </row>
    <row r="3582" spans="1:12" x14ac:dyDescent="0.3">
      <c r="A3582" t="s">
        <v>3858</v>
      </c>
      <c r="B3582" s="1">
        <v>45812</v>
      </c>
      <c r="C3582" t="s">
        <v>130</v>
      </c>
      <c r="D3582" t="s">
        <v>214</v>
      </c>
      <c r="E3582" t="s">
        <v>275</v>
      </c>
      <c r="F3582">
        <v>13</v>
      </c>
      <c r="G3582" t="str">
        <f>_xlfn.XLOOKUP(C3582,Employee_Master!A:A,Employee_Master!B:B)</f>
        <v>Sneha Gupta</v>
      </c>
      <c r="H3582" t="str">
        <f>_xlfn.XLOOKUP(D3582,Product_Master!A:A,Product_Master!B:B)</f>
        <v>Keyboard 23</v>
      </c>
      <c r="I3582">
        <f>_xlfn.XLOOKUP(D3582,Product_Master!A:A,Product_Master!D:D)</f>
        <v>1200</v>
      </c>
      <c r="J3582">
        <f t="shared" si="55"/>
        <v>15600</v>
      </c>
      <c r="K3582" t="str">
        <f>_xlfn.XLOOKUP(D3582,Product_Master!A:A,Product_Master!C:C)</f>
        <v>Electronics</v>
      </c>
      <c r="L3582" t="str">
        <f>_xlfn.XLOOKUP(C3582,Employee_Master!A:A,Employee_Master!B:B)</f>
        <v>Sneha Gupta</v>
      </c>
    </row>
    <row r="3583" spans="1:12" x14ac:dyDescent="0.3">
      <c r="A3583" t="s">
        <v>3859</v>
      </c>
      <c r="B3583" s="1">
        <v>45903</v>
      </c>
      <c r="C3583" t="s">
        <v>7</v>
      </c>
      <c r="D3583" t="s">
        <v>242</v>
      </c>
      <c r="E3583" t="s">
        <v>281</v>
      </c>
      <c r="F3583">
        <v>10</v>
      </c>
      <c r="G3583" t="str">
        <f>_xlfn.XLOOKUP(C3583,Employee_Master!A:A,Employee_Master!B:B)</f>
        <v>Priya Sharma</v>
      </c>
      <c r="H3583" t="str">
        <f>_xlfn.XLOOKUP(D3583,Product_Master!A:A,Product_Master!B:B)</f>
        <v>Cabinet 37</v>
      </c>
      <c r="I3583">
        <f>_xlfn.XLOOKUP(D3583,Product_Master!A:A,Product_Master!D:D)</f>
        <v>10000</v>
      </c>
      <c r="J3583">
        <f t="shared" si="55"/>
        <v>100000</v>
      </c>
      <c r="K3583" t="str">
        <f>_xlfn.XLOOKUP(D3583,Product_Master!A:A,Product_Master!C:C)</f>
        <v>Furniture</v>
      </c>
      <c r="L3583" t="str">
        <f>_xlfn.XLOOKUP(C3583,Employee_Master!A:A,Employee_Master!B:B)</f>
        <v>Priya Sharma</v>
      </c>
    </row>
    <row r="3584" spans="1:12" x14ac:dyDescent="0.3">
      <c r="A3584" t="s">
        <v>3860</v>
      </c>
      <c r="B3584" s="1">
        <v>45711</v>
      </c>
      <c r="C3584" t="s">
        <v>135</v>
      </c>
      <c r="D3584" t="s">
        <v>216</v>
      </c>
      <c r="E3584" t="s">
        <v>281</v>
      </c>
      <c r="F3584">
        <v>8</v>
      </c>
      <c r="G3584" t="str">
        <f>_xlfn.XLOOKUP(C3584,Employee_Master!A:A,Employee_Master!B:B)</f>
        <v>Rohit Jain</v>
      </c>
      <c r="H3584" t="str">
        <f>_xlfn.XLOOKUP(D3584,Product_Master!A:A,Product_Master!B:B)</f>
        <v>Monitor 24</v>
      </c>
      <c r="I3584">
        <f>_xlfn.XLOOKUP(D3584,Product_Master!A:A,Product_Master!D:D)</f>
        <v>15000</v>
      </c>
      <c r="J3584">
        <f t="shared" si="55"/>
        <v>120000</v>
      </c>
      <c r="K3584" t="str">
        <f>_xlfn.XLOOKUP(D3584,Product_Master!A:A,Product_Master!C:C)</f>
        <v>Electronics</v>
      </c>
      <c r="L3584" t="str">
        <f>_xlfn.XLOOKUP(C3584,Employee_Master!A:A,Employee_Master!B:B)</f>
        <v>Rohit Jain</v>
      </c>
    </row>
    <row r="3585" spans="1:12" x14ac:dyDescent="0.3">
      <c r="A3585" t="s">
        <v>3861</v>
      </c>
      <c r="B3585" s="1">
        <v>45925</v>
      </c>
      <c r="C3585" t="s">
        <v>93</v>
      </c>
      <c r="D3585" t="s">
        <v>170</v>
      </c>
      <c r="E3585" t="s">
        <v>290</v>
      </c>
      <c r="F3585">
        <v>19</v>
      </c>
      <c r="G3585" t="str">
        <f>_xlfn.XLOOKUP(C3585,Employee_Master!A:A,Employee_Master!B:B)</f>
        <v>Rahul Patel</v>
      </c>
      <c r="H3585" t="str">
        <f>_xlfn.XLOOKUP(D3585,Product_Master!A:A,Product_Master!B:B)</f>
        <v>Mouse 2</v>
      </c>
      <c r="I3585">
        <f>_xlfn.XLOOKUP(D3585,Product_Master!A:A,Product_Master!D:D)</f>
        <v>500</v>
      </c>
      <c r="J3585">
        <f t="shared" si="55"/>
        <v>9500</v>
      </c>
      <c r="K3585" t="str">
        <f>_xlfn.XLOOKUP(D3585,Product_Master!A:A,Product_Master!C:C)</f>
        <v>Electronics</v>
      </c>
      <c r="L3585" t="str">
        <f>_xlfn.XLOOKUP(C3585,Employee_Master!A:A,Employee_Master!B:B)</f>
        <v>Rahul Patel</v>
      </c>
    </row>
    <row r="3586" spans="1:12" x14ac:dyDescent="0.3">
      <c r="A3586" t="s">
        <v>3862</v>
      </c>
      <c r="B3586" s="1">
        <v>45832</v>
      </c>
      <c r="C3586" t="s">
        <v>83</v>
      </c>
      <c r="D3586" t="s">
        <v>194</v>
      </c>
      <c r="E3586" t="s">
        <v>277</v>
      </c>
      <c r="F3586">
        <v>20</v>
      </c>
      <c r="G3586" t="str">
        <f>_xlfn.XLOOKUP(C3586,Employee_Master!A:A,Employee_Master!B:B)</f>
        <v>Rahul Verma</v>
      </c>
      <c r="H3586" t="str">
        <f>_xlfn.XLOOKUP(D3586,Product_Master!A:A,Product_Master!B:B)</f>
        <v>Keyboard 13</v>
      </c>
      <c r="I3586">
        <f>_xlfn.XLOOKUP(D3586,Product_Master!A:A,Product_Master!D:D)</f>
        <v>1200</v>
      </c>
      <c r="J3586">
        <f t="shared" si="55"/>
        <v>24000</v>
      </c>
      <c r="K3586" t="str">
        <f>_xlfn.XLOOKUP(D3586,Product_Master!A:A,Product_Master!C:C)</f>
        <v>Electronics</v>
      </c>
      <c r="L3586" t="str">
        <f>_xlfn.XLOOKUP(C3586,Employee_Master!A:A,Employee_Master!B:B)</f>
        <v>Rahul Verma</v>
      </c>
    </row>
    <row r="3587" spans="1:12" x14ac:dyDescent="0.3">
      <c r="A3587" t="s">
        <v>3863</v>
      </c>
      <c r="B3587" s="1">
        <v>45672</v>
      </c>
      <c r="C3587" t="s">
        <v>155</v>
      </c>
      <c r="D3587" t="s">
        <v>190</v>
      </c>
      <c r="E3587" t="s">
        <v>290</v>
      </c>
      <c r="F3587">
        <v>2</v>
      </c>
      <c r="G3587" t="str">
        <f>_xlfn.XLOOKUP(C3587,Employee_Master!A:A,Employee_Master!B:B)</f>
        <v>Rahul Singh</v>
      </c>
      <c r="H3587" t="str">
        <f>_xlfn.XLOOKUP(D3587,Product_Master!A:A,Product_Master!B:B)</f>
        <v>Laptop 11</v>
      </c>
      <c r="I3587">
        <f>_xlfn.XLOOKUP(D3587,Product_Master!A:A,Product_Master!D:D)</f>
        <v>60000</v>
      </c>
      <c r="J3587">
        <f t="shared" ref="J3587:J3650" si="56">F3587*I3587</f>
        <v>120000</v>
      </c>
      <c r="K3587" t="str">
        <f>_xlfn.XLOOKUP(D3587,Product_Master!A:A,Product_Master!C:C)</f>
        <v>Electronics</v>
      </c>
      <c r="L3587" t="str">
        <f>_xlfn.XLOOKUP(C3587,Employee_Master!A:A,Employee_Master!B:B)</f>
        <v>Rahul Singh</v>
      </c>
    </row>
    <row r="3588" spans="1:12" x14ac:dyDescent="0.3">
      <c r="A3588" t="s">
        <v>3864</v>
      </c>
      <c r="B3588" s="1">
        <v>45859</v>
      </c>
      <c r="C3588" t="s">
        <v>27</v>
      </c>
      <c r="D3588" t="s">
        <v>172</v>
      </c>
      <c r="E3588" t="s">
        <v>275</v>
      </c>
      <c r="F3588">
        <v>1</v>
      </c>
      <c r="G3588" t="str">
        <f>_xlfn.XLOOKUP(C3588,Employee_Master!A:A,Employee_Master!B:B)</f>
        <v>Pooja Jain</v>
      </c>
      <c r="H3588" t="str">
        <f>_xlfn.XLOOKUP(D3588,Product_Master!A:A,Product_Master!B:B)</f>
        <v>Keyboard 3</v>
      </c>
      <c r="I3588">
        <f>_xlfn.XLOOKUP(D3588,Product_Master!A:A,Product_Master!D:D)</f>
        <v>1200</v>
      </c>
      <c r="J3588">
        <f t="shared" si="56"/>
        <v>1200</v>
      </c>
      <c r="K3588" t="str">
        <f>_xlfn.XLOOKUP(D3588,Product_Master!A:A,Product_Master!C:C)</f>
        <v>Electronics</v>
      </c>
      <c r="L3588" t="str">
        <f>_xlfn.XLOOKUP(C3588,Employee_Master!A:A,Employee_Master!B:B)</f>
        <v>Pooja Jain</v>
      </c>
    </row>
    <row r="3589" spans="1:12" x14ac:dyDescent="0.3">
      <c r="A3589" t="s">
        <v>3865</v>
      </c>
      <c r="B3589" s="1">
        <v>45995</v>
      </c>
      <c r="C3589" t="s">
        <v>132</v>
      </c>
      <c r="D3589" t="s">
        <v>167</v>
      </c>
      <c r="E3589" t="s">
        <v>290</v>
      </c>
      <c r="F3589">
        <v>16</v>
      </c>
      <c r="G3589" t="str">
        <f>_xlfn.XLOOKUP(C3589,Employee_Master!A:A,Employee_Master!B:B)</f>
        <v>Anjali Kumar</v>
      </c>
      <c r="H3589" t="str">
        <f>_xlfn.XLOOKUP(D3589,Product_Master!A:A,Product_Master!B:B)</f>
        <v>Laptop 1</v>
      </c>
      <c r="I3589">
        <f>_xlfn.XLOOKUP(D3589,Product_Master!A:A,Product_Master!D:D)</f>
        <v>60000</v>
      </c>
      <c r="J3589">
        <f t="shared" si="56"/>
        <v>960000</v>
      </c>
      <c r="K3589" t="str">
        <f>_xlfn.XLOOKUP(D3589,Product_Master!A:A,Product_Master!C:C)</f>
        <v>Electronics</v>
      </c>
      <c r="L3589" t="str">
        <f>_xlfn.XLOOKUP(C3589,Employee_Master!A:A,Employee_Master!B:B)</f>
        <v>Anjali Kumar</v>
      </c>
    </row>
    <row r="3590" spans="1:12" x14ac:dyDescent="0.3">
      <c r="A3590" t="s">
        <v>3866</v>
      </c>
      <c r="B3590" s="1">
        <v>45823</v>
      </c>
      <c r="C3590" t="s">
        <v>159</v>
      </c>
      <c r="D3590" t="s">
        <v>234</v>
      </c>
      <c r="E3590" t="s">
        <v>275</v>
      </c>
      <c r="F3590">
        <v>17</v>
      </c>
      <c r="G3590" t="str">
        <f>_xlfn.XLOOKUP(C3590,Employee_Master!A:A,Employee_Master!B:B)</f>
        <v>Karan Sharma</v>
      </c>
      <c r="H3590" t="str">
        <f>_xlfn.XLOOKUP(D3590,Product_Master!A:A,Product_Master!B:B)</f>
        <v>Keyboard 33</v>
      </c>
      <c r="I3590">
        <f>_xlfn.XLOOKUP(D3590,Product_Master!A:A,Product_Master!D:D)</f>
        <v>1200</v>
      </c>
      <c r="J3590">
        <f t="shared" si="56"/>
        <v>20400</v>
      </c>
      <c r="K3590" t="str">
        <f>_xlfn.XLOOKUP(D3590,Product_Master!A:A,Product_Master!C:C)</f>
        <v>Electronics</v>
      </c>
      <c r="L3590" t="str">
        <f>_xlfn.XLOOKUP(C3590,Employee_Master!A:A,Employee_Master!B:B)</f>
        <v>Karan Sharma</v>
      </c>
    </row>
    <row r="3591" spans="1:12" x14ac:dyDescent="0.3">
      <c r="A3591" t="s">
        <v>3867</v>
      </c>
      <c r="B3591" s="1">
        <v>46003</v>
      </c>
      <c r="C3591" t="s">
        <v>148</v>
      </c>
      <c r="D3591" t="s">
        <v>174</v>
      </c>
      <c r="E3591" t="s">
        <v>275</v>
      </c>
      <c r="F3591">
        <v>1</v>
      </c>
      <c r="G3591" t="str">
        <f>_xlfn.XLOOKUP(C3591,Employee_Master!A:A,Employee_Master!B:B)</f>
        <v>Vikas Agarwal</v>
      </c>
      <c r="H3591" t="str">
        <f>_xlfn.XLOOKUP(D3591,Product_Master!A:A,Product_Master!B:B)</f>
        <v>Monitor 4</v>
      </c>
      <c r="I3591">
        <f>_xlfn.XLOOKUP(D3591,Product_Master!A:A,Product_Master!D:D)</f>
        <v>15000</v>
      </c>
      <c r="J3591">
        <f t="shared" si="56"/>
        <v>15000</v>
      </c>
      <c r="K3591" t="str">
        <f>_xlfn.XLOOKUP(D3591,Product_Master!A:A,Product_Master!C:C)</f>
        <v>Electronics</v>
      </c>
      <c r="L3591" t="str">
        <f>_xlfn.XLOOKUP(C3591,Employee_Master!A:A,Employee_Master!B:B)</f>
        <v>Vikas Agarwal</v>
      </c>
    </row>
    <row r="3592" spans="1:12" x14ac:dyDescent="0.3">
      <c r="A3592" t="s">
        <v>3868</v>
      </c>
      <c r="B3592" s="1">
        <v>45921</v>
      </c>
      <c r="C3592" t="s">
        <v>55</v>
      </c>
      <c r="D3592" t="s">
        <v>194</v>
      </c>
      <c r="E3592" t="s">
        <v>290</v>
      </c>
      <c r="F3592">
        <v>8</v>
      </c>
      <c r="G3592" t="str">
        <f>_xlfn.XLOOKUP(C3592,Employee_Master!A:A,Employee_Master!B:B)</f>
        <v>Rahul Gupta</v>
      </c>
      <c r="H3592" t="str">
        <f>_xlfn.XLOOKUP(D3592,Product_Master!A:A,Product_Master!B:B)</f>
        <v>Keyboard 13</v>
      </c>
      <c r="I3592">
        <f>_xlfn.XLOOKUP(D3592,Product_Master!A:A,Product_Master!D:D)</f>
        <v>1200</v>
      </c>
      <c r="J3592">
        <f t="shared" si="56"/>
        <v>9600</v>
      </c>
      <c r="K3592" t="str">
        <f>_xlfn.XLOOKUP(D3592,Product_Master!A:A,Product_Master!C:C)</f>
        <v>Electronics</v>
      </c>
      <c r="L3592" t="str">
        <f>_xlfn.XLOOKUP(C3592,Employee_Master!A:A,Employee_Master!B:B)</f>
        <v>Rahul Gupta</v>
      </c>
    </row>
    <row r="3593" spans="1:12" x14ac:dyDescent="0.3">
      <c r="A3593" t="s">
        <v>3869</v>
      </c>
      <c r="B3593" s="1">
        <v>45927</v>
      </c>
      <c r="C3593" t="s">
        <v>57</v>
      </c>
      <c r="D3593" t="s">
        <v>226</v>
      </c>
      <c r="E3593" t="s">
        <v>277</v>
      </c>
      <c r="F3593">
        <v>2</v>
      </c>
      <c r="G3593" t="str">
        <f>_xlfn.XLOOKUP(C3593,Employee_Master!A:A,Employee_Master!B:B)</f>
        <v>Neha Sharma</v>
      </c>
      <c r="H3593" t="str">
        <f>_xlfn.XLOOKUP(D3593,Product_Master!A:A,Product_Master!B:B)</f>
        <v>Printer Paper 29</v>
      </c>
      <c r="I3593">
        <f>_xlfn.XLOOKUP(D3593,Product_Master!A:A,Product_Master!D:D)</f>
        <v>300</v>
      </c>
      <c r="J3593">
        <f t="shared" si="56"/>
        <v>600</v>
      </c>
      <c r="K3593" t="str">
        <f>_xlfn.XLOOKUP(D3593,Product_Master!A:A,Product_Master!C:C)</f>
        <v>Office Supplies</v>
      </c>
      <c r="L3593" t="str">
        <f>_xlfn.XLOOKUP(C3593,Employee_Master!A:A,Employee_Master!B:B)</f>
        <v>Neha Sharma</v>
      </c>
    </row>
    <row r="3594" spans="1:12" x14ac:dyDescent="0.3">
      <c r="A3594" t="s">
        <v>3870</v>
      </c>
      <c r="B3594" s="1">
        <v>45906</v>
      </c>
      <c r="C3594" t="s">
        <v>149</v>
      </c>
      <c r="D3594" t="s">
        <v>264</v>
      </c>
      <c r="E3594" t="s">
        <v>290</v>
      </c>
      <c r="F3594">
        <v>16</v>
      </c>
      <c r="G3594" t="str">
        <f>_xlfn.XLOOKUP(C3594,Employee_Master!A:A,Employee_Master!B:B)</f>
        <v>Anjali Verma</v>
      </c>
      <c r="H3594" t="str">
        <f>_xlfn.XLOOKUP(D3594,Product_Master!A:A,Product_Master!B:B)</f>
        <v>Notebook 48</v>
      </c>
      <c r="I3594">
        <f>_xlfn.XLOOKUP(D3594,Product_Master!A:A,Product_Master!D:D)</f>
        <v>100</v>
      </c>
      <c r="J3594">
        <f t="shared" si="56"/>
        <v>1600</v>
      </c>
      <c r="K3594" t="str">
        <f>_xlfn.XLOOKUP(D3594,Product_Master!A:A,Product_Master!C:C)</f>
        <v>Office Supplies</v>
      </c>
      <c r="L3594" t="str">
        <f>_xlfn.XLOOKUP(C3594,Employee_Master!A:A,Employee_Master!B:B)</f>
        <v>Anjali Verma</v>
      </c>
    </row>
    <row r="3595" spans="1:12" x14ac:dyDescent="0.3">
      <c r="A3595" t="s">
        <v>3871</v>
      </c>
      <c r="B3595" s="1">
        <v>46019</v>
      </c>
      <c r="C3595" t="s">
        <v>68</v>
      </c>
      <c r="D3595" t="s">
        <v>208</v>
      </c>
      <c r="E3595" t="s">
        <v>275</v>
      </c>
      <c r="F3595">
        <v>19</v>
      </c>
      <c r="G3595" t="str">
        <f>_xlfn.XLOOKUP(C3595,Employee_Master!A:A,Employee_Master!B:B)</f>
        <v>Priya Kumar</v>
      </c>
      <c r="H3595" t="str">
        <f>_xlfn.XLOOKUP(D3595,Product_Master!A:A,Product_Master!B:B)</f>
        <v>Marker 20</v>
      </c>
      <c r="I3595">
        <f>_xlfn.XLOOKUP(D3595,Product_Master!A:A,Product_Master!D:D)</f>
        <v>50</v>
      </c>
      <c r="J3595">
        <f t="shared" si="56"/>
        <v>950</v>
      </c>
      <c r="K3595" t="str">
        <f>_xlfn.XLOOKUP(D3595,Product_Master!A:A,Product_Master!C:C)</f>
        <v>Office Supplies</v>
      </c>
      <c r="L3595" t="str">
        <f>_xlfn.XLOOKUP(C3595,Employee_Master!A:A,Employee_Master!B:B)</f>
        <v>Priya Kumar</v>
      </c>
    </row>
    <row r="3596" spans="1:12" x14ac:dyDescent="0.3">
      <c r="A3596" t="s">
        <v>3872</v>
      </c>
      <c r="B3596" s="1">
        <v>45706</v>
      </c>
      <c r="C3596" t="s">
        <v>72</v>
      </c>
      <c r="D3596" t="s">
        <v>240</v>
      </c>
      <c r="E3596" t="s">
        <v>290</v>
      </c>
      <c r="F3596">
        <v>6</v>
      </c>
      <c r="G3596" t="str">
        <f>_xlfn.XLOOKUP(C3596,Employee_Master!A:A,Employee_Master!B:B)</f>
        <v>Karan Yadav</v>
      </c>
      <c r="H3596" t="str">
        <f>_xlfn.XLOOKUP(D3596,Product_Master!A:A,Product_Master!B:B)</f>
        <v>Desk 36</v>
      </c>
      <c r="I3596">
        <f>_xlfn.XLOOKUP(D3596,Product_Master!A:A,Product_Master!D:D)</f>
        <v>12000</v>
      </c>
      <c r="J3596">
        <f t="shared" si="56"/>
        <v>72000</v>
      </c>
      <c r="K3596" t="str">
        <f>_xlfn.XLOOKUP(D3596,Product_Master!A:A,Product_Master!C:C)</f>
        <v>Furniture</v>
      </c>
      <c r="L3596" t="str">
        <f>_xlfn.XLOOKUP(C3596,Employee_Master!A:A,Employee_Master!B:B)</f>
        <v>Karan Yadav</v>
      </c>
    </row>
    <row r="3597" spans="1:12" x14ac:dyDescent="0.3">
      <c r="A3597" t="s">
        <v>3873</v>
      </c>
      <c r="B3597" s="1">
        <v>45992</v>
      </c>
      <c r="C3597" t="s">
        <v>130</v>
      </c>
      <c r="D3597" t="s">
        <v>260</v>
      </c>
      <c r="E3597" t="s">
        <v>281</v>
      </c>
      <c r="F3597">
        <v>17</v>
      </c>
      <c r="G3597" t="str">
        <f>_xlfn.XLOOKUP(C3597,Employee_Master!A:A,Employee_Master!B:B)</f>
        <v>Sneha Gupta</v>
      </c>
      <c r="H3597" t="str">
        <f>_xlfn.XLOOKUP(D3597,Product_Master!A:A,Product_Master!B:B)</f>
        <v>Desk 46</v>
      </c>
      <c r="I3597">
        <f>_xlfn.XLOOKUP(D3597,Product_Master!A:A,Product_Master!D:D)</f>
        <v>12000</v>
      </c>
      <c r="J3597">
        <f t="shared" si="56"/>
        <v>204000</v>
      </c>
      <c r="K3597" t="str">
        <f>_xlfn.XLOOKUP(D3597,Product_Master!A:A,Product_Master!C:C)</f>
        <v>Furniture</v>
      </c>
      <c r="L3597" t="str">
        <f>_xlfn.XLOOKUP(C3597,Employee_Master!A:A,Employee_Master!B:B)</f>
        <v>Sneha Gupta</v>
      </c>
    </row>
    <row r="3598" spans="1:12" x14ac:dyDescent="0.3">
      <c r="A3598" t="s">
        <v>3874</v>
      </c>
      <c r="B3598" s="1">
        <v>45929</v>
      </c>
      <c r="C3598" t="s">
        <v>114</v>
      </c>
      <c r="D3598" t="s">
        <v>258</v>
      </c>
      <c r="E3598" t="s">
        <v>281</v>
      </c>
      <c r="F3598">
        <v>6</v>
      </c>
      <c r="G3598" t="str">
        <f>_xlfn.XLOOKUP(C3598,Employee_Master!A:A,Employee_Master!B:B)</f>
        <v>Anjali Sharma</v>
      </c>
      <c r="H3598" t="str">
        <f>_xlfn.XLOOKUP(D3598,Product_Master!A:A,Product_Master!B:B)</f>
        <v>Office Chair 45</v>
      </c>
      <c r="I3598">
        <f>_xlfn.XLOOKUP(D3598,Product_Master!A:A,Product_Master!D:D)</f>
        <v>7000</v>
      </c>
      <c r="J3598">
        <f t="shared" si="56"/>
        <v>42000</v>
      </c>
      <c r="K3598" t="str">
        <f>_xlfn.XLOOKUP(D3598,Product_Master!A:A,Product_Master!C:C)</f>
        <v>Furniture</v>
      </c>
      <c r="L3598" t="str">
        <f>_xlfn.XLOOKUP(C3598,Employee_Master!A:A,Employee_Master!B:B)</f>
        <v>Anjali Sharma</v>
      </c>
    </row>
    <row r="3599" spans="1:12" x14ac:dyDescent="0.3">
      <c r="A3599" t="s">
        <v>3875</v>
      </c>
      <c r="B3599" s="1">
        <v>45842</v>
      </c>
      <c r="C3599" t="s">
        <v>105</v>
      </c>
      <c r="D3599" t="s">
        <v>266</v>
      </c>
      <c r="E3599" t="s">
        <v>290</v>
      </c>
      <c r="F3599">
        <v>10</v>
      </c>
      <c r="G3599" t="str">
        <f>_xlfn.XLOOKUP(C3599,Employee_Master!A:A,Employee_Master!B:B)</f>
        <v>Vikas Singh</v>
      </c>
      <c r="H3599" t="str">
        <f>_xlfn.XLOOKUP(D3599,Product_Master!A:A,Product_Master!B:B)</f>
        <v>Printer Paper 49</v>
      </c>
      <c r="I3599">
        <f>_xlfn.XLOOKUP(D3599,Product_Master!A:A,Product_Master!D:D)</f>
        <v>300</v>
      </c>
      <c r="J3599">
        <f t="shared" si="56"/>
        <v>3000</v>
      </c>
      <c r="K3599" t="str">
        <f>_xlfn.XLOOKUP(D3599,Product_Master!A:A,Product_Master!C:C)</f>
        <v>Office Supplies</v>
      </c>
      <c r="L3599" t="str">
        <f>_xlfn.XLOOKUP(C3599,Employee_Master!A:A,Employee_Master!B:B)</f>
        <v>Vikas Singh</v>
      </c>
    </row>
    <row r="3600" spans="1:12" x14ac:dyDescent="0.3">
      <c r="A3600" t="s">
        <v>3876</v>
      </c>
      <c r="B3600" s="1">
        <v>45973</v>
      </c>
      <c r="C3600" t="s">
        <v>12</v>
      </c>
      <c r="D3600" t="s">
        <v>176</v>
      </c>
      <c r="E3600" t="s">
        <v>290</v>
      </c>
      <c r="F3600">
        <v>4</v>
      </c>
      <c r="G3600" t="str">
        <f>_xlfn.XLOOKUP(C3600,Employee_Master!A:A,Employee_Master!B:B)</f>
        <v>Sneha Mehta</v>
      </c>
      <c r="H3600" t="str">
        <f>_xlfn.XLOOKUP(D3600,Product_Master!A:A,Product_Master!B:B)</f>
        <v>Office Chair 5</v>
      </c>
      <c r="I3600">
        <f>_xlfn.XLOOKUP(D3600,Product_Master!A:A,Product_Master!D:D)</f>
        <v>7000</v>
      </c>
      <c r="J3600">
        <f t="shared" si="56"/>
        <v>28000</v>
      </c>
      <c r="K3600" t="str">
        <f>_xlfn.XLOOKUP(D3600,Product_Master!A:A,Product_Master!C:C)</f>
        <v>Furniture</v>
      </c>
      <c r="L3600" t="str">
        <f>_xlfn.XLOOKUP(C3600,Employee_Master!A:A,Employee_Master!B:B)</f>
        <v>Sneha Mehta</v>
      </c>
    </row>
    <row r="3601" spans="1:12" x14ac:dyDescent="0.3">
      <c r="A3601" t="s">
        <v>3877</v>
      </c>
      <c r="B3601" s="1">
        <v>45730</v>
      </c>
      <c r="C3601" t="s">
        <v>105</v>
      </c>
      <c r="D3601" t="s">
        <v>236</v>
      </c>
      <c r="E3601" t="s">
        <v>281</v>
      </c>
      <c r="F3601">
        <v>6</v>
      </c>
      <c r="G3601" t="str">
        <f>_xlfn.XLOOKUP(C3601,Employee_Master!A:A,Employee_Master!B:B)</f>
        <v>Vikas Singh</v>
      </c>
      <c r="H3601" t="str">
        <f>_xlfn.XLOOKUP(D3601,Product_Master!A:A,Product_Master!B:B)</f>
        <v>Monitor 34</v>
      </c>
      <c r="I3601">
        <f>_xlfn.XLOOKUP(D3601,Product_Master!A:A,Product_Master!D:D)</f>
        <v>15000</v>
      </c>
      <c r="J3601">
        <f t="shared" si="56"/>
        <v>90000</v>
      </c>
      <c r="K3601" t="str">
        <f>_xlfn.XLOOKUP(D3601,Product_Master!A:A,Product_Master!C:C)</f>
        <v>Electronics</v>
      </c>
      <c r="L3601" t="str">
        <f>_xlfn.XLOOKUP(C3601,Employee_Master!A:A,Employee_Master!B:B)</f>
        <v>Vikas Singh</v>
      </c>
    </row>
    <row r="3602" spans="1:12" x14ac:dyDescent="0.3">
      <c r="A3602" t="s">
        <v>3878</v>
      </c>
      <c r="B3602" s="1">
        <v>45853</v>
      </c>
      <c r="C3602" t="s">
        <v>126</v>
      </c>
      <c r="D3602" t="s">
        <v>258</v>
      </c>
      <c r="E3602" t="s">
        <v>290</v>
      </c>
      <c r="F3602">
        <v>8</v>
      </c>
      <c r="G3602" t="str">
        <f>_xlfn.XLOOKUP(C3602,Employee_Master!A:A,Employee_Master!B:B)</f>
        <v>Karan Singh</v>
      </c>
      <c r="H3602" t="str">
        <f>_xlfn.XLOOKUP(D3602,Product_Master!A:A,Product_Master!B:B)</f>
        <v>Office Chair 45</v>
      </c>
      <c r="I3602">
        <f>_xlfn.XLOOKUP(D3602,Product_Master!A:A,Product_Master!D:D)</f>
        <v>7000</v>
      </c>
      <c r="J3602">
        <f t="shared" si="56"/>
        <v>56000</v>
      </c>
      <c r="K3602" t="str">
        <f>_xlfn.XLOOKUP(D3602,Product_Master!A:A,Product_Master!C:C)</f>
        <v>Furniture</v>
      </c>
      <c r="L3602" t="str">
        <f>_xlfn.XLOOKUP(C3602,Employee_Master!A:A,Employee_Master!B:B)</f>
        <v>Karan Singh</v>
      </c>
    </row>
    <row r="3603" spans="1:12" x14ac:dyDescent="0.3">
      <c r="A3603" t="s">
        <v>3879</v>
      </c>
      <c r="B3603" s="1">
        <v>45982</v>
      </c>
      <c r="C3603" t="s">
        <v>68</v>
      </c>
      <c r="D3603" t="s">
        <v>238</v>
      </c>
      <c r="E3603" t="s">
        <v>281</v>
      </c>
      <c r="F3603">
        <v>15</v>
      </c>
      <c r="G3603" t="str">
        <f>_xlfn.XLOOKUP(C3603,Employee_Master!A:A,Employee_Master!B:B)</f>
        <v>Priya Kumar</v>
      </c>
      <c r="H3603" t="str">
        <f>_xlfn.XLOOKUP(D3603,Product_Master!A:A,Product_Master!B:B)</f>
        <v>Office Chair 35</v>
      </c>
      <c r="I3603">
        <f>_xlfn.XLOOKUP(D3603,Product_Master!A:A,Product_Master!D:D)</f>
        <v>7000</v>
      </c>
      <c r="J3603">
        <f t="shared" si="56"/>
        <v>105000</v>
      </c>
      <c r="K3603" t="str">
        <f>_xlfn.XLOOKUP(D3603,Product_Master!A:A,Product_Master!C:C)</f>
        <v>Furniture</v>
      </c>
      <c r="L3603" t="str">
        <f>_xlfn.XLOOKUP(C3603,Employee_Master!A:A,Employee_Master!B:B)</f>
        <v>Priya Kumar</v>
      </c>
    </row>
    <row r="3604" spans="1:12" x14ac:dyDescent="0.3">
      <c r="A3604" t="s">
        <v>3880</v>
      </c>
      <c r="B3604" s="1">
        <v>45808</v>
      </c>
      <c r="C3604" t="s">
        <v>98</v>
      </c>
      <c r="D3604" t="s">
        <v>258</v>
      </c>
      <c r="E3604" t="s">
        <v>290</v>
      </c>
      <c r="F3604">
        <v>3</v>
      </c>
      <c r="G3604" t="str">
        <f>_xlfn.XLOOKUP(C3604,Employee_Master!A:A,Employee_Master!B:B)</f>
        <v>Vikas Yadav</v>
      </c>
      <c r="H3604" t="str">
        <f>_xlfn.XLOOKUP(D3604,Product_Master!A:A,Product_Master!B:B)</f>
        <v>Office Chair 45</v>
      </c>
      <c r="I3604">
        <f>_xlfn.XLOOKUP(D3604,Product_Master!A:A,Product_Master!D:D)</f>
        <v>7000</v>
      </c>
      <c r="J3604">
        <f t="shared" si="56"/>
        <v>21000</v>
      </c>
      <c r="K3604" t="str">
        <f>_xlfn.XLOOKUP(D3604,Product_Master!A:A,Product_Master!C:C)</f>
        <v>Furniture</v>
      </c>
      <c r="L3604" t="str">
        <f>_xlfn.XLOOKUP(C3604,Employee_Master!A:A,Employee_Master!B:B)</f>
        <v>Vikas Yadav</v>
      </c>
    </row>
    <row r="3605" spans="1:12" x14ac:dyDescent="0.3">
      <c r="A3605" t="s">
        <v>3881</v>
      </c>
      <c r="B3605" s="1">
        <v>45823</v>
      </c>
      <c r="C3605" t="s">
        <v>148</v>
      </c>
      <c r="D3605" t="s">
        <v>252</v>
      </c>
      <c r="E3605" t="s">
        <v>275</v>
      </c>
      <c r="F3605">
        <v>6</v>
      </c>
      <c r="G3605" t="str">
        <f>_xlfn.XLOOKUP(C3605,Employee_Master!A:A,Employee_Master!B:B)</f>
        <v>Vikas Agarwal</v>
      </c>
      <c r="H3605" t="str">
        <f>_xlfn.XLOOKUP(D3605,Product_Master!A:A,Product_Master!B:B)</f>
        <v>Mouse 42</v>
      </c>
      <c r="I3605">
        <f>_xlfn.XLOOKUP(D3605,Product_Master!A:A,Product_Master!D:D)</f>
        <v>500</v>
      </c>
      <c r="J3605">
        <f t="shared" si="56"/>
        <v>3000</v>
      </c>
      <c r="K3605" t="str">
        <f>_xlfn.XLOOKUP(D3605,Product_Master!A:A,Product_Master!C:C)</f>
        <v>Electronics</v>
      </c>
      <c r="L3605" t="str">
        <f>_xlfn.XLOOKUP(C3605,Employee_Master!A:A,Employee_Master!B:B)</f>
        <v>Vikas Agarwal</v>
      </c>
    </row>
    <row r="3606" spans="1:12" x14ac:dyDescent="0.3">
      <c r="A3606" t="s">
        <v>3882</v>
      </c>
      <c r="B3606" s="1">
        <v>45660</v>
      </c>
      <c r="C3606" t="s">
        <v>102</v>
      </c>
      <c r="D3606" t="s">
        <v>264</v>
      </c>
      <c r="E3606" t="s">
        <v>277</v>
      </c>
      <c r="F3606">
        <v>12</v>
      </c>
      <c r="G3606" t="str">
        <f>_xlfn.XLOOKUP(C3606,Employee_Master!A:A,Employee_Master!B:B)</f>
        <v>Rohit Patel</v>
      </c>
      <c r="H3606" t="str">
        <f>_xlfn.XLOOKUP(D3606,Product_Master!A:A,Product_Master!B:B)</f>
        <v>Notebook 48</v>
      </c>
      <c r="I3606">
        <f>_xlfn.XLOOKUP(D3606,Product_Master!A:A,Product_Master!D:D)</f>
        <v>100</v>
      </c>
      <c r="J3606">
        <f t="shared" si="56"/>
        <v>1200</v>
      </c>
      <c r="K3606" t="str">
        <f>_xlfn.XLOOKUP(D3606,Product_Master!A:A,Product_Master!C:C)</f>
        <v>Office Supplies</v>
      </c>
      <c r="L3606" t="str">
        <f>_xlfn.XLOOKUP(C3606,Employee_Master!A:A,Employee_Master!B:B)</f>
        <v>Rohit Patel</v>
      </c>
    </row>
    <row r="3607" spans="1:12" x14ac:dyDescent="0.3">
      <c r="A3607" t="s">
        <v>3883</v>
      </c>
      <c r="B3607" s="1">
        <v>45938</v>
      </c>
      <c r="C3607" t="s">
        <v>39</v>
      </c>
      <c r="D3607" t="s">
        <v>256</v>
      </c>
      <c r="E3607" t="s">
        <v>275</v>
      </c>
      <c r="F3607">
        <v>20</v>
      </c>
      <c r="G3607" t="str">
        <f>_xlfn.XLOOKUP(C3607,Employee_Master!A:A,Employee_Master!B:B)</f>
        <v>Amit Agarwal</v>
      </c>
      <c r="H3607" t="str">
        <f>_xlfn.XLOOKUP(D3607,Product_Master!A:A,Product_Master!B:B)</f>
        <v>Monitor 44</v>
      </c>
      <c r="I3607">
        <f>_xlfn.XLOOKUP(D3607,Product_Master!A:A,Product_Master!D:D)</f>
        <v>15000</v>
      </c>
      <c r="J3607">
        <f t="shared" si="56"/>
        <v>300000</v>
      </c>
      <c r="K3607" t="str">
        <f>_xlfn.XLOOKUP(D3607,Product_Master!A:A,Product_Master!C:C)</f>
        <v>Electronics</v>
      </c>
      <c r="L3607" t="str">
        <f>_xlfn.XLOOKUP(C3607,Employee_Master!A:A,Employee_Master!B:B)</f>
        <v>Amit Agarwal</v>
      </c>
    </row>
    <row r="3608" spans="1:12" x14ac:dyDescent="0.3">
      <c r="A3608" t="s">
        <v>3884</v>
      </c>
      <c r="B3608" s="1">
        <v>45975</v>
      </c>
      <c r="C3608" t="s">
        <v>37</v>
      </c>
      <c r="D3608" t="s">
        <v>176</v>
      </c>
      <c r="E3608" t="s">
        <v>275</v>
      </c>
      <c r="F3608">
        <v>13</v>
      </c>
      <c r="G3608" t="str">
        <f>_xlfn.XLOOKUP(C3608,Employee_Master!A:A,Employee_Master!B:B)</f>
        <v>Rahul Yadav</v>
      </c>
      <c r="H3608" t="str">
        <f>_xlfn.XLOOKUP(D3608,Product_Master!A:A,Product_Master!B:B)</f>
        <v>Office Chair 5</v>
      </c>
      <c r="I3608">
        <f>_xlfn.XLOOKUP(D3608,Product_Master!A:A,Product_Master!D:D)</f>
        <v>7000</v>
      </c>
      <c r="J3608">
        <f t="shared" si="56"/>
        <v>91000</v>
      </c>
      <c r="K3608" t="str">
        <f>_xlfn.XLOOKUP(D3608,Product_Master!A:A,Product_Master!C:C)</f>
        <v>Furniture</v>
      </c>
      <c r="L3608" t="str">
        <f>_xlfn.XLOOKUP(C3608,Employee_Master!A:A,Employee_Master!B:B)</f>
        <v>Rahul Yadav</v>
      </c>
    </row>
    <row r="3609" spans="1:12" x14ac:dyDescent="0.3">
      <c r="A3609" t="s">
        <v>3885</v>
      </c>
      <c r="B3609" s="1">
        <v>45811</v>
      </c>
      <c r="C3609" t="s">
        <v>47</v>
      </c>
      <c r="D3609" t="s">
        <v>176</v>
      </c>
      <c r="E3609" t="s">
        <v>275</v>
      </c>
      <c r="F3609">
        <v>9</v>
      </c>
      <c r="G3609" t="str">
        <f>_xlfn.XLOOKUP(C3609,Employee_Master!A:A,Employee_Master!B:B)</f>
        <v>Amit Mehta</v>
      </c>
      <c r="H3609" t="str">
        <f>_xlfn.XLOOKUP(D3609,Product_Master!A:A,Product_Master!B:B)</f>
        <v>Office Chair 5</v>
      </c>
      <c r="I3609">
        <f>_xlfn.XLOOKUP(D3609,Product_Master!A:A,Product_Master!D:D)</f>
        <v>7000</v>
      </c>
      <c r="J3609">
        <f t="shared" si="56"/>
        <v>63000</v>
      </c>
      <c r="K3609" t="str">
        <f>_xlfn.XLOOKUP(D3609,Product_Master!A:A,Product_Master!C:C)</f>
        <v>Furniture</v>
      </c>
      <c r="L3609" t="str">
        <f>_xlfn.XLOOKUP(C3609,Employee_Master!A:A,Employee_Master!B:B)</f>
        <v>Amit Mehta</v>
      </c>
    </row>
    <row r="3610" spans="1:12" x14ac:dyDescent="0.3">
      <c r="A3610" t="s">
        <v>3886</v>
      </c>
      <c r="B3610" s="1">
        <v>45839</v>
      </c>
      <c r="C3610" t="s">
        <v>41</v>
      </c>
      <c r="D3610" t="s">
        <v>174</v>
      </c>
      <c r="E3610" t="s">
        <v>281</v>
      </c>
      <c r="F3610">
        <v>2</v>
      </c>
      <c r="G3610" t="str">
        <f>_xlfn.XLOOKUP(C3610,Employee_Master!A:A,Employee_Master!B:B)</f>
        <v>Neha Mehta</v>
      </c>
      <c r="H3610" t="str">
        <f>_xlfn.XLOOKUP(D3610,Product_Master!A:A,Product_Master!B:B)</f>
        <v>Monitor 4</v>
      </c>
      <c r="I3610">
        <f>_xlfn.XLOOKUP(D3610,Product_Master!A:A,Product_Master!D:D)</f>
        <v>15000</v>
      </c>
      <c r="J3610">
        <f t="shared" si="56"/>
        <v>30000</v>
      </c>
      <c r="K3610" t="str">
        <f>_xlfn.XLOOKUP(D3610,Product_Master!A:A,Product_Master!C:C)</f>
        <v>Electronics</v>
      </c>
      <c r="L3610" t="str">
        <f>_xlfn.XLOOKUP(C3610,Employee_Master!A:A,Employee_Master!B:B)</f>
        <v>Neha Mehta</v>
      </c>
    </row>
    <row r="3611" spans="1:12" x14ac:dyDescent="0.3">
      <c r="A3611" t="s">
        <v>3887</v>
      </c>
      <c r="B3611" s="1">
        <v>45955</v>
      </c>
      <c r="C3611" t="s">
        <v>35</v>
      </c>
      <c r="D3611" t="s">
        <v>226</v>
      </c>
      <c r="E3611" t="s">
        <v>277</v>
      </c>
      <c r="F3611">
        <v>13</v>
      </c>
      <c r="G3611" t="str">
        <f>_xlfn.XLOOKUP(C3611,Employee_Master!A:A,Employee_Master!B:B)</f>
        <v>Rahul Yadav</v>
      </c>
      <c r="H3611" t="str">
        <f>_xlfn.XLOOKUP(D3611,Product_Master!A:A,Product_Master!B:B)</f>
        <v>Printer Paper 29</v>
      </c>
      <c r="I3611">
        <f>_xlfn.XLOOKUP(D3611,Product_Master!A:A,Product_Master!D:D)</f>
        <v>300</v>
      </c>
      <c r="J3611">
        <f t="shared" si="56"/>
        <v>3900</v>
      </c>
      <c r="K3611" t="str">
        <f>_xlfn.XLOOKUP(D3611,Product_Master!A:A,Product_Master!C:C)</f>
        <v>Office Supplies</v>
      </c>
      <c r="L3611" t="str">
        <f>_xlfn.XLOOKUP(C3611,Employee_Master!A:A,Employee_Master!B:B)</f>
        <v>Rahul Yadav</v>
      </c>
    </row>
    <row r="3612" spans="1:12" x14ac:dyDescent="0.3">
      <c r="A3612" t="s">
        <v>3888</v>
      </c>
      <c r="B3612" s="1">
        <v>45776</v>
      </c>
      <c r="C3612" t="s">
        <v>47</v>
      </c>
      <c r="D3612" t="s">
        <v>234</v>
      </c>
      <c r="E3612" t="s">
        <v>281</v>
      </c>
      <c r="F3612">
        <v>18</v>
      </c>
      <c r="G3612" t="str">
        <f>_xlfn.XLOOKUP(C3612,Employee_Master!A:A,Employee_Master!B:B)</f>
        <v>Amit Mehta</v>
      </c>
      <c r="H3612" t="str">
        <f>_xlfn.XLOOKUP(D3612,Product_Master!A:A,Product_Master!B:B)</f>
        <v>Keyboard 33</v>
      </c>
      <c r="I3612">
        <f>_xlfn.XLOOKUP(D3612,Product_Master!A:A,Product_Master!D:D)</f>
        <v>1200</v>
      </c>
      <c r="J3612">
        <f t="shared" si="56"/>
        <v>21600</v>
      </c>
      <c r="K3612" t="str">
        <f>_xlfn.XLOOKUP(D3612,Product_Master!A:A,Product_Master!C:C)</f>
        <v>Electronics</v>
      </c>
      <c r="L3612" t="str">
        <f>_xlfn.XLOOKUP(C3612,Employee_Master!A:A,Employee_Master!B:B)</f>
        <v>Amit Mehta</v>
      </c>
    </row>
    <row r="3613" spans="1:12" x14ac:dyDescent="0.3">
      <c r="A3613" t="s">
        <v>3889</v>
      </c>
      <c r="B3613" s="1">
        <v>45776</v>
      </c>
      <c r="C3613" t="s">
        <v>39</v>
      </c>
      <c r="D3613" t="s">
        <v>188</v>
      </c>
      <c r="E3613" t="s">
        <v>290</v>
      </c>
      <c r="F3613">
        <v>8</v>
      </c>
      <c r="G3613" t="str">
        <f>_xlfn.XLOOKUP(C3613,Employee_Master!A:A,Employee_Master!B:B)</f>
        <v>Amit Agarwal</v>
      </c>
      <c r="H3613" t="str">
        <f>_xlfn.XLOOKUP(D3613,Product_Master!A:A,Product_Master!B:B)</f>
        <v>Marker 10</v>
      </c>
      <c r="I3613">
        <f>_xlfn.XLOOKUP(D3613,Product_Master!A:A,Product_Master!D:D)</f>
        <v>50</v>
      </c>
      <c r="J3613">
        <f t="shared" si="56"/>
        <v>400</v>
      </c>
      <c r="K3613" t="str">
        <f>_xlfn.XLOOKUP(D3613,Product_Master!A:A,Product_Master!C:C)</f>
        <v>Office Supplies</v>
      </c>
      <c r="L3613" t="str">
        <f>_xlfn.XLOOKUP(C3613,Employee_Master!A:A,Employee_Master!B:B)</f>
        <v>Amit Agarwal</v>
      </c>
    </row>
    <row r="3614" spans="1:12" x14ac:dyDescent="0.3">
      <c r="A3614" t="s">
        <v>3890</v>
      </c>
      <c r="B3614" s="1">
        <v>45806</v>
      </c>
      <c r="C3614" t="s">
        <v>100</v>
      </c>
      <c r="D3614" t="s">
        <v>242</v>
      </c>
      <c r="E3614" t="s">
        <v>290</v>
      </c>
      <c r="F3614">
        <v>12</v>
      </c>
      <c r="G3614" t="str">
        <f>_xlfn.XLOOKUP(C3614,Employee_Master!A:A,Employee_Master!B:B)</f>
        <v>Anjali Jain</v>
      </c>
      <c r="H3614" t="str">
        <f>_xlfn.XLOOKUP(D3614,Product_Master!A:A,Product_Master!B:B)</f>
        <v>Cabinet 37</v>
      </c>
      <c r="I3614">
        <f>_xlfn.XLOOKUP(D3614,Product_Master!A:A,Product_Master!D:D)</f>
        <v>10000</v>
      </c>
      <c r="J3614">
        <f t="shared" si="56"/>
        <v>120000</v>
      </c>
      <c r="K3614" t="str">
        <f>_xlfn.XLOOKUP(D3614,Product_Master!A:A,Product_Master!C:C)</f>
        <v>Furniture</v>
      </c>
      <c r="L3614" t="str">
        <f>_xlfn.XLOOKUP(C3614,Employee_Master!A:A,Employee_Master!B:B)</f>
        <v>Anjali Jain</v>
      </c>
    </row>
    <row r="3615" spans="1:12" x14ac:dyDescent="0.3">
      <c r="A3615" t="s">
        <v>3891</v>
      </c>
      <c r="B3615" s="1">
        <v>45882</v>
      </c>
      <c r="C3615" t="s">
        <v>156</v>
      </c>
      <c r="D3615" t="s">
        <v>196</v>
      </c>
      <c r="E3615" t="s">
        <v>281</v>
      </c>
      <c r="F3615">
        <v>4</v>
      </c>
      <c r="G3615" t="str">
        <f>_xlfn.XLOOKUP(C3615,Employee_Master!A:A,Employee_Master!B:B)</f>
        <v>Sneha Yadav</v>
      </c>
      <c r="H3615" t="str">
        <f>_xlfn.XLOOKUP(D3615,Product_Master!A:A,Product_Master!B:B)</f>
        <v>Monitor 14</v>
      </c>
      <c r="I3615">
        <f>_xlfn.XLOOKUP(D3615,Product_Master!A:A,Product_Master!D:D)</f>
        <v>15000</v>
      </c>
      <c r="J3615">
        <f t="shared" si="56"/>
        <v>60000</v>
      </c>
      <c r="K3615" t="str">
        <f>_xlfn.XLOOKUP(D3615,Product_Master!A:A,Product_Master!C:C)</f>
        <v>Electronics</v>
      </c>
      <c r="L3615" t="str">
        <f>_xlfn.XLOOKUP(C3615,Employee_Master!A:A,Employee_Master!B:B)</f>
        <v>Sneha Yadav</v>
      </c>
    </row>
    <row r="3616" spans="1:12" x14ac:dyDescent="0.3">
      <c r="A3616" t="s">
        <v>3892</v>
      </c>
      <c r="B3616" s="1">
        <v>45698</v>
      </c>
      <c r="C3616" t="s">
        <v>153</v>
      </c>
      <c r="D3616" t="s">
        <v>222</v>
      </c>
      <c r="E3616" t="s">
        <v>290</v>
      </c>
      <c r="F3616">
        <v>14</v>
      </c>
      <c r="G3616" t="str">
        <f>_xlfn.XLOOKUP(C3616,Employee_Master!A:A,Employee_Master!B:B)</f>
        <v>Rohit Kumar</v>
      </c>
      <c r="H3616" t="str">
        <f>_xlfn.XLOOKUP(D3616,Product_Master!A:A,Product_Master!B:B)</f>
        <v>Cabinet 27</v>
      </c>
      <c r="I3616">
        <f>_xlfn.XLOOKUP(D3616,Product_Master!A:A,Product_Master!D:D)</f>
        <v>10000</v>
      </c>
      <c r="J3616">
        <f t="shared" si="56"/>
        <v>140000</v>
      </c>
      <c r="K3616" t="str">
        <f>_xlfn.XLOOKUP(D3616,Product_Master!A:A,Product_Master!C:C)</f>
        <v>Furniture</v>
      </c>
      <c r="L3616" t="str">
        <f>_xlfn.XLOOKUP(C3616,Employee_Master!A:A,Employee_Master!B:B)</f>
        <v>Rohit Kumar</v>
      </c>
    </row>
    <row r="3617" spans="1:12" x14ac:dyDescent="0.3">
      <c r="A3617" t="s">
        <v>3893</v>
      </c>
      <c r="B3617" s="1">
        <v>45729</v>
      </c>
      <c r="C3617" t="s">
        <v>32</v>
      </c>
      <c r="D3617" t="s">
        <v>236</v>
      </c>
      <c r="E3617" t="s">
        <v>277</v>
      </c>
      <c r="F3617">
        <v>15</v>
      </c>
      <c r="G3617" t="str">
        <f>_xlfn.XLOOKUP(C3617,Employee_Master!A:A,Employee_Master!B:B)</f>
        <v>Karan Gupta</v>
      </c>
      <c r="H3617" t="str">
        <f>_xlfn.XLOOKUP(D3617,Product_Master!A:A,Product_Master!B:B)</f>
        <v>Monitor 34</v>
      </c>
      <c r="I3617">
        <f>_xlfn.XLOOKUP(D3617,Product_Master!A:A,Product_Master!D:D)</f>
        <v>15000</v>
      </c>
      <c r="J3617">
        <f t="shared" si="56"/>
        <v>225000</v>
      </c>
      <c r="K3617" t="str">
        <f>_xlfn.XLOOKUP(D3617,Product_Master!A:A,Product_Master!C:C)</f>
        <v>Electronics</v>
      </c>
      <c r="L3617" t="str">
        <f>_xlfn.XLOOKUP(C3617,Employee_Master!A:A,Employee_Master!B:B)</f>
        <v>Karan Gupta</v>
      </c>
    </row>
    <row r="3618" spans="1:12" x14ac:dyDescent="0.3">
      <c r="A3618" t="s">
        <v>3894</v>
      </c>
      <c r="B3618" s="1">
        <v>45733</v>
      </c>
      <c r="C3618" t="s">
        <v>10</v>
      </c>
      <c r="D3618" t="s">
        <v>194</v>
      </c>
      <c r="E3618" t="s">
        <v>290</v>
      </c>
      <c r="F3618">
        <v>17</v>
      </c>
      <c r="G3618" t="str">
        <f>_xlfn.XLOOKUP(C3618,Employee_Master!A:A,Employee_Master!B:B)</f>
        <v>Karan Yadav</v>
      </c>
      <c r="H3618" t="str">
        <f>_xlfn.XLOOKUP(D3618,Product_Master!A:A,Product_Master!B:B)</f>
        <v>Keyboard 13</v>
      </c>
      <c r="I3618">
        <f>_xlfn.XLOOKUP(D3618,Product_Master!A:A,Product_Master!D:D)</f>
        <v>1200</v>
      </c>
      <c r="J3618">
        <f t="shared" si="56"/>
        <v>20400</v>
      </c>
      <c r="K3618" t="str">
        <f>_xlfn.XLOOKUP(D3618,Product_Master!A:A,Product_Master!C:C)</f>
        <v>Electronics</v>
      </c>
      <c r="L3618" t="str">
        <f>_xlfn.XLOOKUP(C3618,Employee_Master!A:A,Employee_Master!B:B)</f>
        <v>Karan Yadav</v>
      </c>
    </row>
    <row r="3619" spans="1:12" x14ac:dyDescent="0.3">
      <c r="A3619" t="s">
        <v>3895</v>
      </c>
      <c r="B3619" s="1">
        <v>45995</v>
      </c>
      <c r="C3619" t="s">
        <v>51</v>
      </c>
      <c r="D3619" t="s">
        <v>242</v>
      </c>
      <c r="E3619" t="s">
        <v>281</v>
      </c>
      <c r="F3619">
        <v>10</v>
      </c>
      <c r="G3619" t="str">
        <f>_xlfn.XLOOKUP(C3619,Employee_Master!A:A,Employee_Master!B:B)</f>
        <v>Vikas Agarwal</v>
      </c>
      <c r="H3619" t="str">
        <f>_xlfn.XLOOKUP(D3619,Product_Master!A:A,Product_Master!B:B)</f>
        <v>Cabinet 37</v>
      </c>
      <c r="I3619">
        <f>_xlfn.XLOOKUP(D3619,Product_Master!A:A,Product_Master!D:D)</f>
        <v>10000</v>
      </c>
      <c r="J3619">
        <f t="shared" si="56"/>
        <v>100000</v>
      </c>
      <c r="K3619" t="str">
        <f>_xlfn.XLOOKUP(D3619,Product_Master!A:A,Product_Master!C:C)</f>
        <v>Furniture</v>
      </c>
      <c r="L3619" t="str">
        <f>_xlfn.XLOOKUP(C3619,Employee_Master!A:A,Employee_Master!B:B)</f>
        <v>Vikas Agarwal</v>
      </c>
    </row>
    <row r="3620" spans="1:12" x14ac:dyDescent="0.3">
      <c r="A3620" t="s">
        <v>3896</v>
      </c>
      <c r="B3620" s="1">
        <v>45763</v>
      </c>
      <c r="C3620" t="s">
        <v>130</v>
      </c>
      <c r="D3620" t="s">
        <v>258</v>
      </c>
      <c r="E3620" t="s">
        <v>281</v>
      </c>
      <c r="F3620">
        <v>13</v>
      </c>
      <c r="G3620" t="str">
        <f>_xlfn.XLOOKUP(C3620,Employee_Master!A:A,Employee_Master!B:B)</f>
        <v>Sneha Gupta</v>
      </c>
      <c r="H3620" t="str">
        <f>_xlfn.XLOOKUP(D3620,Product_Master!A:A,Product_Master!B:B)</f>
        <v>Office Chair 45</v>
      </c>
      <c r="I3620">
        <f>_xlfn.XLOOKUP(D3620,Product_Master!A:A,Product_Master!D:D)</f>
        <v>7000</v>
      </c>
      <c r="J3620">
        <f t="shared" si="56"/>
        <v>91000</v>
      </c>
      <c r="K3620" t="str">
        <f>_xlfn.XLOOKUP(D3620,Product_Master!A:A,Product_Master!C:C)</f>
        <v>Furniture</v>
      </c>
      <c r="L3620" t="str">
        <f>_xlfn.XLOOKUP(C3620,Employee_Master!A:A,Employee_Master!B:B)</f>
        <v>Sneha Gupta</v>
      </c>
    </row>
    <row r="3621" spans="1:12" x14ac:dyDescent="0.3">
      <c r="A3621" t="s">
        <v>3897</v>
      </c>
      <c r="B3621" s="1">
        <v>45984</v>
      </c>
      <c r="C3621" t="s">
        <v>49</v>
      </c>
      <c r="D3621" t="s">
        <v>186</v>
      </c>
      <c r="E3621" t="s">
        <v>277</v>
      </c>
      <c r="F3621">
        <v>11</v>
      </c>
      <c r="G3621" t="str">
        <f>_xlfn.XLOOKUP(C3621,Employee_Master!A:A,Employee_Master!B:B)</f>
        <v>Amit Verma</v>
      </c>
      <c r="H3621" t="str">
        <f>_xlfn.XLOOKUP(D3621,Product_Master!A:A,Product_Master!B:B)</f>
        <v>Printer Paper 9</v>
      </c>
      <c r="I3621">
        <f>_xlfn.XLOOKUP(D3621,Product_Master!A:A,Product_Master!D:D)</f>
        <v>300</v>
      </c>
      <c r="J3621">
        <f t="shared" si="56"/>
        <v>3300</v>
      </c>
      <c r="K3621" t="str">
        <f>_xlfn.XLOOKUP(D3621,Product_Master!A:A,Product_Master!C:C)</f>
        <v>Office Supplies</v>
      </c>
      <c r="L3621" t="str">
        <f>_xlfn.XLOOKUP(C3621,Employee_Master!A:A,Employee_Master!B:B)</f>
        <v>Amit Verma</v>
      </c>
    </row>
    <row r="3622" spans="1:12" x14ac:dyDescent="0.3">
      <c r="A3622" t="s">
        <v>3898</v>
      </c>
      <c r="B3622" s="1">
        <v>45738</v>
      </c>
      <c r="C3622" t="s">
        <v>146</v>
      </c>
      <c r="D3622" t="s">
        <v>218</v>
      </c>
      <c r="E3622" t="s">
        <v>290</v>
      </c>
      <c r="F3622">
        <v>10</v>
      </c>
      <c r="G3622" t="str">
        <f>_xlfn.XLOOKUP(C3622,Employee_Master!A:A,Employee_Master!B:B)</f>
        <v>Rohit Sharma</v>
      </c>
      <c r="H3622" t="str">
        <f>_xlfn.XLOOKUP(D3622,Product_Master!A:A,Product_Master!B:B)</f>
        <v>Office Chair 25</v>
      </c>
      <c r="I3622">
        <f>_xlfn.XLOOKUP(D3622,Product_Master!A:A,Product_Master!D:D)</f>
        <v>7000</v>
      </c>
      <c r="J3622">
        <f t="shared" si="56"/>
        <v>70000</v>
      </c>
      <c r="K3622" t="str">
        <f>_xlfn.XLOOKUP(D3622,Product_Master!A:A,Product_Master!C:C)</f>
        <v>Furniture</v>
      </c>
      <c r="L3622" t="str">
        <f>_xlfn.XLOOKUP(C3622,Employee_Master!A:A,Employee_Master!B:B)</f>
        <v>Rohit Sharma</v>
      </c>
    </row>
    <row r="3623" spans="1:12" x14ac:dyDescent="0.3">
      <c r="A3623" t="s">
        <v>3899</v>
      </c>
      <c r="B3623" s="1">
        <v>45965</v>
      </c>
      <c r="C3623" t="s">
        <v>35</v>
      </c>
      <c r="D3623" t="s">
        <v>260</v>
      </c>
      <c r="E3623" t="s">
        <v>277</v>
      </c>
      <c r="F3623">
        <v>1</v>
      </c>
      <c r="G3623" t="str">
        <f>_xlfn.XLOOKUP(C3623,Employee_Master!A:A,Employee_Master!B:B)</f>
        <v>Rahul Yadav</v>
      </c>
      <c r="H3623" t="str">
        <f>_xlfn.XLOOKUP(D3623,Product_Master!A:A,Product_Master!B:B)</f>
        <v>Desk 46</v>
      </c>
      <c r="I3623">
        <f>_xlfn.XLOOKUP(D3623,Product_Master!A:A,Product_Master!D:D)</f>
        <v>12000</v>
      </c>
      <c r="J3623">
        <f t="shared" si="56"/>
        <v>12000</v>
      </c>
      <c r="K3623" t="str">
        <f>_xlfn.XLOOKUP(D3623,Product_Master!A:A,Product_Master!C:C)</f>
        <v>Furniture</v>
      </c>
      <c r="L3623" t="str">
        <f>_xlfn.XLOOKUP(C3623,Employee_Master!A:A,Employee_Master!B:B)</f>
        <v>Rahul Yadav</v>
      </c>
    </row>
    <row r="3624" spans="1:12" x14ac:dyDescent="0.3">
      <c r="A3624" t="s">
        <v>3900</v>
      </c>
      <c r="B3624" s="1">
        <v>46013</v>
      </c>
      <c r="C3624" t="s">
        <v>98</v>
      </c>
      <c r="D3624" t="s">
        <v>204</v>
      </c>
      <c r="E3624" t="s">
        <v>290</v>
      </c>
      <c r="F3624">
        <v>15</v>
      </c>
      <c r="G3624" t="str">
        <f>_xlfn.XLOOKUP(C3624,Employee_Master!A:A,Employee_Master!B:B)</f>
        <v>Vikas Yadav</v>
      </c>
      <c r="H3624" t="str">
        <f>_xlfn.XLOOKUP(D3624,Product_Master!A:A,Product_Master!B:B)</f>
        <v>Notebook 18</v>
      </c>
      <c r="I3624">
        <f>_xlfn.XLOOKUP(D3624,Product_Master!A:A,Product_Master!D:D)</f>
        <v>100</v>
      </c>
      <c r="J3624">
        <f t="shared" si="56"/>
        <v>1500</v>
      </c>
      <c r="K3624" t="str">
        <f>_xlfn.XLOOKUP(D3624,Product_Master!A:A,Product_Master!C:C)</f>
        <v>Office Supplies</v>
      </c>
      <c r="L3624" t="str">
        <f>_xlfn.XLOOKUP(C3624,Employee_Master!A:A,Employee_Master!B:B)</f>
        <v>Vikas Yadav</v>
      </c>
    </row>
    <row r="3625" spans="1:12" x14ac:dyDescent="0.3">
      <c r="A3625" t="s">
        <v>3901</v>
      </c>
      <c r="B3625" s="1">
        <v>45965</v>
      </c>
      <c r="C3625" t="s">
        <v>53</v>
      </c>
      <c r="D3625" t="s">
        <v>210</v>
      </c>
      <c r="E3625" t="s">
        <v>290</v>
      </c>
      <c r="F3625">
        <v>19</v>
      </c>
      <c r="G3625" t="str">
        <f>_xlfn.XLOOKUP(C3625,Employee_Master!A:A,Employee_Master!B:B)</f>
        <v>Karan Sharma</v>
      </c>
      <c r="H3625" t="str">
        <f>_xlfn.XLOOKUP(D3625,Product_Master!A:A,Product_Master!B:B)</f>
        <v>Laptop 21</v>
      </c>
      <c r="I3625">
        <f>_xlfn.XLOOKUP(D3625,Product_Master!A:A,Product_Master!D:D)</f>
        <v>60000</v>
      </c>
      <c r="J3625">
        <f t="shared" si="56"/>
        <v>1140000</v>
      </c>
      <c r="K3625" t="str">
        <f>_xlfn.XLOOKUP(D3625,Product_Master!A:A,Product_Master!C:C)</f>
        <v>Electronics</v>
      </c>
      <c r="L3625" t="str">
        <f>_xlfn.XLOOKUP(C3625,Employee_Master!A:A,Employee_Master!B:B)</f>
        <v>Karan Sharma</v>
      </c>
    </row>
    <row r="3626" spans="1:12" x14ac:dyDescent="0.3">
      <c r="A3626" t="s">
        <v>3902</v>
      </c>
      <c r="B3626" s="1">
        <v>45819</v>
      </c>
      <c r="C3626" t="s">
        <v>156</v>
      </c>
      <c r="D3626" t="s">
        <v>210</v>
      </c>
      <c r="E3626" t="s">
        <v>275</v>
      </c>
      <c r="F3626">
        <v>10</v>
      </c>
      <c r="G3626" t="str">
        <f>_xlfn.XLOOKUP(C3626,Employee_Master!A:A,Employee_Master!B:B)</f>
        <v>Sneha Yadav</v>
      </c>
      <c r="H3626" t="str">
        <f>_xlfn.XLOOKUP(D3626,Product_Master!A:A,Product_Master!B:B)</f>
        <v>Laptop 21</v>
      </c>
      <c r="I3626">
        <f>_xlfn.XLOOKUP(D3626,Product_Master!A:A,Product_Master!D:D)</f>
        <v>60000</v>
      </c>
      <c r="J3626">
        <f t="shared" si="56"/>
        <v>600000</v>
      </c>
      <c r="K3626" t="str">
        <f>_xlfn.XLOOKUP(D3626,Product_Master!A:A,Product_Master!C:C)</f>
        <v>Electronics</v>
      </c>
      <c r="L3626" t="str">
        <f>_xlfn.XLOOKUP(C3626,Employee_Master!A:A,Employee_Master!B:B)</f>
        <v>Sneha Yadav</v>
      </c>
    </row>
    <row r="3627" spans="1:12" x14ac:dyDescent="0.3">
      <c r="A3627" t="s">
        <v>3903</v>
      </c>
      <c r="B3627" s="1">
        <v>45796</v>
      </c>
      <c r="C3627" t="s">
        <v>107</v>
      </c>
      <c r="D3627" t="s">
        <v>252</v>
      </c>
      <c r="E3627" t="s">
        <v>281</v>
      </c>
      <c r="F3627">
        <v>5</v>
      </c>
      <c r="G3627" t="str">
        <f>_xlfn.XLOOKUP(C3627,Employee_Master!A:A,Employee_Master!B:B)</f>
        <v>Pooja Jain</v>
      </c>
      <c r="H3627" t="str">
        <f>_xlfn.XLOOKUP(D3627,Product_Master!A:A,Product_Master!B:B)</f>
        <v>Mouse 42</v>
      </c>
      <c r="I3627">
        <f>_xlfn.XLOOKUP(D3627,Product_Master!A:A,Product_Master!D:D)</f>
        <v>500</v>
      </c>
      <c r="J3627">
        <f t="shared" si="56"/>
        <v>2500</v>
      </c>
      <c r="K3627" t="str">
        <f>_xlfn.XLOOKUP(D3627,Product_Master!A:A,Product_Master!C:C)</f>
        <v>Electronics</v>
      </c>
      <c r="L3627" t="str">
        <f>_xlfn.XLOOKUP(C3627,Employee_Master!A:A,Employee_Master!B:B)</f>
        <v>Pooja Jain</v>
      </c>
    </row>
    <row r="3628" spans="1:12" x14ac:dyDescent="0.3">
      <c r="A3628" t="s">
        <v>3904</v>
      </c>
      <c r="B3628" s="1">
        <v>45982</v>
      </c>
      <c r="C3628" t="s">
        <v>134</v>
      </c>
      <c r="D3628" t="s">
        <v>176</v>
      </c>
      <c r="E3628" t="s">
        <v>277</v>
      </c>
      <c r="F3628">
        <v>9</v>
      </c>
      <c r="G3628" t="str">
        <f>_xlfn.XLOOKUP(C3628,Employee_Master!A:A,Employee_Master!B:B)</f>
        <v>Rahul Gupta</v>
      </c>
      <c r="H3628" t="str">
        <f>_xlfn.XLOOKUP(D3628,Product_Master!A:A,Product_Master!B:B)</f>
        <v>Office Chair 5</v>
      </c>
      <c r="I3628">
        <f>_xlfn.XLOOKUP(D3628,Product_Master!A:A,Product_Master!D:D)</f>
        <v>7000</v>
      </c>
      <c r="J3628">
        <f t="shared" si="56"/>
        <v>63000</v>
      </c>
      <c r="K3628" t="str">
        <f>_xlfn.XLOOKUP(D3628,Product_Master!A:A,Product_Master!C:C)</f>
        <v>Furniture</v>
      </c>
      <c r="L3628" t="str">
        <f>_xlfn.XLOOKUP(C3628,Employee_Master!A:A,Employee_Master!B:B)</f>
        <v>Rahul Gupta</v>
      </c>
    </row>
    <row r="3629" spans="1:12" x14ac:dyDescent="0.3">
      <c r="A3629" t="s">
        <v>3905</v>
      </c>
      <c r="B3629" s="1">
        <v>45679</v>
      </c>
      <c r="C3629" t="s">
        <v>20</v>
      </c>
      <c r="D3629" t="s">
        <v>250</v>
      </c>
      <c r="E3629" t="s">
        <v>275</v>
      </c>
      <c r="F3629">
        <v>7</v>
      </c>
      <c r="G3629" t="str">
        <f>_xlfn.XLOOKUP(C3629,Employee_Master!A:A,Employee_Master!B:B)</f>
        <v>Sneha Mehta</v>
      </c>
      <c r="H3629" t="str">
        <f>_xlfn.XLOOKUP(D3629,Product_Master!A:A,Product_Master!B:B)</f>
        <v>Laptop 41</v>
      </c>
      <c r="I3629">
        <f>_xlfn.XLOOKUP(D3629,Product_Master!A:A,Product_Master!D:D)</f>
        <v>60000</v>
      </c>
      <c r="J3629">
        <f t="shared" si="56"/>
        <v>420000</v>
      </c>
      <c r="K3629" t="str">
        <f>_xlfn.XLOOKUP(D3629,Product_Master!A:A,Product_Master!C:C)</f>
        <v>Electronics</v>
      </c>
      <c r="L3629" t="str">
        <f>_xlfn.XLOOKUP(C3629,Employee_Master!A:A,Employee_Master!B:B)</f>
        <v>Sneha Mehta</v>
      </c>
    </row>
    <row r="3630" spans="1:12" x14ac:dyDescent="0.3">
      <c r="A3630" t="s">
        <v>3906</v>
      </c>
      <c r="B3630" s="1">
        <v>45736</v>
      </c>
      <c r="C3630" t="s">
        <v>20</v>
      </c>
      <c r="D3630" t="s">
        <v>183</v>
      </c>
      <c r="E3630" t="s">
        <v>281</v>
      </c>
      <c r="F3630">
        <v>15</v>
      </c>
      <c r="G3630" t="str">
        <f>_xlfn.XLOOKUP(C3630,Employee_Master!A:A,Employee_Master!B:B)</f>
        <v>Sneha Mehta</v>
      </c>
      <c r="H3630" t="str">
        <f>_xlfn.XLOOKUP(D3630,Product_Master!A:A,Product_Master!B:B)</f>
        <v>Notebook 8</v>
      </c>
      <c r="I3630">
        <f>_xlfn.XLOOKUP(D3630,Product_Master!A:A,Product_Master!D:D)</f>
        <v>100</v>
      </c>
      <c r="J3630">
        <f t="shared" si="56"/>
        <v>1500</v>
      </c>
      <c r="K3630" t="str">
        <f>_xlfn.XLOOKUP(D3630,Product_Master!A:A,Product_Master!C:C)</f>
        <v>Office Supplies</v>
      </c>
      <c r="L3630" t="str">
        <f>_xlfn.XLOOKUP(C3630,Employee_Master!A:A,Employee_Master!B:B)</f>
        <v>Sneha Mehta</v>
      </c>
    </row>
    <row r="3631" spans="1:12" x14ac:dyDescent="0.3">
      <c r="A3631" t="s">
        <v>3907</v>
      </c>
      <c r="B3631" s="1">
        <v>45998</v>
      </c>
      <c r="C3631" t="s">
        <v>10</v>
      </c>
      <c r="D3631" t="s">
        <v>192</v>
      </c>
      <c r="E3631" t="s">
        <v>275</v>
      </c>
      <c r="F3631">
        <v>2</v>
      </c>
      <c r="G3631" t="str">
        <f>_xlfn.XLOOKUP(C3631,Employee_Master!A:A,Employee_Master!B:B)</f>
        <v>Karan Yadav</v>
      </c>
      <c r="H3631" t="str">
        <f>_xlfn.XLOOKUP(D3631,Product_Master!A:A,Product_Master!B:B)</f>
        <v>Mouse 12</v>
      </c>
      <c r="I3631">
        <f>_xlfn.XLOOKUP(D3631,Product_Master!A:A,Product_Master!D:D)</f>
        <v>500</v>
      </c>
      <c r="J3631">
        <f t="shared" si="56"/>
        <v>1000</v>
      </c>
      <c r="K3631" t="str">
        <f>_xlfn.XLOOKUP(D3631,Product_Master!A:A,Product_Master!C:C)</f>
        <v>Electronics</v>
      </c>
      <c r="L3631" t="str">
        <f>_xlfn.XLOOKUP(C3631,Employee_Master!A:A,Employee_Master!B:B)</f>
        <v>Karan Yadav</v>
      </c>
    </row>
    <row r="3632" spans="1:12" x14ac:dyDescent="0.3">
      <c r="A3632" t="s">
        <v>3908</v>
      </c>
      <c r="B3632" s="1">
        <v>45879</v>
      </c>
      <c r="C3632" t="s">
        <v>137</v>
      </c>
      <c r="D3632" t="s">
        <v>198</v>
      </c>
      <c r="E3632" t="s">
        <v>290</v>
      </c>
      <c r="F3632">
        <v>9</v>
      </c>
      <c r="G3632" t="str">
        <f>_xlfn.XLOOKUP(C3632,Employee_Master!A:A,Employee_Master!B:B)</f>
        <v>Priya Mehta</v>
      </c>
      <c r="H3632" t="str">
        <f>_xlfn.XLOOKUP(D3632,Product_Master!A:A,Product_Master!B:B)</f>
        <v>Office Chair 15</v>
      </c>
      <c r="I3632">
        <f>_xlfn.XLOOKUP(D3632,Product_Master!A:A,Product_Master!D:D)</f>
        <v>7000</v>
      </c>
      <c r="J3632">
        <f t="shared" si="56"/>
        <v>63000</v>
      </c>
      <c r="K3632" t="str">
        <f>_xlfn.XLOOKUP(D3632,Product_Master!A:A,Product_Master!C:C)</f>
        <v>Furniture</v>
      </c>
      <c r="L3632" t="str">
        <f>_xlfn.XLOOKUP(C3632,Employee_Master!A:A,Employee_Master!B:B)</f>
        <v>Priya Mehta</v>
      </c>
    </row>
    <row r="3633" spans="1:12" x14ac:dyDescent="0.3">
      <c r="A3633" t="s">
        <v>3909</v>
      </c>
      <c r="B3633" s="1">
        <v>45722</v>
      </c>
      <c r="C3633" t="s">
        <v>153</v>
      </c>
      <c r="D3633" t="s">
        <v>254</v>
      </c>
      <c r="E3633" t="s">
        <v>277</v>
      </c>
      <c r="F3633">
        <v>7</v>
      </c>
      <c r="G3633" t="str">
        <f>_xlfn.XLOOKUP(C3633,Employee_Master!A:A,Employee_Master!B:B)</f>
        <v>Rohit Kumar</v>
      </c>
      <c r="H3633" t="str">
        <f>_xlfn.XLOOKUP(D3633,Product_Master!A:A,Product_Master!B:B)</f>
        <v>Keyboard 43</v>
      </c>
      <c r="I3633">
        <f>_xlfn.XLOOKUP(D3633,Product_Master!A:A,Product_Master!D:D)</f>
        <v>1200</v>
      </c>
      <c r="J3633">
        <f t="shared" si="56"/>
        <v>8400</v>
      </c>
      <c r="K3633" t="str">
        <f>_xlfn.XLOOKUP(D3633,Product_Master!A:A,Product_Master!C:C)</f>
        <v>Electronics</v>
      </c>
      <c r="L3633" t="str">
        <f>_xlfn.XLOOKUP(C3633,Employee_Master!A:A,Employee_Master!B:B)</f>
        <v>Rohit Kumar</v>
      </c>
    </row>
    <row r="3634" spans="1:12" x14ac:dyDescent="0.3">
      <c r="A3634" t="s">
        <v>3910</v>
      </c>
      <c r="B3634" s="1">
        <v>45832</v>
      </c>
      <c r="C3634" t="s">
        <v>116</v>
      </c>
      <c r="D3634" t="s">
        <v>264</v>
      </c>
      <c r="E3634" t="s">
        <v>275</v>
      </c>
      <c r="F3634">
        <v>14</v>
      </c>
      <c r="G3634" t="str">
        <f>_xlfn.XLOOKUP(C3634,Employee_Master!A:A,Employee_Master!B:B)</f>
        <v>Vikas Gupta</v>
      </c>
      <c r="H3634" t="str">
        <f>_xlfn.XLOOKUP(D3634,Product_Master!A:A,Product_Master!B:B)</f>
        <v>Notebook 48</v>
      </c>
      <c r="I3634">
        <f>_xlfn.XLOOKUP(D3634,Product_Master!A:A,Product_Master!D:D)</f>
        <v>100</v>
      </c>
      <c r="J3634">
        <f t="shared" si="56"/>
        <v>1400</v>
      </c>
      <c r="K3634" t="str">
        <f>_xlfn.XLOOKUP(D3634,Product_Master!A:A,Product_Master!C:C)</f>
        <v>Office Supplies</v>
      </c>
      <c r="L3634" t="str">
        <f>_xlfn.XLOOKUP(C3634,Employee_Master!A:A,Employee_Master!B:B)</f>
        <v>Vikas Gupta</v>
      </c>
    </row>
    <row r="3635" spans="1:12" x14ac:dyDescent="0.3">
      <c r="A3635" t="s">
        <v>3911</v>
      </c>
      <c r="B3635" s="1">
        <v>45709</v>
      </c>
      <c r="C3635" t="s">
        <v>18</v>
      </c>
      <c r="D3635" t="s">
        <v>214</v>
      </c>
      <c r="E3635" t="s">
        <v>281</v>
      </c>
      <c r="F3635">
        <v>13</v>
      </c>
      <c r="G3635" t="str">
        <f>_xlfn.XLOOKUP(C3635,Employee_Master!A:A,Employee_Master!B:B)</f>
        <v>Pooja Verma</v>
      </c>
      <c r="H3635" t="str">
        <f>_xlfn.XLOOKUP(D3635,Product_Master!A:A,Product_Master!B:B)</f>
        <v>Keyboard 23</v>
      </c>
      <c r="I3635">
        <f>_xlfn.XLOOKUP(D3635,Product_Master!A:A,Product_Master!D:D)</f>
        <v>1200</v>
      </c>
      <c r="J3635">
        <f t="shared" si="56"/>
        <v>15600</v>
      </c>
      <c r="K3635" t="str">
        <f>_xlfn.XLOOKUP(D3635,Product_Master!A:A,Product_Master!C:C)</f>
        <v>Electronics</v>
      </c>
      <c r="L3635" t="str">
        <f>_xlfn.XLOOKUP(C3635,Employee_Master!A:A,Employee_Master!B:B)</f>
        <v>Pooja Verma</v>
      </c>
    </row>
    <row r="3636" spans="1:12" x14ac:dyDescent="0.3">
      <c r="A3636" t="s">
        <v>3912</v>
      </c>
      <c r="B3636" s="1">
        <v>45736</v>
      </c>
      <c r="C3636" t="s">
        <v>152</v>
      </c>
      <c r="D3636" t="s">
        <v>210</v>
      </c>
      <c r="E3636" t="s">
        <v>281</v>
      </c>
      <c r="F3636">
        <v>4</v>
      </c>
      <c r="G3636" t="str">
        <f>_xlfn.XLOOKUP(C3636,Employee_Master!A:A,Employee_Master!B:B)</f>
        <v>Vikas Singh</v>
      </c>
      <c r="H3636" t="str">
        <f>_xlfn.XLOOKUP(D3636,Product_Master!A:A,Product_Master!B:B)</f>
        <v>Laptop 21</v>
      </c>
      <c r="I3636">
        <f>_xlfn.XLOOKUP(D3636,Product_Master!A:A,Product_Master!D:D)</f>
        <v>60000</v>
      </c>
      <c r="J3636">
        <f t="shared" si="56"/>
        <v>240000</v>
      </c>
      <c r="K3636" t="str">
        <f>_xlfn.XLOOKUP(D3636,Product_Master!A:A,Product_Master!C:C)</f>
        <v>Electronics</v>
      </c>
      <c r="L3636" t="str">
        <f>_xlfn.XLOOKUP(C3636,Employee_Master!A:A,Employee_Master!B:B)</f>
        <v>Vikas Singh</v>
      </c>
    </row>
    <row r="3637" spans="1:12" x14ac:dyDescent="0.3">
      <c r="A3637" t="s">
        <v>3913</v>
      </c>
      <c r="B3637" s="1">
        <v>45711</v>
      </c>
      <c r="C3637" t="s">
        <v>12</v>
      </c>
      <c r="D3637" t="s">
        <v>170</v>
      </c>
      <c r="E3637" t="s">
        <v>290</v>
      </c>
      <c r="F3637">
        <v>9</v>
      </c>
      <c r="G3637" t="str">
        <f>_xlfn.XLOOKUP(C3637,Employee_Master!A:A,Employee_Master!B:B)</f>
        <v>Sneha Mehta</v>
      </c>
      <c r="H3637" t="str">
        <f>_xlfn.XLOOKUP(D3637,Product_Master!A:A,Product_Master!B:B)</f>
        <v>Mouse 2</v>
      </c>
      <c r="I3637">
        <f>_xlfn.XLOOKUP(D3637,Product_Master!A:A,Product_Master!D:D)</f>
        <v>500</v>
      </c>
      <c r="J3637">
        <f t="shared" si="56"/>
        <v>4500</v>
      </c>
      <c r="K3637" t="str">
        <f>_xlfn.XLOOKUP(D3637,Product_Master!A:A,Product_Master!C:C)</f>
        <v>Electronics</v>
      </c>
      <c r="L3637" t="str">
        <f>_xlfn.XLOOKUP(C3637,Employee_Master!A:A,Employee_Master!B:B)</f>
        <v>Sneha Mehta</v>
      </c>
    </row>
    <row r="3638" spans="1:12" x14ac:dyDescent="0.3">
      <c r="A3638" t="s">
        <v>3914</v>
      </c>
      <c r="B3638" s="1">
        <v>45772</v>
      </c>
      <c r="C3638" t="s">
        <v>135</v>
      </c>
      <c r="D3638" t="s">
        <v>208</v>
      </c>
      <c r="E3638" t="s">
        <v>281</v>
      </c>
      <c r="F3638">
        <v>2</v>
      </c>
      <c r="G3638" t="str">
        <f>_xlfn.XLOOKUP(C3638,Employee_Master!A:A,Employee_Master!B:B)</f>
        <v>Rohit Jain</v>
      </c>
      <c r="H3638" t="str">
        <f>_xlfn.XLOOKUP(D3638,Product_Master!A:A,Product_Master!B:B)</f>
        <v>Marker 20</v>
      </c>
      <c r="I3638">
        <f>_xlfn.XLOOKUP(D3638,Product_Master!A:A,Product_Master!D:D)</f>
        <v>50</v>
      </c>
      <c r="J3638">
        <f t="shared" si="56"/>
        <v>100</v>
      </c>
      <c r="K3638" t="str">
        <f>_xlfn.XLOOKUP(D3638,Product_Master!A:A,Product_Master!C:C)</f>
        <v>Office Supplies</v>
      </c>
      <c r="L3638" t="str">
        <f>_xlfn.XLOOKUP(C3638,Employee_Master!A:A,Employee_Master!B:B)</f>
        <v>Rohit Jain</v>
      </c>
    </row>
    <row r="3639" spans="1:12" x14ac:dyDescent="0.3">
      <c r="A3639" t="s">
        <v>3915</v>
      </c>
      <c r="B3639" s="1">
        <v>45878</v>
      </c>
      <c r="C3639" t="s">
        <v>18</v>
      </c>
      <c r="D3639" t="s">
        <v>208</v>
      </c>
      <c r="E3639" t="s">
        <v>277</v>
      </c>
      <c r="F3639">
        <v>20</v>
      </c>
      <c r="G3639" t="str">
        <f>_xlfn.XLOOKUP(C3639,Employee_Master!A:A,Employee_Master!B:B)</f>
        <v>Pooja Verma</v>
      </c>
      <c r="H3639" t="str">
        <f>_xlfn.XLOOKUP(D3639,Product_Master!A:A,Product_Master!B:B)</f>
        <v>Marker 20</v>
      </c>
      <c r="I3639">
        <f>_xlfn.XLOOKUP(D3639,Product_Master!A:A,Product_Master!D:D)</f>
        <v>50</v>
      </c>
      <c r="J3639">
        <f t="shared" si="56"/>
        <v>1000</v>
      </c>
      <c r="K3639" t="str">
        <f>_xlfn.XLOOKUP(D3639,Product_Master!A:A,Product_Master!C:C)</f>
        <v>Office Supplies</v>
      </c>
      <c r="L3639" t="str">
        <f>_xlfn.XLOOKUP(C3639,Employee_Master!A:A,Employee_Master!B:B)</f>
        <v>Pooja Verma</v>
      </c>
    </row>
    <row r="3640" spans="1:12" x14ac:dyDescent="0.3">
      <c r="A3640" t="s">
        <v>3916</v>
      </c>
      <c r="B3640" s="1">
        <v>45828</v>
      </c>
      <c r="C3640" t="s">
        <v>71</v>
      </c>
      <c r="D3640" t="s">
        <v>183</v>
      </c>
      <c r="E3640" t="s">
        <v>275</v>
      </c>
      <c r="F3640">
        <v>18</v>
      </c>
      <c r="G3640" t="str">
        <f>_xlfn.XLOOKUP(C3640,Employee_Master!A:A,Employee_Master!B:B)</f>
        <v>Amit Mehta</v>
      </c>
      <c r="H3640" t="str">
        <f>_xlfn.XLOOKUP(D3640,Product_Master!A:A,Product_Master!B:B)</f>
        <v>Notebook 8</v>
      </c>
      <c r="I3640">
        <f>_xlfn.XLOOKUP(D3640,Product_Master!A:A,Product_Master!D:D)</f>
        <v>100</v>
      </c>
      <c r="J3640">
        <f t="shared" si="56"/>
        <v>1800</v>
      </c>
      <c r="K3640" t="str">
        <f>_xlfn.XLOOKUP(D3640,Product_Master!A:A,Product_Master!C:C)</f>
        <v>Office Supplies</v>
      </c>
      <c r="L3640" t="str">
        <f>_xlfn.XLOOKUP(C3640,Employee_Master!A:A,Employee_Master!B:B)</f>
        <v>Amit Mehta</v>
      </c>
    </row>
    <row r="3641" spans="1:12" x14ac:dyDescent="0.3">
      <c r="A3641" t="s">
        <v>3917</v>
      </c>
      <c r="B3641" s="1">
        <v>45907</v>
      </c>
      <c r="C3641" t="s">
        <v>81</v>
      </c>
      <c r="D3641" t="s">
        <v>208</v>
      </c>
      <c r="E3641" t="s">
        <v>275</v>
      </c>
      <c r="F3641">
        <v>13</v>
      </c>
      <c r="G3641" t="str">
        <f>_xlfn.XLOOKUP(C3641,Employee_Master!A:A,Employee_Master!B:B)</f>
        <v>Priya Verma</v>
      </c>
      <c r="H3641" t="str">
        <f>_xlfn.XLOOKUP(D3641,Product_Master!A:A,Product_Master!B:B)</f>
        <v>Marker 20</v>
      </c>
      <c r="I3641">
        <f>_xlfn.XLOOKUP(D3641,Product_Master!A:A,Product_Master!D:D)</f>
        <v>50</v>
      </c>
      <c r="J3641">
        <f t="shared" si="56"/>
        <v>650</v>
      </c>
      <c r="K3641" t="str">
        <f>_xlfn.XLOOKUP(D3641,Product_Master!A:A,Product_Master!C:C)</f>
        <v>Office Supplies</v>
      </c>
      <c r="L3641" t="str">
        <f>_xlfn.XLOOKUP(C3641,Employee_Master!A:A,Employee_Master!B:B)</f>
        <v>Priya Verma</v>
      </c>
    </row>
    <row r="3642" spans="1:12" x14ac:dyDescent="0.3">
      <c r="A3642" t="s">
        <v>3918</v>
      </c>
      <c r="B3642" s="1">
        <v>45730</v>
      </c>
      <c r="C3642" t="s">
        <v>127</v>
      </c>
      <c r="D3642" t="s">
        <v>176</v>
      </c>
      <c r="E3642" t="s">
        <v>277</v>
      </c>
      <c r="F3642">
        <v>20</v>
      </c>
      <c r="G3642" t="str">
        <f>_xlfn.XLOOKUP(C3642,Employee_Master!A:A,Employee_Master!B:B)</f>
        <v>Rahul Jain</v>
      </c>
      <c r="H3642" t="str">
        <f>_xlfn.XLOOKUP(D3642,Product_Master!A:A,Product_Master!B:B)</f>
        <v>Office Chair 5</v>
      </c>
      <c r="I3642">
        <f>_xlfn.XLOOKUP(D3642,Product_Master!A:A,Product_Master!D:D)</f>
        <v>7000</v>
      </c>
      <c r="J3642">
        <f t="shared" si="56"/>
        <v>140000</v>
      </c>
      <c r="K3642" t="str">
        <f>_xlfn.XLOOKUP(D3642,Product_Master!A:A,Product_Master!C:C)</f>
        <v>Furniture</v>
      </c>
      <c r="L3642" t="str">
        <f>_xlfn.XLOOKUP(C3642,Employee_Master!A:A,Employee_Master!B:B)</f>
        <v>Rahul Jain</v>
      </c>
    </row>
    <row r="3643" spans="1:12" x14ac:dyDescent="0.3">
      <c r="A3643" t="s">
        <v>3919</v>
      </c>
      <c r="B3643" s="1">
        <v>45780</v>
      </c>
      <c r="C3643" t="s">
        <v>62</v>
      </c>
      <c r="D3643" t="s">
        <v>176</v>
      </c>
      <c r="E3643" t="s">
        <v>290</v>
      </c>
      <c r="F3643">
        <v>12</v>
      </c>
      <c r="G3643" t="str">
        <f>_xlfn.XLOOKUP(C3643,Employee_Master!A:A,Employee_Master!B:B)</f>
        <v>Neha Gupta</v>
      </c>
      <c r="H3643" t="str">
        <f>_xlfn.XLOOKUP(D3643,Product_Master!A:A,Product_Master!B:B)</f>
        <v>Office Chair 5</v>
      </c>
      <c r="I3643">
        <f>_xlfn.XLOOKUP(D3643,Product_Master!A:A,Product_Master!D:D)</f>
        <v>7000</v>
      </c>
      <c r="J3643">
        <f t="shared" si="56"/>
        <v>84000</v>
      </c>
      <c r="K3643" t="str">
        <f>_xlfn.XLOOKUP(D3643,Product_Master!A:A,Product_Master!C:C)</f>
        <v>Furniture</v>
      </c>
      <c r="L3643" t="str">
        <f>_xlfn.XLOOKUP(C3643,Employee_Master!A:A,Employee_Master!B:B)</f>
        <v>Neha Gupta</v>
      </c>
    </row>
    <row r="3644" spans="1:12" x14ac:dyDescent="0.3">
      <c r="A3644" t="s">
        <v>3920</v>
      </c>
      <c r="B3644" s="1">
        <v>46017</v>
      </c>
      <c r="C3644" t="s">
        <v>93</v>
      </c>
      <c r="D3644" t="s">
        <v>172</v>
      </c>
      <c r="E3644" t="s">
        <v>277</v>
      </c>
      <c r="F3644">
        <v>16</v>
      </c>
      <c r="G3644" t="str">
        <f>_xlfn.XLOOKUP(C3644,Employee_Master!A:A,Employee_Master!B:B)</f>
        <v>Rahul Patel</v>
      </c>
      <c r="H3644" t="str">
        <f>_xlfn.XLOOKUP(D3644,Product_Master!A:A,Product_Master!B:B)</f>
        <v>Keyboard 3</v>
      </c>
      <c r="I3644">
        <f>_xlfn.XLOOKUP(D3644,Product_Master!A:A,Product_Master!D:D)</f>
        <v>1200</v>
      </c>
      <c r="J3644">
        <f t="shared" si="56"/>
        <v>19200</v>
      </c>
      <c r="K3644" t="str">
        <f>_xlfn.XLOOKUP(D3644,Product_Master!A:A,Product_Master!C:C)</f>
        <v>Electronics</v>
      </c>
      <c r="L3644" t="str">
        <f>_xlfn.XLOOKUP(C3644,Employee_Master!A:A,Employee_Master!B:B)</f>
        <v>Rahul Patel</v>
      </c>
    </row>
    <row r="3645" spans="1:12" x14ac:dyDescent="0.3">
      <c r="A3645" t="s">
        <v>3921</v>
      </c>
      <c r="B3645" s="1">
        <v>46000</v>
      </c>
      <c r="C3645" t="s">
        <v>35</v>
      </c>
      <c r="D3645" t="s">
        <v>206</v>
      </c>
      <c r="E3645" t="s">
        <v>281</v>
      </c>
      <c r="F3645">
        <v>7</v>
      </c>
      <c r="G3645" t="str">
        <f>_xlfn.XLOOKUP(C3645,Employee_Master!A:A,Employee_Master!B:B)</f>
        <v>Rahul Yadav</v>
      </c>
      <c r="H3645" t="str">
        <f>_xlfn.XLOOKUP(D3645,Product_Master!A:A,Product_Master!B:B)</f>
        <v>Printer Paper 19</v>
      </c>
      <c r="I3645">
        <f>_xlfn.XLOOKUP(D3645,Product_Master!A:A,Product_Master!D:D)</f>
        <v>300</v>
      </c>
      <c r="J3645">
        <f t="shared" si="56"/>
        <v>2100</v>
      </c>
      <c r="K3645" t="str">
        <f>_xlfn.XLOOKUP(D3645,Product_Master!A:A,Product_Master!C:C)</f>
        <v>Office Supplies</v>
      </c>
      <c r="L3645" t="str">
        <f>_xlfn.XLOOKUP(C3645,Employee_Master!A:A,Employee_Master!B:B)</f>
        <v>Rahul Yadav</v>
      </c>
    </row>
    <row r="3646" spans="1:12" x14ac:dyDescent="0.3">
      <c r="A3646" t="s">
        <v>3922</v>
      </c>
      <c r="B3646" s="1">
        <v>45838</v>
      </c>
      <c r="C3646" t="s">
        <v>120</v>
      </c>
      <c r="D3646" t="s">
        <v>167</v>
      </c>
      <c r="E3646" t="s">
        <v>290</v>
      </c>
      <c r="F3646">
        <v>15</v>
      </c>
      <c r="G3646" t="str">
        <f>_xlfn.XLOOKUP(C3646,Employee_Master!A:A,Employee_Master!B:B)</f>
        <v>Priya Sharma</v>
      </c>
      <c r="H3646" t="str">
        <f>_xlfn.XLOOKUP(D3646,Product_Master!A:A,Product_Master!B:B)</f>
        <v>Laptop 1</v>
      </c>
      <c r="I3646">
        <f>_xlfn.XLOOKUP(D3646,Product_Master!A:A,Product_Master!D:D)</f>
        <v>60000</v>
      </c>
      <c r="J3646">
        <f t="shared" si="56"/>
        <v>900000</v>
      </c>
      <c r="K3646" t="str">
        <f>_xlfn.XLOOKUP(D3646,Product_Master!A:A,Product_Master!C:C)</f>
        <v>Electronics</v>
      </c>
      <c r="L3646" t="str">
        <f>_xlfn.XLOOKUP(C3646,Employee_Master!A:A,Employee_Master!B:B)</f>
        <v>Priya Sharma</v>
      </c>
    </row>
    <row r="3647" spans="1:12" x14ac:dyDescent="0.3">
      <c r="A3647" t="s">
        <v>3923</v>
      </c>
      <c r="B3647" s="1">
        <v>45929</v>
      </c>
      <c r="C3647" t="s">
        <v>14</v>
      </c>
      <c r="D3647" t="s">
        <v>262</v>
      </c>
      <c r="E3647" t="s">
        <v>275</v>
      </c>
      <c r="F3647">
        <v>5</v>
      </c>
      <c r="G3647" t="str">
        <f>_xlfn.XLOOKUP(C3647,Employee_Master!A:A,Employee_Master!B:B)</f>
        <v>Anjali Jain</v>
      </c>
      <c r="H3647" t="str">
        <f>_xlfn.XLOOKUP(D3647,Product_Master!A:A,Product_Master!B:B)</f>
        <v>Cabinet 47</v>
      </c>
      <c r="I3647">
        <f>_xlfn.XLOOKUP(D3647,Product_Master!A:A,Product_Master!D:D)</f>
        <v>10000</v>
      </c>
      <c r="J3647">
        <f t="shared" si="56"/>
        <v>50000</v>
      </c>
      <c r="K3647" t="str">
        <f>_xlfn.XLOOKUP(D3647,Product_Master!A:A,Product_Master!C:C)</f>
        <v>Furniture</v>
      </c>
      <c r="L3647" t="str">
        <f>_xlfn.XLOOKUP(C3647,Employee_Master!A:A,Employee_Master!B:B)</f>
        <v>Anjali Jain</v>
      </c>
    </row>
    <row r="3648" spans="1:12" x14ac:dyDescent="0.3">
      <c r="A3648" t="s">
        <v>3924</v>
      </c>
      <c r="B3648" s="1">
        <v>45939</v>
      </c>
      <c r="C3648" t="s">
        <v>105</v>
      </c>
      <c r="D3648" t="s">
        <v>176</v>
      </c>
      <c r="E3648" t="s">
        <v>290</v>
      </c>
      <c r="F3648">
        <v>13</v>
      </c>
      <c r="G3648" t="str">
        <f>_xlfn.XLOOKUP(C3648,Employee_Master!A:A,Employee_Master!B:B)</f>
        <v>Vikas Singh</v>
      </c>
      <c r="H3648" t="str">
        <f>_xlfn.XLOOKUP(D3648,Product_Master!A:A,Product_Master!B:B)</f>
        <v>Office Chair 5</v>
      </c>
      <c r="I3648">
        <f>_xlfn.XLOOKUP(D3648,Product_Master!A:A,Product_Master!D:D)</f>
        <v>7000</v>
      </c>
      <c r="J3648">
        <f t="shared" si="56"/>
        <v>91000</v>
      </c>
      <c r="K3648" t="str">
        <f>_xlfn.XLOOKUP(D3648,Product_Master!A:A,Product_Master!C:C)</f>
        <v>Furniture</v>
      </c>
      <c r="L3648" t="str">
        <f>_xlfn.XLOOKUP(C3648,Employee_Master!A:A,Employee_Master!B:B)</f>
        <v>Vikas Singh</v>
      </c>
    </row>
    <row r="3649" spans="1:12" x14ac:dyDescent="0.3">
      <c r="A3649" t="s">
        <v>3925</v>
      </c>
      <c r="B3649" s="1">
        <v>45692</v>
      </c>
      <c r="C3649" t="s">
        <v>60</v>
      </c>
      <c r="D3649" t="s">
        <v>212</v>
      </c>
      <c r="E3649" t="s">
        <v>277</v>
      </c>
      <c r="F3649">
        <v>18</v>
      </c>
      <c r="G3649" t="str">
        <f>_xlfn.XLOOKUP(C3649,Employee_Master!A:A,Employee_Master!B:B)</f>
        <v>Sneha Agarwal</v>
      </c>
      <c r="H3649" t="str">
        <f>_xlfn.XLOOKUP(D3649,Product_Master!A:A,Product_Master!B:B)</f>
        <v>Mouse 22</v>
      </c>
      <c r="I3649">
        <f>_xlfn.XLOOKUP(D3649,Product_Master!A:A,Product_Master!D:D)</f>
        <v>500</v>
      </c>
      <c r="J3649">
        <f t="shared" si="56"/>
        <v>9000</v>
      </c>
      <c r="K3649" t="str">
        <f>_xlfn.XLOOKUP(D3649,Product_Master!A:A,Product_Master!C:C)</f>
        <v>Electronics</v>
      </c>
      <c r="L3649" t="str">
        <f>_xlfn.XLOOKUP(C3649,Employee_Master!A:A,Employee_Master!B:B)</f>
        <v>Sneha Agarwal</v>
      </c>
    </row>
    <row r="3650" spans="1:12" x14ac:dyDescent="0.3">
      <c r="A3650" t="s">
        <v>3926</v>
      </c>
      <c r="B3650" s="1">
        <v>45877</v>
      </c>
      <c r="C3650" t="s">
        <v>121</v>
      </c>
      <c r="D3650" t="s">
        <v>167</v>
      </c>
      <c r="E3650" t="s">
        <v>277</v>
      </c>
      <c r="F3650">
        <v>7</v>
      </c>
      <c r="G3650" t="str">
        <f>_xlfn.XLOOKUP(C3650,Employee_Master!A:A,Employee_Master!B:B)</f>
        <v>Amit Mehta</v>
      </c>
      <c r="H3650" t="str">
        <f>_xlfn.XLOOKUP(D3650,Product_Master!A:A,Product_Master!B:B)</f>
        <v>Laptop 1</v>
      </c>
      <c r="I3650">
        <f>_xlfn.XLOOKUP(D3650,Product_Master!A:A,Product_Master!D:D)</f>
        <v>60000</v>
      </c>
      <c r="J3650">
        <f t="shared" si="56"/>
        <v>420000</v>
      </c>
      <c r="K3650" t="str">
        <f>_xlfn.XLOOKUP(D3650,Product_Master!A:A,Product_Master!C:C)</f>
        <v>Electronics</v>
      </c>
      <c r="L3650" t="str">
        <f>_xlfn.XLOOKUP(C3650,Employee_Master!A:A,Employee_Master!B:B)</f>
        <v>Amit Mehta</v>
      </c>
    </row>
    <row r="3651" spans="1:12" x14ac:dyDescent="0.3">
      <c r="A3651" t="s">
        <v>3927</v>
      </c>
      <c r="B3651" s="1">
        <v>45837</v>
      </c>
      <c r="C3651" t="s">
        <v>101</v>
      </c>
      <c r="D3651" t="s">
        <v>190</v>
      </c>
      <c r="E3651" t="s">
        <v>275</v>
      </c>
      <c r="F3651">
        <v>18</v>
      </c>
      <c r="G3651" t="str">
        <f>_xlfn.XLOOKUP(C3651,Employee_Master!A:A,Employee_Master!B:B)</f>
        <v>Pooja Verma</v>
      </c>
      <c r="H3651" t="str">
        <f>_xlfn.XLOOKUP(D3651,Product_Master!A:A,Product_Master!B:B)</f>
        <v>Laptop 11</v>
      </c>
      <c r="I3651">
        <f>_xlfn.XLOOKUP(D3651,Product_Master!A:A,Product_Master!D:D)</f>
        <v>60000</v>
      </c>
      <c r="J3651">
        <f t="shared" ref="J3651:J3714" si="57">F3651*I3651</f>
        <v>1080000</v>
      </c>
      <c r="K3651" t="str">
        <f>_xlfn.XLOOKUP(D3651,Product_Master!A:A,Product_Master!C:C)</f>
        <v>Electronics</v>
      </c>
      <c r="L3651" t="str">
        <f>_xlfn.XLOOKUP(C3651,Employee_Master!A:A,Employee_Master!B:B)</f>
        <v>Pooja Verma</v>
      </c>
    </row>
    <row r="3652" spans="1:12" x14ac:dyDescent="0.3">
      <c r="A3652" t="s">
        <v>3928</v>
      </c>
      <c r="B3652" s="1">
        <v>45964</v>
      </c>
      <c r="C3652" t="s">
        <v>62</v>
      </c>
      <c r="D3652" t="s">
        <v>266</v>
      </c>
      <c r="E3652" t="s">
        <v>281</v>
      </c>
      <c r="F3652">
        <v>8</v>
      </c>
      <c r="G3652" t="str">
        <f>_xlfn.XLOOKUP(C3652,Employee_Master!A:A,Employee_Master!B:B)</f>
        <v>Neha Gupta</v>
      </c>
      <c r="H3652" t="str">
        <f>_xlfn.XLOOKUP(D3652,Product_Master!A:A,Product_Master!B:B)</f>
        <v>Printer Paper 49</v>
      </c>
      <c r="I3652">
        <f>_xlfn.XLOOKUP(D3652,Product_Master!A:A,Product_Master!D:D)</f>
        <v>300</v>
      </c>
      <c r="J3652">
        <f t="shared" si="57"/>
        <v>2400</v>
      </c>
      <c r="K3652" t="str">
        <f>_xlfn.XLOOKUP(D3652,Product_Master!A:A,Product_Master!C:C)</f>
        <v>Office Supplies</v>
      </c>
      <c r="L3652" t="str">
        <f>_xlfn.XLOOKUP(C3652,Employee_Master!A:A,Employee_Master!B:B)</f>
        <v>Neha Gupta</v>
      </c>
    </row>
    <row r="3653" spans="1:12" x14ac:dyDescent="0.3">
      <c r="A3653" t="s">
        <v>3929</v>
      </c>
      <c r="B3653" s="1">
        <v>45697</v>
      </c>
      <c r="C3653" t="s">
        <v>104</v>
      </c>
      <c r="D3653" t="s">
        <v>216</v>
      </c>
      <c r="E3653" t="s">
        <v>275</v>
      </c>
      <c r="F3653">
        <v>12</v>
      </c>
      <c r="G3653" t="str">
        <f>_xlfn.XLOOKUP(C3653,Employee_Master!A:A,Employee_Master!B:B)</f>
        <v>Neha Gupta</v>
      </c>
      <c r="H3653" t="str">
        <f>_xlfn.XLOOKUP(D3653,Product_Master!A:A,Product_Master!B:B)</f>
        <v>Monitor 24</v>
      </c>
      <c r="I3653">
        <f>_xlfn.XLOOKUP(D3653,Product_Master!A:A,Product_Master!D:D)</f>
        <v>15000</v>
      </c>
      <c r="J3653">
        <f t="shared" si="57"/>
        <v>180000</v>
      </c>
      <c r="K3653" t="str">
        <f>_xlfn.XLOOKUP(D3653,Product_Master!A:A,Product_Master!C:C)</f>
        <v>Electronics</v>
      </c>
      <c r="L3653" t="str">
        <f>_xlfn.XLOOKUP(C3653,Employee_Master!A:A,Employee_Master!B:B)</f>
        <v>Neha Gupta</v>
      </c>
    </row>
    <row r="3654" spans="1:12" x14ac:dyDescent="0.3">
      <c r="A3654" t="s">
        <v>3930</v>
      </c>
      <c r="B3654" s="1">
        <v>45716</v>
      </c>
      <c r="C3654" t="s">
        <v>155</v>
      </c>
      <c r="D3654" t="s">
        <v>172</v>
      </c>
      <c r="E3654" t="s">
        <v>275</v>
      </c>
      <c r="F3654">
        <v>17</v>
      </c>
      <c r="G3654" t="str">
        <f>_xlfn.XLOOKUP(C3654,Employee_Master!A:A,Employee_Master!B:B)</f>
        <v>Rahul Singh</v>
      </c>
      <c r="H3654" t="str">
        <f>_xlfn.XLOOKUP(D3654,Product_Master!A:A,Product_Master!B:B)</f>
        <v>Keyboard 3</v>
      </c>
      <c r="I3654">
        <f>_xlfn.XLOOKUP(D3654,Product_Master!A:A,Product_Master!D:D)</f>
        <v>1200</v>
      </c>
      <c r="J3654">
        <f t="shared" si="57"/>
        <v>20400</v>
      </c>
      <c r="K3654" t="str">
        <f>_xlfn.XLOOKUP(D3654,Product_Master!A:A,Product_Master!C:C)</f>
        <v>Electronics</v>
      </c>
      <c r="L3654" t="str">
        <f>_xlfn.XLOOKUP(C3654,Employee_Master!A:A,Employee_Master!B:B)</f>
        <v>Rahul Singh</v>
      </c>
    </row>
    <row r="3655" spans="1:12" x14ac:dyDescent="0.3">
      <c r="A3655" t="s">
        <v>3931</v>
      </c>
      <c r="B3655" s="1">
        <v>45722</v>
      </c>
      <c r="C3655" t="s">
        <v>121</v>
      </c>
      <c r="D3655" t="s">
        <v>172</v>
      </c>
      <c r="E3655" t="s">
        <v>275</v>
      </c>
      <c r="F3655">
        <v>1</v>
      </c>
      <c r="G3655" t="str">
        <f>_xlfn.XLOOKUP(C3655,Employee_Master!A:A,Employee_Master!B:B)</f>
        <v>Amit Mehta</v>
      </c>
      <c r="H3655" t="str">
        <f>_xlfn.XLOOKUP(D3655,Product_Master!A:A,Product_Master!B:B)</f>
        <v>Keyboard 3</v>
      </c>
      <c r="I3655">
        <f>_xlfn.XLOOKUP(D3655,Product_Master!A:A,Product_Master!D:D)</f>
        <v>1200</v>
      </c>
      <c r="J3655">
        <f t="shared" si="57"/>
        <v>1200</v>
      </c>
      <c r="K3655" t="str">
        <f>_xlfn.XLOOKUP(D3655,Product_Master!A:A,Product_Master!C:C)</f>
        <v>Electronics</v>
      </c>
      <c r="L3655" t="str">
        <f>_xlfn.XLOOKUP(C3655,Employee_Master!A:A,Employee_Master!B:B)</f>
        <v>Amit Mehta</v>
      </c>
    </row>
    <row r="3656" spans="1:12" x14ac:dyDescent="0.3">
      <c r="A3656" t="s">
        <v>3932</v>
      </c>
      <c r="B3656" s="1">
        <v>45904</v>
      </c>
      <c r="C3656" t="s">
        <v>161</v>
      </c>
      <c r="D3656" t="s">
        <v>190</v>
      </c>
      <c r="E3656" t="s">
        <v>290</v>
      </c>
      <c r="F3656">
        <v>17</v>
      </c>
      <c r="G3656" t="str">
        <f>_xlfn.XLOOKUP(C3656,Employee_Master!A:A,Employee_Master!B:B)</f>
        <v>Neha Patel</v>
      </c>
      <c r="H3656" t="str">
        <f>_xlfn.XLOOKUP(D3656,Product_Master!A:A,Product_Master!B:B)</f>
        <v>Laptop 11</v>
      </c>
      <c r="I3656">
        <f>_xlfn.XLOOKUP(D3656,Product_Master!A:A,Product_Master!D:D)</f>
        <v>60000</v>
      </c>
      <c r="J3656">
        <f t="shared" si="57"/>
        <v>1020000</v>
      </c>
      <c r="K3656" t="str">
        <f>_xlfn.XLOOKUP(D3656,Product_Master!A:A,Product_Master!C:C)</f>
        <v>Electronics</v>
      </c>
      <c r="L3656" t="str">
        <f>_xlfn.XLOOKUP(C3656,Employee_Master!A:A,Employee_Master!B:B)</f>
        <v>Neha Patel</v>
      </c>
    </row>
    <row r="3657" spans="1:12" x14ac:dyDescent="0.3">
      <c r="A3657" t="s">
        <v>3933</v>
      </c>
      <c r="B3657" s="1">
        <v>46007</v>
      </c>
      <c r="C3657" t="s">
        <v>120</v>
      </c>
      <c r="D3657" t="s">
        <v>238</v>
      </c>
      <c r="E3657" t="s">
        <v>290</v>
      </c>
      <c r="F3657">
        <v>17</v>
      </c>
      <c r="G3657" t="str">
        <f>_xlfn.XLOOKUP(C3657,Employee_Master!A:A,Employee_Master!B:B)</f>
        <v>Priya Sharma</v>
      </c>
      <c r="H3657" t="str">
        <f>_xlfn.XLOOKUP(D3657,Product_Master!A:A,Product_Master!B:B)</f>
        <v>Office Chair 35</v>
      </c>
      <c r="I3657">
        <f>_xlfn.XLOOKUP(D3657,Product_Master!A:A,Product_Master!D:D)</f>
        <v>7000</v>
      </c>
      <c r="J3657">
        <f t="shared" si="57"/>
        <v>119000</v>
      </c>
      <c r="K3657" t="str">
        <f>_xlfn.XLOOKUP(D3657,Product_Master!A:A,Product_Master!C:C)</f>
        <v>Furniture</v>
      </c>
      <c r="L3657" t="str">
        <f>_xlfn.XLOOKUP(C3657,Employee_Master!A:A,Employee_Master!B:B)</f>
        <v>Priya Sharma</v>
      </c>
    </row>
    <row r="3658" spans="1:12" x14ac:dyDescent="0.3">
      <c r="A3658" t="s">
        <v>3934</v>
      </c>
      <c r="B3658" s="1">
        <v>45907</v>
      </c>
      <c r="C3658" t="s">
        <v>137</v>
      </c>
      <c r="D3658" t="s">
        <v>236</v>
      </c>
      <c r="E3658" t="s">
        <v>277</v>
      </c>
      <c r="F3658">
        <v>6</v>
      </c>
      <c r="G3658" t="str">
        <f>_xlfn.XLOOKUP(C3658,Employee_Master!A:A,Employee_Master!B:B)</f>
        <v>Priya Mehta</v>
      </c>
      <c r="H3658" t="str">
        <f>_xlfn.XLOOKUP(D3658,Product_Master!A:A,Product_Master!B:B)</f>
        <v>Monitor 34</v>
      </c>
      <c r="I3658">
        <f>_xlfn.XLOOKUP(D3658,Product_Master!A:A,Product_Master!D:D)</f>
        <v>15000</v>
      </c>
      <c r="J3658">
        <f t="shared" si="57"/>
        <v>90000</v>
      </c>
      <c r="K3658" t="str">
        <f>_xlfn.XLOOKUP(D3658,Product_Master!A:A,Product_Master!C:C)</f>
        <v>Electronics</v>
      </c>
      <c r="L3658" t="str">
        <f>_xlfn.XLOOKUP(C3658,Employee_Master!A:A,Employee_Master!B:B)</f>
        <v>Priya Mehta</v>
      </c>
    </row>
    <row r="3659" spans="1:12" x14ac:dyDescent="0.3">
      <c r="A3659" t="s">
        <v>3935</v>
      </c>
      <c r="B3659" s="1">
        <v>45895</v>
      </c>
      <c r="C3659" t="s">
        <v>34</v>
      </c>
      <c r="D3659" t="s">
        <v>244</v>
      </c>
      <c r="E3659" t="s">
        <v>281</v>
      </c>
      <c r="F3659">
        <v>16</v>
      </c>
      <c r="G3659" t="str">
        <f>_xlfn.XLOOKUP(C3659,Employee_Master!A:A,Employee_Master!B:B)</f>
        <v>Priya Sharma</v>
      </c>
      <c r="H3659" t="str">
        <f>_xlfn.XLOOKUP(D3659,Product_Master!A:A,Product_Master!B:B)</f>
        <v>Notebook 38</v>
      </c>
      <c r="I3659">
        <f>_xlfn.XLOOKUP(D3659,Product_Master!A:A,Product_Master!D:D)</f>
        <v>100</v>
      </c>
      <c r="J3659">
        <f t="shared" si="57"/>
        <v>1600</v>
      </c>
      <c r="K3659" t="str">
        <f>_xlfn.XLOOKUP(D3659,Product_Master!A:A,Product_Master!C:C)</f>
        <v>Office Supplies</v>
      </c>
      <c r="L3659" t="str">
        <f>_xlfn.XLOOKUP(C3659,Employee_Master!A:A,Employee_Master!B:B)</f>
        <v>Priya Sharma</v>
      </c>
    </row>
    <row r="3660" spans="1:12" x14ac:dyDescent="0.3">
      <c r="A3660" t="s">
        <v>3936</v>
      </c>
      <c r="B3660" s="1">
        <v>45813</v>
      </c>
      <c r="C3660" t="s">
        <v>69</v>
      </c>
      <c r="D3660" t="s">
        <v>256</v>
      </c>
      <c r="E3660" t="s">
        <v>277</v>
      </c>
      <c r="F3660">
        <v>1</v>
      </c>
      <c r="G3660" t="str">
        <f>_xlfn.XLOOKUP(C3660,Employee_Master!A:A,Employee_Master!B:B)</f>
        <v>Amit Verma</v>
      </c>
      <c r="H3660" t="str">
        <f>_xlfn.XLOOKUP(D3660,Product_Master!A:A,Product_Master!B:B)</f>
        <v>Monitor 44</v>
      </c>
      <c r="I3660">
        <f>_xlfn.XLOOKUP(D3660,Product_Master!A:A,Product_Master!D:D)</f>
        <v>15000</v>
      </c>
      <c r="J3660">
        <f t="shared" si="57"/>
        <v>15000</v>
      </c>
      <c r="K3660" t="str">
        <f>_xlfn.XLOOKUP(D3660,Product_Master!A:A,Product_Master!C:C)</f>
        <v>Electronics</v>
      </c>
      <c r="L3660" t="str">
        <f>_xlfn.XLOOKUP(C3660,Employee_Master!A:A,Employee_Master!B:B)</f>
        <v>Amit Verma</v>
      </c>
    </row>
    <row r="3661" spans="1:12" x14ac:dyDescent="0.3">
      <c r="A3661" t="s">
        <v>3937</v>
      </c>
      <c r="B3661" s="1">
        <v>45760</v>
      </c>
      <c r="C3661" t="s">
        <v>35</v>
      </c>
      <c r="D3661" t="s">
        <v>222</v>
      </c>
      <c r="E3661" t="s">
        <v>277</v>
      </c>
      <c r="F3661">
        <v>11</v>
      </c>
      <c r="G3661" t="str">
        <f>_xlfn.XLOOKUP(C3661,Employee_Master!A:A,Employee_Master!B:B)</f>
        <v>Rahul Yadav</v>
      </c>
      <c r="H3661" t="str">
        <f>_xlfn.XLOOKUP(D3661,Product_Master!A:A,Product_Master!B:B)</f>
        <v>Cabinet 27</v>
      </c>
      <c r="I3661">
        <f>_xlfn.XLOOKUP(D3661,Product_Master!A:A,Product_Master!D:D)</f>
        <v>10000</v>
      </c>
      <c r="J3661">
        <f t="shared" si="57"/>
        <v>110000</v>
      </c>
      <c r="K3661" t="str">
        <f>_xlfn.XLOOKUP(D3661,Product_Master!A:A,Product_Master!C:C)</f>
        <v>Furniture</v>
      </c>
      <c r="L3661" t="str">
        <f>_xlfn.XLOOKUP(C3661,Employee_Master!A:A,Employee_Master!B:B)</f>
        <v>Rahul Yadav</v>
      </c>
    </row>
    <row r="3662" spans="1:12" x14ac:dyDescent="0.3">
      <c r="A3662" t="s">
        <v>3938</v>
      </c>
      <c r="B3662" s="1">
        <v>45988</v>
      </c>
      <c r="C3662" t="s">
        <v>10</v>
      </c>
      <c r="D3662" t="s">
        <v>210</v>
      </c>
      <c r="E3662" t="s">
        <v>290</v>
      </c>
      <c r="F3662">
        <v>10</v>
      </c>
      <c r="G3662" t="str">
        <f>_xlfn.XLOOKUP(C3662,Employee_Master!A:A,Employee_Master!B:B)</f>
        <v>Karan Yadav</v>
      </c>
      <c r="H3662" t="str">
        <f>_xlfn.XLOOKUP(D3662,Product_Master!A:A,Product_Master!B:B)</f>
        <v>Laptop 21</v>
      </c>
      <c r="I3662">
        <f>_xlfn.XLOOKUP(D3662,Product_Master!A:A,Product_Master!D:D)</f>
        <v>60000</v>
      </c>
      <c r="J3662">
        <f t="shared" si="57"/>
        <v>600000</v>
      </c>
      <c r="K3662" t="str">
        <f>_xlfn.XLOOKUP(D3662,Product_Master!A:A,Product_Master!C:C)</f>
        <v>Electronics</v>
      </c>
      <c r="L3662" t="str">
        <f>_xlfn.XLOOKUP(C3662,Employee_Master!A:A,Employee_Master!B:B)</f>
        <v>Karan Yadav</v>
      </c>
    </row>
    <row r="3663" spans="1:12" x14ac:dyDescent="0.3">
      <c r="A3663" t="s">
        <v>3939</v>
      </c>
      <c r="B3663" s="1">
        <v>45732</v>
      </c>
      <c r="C3663" t="s">
        <v>27</v>
      </c>
      <c r="D3663" t="s">
        <v>170</v>
      </c>
      <c r="E3663" t="s">
        <v>290</v>
      </c>
      <c r="F3663">
        <v>3</v>
      </c>
      <c r="G3663" t="str">
        <f>_xlfn.XLOOKUP(C3663,Employee_Master!A:A,Employee_Master!B:B)</f>
        <v>Pooja Jain</v>
      </c>
      <c r="H3663" t="str">
        <f>_xlfn.XLOOKUP(D3663,Product_Master!A:A,Product_Master!B:B)</f>
        <v>Mouse 2</v>
      </c>
      <c r="I3663">
        <f>_xlfn.XLOOKUP(D3663,Product_Master!A:A,Product_Master!D:D)</f>
        <v>500</v>
      </c>
      <c r="J3663">
        <f t="shared" si="57"/>
        <v>1500</v>
      </c>
      <c r="K3663" t="str">
        <f>_xlfn.XLOOKUP(D3663,Product_Master!A:A,Product_Master!C:C)</f>
        <v>Electronics</v>
      </c>
      <c r="L3663" t="str">
        <f>_xlfn.XLOOKUP(C3663,Employee_Master!A:A,Employee_Master!B:B)</f>
        <v>Pooja Jain</v>
      </c>
    </row>
    <row r="3664" spans="1:12" x14ac:dyDescent="0.3">
      <c r="A3664" t="s">
        <v>3940</v>
      </c>
      <c r="B3664" s="1">
        <v>45764</v>
      </c>
      <c r="C3664" t="s">
        <v>62</v>
      </c>
      <c r="D3664" t="s">
        <v>210</v>
      </c>
      <c r="E3664" t="s">
        <v>281</v>
      </c>
      <c r="F3664">
        <v>14</v>
      </c>
      <c r="G3664" t="str">
        <f>_xlfn.XLOOKUP(C3664,Employee_Master!A:A,Employee_Master!B:B)</f>
        <v>Neha Gupta</v>
      </c>
      <c r="H3664" t="str">
        <f>_xlfn.XLOOKUP(D3664,Product_Master!A:A,Product_Master!B:B)</f>
        <v>Laptop 21</v>
      </c>
      <c r="I3664">
        <f>_xlfn.XLOOKUP(D3664,Product_Master!A:A,Product_Master!D:D)</f>
        <v>60000</v>
      </c>
      <c r="J3664">
        <f t="shared" si="57"/>
        <v>840000</v>
      </c>
      <c r="K3664" t="str">
        <f>_xlfn.XLOOKUP(D3664,Product_Master!A:A,Product_Master!C:C)</f>
        <v>Electronics</v>
      </c>
      <c r="L3664" t="str">
        <f>_xlfn.XLOOKUP(C3664,Employee_Master!A:A,Employee_Master!B:B)</f>
        <v>Neha Gupta</v>
      </c>
    </row>
    <row r="3665" spans="1:12" x14ac:dyDescent="0.3">
      <c r="A3665" t="s">
        <v>3941</v>
      </c>
      <c r="B3665" s="1">
        <v>45991</v>
      </c>
      <c r="C3665" t="s">
        <v>53</v>
      </c>
      <c r="D3665" t="s">
        <v>248</v>
      </c>
      <c r="E3665" t="s">
        <v>277</v>
      </c>
      <c r="F3665">
        <v>17</v>
      </c>
      <c r="G3665" t="str">
        <f>_xlfn.XLOOKUP(C3665,Employee_Master!A:A,Employee_Master!B:B)</f>
        <v>Karan Sharma</v>
      </c>
      <c r="H3665" t="str">
        <f>_xlfn.XLOOKUP(D3665,Product_Master!A:A,Product_Master!B:B)</f>
        <v>Marker 40</v>
      </c>
      <c r="I3665">
        <f>_xlfn.XLOOKUP(D3665,Product_Master!A:A,Product_Master!D:D)</f>
        <v>50</v>
      </c>
      <c r="J3665">
        <f t="shared" si="57"/>
        <v>850</v>
      </c>
      <c r="K3665" t="str">
        <f>_xlfn.XLOOKUP(D3665,Product_Master!A:A,Product_Master!C:C)</f>
        <v>Office Supplies</v>
      </c>
      <c r="L3665" t="str">
        <f>_xlfn.XLOOKUP(C3665,Employee_Master!A:A,Employee_Master!B:B)</f>
        <v>Karan Sharma</v>
      </c>
    </row>
    <row r="3666" spans="1:12" x14ac:dyDescent="0.3">
      <c r="A3666" t="s">
        <v>3942</v>
      </c>
      <c r="B3666" s="1">
        <v>45831</v>
      </c>
      <c r="C3666" t="s">
        <v>120</v>
      </c>
      <c r="D3666" t="s">
        <v>268</v>
      </c>
      <c r="E3666" t="s">
        <v>281</v>
      </c>
      <c r="F3666">
        <v>4</v>
      </c>
      <c r="G3666" t="str">
        <f>_xlfn.XLOOKUP(C3666,Employee_Master!A:A,Employee_Master!B:B)</f>
        <v>Priya Sharma</v>
      </c>
      <c r="H3666" t="str">
        <f>_xlfn.XLOOKUP(D3666,Product_Master!A:A,Product_Master!B:B)</f>
        <v>Marker 50</v>
      </c>
      <c r="I3666">
        <f>_xlfn.XLOOKUP(D3666,Product_Master!A:A,Product_Master!D:D)</f>
        <v>50</v>
      </c>
      <c r="J3666">
        <f t="shared" si="57"/>
        <v>200</v>
      </c>
      <c r="K3666" t="str">
        <f>_xlfn.XLOOKUP(D3666,Product_Master!A:A,Product_Master!C:C)</f>
        <v>Office Supplies</v>
      </c>
      <c r="L3666" t="str">
        <f>_xlfn.XLOOKUP(C3666,Employee_Master!A:A,Employee_Master!B:B)</f>
        <v>Priya Sharma</v>
      </c>
    </row>
    <row r="3667" spans="1:12" x14ac:dyDescent="0.3">
      <c r="A3667" t="s">
        <v>3943</v>
      </c>
      <c r="B3667" s="1">
        <v>45838</v>
      </c>
      <c r="C3667" t="s">
        <v>137</v>
      </c>
      <c r="D3667" t="s">
        <v>188</v>
      </c>
      <c r="E3667" t="s">
        <v>281</v>
      </c>
      <c r="F3667">
        <v>14</v>
      </c>
      <c r="G3667" t="str">
        <f>_xlfn.XLOOKUP(C3667,Employee_Master!A:A,Employee_Master!B:B)</f>
        <v>Priya Mehta</v>
      </c>
      <c r="H3667" t="str">
        <f>_xlfn.XLOOKUP(D3667,Product_Master!A:A,Product_Master!B:B)</f>
        <v>Marker 10</v>
      </c>
      <c r="I3667">
        <f>_xlfn.XLOOKUP(D3667,Product_Master!A:A,Product_Master!D:D)</f>
        <v>50</v>
      </c>
      <c r="J3667">
        <f t="shared" si="57"/>
        <v>700</v>
      </c>
      <c r="K3667" t="str">
        <f>_xlfn.XLOOKUP(D3667,Product_Master!A:A,Product_Master!C:C)</f>
        <v>Office Supplies</v>
      </c>
      <c r="L3667" t="str">
        <f>_xlfn.XLOOKUP(C3667,Employee_Master!A:A,Employee_Master!B:B)</f>
        <v>Priya Mehta</v>
      </c>
    </row>
    <row r="3668" spans="1:12" x14ac:dyDescent="0.3">
      <c r="A3668" t="s">
        <v>3944</v>
      </c>
      <c r="B3668" s="1">
        <v>46018</v>
      </c>
      <c r="C3668" t="s">
        <v>118</v>
      </c>
      <c r="D3668" t="s">
        <v>230</v>
      </c>
      <c r="E3668" t="s">
        <v>281</v>
      </c>
      <c r="F3668">
        <v>9</v>
      </c>
      <c r="G3668" t="str">
        <f>_xlfn.XLOOKUP(C3668,Employee_Master!A:A,Employee_Master!B:B)</f>
        <v>Pooja Patel</v>
      </c>
      <c r="H3668" t="str">
        <f>_xlfn.XLOOKUP(D3668,Product_Master!A:A,Product_Master!B:B)</f>
        <v>Laptop 31</v>
      </c>
      <c r="I3668">
        <f>_xlfn.XLOOKUP(D3668,Product_Master!A:A,Product_Master!D:D)</f>
        <v>60000</v>
      </c>
      <c r="J3668">
        <f t="shared" si="57"/>
        <v>540000</v>
      </c>
      <c r="K3668" t="str">
        <f>_xlfn.XLOOKUP(D3668,Product_Master!A:A,Product_Master!C:C)</f>
        <v>Electronics</v>
      </c>
      <c r="L3668" t="str">
        <f>_xlfn.XLOOKUP(C3668,Employee_Master!A:A,Employee_Master!B:B)</f>
        <v>Pooja Patel</v>
      </c>
    </row>
    <row r="3669" spans="1:12" x14ac:dyDescent="0.3">
      <c r="A3669" t="s">
        <v>3945</v>
      </c>
      <c r="B3669" s="1">
        <v>45854</v>
      </c>
      <c r="C3669" t="s">
        <v>92</v>
      </c>
      <c r="D3669" t="s">
        <v>234</v>
      </c>
      <c r="E3669" t="s">
        <v>281</v>
      </c>
      <c r="F3669">
        <v>6</v>
      </c>
      <c r="G3669" t="str">
        <f>_xlfn.XLOOKUP(C3669,Employee_Master!A:A,Employee_Master!B:B)</f>
        <v>Sneha Mehta</v>
      </c>
      <c r="H3669" t="str">
        <f>_xlfn.XLOOKUP(D3669,Product_Master!A:A,Product_Master!B:B)</f>
        <v>Keyboard 33</v>
      </c>
      <c r="I3669">
        <f>_xlfn.XLOOKUP(D3669,Product_Master!A:A,Product_Master!D:D)</f>
        <v>1200</v>
      </c>
      <c r="J3669">
        <f t="shared" si="57"/>
        <v>7200</v>
      </c>
      <c r="K3669" t="str">
        <f>_xlfn.XLOOKUP(D3669,Product_Master!A:A,Product_Master!C:C)</f>
        <v>Electronics</v>
      </c>
      <c r="L3669" t="str">
        <f>_xlfn.XLOOKUP(C3669,Employee_Master!A:A,Employee_Master!B:B)</f>
        <v>Sneha Mehta</v>
      </c>
    </row>
    <row r="3670" spans="1:12" x14ac:dyDescent="0.3">
      <c r="A3670" t="s">
        <v>3946</v>
      </c>
      <c r="B3670" s="1">
        <v>45782</v>
      </c>
      <c r="C3670" t="s">
        <v>49</v>
      </c>
      <c r="D3670" t="s">
        <v>194</v>
      </c>
      <c r="E3670" t="s">
        <v>275</v>
      </c>
      <c r="F3670">
        <v>17</v>
      </c>
      <c r="G3670" t="str">
        <f>_xlfn.XLOOKUP(C3670,Employee_Master!A:A,Employee_Master!B:B)</f>
        <v>Amit Verma</v>
      </c>
      <c r="H3670" t="str">
        <f>_xlfn.XLOOKUP(D3670,Product_Master!A:A,Product_Master!B:B)</f>
        <v>Keyboard 13</v>
      </c>
      <c r="I3670">
        <f>_xlfn.XLOOKUP(D3670,Product_Master!A:A,Product_Master!D:D)</f>
        <v>1200</v>
      </c>
      <c r="J3670">
        <f t="shared" si="57"/>
        <v>20400</v>
      </c>
      <c r="K3670" t="str">
        <f>_xlfn.XLOOKUP(D3670,Product_Master!A:A,Product_Master!C:C)</f>
        <v>Electronics</v>
      </c>
      <c r="L3670" t="str">
        <f>_xlfn.XLOOKUP(C3670,Employee_Master!A:A,Employee_Master!B:B)</f>
        <v>Amit Verma</v>
      </c>
    </row>
    <row r="3671" spans="1:12" x14ac:dyDescent="0.3">
      <c r="A3671" t="s">
        <v>3947</v>
      </c>
      <c r="B3671" s="1">
        <v>45855</v>
      </c>
      <c r="C3671" t="s">
        <v>146</v>
      </c>
      <c r="D3671" t="s">
        <v>206</v>
      </c>
      <c r="E3671" t="s">
        <v>277</v>
      </c>
      <c r="F3671">
        <v>6</v>
      </c>
      <c r="G3671" t="str">
        <f>_xlfn.XLOOKUP(C3671,Employee_Master!A:A,Employee_Master!B:B)</f>
        <v>Rohit Sharma</v>
      </c>
      <c r="H3671" t="str">
        <f>_xlfn.XLOOKUP(D3671,Product_Master!A:A,Product_Master!B:B)</f>
        <v>Printer Paper 19</v>
      </c>
      <c r="I3671">
        <f>_xlfn.XLOOKUP(D3671,Product_Master!A:A,Product_Master!D:D)</f>
        <v>300</v>
      </c>
      <c r="J3671">
        <f t="shared" si="57"/>
        <v>1800</v>
      </c>
      <c r="K3671" t="str">
        <f>_xlfn.XLOOKUP(D3671,Product_Master!A:A,Product_Master!C:C)</f>
        <v>Office Supplies</v>
      </c>
      <c r="L3671" t="str">
        <f>_xlfn.XLOOKUP(C3671,Employee_Master!A:A,Employee_Master!B:B)</f>
        <v>Rohit Sharma</v>
      </c>
    </row>
    <row r="3672" spans="1:12" x14ac:dyDescent="0.3">
      <c r="A3672" t="s">
        <v>3948</v>
      </c>
      <c r="B3672" s="1">
        <v>45819</v>
      </c>
      <c r="C3672" t="s">
        <v>161</v>
      </c>
      <c r="D3672" t="s">
        <v>246</v>
      </c>
      <c r="E3672" t="s">
        <v>277</v>
      </c>
      <c r="F3672">
        <v>3</v>
      </c>
      <c r="G3672" t="str">
        <f>_xlfn.XLOOKUP(C3672,Employee_Master!A:A,Employee_Master!B:B)</f>
        <v>Neha Patel</v>
      </c>
      <c r="H3672" t="str">
        <f>_xlfn.XLOOKUP(D3672,Product_Master!A:A,Product_Master!B:B)</f>
        <v>Printer Paper 39</v>
      </c>
      <c r="I3672">
        <f>_xlfn.XLOOKUP(D3672,Product_Master!A:A,Product_Master!D:D)</f>
        <v>300</v>
      </c>
      <c r="J3672">
        <f t="shared" si="57"/>
        <v>900</v>
      </c>
      <c r="K3672" t="str">
        <f>_xlfn.XLOOKUP(D3672,Product_Master!A:A,Product_Master!C:C)</f>
        <v>Office Supplies</v>
      </c>
      <c r="L3672" t="str">
        <f>_xlfn.XLOOKUP(C3672,Employee_Master!A:A,Employee_Master!B:B)</f>
        <v>Neha Patel</v>
      </c>
    </row>
    <row r="3673" spans="1:12" x14ac:dyDescent="0.3">
      <c r="A3673" t="s">
        <v>3949</v>
      </c>
      <c r="B3673" s="1">
        <v>45842</v>
      </c>
      <c r="C3673" t="s">
        <v>110</v>
      </c>
      <c r="D3673" t="s">
        <v>234</v>
      </c>
      <c r="E3673" t="s">
        <v>277</v>
      </c>
      <c r="F3673">
        <v>15</v>
      </c>
      <c r="G3673" t="str">
        <f>_xlfn.XLOOKUP(C3673,Employee_Master!A:A,Employee_Master!B:B)</f>
        <v>Pooja Sharma</v>
      </c>
      <c r="H3673" t="str">
        <f>_xlfn.XLOOKUP(D3673,Product_Master!A:A,Product_Master!B:B)</f>
        <v>Keyboard 33</v>
      </c>
      <c r="I3673">
        <f>_xlfn.XLOOKUP(D3673,Product_Master!A:A,Product_Master!D:D)</f>
        <v>1200</v>
      </c>
      <c r="J3673">
        <f t="shared" si="57"/>
        <v>18000</v>
      </c>
      <c r="K3673" t="str">
        <f>_xlfn.XLOOKUP(D3673,Product_Master!A:A,Product_Master!C:C)</f>
        <v>Electronics</v>
      </c>
      <c r="L3673" t="str">
        <f>_xlfn.XLOOKUP(C3673,Employee_Master!A:A,Employee_Master!B:B)</f>
        <v>Pooja Sharma</v>
      </c>
    </row>
    <row r="3674" spans="1:12" x14ac:dyDescent="0.3">
      <c r="A3674" t="s">
        <v>3950</v>
      </c>
      <c r="B3674" s="1">
        <v>45934</v>
      </c>
      <c r="C3674" t="s">
        <v>77</v>
      </c>
      <c r="D3674" t="s">
        <v>172</v>
      </c>
      <c r="E3674" t="s">
        <v>281</v>
      </c>
      <c r="F3674">
        <v>17</v>
      </c>
      <c r="G3674" t="str">
        <f>_xlfn.XLOOKUP(C3674,Employee_Master!A:A,Employee_Master!B:B)</f>
        <v>Rohit Verma</v>
      </c>
      <c r="H3674" t="str">
        <f>_xlfn.XLOOKUP(D3674,Product_Master!A:A,Product_Master!B:B)</f>
        <v>Keyboard 3</v>
      </c>
      <c r="I3674">
        <f>_xlfn.XLOOKUP(D3674,Product_Master!A:A,Product_Master!D:D)</f>
        <v>1200</v>
      </c>
      <c r="J3674">
        <f t="shared" si="57"/>
        <v>20400</v>
      </c>
      <c r="K3674" t="str">
        <f>_xlfn.XLOOKUP(D3674,Product_Master!A:A,Product_Master!C:C)</f>
        <v>Electronics</v>
      </c>
      <c r="L3674" t="str">
        <f>_xlfn.XLOOKUP(C3674,Employee_Master!A:A,Employee_Master!B:B)</f>
        <v>Rohit Verma</v>
      </c>
    </row>
    <row r="3675" spans="1:12" x14ac:dyDescent="0.3">
      <c r="A3675" t="s">
        <v>3951</v>
      </c>
      <c r="B3675" s="1">
        <v>45789</v>
      </c>
      <c r="C3675" t="s">
        <v>29</v>
      </c>
      <c r="D3675" t="s">
        <v>196</v>
      </c>
      <c r="E3675" t="s">
        <v>277</v>
      </c>
      <c r="F3675">
        <v>4</v>
      </c>
      <c r="G3675" t="str">
        <f>_xlfn.XLOOKUP(C3675,Employee_Master!A:A,Employee_Master!B:B)</f>
        <v>Priya Kumar</v>
      </c>
      <c r="H3675" t="str">
        <f>_xlfn.XLOOKUP(D3675,Product_Master!A:A,Product_Master!B:B)</f>
        <v>Monitor 14</v>
      </c>
      <c r="I3675">
        <f>_xlfn.XLOOKUP(D3675,Product_Master!A:A,Product_Master!D:D)</f>
        <v>15000</v>
      </c>
      <c r="J3675">
        <f t="shared" si="57"/>
        <v>60000</v>
      </c>
      <c r="K3675" t="str">
        <f>_xlfn.XLOOKUP(D3675,Product_Master!A:A,Product_Master!C:C)</f>
        <v>Electronics</v>
      </c>
      <c r="L3675" t="str">
        <f>_xlfn.XLOOKUP(C3675,Employee_Master!A:A,Employee_Master!B:B)</f>
        <v>Priya Kumar</v>
      </c>
    </row>
    <row r="3676" spans="1:12" x14ac:dyDescent="0.3">
      <c r="A3676" t="s">
        <v>3952</v>
      </c>
      <c r="B3676" s="1">
        <v>45990</v>
      </c>
      <c r="C3676" t="s">
        <v>156</v>
      </c>
      <c r="D3676" t="s">
        <v>214</v>
      </c>
      <c r="E3676" t="s">
        <v>275</v>
      </c>
      <c r="F3676">
        <v>12</v>
      </c>
      <c r="G3676" t="str">
        <f>_xlfn.XLOOKUP(C3676,Employee_Master!A:A,Employee_Master!B:B)</f>
        <v>Sneha Yadav</v>
      </c>
      <c r="H3676" t="str">
        <f>_xlfn.XLOOKUP(D3676,Product_Master!A:A,Product_Master!B:B)</f>
        <v>Keyboard 23</v>
      </c>
      <c r="I3676">
        <f>_xlfn.XLOOKUP(D3676,Product_Master!A:A,Product_Master!D:D)</f>
        <v>1200</v>
      </c>
      <c r="J3676">
        <f t="shared" si="57"/>
        <v>14400</v>
      </c>
      <c r="K3676" t="str">
        <f>_xlfn.XLOOKUP(D3676,Product_Master!A:A,Product_Master!C:C)</f>
        <v>Electronics</v>
      </c>
      <c r="L3676" t="str">
        <f>_xlfn.XLOOKUP(C3676,Employee_Master!A:A,Employee_Master!B:B)</f>
        <v>Sneha Yadav</v>
      </c>
    </row>
    <row r="3677" spans="1:12" x14ac:dyDescent="0.3">
      <c r="A3677" t="s">
        <v>3953</v>
      </c>
      <c r="B3677" s="1">
        <v>45832</v>
      </c>
      <c r="C3677" t="s">
        <v>64</v>
      </c>
      <c r="D3677" t="s">
        <v>234</v>
      </c>
      <c r="E3677" t="s">
        <v>275</v>
      </c>
      <c r="F3677">
        <v>2</v>
      </c>
      <c r="G3677" t="str">
        <f>_xlfn.XLOOKUP(C3677,Employee_Master!A:A,Employee_Master!B:B)</f>
        <v>Anjali Jain</v>
      </c>
      <c r="H3677" t="str">
        <f>_xlfn.XLOOKUP(D3677,Product_Master!A:A,Product_Master!B:B)</f>
        <v>Keyboard 33</v>
      </c>
      <c r="I3677">
        <f>_xlfn.XLOOKUP(D3677,Product_Master!A:A,Product_Master!D:D)</f>
        <v>1200</v>
      </c>
      <c r="J3677">
        <f t="shared" si="57"/>
        <v>2400</v>
      </c>
      <c r="K3677" t="str">
        <f>_xlfn.XLOOKUP(D3677,Product_Master!A:A,Product_Master!C:C)</f>
        <v>Electronics</v>
      </c>
      <c r="L3677" t="str">
        <f>_xlfn.XLOOKUP(C3677,Employee_Master!A:A,Employee_Master!B:B)</f>
        <v>Anjali Jain</v>
      </c>
    </row>
    <row r="3678" spans="1:12" x14ac:dyDescent="0.3">
      <c r="A3678" t="s">
        <v>3954</v>
      </c>
      <c r="B3678" s="1">
        <v>45825</v>
      </c>
      <c r="C3678" t="s">
        <v>38</v>
      </c>
      <c r="D3678" t="s">
        <v>220</v>
      </c>
      <c r="E3678" t="s">
        <v>281</v>
      </c>
      <c r="F3678">
        <v>6</v>
      </c>
      <c r="G3678" t="str">
        <f>_xlfn.XLOOKUP(C3678,Employee_Master!A:A,Employee_Master!B:B)</f>
        <v>Karan Gupta</v>
      </c>
      <c r="H3678" t="str">
        <f>_xlfn.XLOOKUP(D3678,Product_Master!A:A,Product_Master!B:B)</f>
        <v>Desk 26</v>
      </c>
      <c r="I3678">
        <f>_xlfn.XLOOKUP(D3678,Product_Master!A:A,Product_Master!D:D)</f>
        <v>12000</v>
      </c>
      <c r="J3678">
        <f t="shared" si="57"/>
        <v>72000</v>
      </c>
      <c r="K3678" t="str">
        <f>_xlfn.XLOOKUP(D3678,Product_Master!A:A,Product_Master!C:C)</f>
        <v>Furniture</v>
      </c>
      <c r="L3678" t="str">
        <f>_xlfn.XLOOKUP(C3678,Employee_Master!A:A,Employee_Master!B:B)</f>
        <v>Karan Gupta</v>
      </c>
    </row>
    <row r="3679" spans="1:12" x14ac:dyDescent="0.3">
      <c r="A3679" t="s">
        <v>3955</v>
      </c>
      <c r="B3679" s="1">
        <v>45714</v>
      </c>
      <c r="C3679" t="s">
        <v>107</v>
      </c>
      <c r="D3679" t="s">
        <v>234</v>
      </c>
      <c r="E3679" t="s">
        <v>277</v>
      </c>
      <c r="F3679">
        <v>20</v>
      </c>
      <c r="G3679" t="str">
        <f>_xlfn.XLOOKUP(C3679,Employee_Master!A:A,Employee_Master!B:B)</f>
        <v>Pooja Jain</v>
      </c>
      <c r="H3679" t="str">
        <f>_xlfn.XLOOKUP(D3679,Product_Master!A:A,Product_Master!B:B)</f>
        <v>Keyboard 33</v>
      </c>
      <c r="I3679">
        <f>_xlfn.XLOOKUP(D3679,Product_Master!A:A,Product_Master!D:D)</f>
        <v>1200</v>
      </c>
      <c r="J3679">
        <f t="shared" si="57"/>
        <v>24000</v>
      </c>
      <c r="K3679" t="str">
        <f>_xlfn.XLOOKUP(D3679,Product_Master!A:A,Product_Master!C:C)</f>
        <v>Electronics</v>
      </c>
      <c r="L3679" t="str">
        <f>_xlfn.XLOOKUP(C3679,Employee_Master!A:A,Employee_Master!B:B)</f>
        <v>Pooja Jain</v>
      </c>
    </row>
    <row r="3680" spans="1:12" x14ac:dyDescent="0.3">
      <c r="A3680" t="s">
        <v>3956</v>
      </c>
      <c r="B3680" s="1">
        <v>45978</v>
      </c>
      <c r="C3680" t="s">
        <v>57</v>
      </c>
      <c r="D3680" t="s">
        <v>268</v>
      </c>
      <c r="E3680" t="s">
        <v>290</v>
      </c>
      <c r="F3680">
        <v>11</v>
      </c>
      <c r="G3680" t="str">
        <f>_xlfn.XLOOKUP(C3680,Employee_Master!A:A,Employee_Master!B:B)</f>
        <v>Neha Sharma</v>
      </c>
      <c r="H3680" t="str">
        <f>_xlfn.XLOOKUP(D3680,Product_Master!A:A,Product_Master!B:B)</f>
        <v>Marker 50</v>
      </c>
      <c r="I3680">
        <f>_xlfn.XLOOKUP(D3680,Product_Master!A:A,Product_Master!D:D)</f>
        <v>50</v>
      </c>
      <c r="J3680">
        <f t="shared" si="57"/>
        <v>550</v>
      </c>
      <c r="K3680" t="str">
        <f>_xlfn.XLOOKUP(D3680,Product_Master!A:A,Product_Master!C:C)</f>
        <v>Office Supplies</v>
      </c>
      <c r="L3680" t="str">
        <f>_xlfn.XLOOKUP(C3680,Employee_Master!A:A,Employee_Master!B:B)</f>
        <v>Neha Sharma</v>
      </c>
    </row>
    <row r="3681" spans="1:12" x14ac:dyDescent="0.3">
      <c r="A3681" t="s">
        <v>3957</v>
      </c>
      <c r="B3681" s="1">
        <v>45961</v>
      </c>
      <c r="C3681" t="s">
        <v>8</v>
      </c>
      <c r="D3681" t="s">
        <v>250</v>
      </c>
      <c r="E3681" t="s">
        <v>275</v>
      </c>
      <c r="F3681">
        <v>16</v>
      </c>
      <c r="G3681" t="str">
        <f>_xlfn.XLOOKUP(C3681,Employee_Master!A:A,Employee_Master!B:B)</f>
        <v>Karan Patel</v>
      </c>
      <c r="H3681" t="str">
        <f>_xlfn.XLOOKUP(D3681,Product_Master!A:A,Product_Master!B:B)</f>
        <v>Laptop 41</v>
      </c>
      <c r="I3681">
        <f>_xlfn.XLOOKUP(D3681,Product_Master!A:A,Product_Master!D:D)</f>
        <v>60000</v>
      </c>
      <c r="J3681">
        <f t="shared" si="57"/>
        <v>960000</v>
      </c>
      <c r="K3681" t="str">
        <f>_xlfn.XLOOKUP(D3681,Product_Master!A:A,Product_Master!C:C)</f>
        <v>Electronics</v>
      </c>
      <c r="L3681" t="str">
        <f>_xlfn.XLOOKUP(C3681,Employee_Master!A:A,Employee_Master!B:B)</f>
        <v>Karan Patel</v>
      </c>
    </row>
    <row r="3682" spans="1:12" x14ac:dyDescent="0.3">
      <c r="A3682" t="s">
        <v>3958</v>
      </c>
      <c r="B3682" s="1">
        <v>45991</v>
      </c>
      <c r="C3682" t="s">
        <v>27</v>
      </c>
      <c r="D3682" t="s">
        <v>186</v>
      </c>
      <c r="E3682" t="s">
        <v>275</v>
      </c>
      <c r="F3682">
        <v>3</v>
      </c>
      <c r="G3682" t="str">
        <f>_xlfn.XLOOKUP(C3682,Employee_Master!A:A,Employee_Master!B:B)</f>
        <v>Pooja Jain</v>
      </c>
      <c r="H3682" t="str">
        <f>_xlfn.XLOOKUP(D3682,Product_Master!A:A,Product_Master!B:B)</f>
        <v>Printer Paper 9</v>
      </c>
      <c r="I3682">
        <f>_xlfn.XLOOKUP(D3682,Product_Master!A:A,Product_Master!D:D)</f>
        <v>300</v>
      </c>
      <c r="J3682">
        <f t="shared" si="57"/>
        <v>900</v>
      </c>
      <c r="K3682" t="str">
        <f>_xlfn.XLOOKUP(D3682,Product_Master!A:A,Product_Master!C:C)</f>
        <v>Office Supplies</v>
      </c>
      <c r="L3682" t="str">
        <f>_xlfn.XLOOKUP(C3682,Employee_Master!A:A,Employee_Master!B:B)</f>
        <v>Pooja Jain</v>
      </c>
    </row>
    <row r="3683" spans="1:12" x14ac:dyDescent="0.3">
      <c r="A3683" t="s">
        <v>3959</v>
      </c>
      <c r="B3683" s="1">
        <v>45895</v>
      </c>
      <c r="C3683" t="s">
        <v>37</v>
      </c>
      <c r="D3683" t="s">
        <v>183</v>
      </c>
      <c r="E3683" t="s">
        <v>281</v>
      </c>
      <c r="F3683">
        <v>5</v>
      </c>
      <c r="G3683" t="str">
        <f>_xlfn.XLOOKUP(C3683,Employee_Master!A:A,Employee_Master!B:B)</f>
        <v>Rahul Yadav</v>
      </c>
      <c r="H3683" t="str">
        <f>_xlfn.XLOOKUP(D3683,Product_Master!A:A,Product_Master!B:B)</f>
        <v>Notebook 8</v>
      </c>
      <c r="I3683">
        <f>_xlfn.XLOOKUP(D3683,Product_Master!A:A,Product_Master!D:D)</f>
        <v>100</v>
      </c>
      <c r="J3683">
        <f t="shared" si="57"/>
        <v>500</v>
      </c>
      <c r="K3683" t="str">
        <f>_xlfn.XLOOKUP(D3683,Product_Master!A:A,Product_Master!C:C)</f>
        <v>Office Supplies</v>
      </c>
      <c r="L3683" t="str">
        <f>_xlfn.XLOOKUP(C3683,Employee_Master!A:A,Employee_Master!B:B)</f>
        <v>Rahul Yadav</v>
      </c>
    </row>
    <row r="3684" spans="1:12" x14ac:dyDescent="0.3">
      <c r="A3684" t="s">
        <v>3960</v>
      </c>
      <c r="B3684" s="1">
        <v>45814</v>
      </c>
      <c r="C3684" t="s">
        <v>90</v>
      </c>
      <c r="D3684" t="s">
        <v>210</v>
      </c>
      <c r="E3684" t="s">
        <v>281</v>
      </c>
      <c r="F3684">
        <v>12</v>
      </c>
      <c r="G3684" t="str">
        <f>_xlfn.XLOOKUP(C3684,Employee_Master!A:A,Employee_Master!B:B)</f>
        <v>Rahul Singh</v>
      </c>
      <c r="H3684" t="str">
        <f>_xlfn.XLOOKUP(D3684,Product_Master!A:A,Product_Master!B:B)</f>
        <v>Laptop 21</v>
      </c>
      <c r="I3684">
        <f>_xlfn.XLOOKUP(D3684,Product_Master!A:A,Product_Master!D:D)</f>
        <v>60000</v>
      </c>
      <c r="J3684">
        <f t="shared" si="57"/>
        <v>720000</v>
      </c>
      <c r="K3684" t="str">
        <f>_xlfn.XLOOKUP(D3684,Product_Master!A:A,Product_Master!C:C)</f>
        <v>Electronics</v>
      </c>
      <c r="L3684" t="str">
        <f>_xlfn.XLOOKUP(C3684,Employee_Master!A:A,Employee_Master!B:B)</f>
        <v>Rahul Singh</v>
      </c>
    </row>
    <row r="3685" spans="1:12" x14ac:dyDescent="0.3">
      <c r="A3685" t="s">
        <v>3961</v>
      </c>
      <c r="B3685" s="1">
        <v>45967</v>
      </c>
      <c r="C3685" t="s">
        <v>25</v>
      </c>
      <c r="D3685" t="s">
        <v>208</v>
      </c>
      <c r="E3685" t="s">
        <v>281</v>
      </c>
      <c r="F3685">
        <v>10</v>
      </c>
      <c r="G3685" t="str">
        <f>_xlfn.XLOOKUP(C3685,Employee_Master!A:A,Employee_Master!B:B)</f>
        <v>Pooja Singh</v>
      </c>
      <c r="H3685" t="str">
        <f>_xlfn.XLOOKUP(D3685,Product_Master!A:A,Product_Master!B:B)</f>
        <v>Marker 20</v>
      </c>
      <c r="I3685">
        <f>_xlfn.XLOOKUP(D3685,Product_Master!A:A,Product_Master!D:D)</f>
        <v>50</v>
      </c>
      <c r="J3685">
        <f t="shared" si="57"/>
        <v>500</v>
      </c>
      <c r="K3685" t="str">
        <f>_xlfn.XLOOKUP(D3685,Product_Master!A:A,Product_Master!C:C)</f>
        <v>Office Supplies</v>
      </c>
      <c r="L3685" t="str">
        <f>_xlfn.XLOOKUP(C3685,Employee_Master!A:A,Employee_Master!B:B)</f>
        <v>Pooja Singh</v>
      </c>
    </row>
    <row r="3686" spans="1:12" x14ac:dyDescent="0.3">
      <c r="A3686" t="s">
        <v>3962</v>
      </c>
      <c r="B3686" s="1">
        <v>45990</v>
      </c>
      <c r="C3686" t="s">
        <v>12</v>
      </c>
      <c r="D3686" t="s">
        <v>266</v>
      </c>
      <c r="E3686" t="s">
        <v>290</v>
      </c>
      <c r="F3686">
        <v>10</v>
      </c>
      <c r="G3686" t="str">
        <f>_xlfn.XLOOKUP(C3686,Employee_Master!A:A,Employee_Master!B:B)</f>
        <v>Sneha Mehta</v>
      </c>
      <c r="H3686" t="str">
        <f>_xlfn.XLOOKUP(D3686,Product_Master!A:A,Product_Master!B:B)</f>
        <v>Printer Paper 49</v>
      </c>
      <c r="I3686">
        <f>_xlfn.XLOOKUP(D3686,Product_Master!A:A,Product_Master!D:D)</f>
        <v>300</v>
      </c>
      <c r="J3686">
        <f t="shared" si="57"/>
        <v>3000</v>
      </c>
      <c r="K3686" t="str">
        <f>_xlfn.XLOOKUP(D3686,Product_Master!A:A,Product_Master!C:C)</f>
        <v>Office Supplies</v>
      </c>
      <c r="L3686" t="str">
        <f>_xlfn.XLOOKUP(C3686,Employee_Master!A:A,Employee_Master!B:B)</f>
        <v>Sneha Mehta</v>
      </c>
    </row>
    <row r="3687" spans="1:12" x14ac:dyDescent="0.3">
      <c r="A3687" t="s">
        <v>3963</v>
      </c>
      <c r="B3687" s="1">
        <v>45814</v>
      </c>
      <c r="C3687" t="s">
        <v>62</v>
      </c>
      <c r="D3687" t="s">
        <v>268</v>
      </c>
      <c r="E3687" t="s">
        <v>290</v>
      </c>
      <c r="F3687">
        <v>18</v>
      </c>
      <c r="G3687" t="str">
        <f>_xlfn.XLOOKUP(C3687,Employee_Master!A:A,Employee_Master!B:B)</f>
        <v>Neha Gupta</v>
      </c>
      <c r="H3687" t="str">
        <f>_xlfn.XLOOKUP(D3687,Product_Master!A:A,Product_Master!B:B)</f>
        <v>Marker 50</v>
      </c>
      <c r="I3687">
        <f>_xlfn.XLOOKUP(D3687,Product_Master!A:A,Product_Master!D:D)</f>
        <v>50</v>
      </c>
      <c r="J3687">
        <f t="shared" si="57"/>
        <v>900</v>
      </c>
      <c r="K3687" t="str">
        <f>_xlfn.XLOOKUP(D3687,Product_Master!A:A,Product_Master!C:C)</f>
        <v>Office Supplies</v>
      </c>
      <c r="L3687" t="str">
        <f>_xlfn.XLOOKUP(C3687,Employee_Master!A:A,Employee_Master!B:B)</f>
        <v>Neha Gupta</v>
      </c>
    </row>
    <row r="3688" spans="1:12" x14ac:dyDescent="0.3">
      <c r="A3688" t="s">
        <v>3964</v>
      </c>
      <c r="B3688" s="1">
        <v>45700</v>
      </c>
      <c r="C3688" t="s">
        <v>118</v>
      </c>
      <c r="D3688" t="s">
        <v>176</v>
      </c>
      <c r="E3688" t="s">
        <v>275</v>
      </c>
      <c r="F3688">
        <v>19</v>
      </c>
      <c r="G3688" t="str">
        <f>_xlfn.XLOOKUP(C3688,Employee_Master!A:A,Employee_Master!B:B)</f>
        <v>Pooja Patel</v>
      </c>
      <c r="H3688" t="str">
        <f>_xlfn.XLOOKUP(D3688,Product_Master!A:A,Product_Master!B:B)</f>
        <v>Office Chair 5</v>
      </c>
      <c r="I3688">
        <f>_xlfn.XLOOKUP(D3688,Product_Master!A:A,Product_Master!D:D)</f>
        <v>7000</v>
      </c>
      <c r="J3688">
        <f t="shared" si="57"/>
        <v>133000</v>
      </c>
      <c r="K3688" t="str">
        <f>_xlfn.XLOOKUP(D3688,Product_Master!A:A,Product_Master!C:C)</f>
        <v>Furniture</v>
      </c>
      <c r="L3688" t="str">
        <f>_xlfn.XLOOKUP(C3688,Employee_Master!A:A,Employee_Master!B:B)</f>
        <v>Pooja Patel</v>
      </c>
    </row>
    <row r="3689" spans="1:12" x14ac:dyDescent="0.3">
      <c r="A3689" t="s">
        <v>3965</v>
      </c>
      <c r="B3689" s="1">
        <v>45963</v>
      </c>
      <c r="C3689" t="s">
        <v>62</v>
      </c>
      <c r="D3689" t="s">
        <v>264</v>
      </c>
      <c r="E3689" t="s">
        <v>281</v>
      </c>
      <c r="F3689">
        <v>1</v>
      </c>
      <c r="G3689" t="str">
        <f>_xlfn.XLOOKUP(C3689,Employee_Master!A:A,Employee_Master!B:B)</f>
        <v>Neha Gupta</v>
      </c>
      <c r="H3689" t="str">
        <f>_xlfn.XLOOKUP(D3689,Product_Master!A:A,Product_Master!B:B)</f>
        <v>Notebook 48</v>
      </c>
      <c r="I3689">
        <f>_xlfn.XLOOKUP(D3689,Product_Master!A:A,Product_Master!D:D)</f>
        <v>100</v>
      </c>
      <c r="J3689">
        <f t="shared" si="57"/>
        <v>100</v>
      </c>
      <c r="K3689" t="str">
        <f>_xlfn.XLOOKUP(D3689,Product_Master!A:A,Product_Master!C:C)</f>
        <v>Office Supplies</v>
      </c>
      <c r="L3689" t="str">
        <f>_xlfn.XLOOKUP(C3689,Employee_Master!A:A,Employee_Master!B:B)</f>
        <v>Neha Gupta</v>
      </c>
    </row>
    <row r="3690" spans="1:12" x14ac:dyDescent="0.3">
      <c r="A3690" t="s">
        <v>3966</v>
      </c>
      <c r="B3690" s="1">
        <v>45855</v>
      </c>
      <c r="C3690" t="s">
        <v>45</v>
      </c>
      <c r="D3690" t="s">
        <v>214</v>
      </c>
      <c r="E3690" t="s">
        <v>281</v>
      </c>
      <c r="F3690">
        <v>11</v>
      </c>
      <c r="G3690" t="str">
        <f>_xlfn.XLOOKUP(C3690,Employee_Master!A:A,Employee_Master!B:B)</f>
        <v>Karan Verma</v>
      </c>
      <c r="H3690" t="str">
        <f>_xlfn.XLOOKUP(D3690,Product_Master!A:A,Product_Master!B:B)</f>
        <v>Keyboard 23</v>
      </c>
      <c r="I3690">
        <f>_xlfn.XLOOKUP(D3690,Product_Master!A:A,Product_Master!D:D)</f>
        <v>1200</v>
      </c>
      <c r="J3690">
        <f t="shared" si="57"/>
        <v>13200</v>
      </c>
      <c r="K3690" t="str">
        <f>_xlfn.XLOOKUP(D3690,Product_Master!A:A,Product_Master!C:C)</f>
        <v>Electronics</v>
      </c>
      <c r="L3690" t="str">
        <f>_xlfn.XLOOKUP(C3690,Employee_Master!A:A,Employee_Master!B:B)</f>
        <v>Karan Verma</v>
      </c>
    </row>
    <row r="3691" spans="1:12" x14ac:dyDescent="0.3">
      <c r="A3691" t="s">
        <v>3967</v>
      </c>
      <c r="B3691" s="1">
        <v>45660</v>
      </c>
      <c r="C3691" t="s">
        <v>149</v>
      </c>
      <c r="D3691" t="s">
        <v>208</v>
      </c>
      <c r="E3691" t="s">
        <v>277</v>
      </c>
      <c r="F3691">
        <v>9</v>
      </c>
      <c r="G3691" t="str">
        <f>_xlfn.XLOOKUP(C3691,Employee_Master!A:A,Employee_Master!B:B)</f>
        <v>Anjali Verma</v>
      </c>
      <c r="H3691" t="str">
        <f>_xlfn.XLOOKUP(D3691,Product_Master!A:A,Product_Master!B:B)</f>
        <v>Marker 20</v>
      </c>
      <c r="I3691">
        <f>_xlfn.XLOOKUP(D3691,Product_Master!A:A,Product_Master!D:D)</f>
        <v>50</v>
      </c>
      <c r="J3691">
        <f t="shared" si="57"/>
        <v>450</v>
      </c>
      <c r="K3691" t="str">
        <f>_xlfn.XLOOKUP(D3691,Product_Master!A:A,Product_Master!C:C)</f>
        <v>Office Supplies</v>
      </c>
      <c r="L3691" t="str">
        <f>_xlfn.XLOOKUP(C3691,Employee_Master!A:A,Employee_Master!B:B)</f>
        <v>Anjali Verma</v>
      </c>
    </row>
    <row r="3692" spans="1:12" x14ac:dyDescent="0.3">
      <c r="A3692" t="s">
        <v>3968</v>
      </c>
      <c r="B3692" s="1">
        <v>45671</v>
      </c>
      <c r="C3692" t="s">
        <v>130</v>
      </c>
      <c r="D3692" t="s">
        <v>230</v>
      </c>
      <c r="E3692" t="s">
        <v>290</v>
      </c>
      <c r="F3692">
        <v>14</v>
      </c>
      <c r="G3692" t="str">
        <f>_xlfn.XLOOKUP(C3692,Employee_Master!A:A,Employee_Master!B:B)</f>
        <v>Sneha Gupta</v>
      </c>
      <c r="H3692" t="str">
        <f>_xlfn.XLOOKUP(D3692,Product_Master!A:A,Product_Master!B:B)</f>
        <v>Laptop 31</v>
      </c>
      <c r="I3692">
        <f>_xlfn.XLOOKUP(D3692,Product_Master!A:A,Product_Master!D:D)</f>
        <v>60000</v>
      </c>
      <c r="J3692">
        <f t="shared" si="57"/>
        <v>840000</v>
      </c>
      <c r="K3692" t="str">
        <f>_xlfn.XLOOKUP(D3692,Product_Master!A:A,Product_Master!C:C)</f>
        <v>Electronics</v>
      </c>
      <c r="L3692" t="str">
        <f>_xlfn.XLOOKUP(C3692,Employee_Master!A:A,Employee_Master!B:B)</f>
        <v>Sneha Gupta</v>
      </c>
    </row>
    <row r="3693" spans="1:12" x14ac:dyDescent="0.3">
      <c r="A3693" t="s">
        <v>3969</v>
      </c>
      <c r="B3693" s="1">
        <v>45786</v>
      </c>
      <c r="C3693" t="s">
        <v>112</v>
      </c>
      <c r="D3693" t="s">
        <v>228</v>
      </c>
      <c r="E3693" t="s">
        <v>275</v>
      </c>
      <c r="F3693">
        <v>16</v>
      </c>
      <c r="G3693" t="str">
        <f>_xlfn.XLOOKUP(C3693,Employee_Master!A:A,Employee_Master!B:B)</f>
        <v>Sneha Patel</v>
      </c>
      <c r="H3693" t="str">
        <f>_xlfn.XLOOKUP(D3693,Product_Master!A:A,Product_Master!B:B)</f>
        <v>Marker 30</v>
      </c>
      <c r="I3693">
        <f>_xlfn.XLOOKUP(D3693,Product_Master!A:A,Product_Master!D:D)</f>
        <v>50</v>
      </c>
      <c r="J3693">
        <f t="shared" si="57"/>
        <v>800</v>
      </c>
      <c r="K3693" t="str">
        <f>_xlfn.XLOOKUP(D3693,Product_Master!A:A,Product_Master!C:C)</f>
        <v>Office Supplies</v>
      </c>
      <c r="L3693" t="str">
        <f>_xlfn.XLOOKUP(C3693,Employee_Master!A:A,Employee_Master!B:B)</f>
        <v>Sneha Patel</v>
      </c>
    </row>
    <row r="3694" spans="1:12" x14ac:dyDescent="0.3">
      <c r="A3694" t="s">
        <v>3970</v>
      </c>
      <c r="B3694" s="1">
        <v>45835</v>
      </c>
      <c r="C3694" t="s">
        <v>107</v>
      </c>
      <c r="D3694" t="s">
        <v>192</v>
      </c>
      <c r="E3694" t="s">
        <v>281</v>
      </c>
      <c r="F3694">
        <v>20</v>
      </c>
      <c r="G3694" t="str">
        <f>_xlfn.XLOOKUP(C3694,Employee_Master!A:A,Employee_Master!B:B)</f>
        <v>Pooja Jain</v>
      </c>
      <c r="H3694" t="str">
        <f>_xlfn.XLOOKUP(D3694,Product_Master!A:A,Product_Master!B:B)</f>
        <v>Mouse 12</v>
      </c>
      <c r="I3694">
        <f>_xlfn.XLOOKUP(D3694,Product_Master!A:A,Product_Master!D:D)</f>
        <v>500</v>
      </c>
      <c r="J3694">
        <f t="shared" si="57"/>
        <v>10000</v>
      </c>
      <c r="K3694" t="str">
        <f>_xlfn.XLOOKUP(D3694,Product_Master!A:A,Product_Master!C:C)</f>
        <v>Electronics</v>
      </c>
      <c r="L3694" t="str">
        <f>_xlfn.XLOOKUP(C3694,Employee_Master!A:A,Employee_Master!B:B)</f>
        <v>Pooja Jain</v>
      </c>
    </row>
    <row r="3695" spans="1:12" x14ac:dyDescent="0.3">
      <c r="A3695" t="s">
        <v>3971</v>
      </c>
      <c r="B3695" s="1">
        <v>45752</v>
      </c>
      <c r="C3695" t="s">
        <v>10</v>
      </c>
      <c r="D3695" t="s">
        <v>220</v>
      </c>
      <c r="E3695" t="s">
        <v>290</v>
      </c>
      <c r="F3695">
        <v>1</v>
      </c>
      <c r="G3695" t="str">
        <f>_xlfn.XLOOKUP(C3695,Employee_Master!A:A,Employee_Master!B:B)</f>
        <v>Karan Yadav</v>
      </c>
      <c r="H3695" t="str">
        <f>_xlfn.XLOOKUP(D3695,Product_Master!A:A,Product_Master!B:B)</f>
        <v>Desk 26</v>
      </c>
      <c r="I3695">
        <f>_xlfn.XLOOKUP(D3695,Product_Master!A:A,Product_Master!D:D)</f>
        <v>12000</v>
      </c>
      <c r="J3695">
        <f t="shared" si="57"/>
        <v>12000</v>
      </c>
      <c r="K3695" t="str">
        <f>_xlfn.XLOOKUP(D3695,Product_Master!A:A,Product_Master!C:C)</f>
        <v>Furniture</v>
      </c>
      <c r="L3695" t="str">
        <f>_xlfn.XLOOKUP(C3695,Employee_Master!A:A,Employee_Master!B:B)</f>
        <v>Karan Yadav</v>
      </c>
    </row>
    <row r="3696" spans="1:12" x14ac:dyDescent="0.3">
      <c r="A3696" t="s">
        <v>3972</v>
      </c>
      <c r="B3696" s="1">
        <v>46004</v>
      </c>
      <c r="C3696" t="s">
        <v>129</v>
      </c>
      <c r="D3696" t="s">
        <v>222</v>
      </c>
      <c r="E3696" t="s">
        <v>275</v>
      </c>
      <c r="F3696">
        <v>12</v>
      </c>
      <c r="G3696" t="str">
        <f>_xlfn.XLOOKUP(C3696,Employee_Master!A:A,Employee_Master!B:B)</f>
        <v>Rohit Jain</v>
      </c>
      <c r="H3696" t="str">
        <f>_xlfn.XLOOKUP(D3696,Product_Master!A:A,Product_Master!B:B)</f>
        <v>Cabinet 27</v>
      </c>
      <c r="I3696">
        <f>_xlfn.XLOOKUP(D3696,Product_Master!A:A,Product_Master!D:D)</f>
        <v>10000</v>
      </c>
      <c r="J3696">
        <f t="shared" si="57"/>
        <v>120000</v>
      </c>
      <c r="K3696" t="str">
        <f>_xlfn.XLOOKUP(D3696,Product_Master!A:A,Product_Master!C:C)</f>
        <v>Furniture</v>
      </c>
      <c r="L3696" t="str">
        <f>_xlfn.XLOOKUP(C3696,Employee_Master!A:A,Employee_Master!B:B)</f>
        <v>Rohit Jain</v>
      </c>
    </row>
    <row r="3697" spans="1:12" x14ac:dyDescent="0.3">
      <c r="A3697" t="s">
        <v>3973</v>
      </c>
      <c r="B3697" s="1">
        <v>45917</v>
      </c>
      <c r="C3697" t="s">
        <v>110</v>
      </c>
      <c r="D3697" t="s">
        <v>228</v>
      </c>
      <c r="E3697" t="s">
        <v>277</v>
      </c>
      <c r="F3697">
        <v>15</v>
      </c>
      <c r="G3697" t="str">
        <f>_xlfn.XLOOKUP(C3697,Employee_Master!A:A,Employee_Master!B:B)</f>
        <v>Pooja Sharma</v>
      </c>
      <c r="H3697" t="str">
        <f>_xlfn.XLOOKUP(D3697,Product_Master!A:A,Product_Master!B:B)</f>
        <v>Marker 30</v>
      </c>
      <c r="I3697">
        <f>_xlfn.XLOOKUP(D3697,Product_Master!A:A,Product_Master!D:D)</f>
        <v>50</v>
      </c>
      <c r="J3697">
        <f t="shared" si="57"/>
        <v>750</v>
      </c>
      <c r="K3697" t="str">
        <f>_xlfn.XLOOKUP(D3697,Product_Master!A:A,Product_Master!C:C)</f>
        <v>Office Supplies</v>
      </c>
      <c r="L3697" t="str">
        <f>_xlfn.XLOOKUP(C3697,Employee_Master!A:A,Employee_Master!B:B)</f>
        <v>Pooja Sharma</v>
      </c>
    </row>
    <row r="3698" spans="1:12" x14ac:dyDescent="0.3">
      <c r="A3698" t="s">
        <v>3974</v>
      </c>
      <c r="B3698" s="1">
        <v>45998</v>
      </c>
      <c r="C3698" t="s">
        <v>73</v>
      </c>
      <c r="D3698" t="s">
        <v>216</v>
      </c>
      <c r="E3698" t="s">
        <v>277</v>
      </c>
      <c r="F3698">
        <v>15</v>
      </c>
      <c r="G3698" t="str">
        <f>_xlfn.XLOOKUP(C3698,Employee_Master!A:A,Employee_Master!B:B)</f>
        <v>Sneha Jain</v>
      </c>
      <c r="H3698" t="str">
        <f>_xlfn.XLOOKUP(D3698,Product_Master!A:A,Product_Master!B:B)</f>
        <v>Monitor 24</v>
      </c>
      <c r="I3698">
        <f>_xlfn.XLOOKUP(D3698,Product_Master!A:A,Product_Master!D:D)</f>
        <v>15000</v>
      </c>
      <c r="J3698">
        <f t="shared" si="57"/>
        <v>225000</v>
      </c>
      <c r="K3698" t="str">
        <f>_xlfn.XLOOKUP(D3698,Product_Master!A:A,Product_Master!C:C)</f>
        <v>Electronics</v>
      </c>
      <c r="L3698" t="str">
        <f>_xlfn.XLOOKUP(C3698,Employee_Master!A:A,Employee_Master!B:B)</f>
        <v>Sneha Jain</v>
      </c>
    </row>
    <row r="3699" spans="1:12" x14ac:dyDescent="0.3">
      <c r="A3699" t="s">
        <v>3975</v>
      </c>
      <c r="B3699" s="1">
        <v>45763</v>
      </c>
      <c r="C3699" t="s">
        <v>93</v>
      </c>
      <c r="D3699" t="s">
        <v>254</v>
      </c>
      <c r="E3699" t="s">
        <v>290</v>
      </c>
      <c r="F3699">
        <v>10</v>
      </c>
      <c r="G3699" t="str">
        <f>_xlfn.XLOOKUP(C3699,Employee_Master!A:A,Employee_Master!B:B)</f>
        <v>Rahul Patel</v>
      </c>
      <c r="H3699" t="str">
        <f>_xlfn.XLOOKUP(D3699,Product_Master!A:A,Product_Master!B:B)</f>
        <v>Keyboard 43</v>
      </c>
      <c r="I3699">
        <f>_xlfn.XLOOKUP(D3699,Product_Master!A:A,Product_Master!D:D)</f>
        <v>1200</v>
      </c>
      <c r="J3699">
        <f t="shared" si="57"/>
        <v>12000</v>
      </c>
      <c r="K3699" t="str">
        <f>_xlfn.XLOOKUP(D3699,Product_Master!A:A,Product_Master!C:C)</f>
        <v>Electronics</v>
      </c>
      <c r="L3699" t="str">
        <f>_xlfn.XLOOKUP(C3699,Employee_Master!A:A,Employee_Master!B:B)</f>
        <v>Rahul Patel</v>
      </c>
    </row>
    <row r="3700" spans="1:12" x14ac:dyDescent="0.3">
      <c r="A3700" t="s">
        <v>3976</v>
      </c>
      <c r="B3700" s="1">
        <v>45915</v>
      </c>
      <c r="C3700" t="s">
        <v>114</v>
      </c>
      <c r="D3700" t="s">
        <v>194</v>
      </c>
      <c r="E3700" t="s">
        <v>275</v>
      </c>
      <c r="F3700">
        <v>12</v>
      </c>
      <c r="G3700" t="str">
        <f>_xlfn.XLOOKUP(C3700,Employee_Master!A:A,Employee_Master!B:B)</f>
        <v>Anjali Sharma</v>
      </c>
      <c r="H3700" t="str">
        <f>_xlfn.XLOOKUP(D3700,Product_Master!A:A,Product_Master!B:B)</f>
        <v>Keyboard 13</v>
      </c>
      <c r="I3700">
        <f>_xlfn.XLOOKUP(D3700,Product_Master!A:A,Product_Master!D:D)</f>
        <v>1200</v>
      </c>
      <c r="J3700">
        <f t="shared" si="57"/>
        <v>14400</v>
      </c>
      <c r="K3700" t="str">
        <f>_xlfn.XLOOKUP(D3700,Product_Master!A:A,Product_Master!C:C)</f>
        <v>Electronics</v>
      </c>
      <c r="L3700" t="str">
        <f>_xlfn.XLOOKUP(C3700,Employee_Master!A:A,Employee_Master!B:B)</f>
        <v>Anjali Sharma</v>
      </c>
    </row>
    <row r="3701" spans="1:12" x14ac:dyDescent="0.3">
      <c r="A3701" t="s">
        <v>3977</v>
      </c>
      <c r="B3701" s="1">
        <v>45677</v>
      </c>
      <c r="C3701" t="s">
        <v>49</v>
      </c>
      <c r="D3701" t="s">
        <v>167</v>
      </c>
      <c r="E3701" t="s">
        <v>281</v>
      </c>
      <c r="F3701">
        <v>8</v>
      </c>
      <c r="G3701" t="str">
        <f>_xlfn.XLOOKUP(C3701,Employee_Master!A:A,Employee_Master!B:B)</f>
        <v>Amit Verma</v>
      </c>
      <c r="H3701" t="str">
        <f>_xlfn.XLOOKUP(D3701,Product_Master!A:A,Product_Master!B:B)</f>
        <v>Laptop 1</v>
      </c>
      <c r="I3701">
        <f>_xlfn.XLOOKUP(D3701,Product_Master!A:A,Product_Master!D:D)</f>
        <v>60000</v>
      </c>
      <c r="J3701">
        <f t="shared" si="57"/>
        <v>480000</v>
      </c>
      <c r="K3701" t="str">
        <f>_xlfn.XLOOKUP(D3701,Product_Master!A:A,Product_Master!C:C)</f>
        <v>Electronics</v>
      </c>
      <c r="L3701" t="str">
        <f>_xlfn.XLOOKUP(C3701,Employee_Master!A:A,Employee_Master!B:B)</f>
        <v>Amit Verma</v>
      </c>
    </row>
    <row r="3702" spans="1:12" x14ac:dyDescent="0.3">
      <c r="A3702" t="s">
        <v>3978</v>
      </c>
      <c r="B3702" s="1">
        <v>45669</v>
      </c>
      <c r="C3702" t="s">
        <v>159</v>
      </c>
      <c r="D3702" t="s">
        <v>238</v>
      </c>
      <c r="E3702" t="s">
        <v>290</v>
      </c>
      <c r="F3702">
        <v>2</v>
      </c>
      <c r="G3702" t="str">
        <f>_xlfn.XLOOKUP(C3702,Employee_Master!A:A,Employee_Master!B:B)</f>
        <v>Karan Sharma</v>
      </c>
      <c r="H3702" t="str">
        <f>_xlfn.XLOOKUP(D3702,Product_Master!A:A,Product_Master!B:B)</f>
        <v>Office Chair 35</v>
      </c>
      <c r="I3702">
        <f>_xlfn.XLOOKUP(D3702,Product_Master!A:A,Product_Master!D:D)</f>
        <v>7000</v>
      </c>
      <c r="J3702">
        <f t="shared" si="57"/>
        <v>14000</v>
      </c>
      <c r="K3702" t="str">
        <f>_xlfn.XLOOKUP(D3702,Product_Master!A:A,Product_Master!C:C)</f>
        <v>Furniture</v>
      </c>
      <c r="L3702" t="str">
        <f>_xlfn.XLOOKUP(C3702,Employee_Master!A:A,Employee_Master!B:B)</f>
        <v>Karan Sharma</v>
      </c>
    </row>
    <row r="3703" spans="1:12" x14ac:dyDescent="0.3">
      <c r="A3703" t="s">
        <v>3979</v>
      </c>
      <c r="B3703" s="1">
        <v>45683</v>
      </c>
      <c r="C3703" t="s">
        <v>121</v>
      </c>
      <c r="D3703" t="s">
        <v>214</v>
      </c>
      <c r="E3703" t="s">
        <v>277</v>
      </c>
      <c r="F3703">
        <v>16</v>
      </c>
      <c r="G3703" t="str">
        <f>_xlfn.XLOOKUP(C3703,Employee_Master!A:A,Employee_Master!B:B)</f>
        <v>Amit Mehta</v>
      </c>
      <c r="H3703" t="str">
        <f>_xlfn.XLOOKUP(D3703,Product_Master!A:A,Product_Master!B:B)</f>
        <v>Keyboard 23</v>
      </c>
      <c r="I3703">
        <f>_xlfn.XLOOKUP(D3703,Product_Master!A:A,Product_Master!D:D)</f>
        <v>1200</v>
      </c>
      <c r="J3703">
        <f t="shared" si="57"/>
        <v>19200</v>
      </c>
      <c r="K3703" t="str">
        <f>_xlfn.XLOOKUP(D3703,Product_Master!A:A,Product_Master!C:C)</f>
        <v>Electronics</v>
      </c>
      <c r="L3703" t="str">
        <f>_xlfn.XLOOKUP(C3703,Employee_Master!A:A,Employee_Master!B:B)</f>
        <v>Amit Mehta</v>
      </c>
    </row>
    <row r="3704" spans="1:12" x14ac:dyDescent="0.3">
      <c r="A3704" t="s">
        <v>3980</v>
      </c>
      <c r="B3704" s="1">
        <v>45743</v>
      </c>
      <c r="C3704" t="s">
        <v>70</v>
      </c>
      <c r="D3704" t="s">
        <v>220</v>
      </c>
      <c r="E3704" t="s">
        <v>275</v>
      </c>
      <c r="F3704">
        <v>15</v>
      </c>
      <c r="G3704" t="str">
        <f>_xlfn.XLOOKUP(C3704,Employee_Master!A:A,Employee_Master!B:B)</f>
        <v>Rohit Jain</v>
      </c>
      <c r="H3704" t="str">
        <f>_xlfn.XLOOKUP(D3704,Product_Master!A:A,Product_Master!B:B)</f>
        <v>Desk 26</v>
      </c>
      <c r="I3704">
        <f>_xlfn.XLOOKUP(D3704,Product_Master!A:A,Product_Master!D:D)</f>
        <v>12000</v>
      </c>
      <c r="J3704">
        <f t="shared" si="57"/>
        <v>180000</v>
      </c>
      <c r="K3704" t="str">
        <f>_xlfn.XLOOKUP(D3704,Product_Master!A:A,Product_Master!C:C)</f>
        <v>Furniture</v>
      </c>
      <c r="L3704" t="str">
        <f>_xlfn.XLOOKUP(C3704,Employee_Master!A:A,Employee_Master!B:B)</f>
        <v>Rohit Jain</v>
      </c>
    </row>
    <row r="3705" spans="1:12" x14ac:dyDescent="0.3">
      <c r="A3705" t="s">
        <v>3981</v>
      </c>
      <c r="B3705" s="1">
        <v>45722</v>
      </c>
      <c r="C3705" t="s">
        <v>69</v>
      </c>
      <c r="D3705" t="s">
        <v>214</v>
      </c>
      <c r="E3705" t="s">
        <v>277</v>
      </c>
      <c r="F3705">
        <v>3</v>
      </c>
      <c r="G3705" t="str">
        <f>_xlfn.XLOOKUP(C3705,Employee_Master!A:A,Employee_Master!B:B)</f>
        <v>Amit Verma</v>
      </c>
      <c r="H3705" t="str">
        <f>_xlfn.XLOOKUP(D3705,Product_Master!A:A,Product_Master!B:B)</f>
        <v>Keyboard 23</v>
      </c>
      <c r="I3705">
        <f>_xlfn.XLOOKUP(D3705,Product_Master!A:A,Product_Master!D:D)</f>
        <v>1200</v>
      </c>
      <c r="J3705">
        <f t="shared" si="57"/>
        <v>3600</v>
      </c>
      <c r="K3705" t="str">
        <f>_xlfn.XLOOKUP(D3705,Product_Master!A:A,Product_Master!C:C)</f>
        <v>Electronics</v>
      </c>
      <c r="L3705" t="str">
        <f>_xlfn.XLOOKUP(C3705,Employee_Master!A:A,Employee_Master!B:B)</f>
        <v>Amit Verma</v>
      </c>
    </row>
    <row r="3706" spans="1:12" x14ac:dyDescent="0.3">
      <c r="A3706" t="s">
        <v>3982</v>
      </c>
      <c r="B3706" s="1">
        <v>45764</v>
      </c>
      <c r="C3706" t="s">
        <v>134</v>
      </c>
      <c r="D3706" t="s">
        <v>268</v>
      </c>
      <c r="E3706" t="s">
        <v>275</v>
      </c>
      <c r="F3706">
        <v>15</v>
      </c>
      <c r="G3706" t="str">
        <f>_xlfn.XLOOKUP(C3706,Employee_Master!A:A,Employee_Master!B:B)</f>
        <v>Rahul Gupta</v>
      </c>
      <c r="H3706" t="str">
        <f>_xlfn.XLOOKUP(D3706,Product_Master!A:A,Product_Master!B:B)</f>
        <v>Marker 50</v>
      </c>
      <c r="I3706">
        <f>_xlfn.XLOOKUP(D3706,Product_Master!A:A,Product_Master!D:D)</f>
        <v>50</v>
      </c>
      <c r="J3706">
        <f t="shared" si="57"/>
        <v>750</v>
      </c>
      <c r="K3706" t="str">
        <f>_xlfn.XLOOKUP(D3706,Product_Master!A:A,Product_Master!C:C)</f>
        <v>Office Supplies</v>
      </c>
      <c r="L3706" t="str">
        <f>_xlfn.XLOOKUP(C3706,Employee_Master!A:A,Employee_Master!B:B)</f>
        <v>Rahul Gupta</v>
      </c>
    </row>
    <row r="3707" spans="1:12" x14ac:dyDescent="0.3">
      <c r="A3707" t="s">
        <v>3983</v>
      </c>
      <c r="B3707" s="1">
        <v>46002</v>
      </c>
      <c r="C3707" t="s">
        <v>37</v>
      </c>
      <c r="D3707" t="s">
        <v>216</v>
      </c>
      <c r="E3707" t="s">
        <v>275</v>
      </c>
      <c r="F3707">
        <v>19</v>
      </c>
      <c r="G3707" t="str">
        <f>_xlfn.XLOOKUP(C3707,Employee_Master!A:A,Employee_Master!B:B)</f>
        <v>Rahul Yadav</v>
      </c>
      <c r="H3707" t="str">
        <f>_xlfn.XLOOKUP(D3707,Product_Master!A:A,Product_Master!B:B)</f>
        <v>Monitor 24</v>
      </c>
      <c r="I3707">
        <f>_xlfn.XLOOKUP(D3707,Product_Master!A:A,Product_Master!D:D)</f>
        <v>15000</v>
      </c>
      <c r="J3707">
        <f t="shared" si="57"/>
        <v>285000</v>
      </c>
      <c r="K3707" t="str">
        <f>_xlfn.XLOOKUP(D3707,Product_Master!A:A,Product_Master!C:C)</f>
        <v>Electronics</v>
      </c>
      <c r="L3707" t="str">
        <f>_xlfn.XLOOKUP(C3707,Employee_Master!A:A,Employee_Master!B:B)</f>
        <v>Rahul Yadav</v>
      </c>
    </row>
    <row r="3708" spans="1:12" x14ac:dyDescent="0.3">
      <c r="A3708" t="s">
        <v>3984</v>
      </c>
      <c r="B3708" s="1">
        <v>45715</v>
      </c>
      <c r="C3708" t="s">
        <v>120</v>
      </c>
      <c r="D3708" t="s">
        <v>212</v>
      </c>
      <c r="E3708" t="s">
        <v>281</v>
      </c>
      <c r="F3708">
        <v>12</v>
      </c>
      <c r="G3708" t="str">
        <f>_xlfn.XLOOKUP(C3708,Employee_Master!A:A,Employee_Master!B:B)</f>
        <v>Priya Sharma</v>
      </c>
      <c r="H3708" t="str">
        <f>_xlfn.XLOOKUP(D3708,Product_Master!A:A,Product_Master!B:B)</f>
        <v>Mouse 22</v>
      </c>
      <c r="I3708">
        <f>_xlfn.XLOOKUP(D3708,Product_Master!A:A,Product_Master!D:D)</f>
        <v>500</v>
      </c>
      <c r="J3708">
        <f t="shared" si="57"/>
        <v>6000</v>
      </c>
      <c r="K3708" t="str">
        <f>_xlfn.XLOOKUP(D3708,Product_Master!A:A,Product_Master!C:C)</f>
        <v>Electronics</v>
      </c>
      <c r="L3708" t="str">
        <f>_xlfn.XLOOKUP(C3708,Employee_Master!A:A,Employee_Master!B:B)</f>
        <v>Priya Sharma</v>
      </c>
    </row>
    <row r="3709" spans="1:12" x14ac:dyDescent="0.3">
      <c r="A3709" t="s">
        <v>3985</v>
      </c>
      <c r="B3709" s="1">
        <v>45665</v>
      </c>
      <c r="C3709" t="s">
        <v>101</v>
      </c>
      <c r="D3709" t="s">
        <v>238</v>
      </c>
      <c r="E3709" t="s">
        <v>281</v>
      </c>
      <c r="F3709">
        <v>13</v>
      </c>
      <c r="G3709" t="str">
        <f>_xlfn.XLOOKUP(C3709,Employee_Master!A:A,Employee_Master!B:B)</f>
        <v>Pooja Verma</v>
      </c>
      <c r="H3709" t="str">
        <f>_xlfn.XLOOKUP(D3709,Product_Master!A:A,Product_Master!B:B)</f>
        <v>Office Chair 35</v>
      </c>
      <c r="I3709">
        <f>_xlfn.XLOOKUP(D3709,Product_Master!A:A,Product_Master!D:D)</f>
        <v>7000</v>
      </c>
      <c r="J3709">
        <f t="shared" si="57"/>
        <v>91000</v>
      </c>
      <c r="K3709" t="str">
        <f>_xlfn.XLOOKUP(D3709,Product_Master!A:A,Product_Master!C:C)</f>
        <v>Furniture</v>
      </c>
      <c r="L3709" t="str">
        <f>_xlfn.XLOOKUP(C3709,Employee_Master!A:A,Employee_Master!B:B)</f>
        <v>Pooja Verma</v>
      </c>
    </row>
    <row r="3710" spans="1:12" x14ac:dyDescent="0.3">
      <c r="A3710" t="s">
        <v>3986</v>
      </c>
      <c r="B3710" s="1">
        <v>45979</v>
      </c>
      <c r="C3710" t="s">
        <v>4</v>
      </c>
      <c r="D3710" t="s">
        <v>268</v>
      </c>
      <c r="E3710" t="s">
        <v>277</v>
      </c>
      <c r="F3710">
        <v>3</v>
      </c>
      <c r="G3710" t="str">
        <f>_xlfn.XLOOKUP(C3710,Employee_Master!A:A,Employee_Master!B:B)</f>
        <v>Priya Sharma</v>
      </c>
      <c r="H3710" t="str">
        <f>_xlfn.XLOOKUP(D3710,Product_Master!A:A,Product_Master!B:B)</f>
        <v>Marker 50</v>
      </c>
      <c r="I3710">
        <f>_xlfn.XLOOKUP(D3710,Product_Master!A:A,Product_Master!D:D)</f>
        <v>50</v>
      </c>
      <c r="J3710">
        <f t="shared" si="57"/>
        <v>150</v>
      </c>
      <c r="K3710" t="str">
        <f>_xlfn.XLOOKUP(D3710,Product_Master!A:A,Product_Master!C:C)</f>
        <v>Office Supplies</v>
      </c>
      <c r="L3710" t="str">
        <f>_xlfn.XLOOKUP(C3710,Employee_Master!A:A,Employee_Master!B:B)</f>
        <v>Priya Sharma</v>
      </c>
    </row>
    <row r="3711" spans="1:12" x14ac:dyDescent="0.3">
      <c r="A3711" t="s">
        <v>3987</v>
      </c>
      <c r="B3711" s="1">
        <v>45774</v>
      </c>
      <c r="C3711" t="s">
        <v>152</v>
      </c>
      <c r="D3711" t="s">
        <v>212</v>
      </c>
      <c r="E3711" t="s">
        <v>277</v>
      </c>
      <c r="F3711">
        <v>14</v>
      </c>
      <c r="G3711" t="str">
        <f>_xlfn.XLOOKUP(C3711,Employee_Master!A:A,Employee_Master!B:B)</f>
        <v>Vikas Singh</v>
      </c>
      <c r="H3711" t="str">
        <f>_xlfn.XLOOKUP(D3711,Product_Master!A:A,Product_Master!B:B)</f>
        <v>Mouse 22</v>
      </c>
      <c r="I3711">
        <f>_xlfn.XLOOKUP(D3711,Product_Master!A:A,Product_Master!D:D)</f>
        <v>500</v>
      </c>
      <c r="J3711">
        <f t="shared" si="57"/>
        <v>7000</v>
      </c>
      <c r="K3711" t="str">
        <f>_xlfn.XLOOKUP(D3711,Product_Master!A:A,Product_Master!C:C)</f>
        <v>Electronics</v>
      </c>
      <c r="L3711" t="str">
        <f>_xlfn.XLOOKUP(C3711,Employee_Master!A:A,Employee_Master!B:B)</f>
        <v>Vikas Singh</v>
      </c>
    </row>
    <row r="3712" spans="1:12" x14ac:dyDescent="0.3">
      <c r="A3712" t="s">
        <v>3988</v>
      </c>
      <c r="B3712" s="1">
        <v>45797</v>
      </c>
      <c r="C3712" t="s">
        <v>107</v>
      </c>
      <c r="D3712" t="s">
        <v>268</v>
      </c>
      <c r="E3712" t="s">
        <v>281</v>
      </c>
      <c r="F3712">
        <v>1</v>
      </c>
      <c r="G3712" t="str">
        <f>_xlfn.XLOOKUP(C3712,Employee_Master!A:A,Employee_Master!B:B)</f>
        <v>Pooja Jain</v>
      </c>
      <c r="H3712" t="str">
        <f>_xlfn.XLOOKUP(D3712,Product_Master!A:A,Product_Master!B:B)</f>
        <v>Marker 50</v>
      </c>
      <c r="I3712">
        <f>_xlfn.XLOOKUP(D3712,Product_Master!A:A,Product_Master!D:D)</f>
        <v>50</v>
      </c>
      <c r="J3712">
        <f t="shared" si="57"/>
        <v>50</v>
      </c>
      <c r="K3712" t="str">
        <f>_xlfn.XLOOKUP(D3712,Product_Master!A:A,Product_Master!C:C)</f>
        <v>Office Supplies</v>
      </c>
      <c r="L3712" t="str">
        <f>_xlfn.XLOOKUP(C3712,Employee_Master!A:A,Employee_Master!B:B)</f>
        <v>Pooja Jain</v>
      </c>
    </row>
    <row r="3713" spans="1:12" x14ac:dyDescent="0.3">
      <c r="A3713" t="s">
        <v>3989</v>
      </c>
      <c r="B3713" s="1">
        <v>45697</v>
      </c>
      <c r="C3713" t="s">
        <v>132</v>
      </c>
      <c r="D3713" t="s">
        <v>172</v>
      </c>
      <c r="E3713" t="s">
        <v>290</v>
      </c>
      <c r="F3713">
        <v>3</v>
      </c>
      <c r="G3713" t="str">
        <f>_xlfn.XLOOKUP(C3713,Employee_Master!A:A,Employee_Master!B:B)</f>
        <v>Anjali Kumar</v>
      </c>
      <c r="H3713" t="str">
        <f>_xlfn.XLOOKUP(D3713,Product_Master!A:A,Product_Master!B:B)</f>
        <v>Keyboard 3</v>
      </c>
      <c r="I3713">
        <f>_xlfn.XLOOKUP(D3713,Product_Master!A:A,Product_Master!D:D)</f>
        <v>1200</v>
      </c>
      <c r="J3713">
        <f t="shared" si="57"/>
        <v>3600</v>
      </c>
      <c r="K3713" t="str">
        <f>_xlfn.XLOOKUP(D3713,Product_Master!A:A,Product_Master!C:C)</f>
        <v>Electronics</v>
      </c>
      <c r="L3713" t="str">
        <f>_xlfn.XLOOKUP(C3713,Employee_Master!A:A,Employee_Master!B:B)</f>
        <v>Anjali Kumar</v>
      </c>
    </row>
    <row r="3714" spans="1:12" x14ac:dyDescent="0.3">
      <c r="A3714" t="s">
        <v>3990</v>
      </c>
      <c r="B3714" s="1">
        <v>45703</v>
      </c>
      <c r="C3714" t="s">
        <v>110</v>
      </c>
      <c r="D3714" t="s">
        <v>232</v>
      </c>
      <c r="E3714" t="s">
        <v>275</v>
      </c>
      <c r="F3714">
        <v>17</v>
      </c>
      <c r="G3714" t="str">
        <f>_xlfn.XLOOKUP(C3714,Employee_Master!A:A,Employee_Master!B:B)</f>
        <v>Pooja Sharma</v>
      </c>
      <c r="H3714" t="str">
        <f>_xlfn.XLOOKUP(D3714,Product_Master!A:A,Product_Master!B:B)</f>
        <v>Mouse 32</v>
      </c>
      <c r="I3714">
        <f>_xlfn.XLOOKUP(D3714,Product_Master!A:A,Product_Master!D:D)</f>
        <v>500</v>
      </c>
      <c r="J3714">
        <f t="shared" si="57"/>
        <v>8500</v>
      </c>
      <c r="K3714" t="str">
        <f>_xlfn.XLOOKUP(D3714,Product_Master!A:A,Product_Master!C:C)</f>
        <v>Electronics</v>
      </c>
      <c r="L3714" t="str">
        <f>_xlfn.XLOOKUP(C3714,Employee_Master!A:A,Employee_Master!B:B)</f>
        <v>Pooja Sharma</v>
      </c>
    </row>
    <row r="3715" spans="1:12" x14ac:dyDescent="0.3">
      <c r="A3715" t="s">
        <v>3991</v>
      </c>
      <c r="B3715" s="1">
        <v>45992</v>
      </c>
      <c r="C3715" t="s">
        <v>92</v>
      </c>
      <c r="D3715" t="s">
        <v>190</v>
      </c>
      <c r="E3715" t="s">
        <v>275</v>
      </c>
      <c r="F3715">
        <v>4</v>
      </c>
      <c r="G3715" t="str">
        <f>_xlfn.XLOOKUP(C3715,Employee_Master!A:A,Employee_Master!B:B)</f>
        <v>Sneha Mehta</v>
      </c>
      <c r="H3715" t="str">
        <f>_xlfn.XLOOKUP(D3715,Product_Master!A:A,Product_Master!B:B)</f>
        <v>Laptop 11</v>
      </c>
      <c r="I3715">
        <f>_xlfn.XLOOKUP(D3715,Product_Master!A:A,Product_Master!D:D)</f>
        <v>60000</v>
      </c>
      <c r="J3715">
        <f t="shared" ref="J3715:J3778" si="58">F3715*I3715</f>
        <v>240000</v>
      </c>
      <c r="K3715" t="str">
        <f>_xlfn.XLOOKUP(D3715,Product_Master!A:A,Product_Master!C:C)</f>
        <v>Electronics</v>
      </c>
      <c r="L3715" t="str">
        <f>_xlfn.XLOOKUP(C3715,Employee_Master!A:A,Employee_Master!B:B)</f>
        <v>Sneha Mehta</v>
      </c>
    </row>
    <row r="3716" spans="1:12" x14ac:dyDescent="0.3">
      <c r="A3716" t="s">
        <v>3992</v>
      </c>
      <c r="B3716" s="1">
        <v>45911</v>
      </c>
      <c r="C3716" t="s">
        <v>71</v>
      </c>
      <c r="D3716" t="s">
        <v>252</v>
      </c>
      <c r="E3716" t="s">
        <v>275</v>
      </c>
      <c r="F3716">
        <v>1</v>
      </c>
      <c r="G3716" t="str">
        <f>_xlfn.XLOOKUP(C3716,Employee_Master!A:A,Employee_Master!B:B)</f>
        <v>Amit Mehta</v>
      </c>
      <c r="H3716" t="str">
        <f>_xlfn.XLOOKUP(D3716,Product_Master!A:A,Product_Master!B:B)</f>
        <v>Mouse 42</v>
      </c>
      <c r="I3716">
        <f>_xlfn.XLOOKUP(D3716,Product_Master!A:A,Product_Master!D:D)</f>
        <v>500</v>
      </c>
      <c r="J3716">
        <f t="shared" si="58"/>
        <v>500</v>
      </c>
      <c r="K3716" t="str">
        <f>_xlfn.XLOOKUP(D3716,Product_Master!A:A,Product_Master!C:C)</f>
        <v>Electronics</v>
      </c>
      <c r="L3716" t="str">
        <f>_xlfn.XLOOKUP(C3716,Employee_Master!A:A,Employee_Master!B:B)</f>
        <v>Amit Mehta</v>
      </c>
    </row>
    <row r="3717" spans="1:12" x14ac:dyDescent="0.3">
      <c r="A3717" t="s">
        <v>3993</v>
      </c>
      <c r="B3717" s="1">
        <v>45716</v>
      </c>
      <c r="C3717" t="s">
        <v>10</v>
      </c>
      <c r="D3717" t="s">
        <v>208</v>
      </c>
      <c r="E3717" t="s">
        <v>281</v>
      </c>
      <c r="F3717">
        <v>6</v>
      </c>
      <c r="G3717" t="str">
        <f>_xlfn.XLOOKUP(C3717,Employee_Master!A:A,Employee_Master!B:B)</f>
        <v>Karan Yadav</v>
      </c>
      <c r="H3717" t="str">
        <f>_xlfn.XLOOKUP(D3717,Product_Master!A:A,Product_Master!B:B)</f>
        <v>Marker 20</v>
      </c>
      <c r="I3717">
        <f>_xlfn.XLOOKUP(D3717,Product_Master!A:A,Product_Master!D:D)</f>
        <v>50</v>
      </c>
      <c r="J3717">
        <f t="shared" si="58"/>
        <v>300</v>
      </c>
      <c r="K3717" t="str">
        <f>_xlfn.XLOOKUP(D3717,Product_Master!A:A,Product_Master!C:C)</f>
        <v>Office Supplies</v>
      </c>
      <c r="L3717" t="str">
        <f>_xlfn.XLOOKUP(C3717,Employee_Master!A:A,Employee_Master!B:B)</f>
        <v>Karan Yadav</v>
      </c>
    </row>
    <row r="3718" spans="1:12" x14ac:dyDescent="0.3">
      <c r="A3718" t="s">
        <v>3994</v>
      </c>
      <c r="B3718" s="1">
        <v>45757</v>
      </c>
      <c r="C3718" t="s">
        <v>130</v>
      </c>
      <c r="D3718" t="s">
        <v>266</v>
      </c>
      <c r="E3718" t="s">
        <v>281</v>
      </c>
      <c r="F3718">
        <v>11</v>
      </c>
      <c r="G3718" t="str">
        <f>_xlfn.XLOOKUP(C3718,Employee_Master!A:A,Employee_Master!B:B)</f>
        <v>Sneha Gupta</v>
      </c>
      <c r="H3718" t="str">
        <f>_xlfn.XLOOKUP(D3718,Product_Master!A:A,Product_Master!B:B)</f>
        <v>Printer Paper 49</v>
      </c>
      <c r="I3718">
        <f>_xlfn.XLOOKUP(D3718,Product_Master!A:A,Product_Master!D:D)</f>
        <v>300</v>
      </c>
      <c r="J3718">
        <f t="shared" si="58"/>
        <v>3300</v>
      </c>
      <c r="K3718" t="str">
        <f>_xlfn.XLOOKUP(D3718,Product_Master!A:A,Product_Master!C:C)</f>
        <v>Office Supplies</v>
      </c>
      <c r="L3718" t="str">
        <f>_xlfn.XLOOKUP(C3718,Employee_Master!A:A,Employee_Master!B:B)</f>
        <v>Sneha Gupta</v>
      </c>
    </row>
    <row r="3719" spans="1:12" x14ac:dyDescent="0.3">
      <c r="A3719" t="s">
        <v>3995</v>
      </c>
      <c r="B3719" s="1">
        <v>45924</v>
      </c>
      <c r="C3719" t="s">
        <v>7</v>
      </c>
      <c r="D3719" t="s">
        <v>170</v>
      </c>
      <c r="E3719" t="s">
        <v>290</v>
      </c>
      <c r="F3719">
        <v>18</v>
      </c>
      <c r="G3719" t="str">
        <f>_xlfn.XLOOKUP(C3719,Employee_Master!A:A,Employee_Master!B:B)</f>
        <v>Priya Sharma</v>
      </c>
      <c r="H3719" t="str">
        <f>_xlfn.XLOOKUP(D3719,Product_Master!A:A,Product_Master!B:B)</f>
        <v>Mouse 2</v>
      </c>
      <c r="I3719">
        <f>_xlfn.XLOOKUP(D3719,Product_Master!A:A,Product_Master!D:D)</f>
        <v>500</v>
      </c>
      <c r="J3719">
        <f t="shared" si="58"/>
        <v>9000</v>
      </c>
      <c r="K3719" t="str">
        <f>_xlfn.XLOOKUP(D3719,Product_Master!A:A,Product_Master!C:C)</f>
        <v>Electronics</v>
      </c>
      <c r="L3719" t="str">
        <f>_xlfn.XLOOKUP(C3719,Employee_Master!A:A,Employee_Master!B:B)</f>
        <v>Priya Sharma</v>
      </c>
    </row>
    <row r="3720" spans="1:12" x14ac:dyDescent="0.3">
      <c r="A3720" t="s">
        <v>3996</v>
      </c>
      <c r="B3720" s="1">
        <v>46022</v>
      </c>
      <c r="C3720" t="s">
        <v>156</v>
      </c>
      <c r="D3720" t="s">
        <v>246</v>
      </c>
      <c r="E3720" t="s">
        <v>290</v>
      </c>
      <c r="F3720">
        <v>15</v>
      </c>
      <c r="G3720" t="str">
        <f>_xlfn.XLOOKUP(C3720,Employee_Master!A:A,Employee_Master!B:B)</f>
        <v>Sneha Yadav</v>
      </c>
      <c r="H3720" t="str">
        <f>_xlfn.XLOOKUP(D3720,Product_Master!A:A,Product_Master!B:B)</f>
        <v>Printer Paper 39</v>
      </c>
      <c r="I3720">
        <f>_xlfn.XLOOKUP(D3720,Product_Master!A:A,Product_Master!D:D)</f>
        <v>300</v>
      </c>
      <c r="J3720">
        <f t="shared" si="58"/>
        <v>4500</v>
      </c>
      <c r="K3720" t="str">
        <f>_xlfn.XLOOKUP(D3720,Product_Master!A:A,Product_Master!C:C)</f>
        <v>Office Supplies</v>
      </c>
      <c r="L3720" t="str">
        <f>_xlfn.XLOOKUP(C3720,Employee_Master!A:A,Employee_Master!B:B)</f>
        <v>Sneha Yadav</v>
      </c>
    </row>
    <row r="3721" spans="1:12" x14ac:dyDescent="0.3">
      <c r="A3721" t="s">
        <v>3997</v>
      </c>
      <c r="B3721" s="1">
        <v>45975</v>
      </c>
      <c r="C3721" t="s">
        <v>59</v>
      </c>
      <c r="D3721" t="s">
        <v>252</v>
      </c>
      <c r="E3721" t="s">
        <v>281</v>
      </c>
      <c r="F3721">
        <v>2</v>
      </c>
      <c r="G3721" t="str">
        <f>_xlfn.XLOOKUP(C3721,Employee_Master!A:A,Employee_Master!B:B)</f>
        <v>Pooja Jain</v>
      </c>
      <c r="H3721" t="str">
        <f>_xlfn.XLOOKUP(D3721,Product_Master!A:A,Product_Master!B:B)</f>
        <v>Mouse 42</v>
      </c>
      <c r="I3721">
        <f>_xlfn.XLOOKUP(D3721,Product_Master!A:A,Product_Master!D:D)</f>
        <v>500</v>
      </c>
      <c r="J3721">
        <f t="shared" si="58"/>
        <v>1000</v>
      </c>
      <c r="K3721" t="str">
        <f>_xlfn.XLOOKUP(D3721,Product_Master!A:A,Product_Master!C:C)</f>
        <v>Electronics</v>
      </c>
      <c r="L3721" t="str">
        <f>_xlfn.XLOOKUP(C3721,Employee_Master!A:A,Employee_Master!B:B)</f>
        <v>Pooja Jain</v>
      </c>
    </row>
    <row r="3722" spans="1:12" x14ac:dyDescent="0.3">
      <c r="A3722" t="s">
        <v>3998</v>
      </c>
      <c r="B3722" s="1">
        <v>45750</v>
      </c>
      <c r="C3722" t="s">
        <v>7</v>
      </c>
      <c r="D3722" t="s">
        <v>204</v>
      </c>
      <c r="E3722" t="s">
        <v>281</v>
      </c>
      <c r="F3722">
        <v>2</v>
      </c>
      <c r="G3722" t="str">
        <f>_xlfn.XLOOKUP(C3722,Employee_Master!A:A,Employee_Master!B:B)</f>
        <v>Priya Sharma</v>
      </c>
      <c r="H3722" t="str">
        <f>_xlfn.XLOOKUP(D3722,Product_Master!A:A,Product_Master!B:B)</f>
        <v>Notebook 18</v>
      </c>
      <c r="I3722">
        <f>_xlfn.XLOOKUP(D3722,Product_Master!A:A,Product_Master!D:D)</f>
        <v>100</v>
      </c>
      <c r="J3722">
        <f t="shared" si="58"/>
        <v>200</v>
      </c>
      <c r="K3722" t="str">
        <f>_xlfn.XLOOKUP(D3722,Product_Master!A:A,Product_Master!C:C)</f>
        <v>Office Supplies</v>
      </c>
      <c r="L3722" t="str">
        <f>_xlfn.XLOOKUP(C3722,Employee_Master!A:A,Employee_Master!B:B)</f>
        <v>Priya Sharma</v>
      </c>
    </row>
    <row r="3723" spans="1:12" x14ac:dyDescent="0.3">
      <c r="A3723" t="s">
        <v>3999</v>
      </c>
      <c r="B3723" s="1">
        <v>46014</v>
      </c>
      <c r="C3723" t="s">
        <v>49</v>
      </c>
      <c r="D3723" t="s">
        <v>224</v>
      </c>
      <c r="E3723" t="s">
        <v>281</v>
      </c>
      <c r="F3723">
        <v>4</v>
      </c>
      <c r="G3723" t="str">
        <f>_xlfn.XLOOKUP(C3723,Employee_Master!A:A,Employee_Master!B:B)</f>
        <v>Amit Verma</v>
      </c>
      <c r="H3723" t="str">
        <f>_xlfn.XLOOKUP(D3723,Product_Master!A:A,Product_Master!B:B)</f>
        <v>Notebook 28</v>
      </c>
      <c r="I3723">
        <f>_xlfn.XLOOKUP(D3723,Product_Master!A:A,Product_Master!D:D)</f>
        <v>100</v>
      </c>
      <c r="J3723">
        <f t="shared" si="58"/>
        <v>400</v>
      </c>
      <c r="K3723" t="str">
        <f>_xlfn.XLOOKUP(D3723,Product_Master!A:A,Product_Master!C:C)</f>
        <v>Office Supplies</v>
      </c>
      <c r="L3723" t="str">
        <f>_xlfn.XLOOKUP(C3723,Employee_Master!A:A,Employee_Master!B:B)</f>
        <v>Amit Verma</v>
      </c>
    </row>
    <row r="3724" spans="1:12" x14ac:dyDescent="0.3">
      <c r="A3724" t="s">
        <v>4000</v>
      </c>
      <c r="B3724" s="1">
        <v>45671</v>
      </c>
      <c r="C3724" t="s">
        <v>55</v>
      </c>
      <c r="D3724" t="s">
        <v>206</v>
      </c>
      <c r="E3724" t="s">
        <v>281</v>
      </c>
      <c r="F3724">
        <v>19</v>
      </c>
      <c r="G3724" t="str">
        <f>_xlfn.XLOOKUP(C3724,Employee_Master!A:A,Employee_Master!B:B)</f>
        <v>Rahul Gupta</v>
      </c>
      <c r="H3724" t="str">
        <f>_xlfn.XLOOKUP(D3724,Product_Master!A:A,Product_Master!B:B)</f>
        <v>Printer Paper 19</v>
      </c>
      <c r="I3724">
        <f>_xlfn.XLOOKUP(D3724,Product_Master!A:A,Product_Master!D:D)</f>
        <v>300</v>
      </c>
      <c r="J3724">
        <f t="shared" si="58"/>
        <v>5700</v>
      </c>
      <c r="K3724" t="str">
        <f>_xlfn.XLOOKUP(D3724,Product_Master!A:A,Product_Master!C:C)</f>
        <v>Office Supplies</v>
      </c>
      <c r="L3724" t="str">
        <f>_xlfn.XLOOKUP(C3724,Employee_Master!A:A,Employee_Master!B:B)</f>
        <v>Rahul Gupta</v>
      </c>
    </row>
    <row r="3725" spans="1:12" x14ac:dyDescent="0.3">
      <c r="A3725" t="s">
        <v>4001</v>
      </c>
      <c r="B3725" s="1">
        <v>45708</v>
      </c>
      <c r="C3725" t="s">
        <v>126</v>
      </c>
      <c r="D3725" t="s">
        <v>262</v>
      </c>
      <c r="E3725" t="s">
        <v>275</v>
      </c>
      <c r="F3725">
        <v>18</v>
      </c>
      <c r="G3725" t="str">
        <f>_xlfn.XLOOKUP(C3725,Employee_Master!A:A,Employee_Master!B:B)</f>
        <v>Karan Singh</v>
      </c>
      <c r="H3725" t="str">
        <f>_xlfn.XLOOKUP(D3725,Product_Master!A:A,Product_Master!B:B)</f>
        <v>Cabinet 47</v>
      </c>
      <c r="I3725">
        <f>_xlfn.XLOOKUP(D3725,Product_Master!A:A,Product_Master!D:D)</f>
        <v>10000</v>
      </c>
      <c r="J3725">
        <f t="shared" si="58"/>
        <v>180000</v>
      </c>
      <c r="K3725" t="str">
        <f>_xlfn.XLOOKUP(D3725,Product_Master!A:A,Product_Master!C:C)</f>
        <v>Furniture</v>
      </c>
      <c r="L3725" t="str">
        <f>_xlfn.XLOOKUP(C3725,Employee_Master!A:A,Employee_Master!B:B)</f>
        <v>Karan Singh</v>
      </c>
    </row>
    <row r="3726" spans="1:12" x14ac:dyDescent="0.3">
      <c r="A3726" t="s">
        <v>4002</v>
      </c>
      <c r="B3726" s="1">
        <v>45932</v>
      </c>
      <c r="C3726" t="s">
        <v>65</v>
      </c>
      <c r="D3726" t="s">
        <v>212</v>
      </c>
      <c r="E3726" t="s">
        <v>277</v>
      </c>
      <c r="F3726">
        <v>16</v>
      </c>
      <c r="G3726" t="str">
        <f>_xlfn.XLOOKUP(C3726,Employee_Master!A:A,Employee_Master!B:B)</f>
        <v>Neha Mehta</v>
      </c>
      <c r="H3726" t="str">
        <f>_xlfn.XLOOKUP(D3726,Product_Master!A:A,Product_Master!B:B)</f>
        <v>Mouse 22</v>
      </c>
      <c r="I3726">
        <f>_xlfn.XLOOKUP(D3726,Product_Master!A:A,Product_Master!D:D)</f>
        <v>500</v>
      </c>
      <c r="J3726">
        <f t="shared" si="58"/>
        <v>8000</v>
      </c>
      <c r="K3726" t="str">
        <f>_xlfn.XLOOKUP(D3726,Product_Master!A:A,Product_Master!C:C)</f>
        <v>Electronics</v>
      </c>
      <c r="L3726" t="str">
        <f>_xlfn.XLOOKUP(C3726,Employee_Master!A:A,Employee_Master!B:B)</f>
        <v>Neha Mehta</v>
      </c>
    </row>
    <row r="3727" spans="1:12" x14ac:dyDescent="0.3">
      <c r="A3727" t="s">
        <v>4003</v>
      </c>
      <c r="B3727" s="1">
        <v>45841</v>
      </c>
      <c r="C3727" t="s">
        <v>32</v>
      </c>
      <c r="D3727" t="s">
        <v>190</v>
      </c>
      <c r="E3727" t="s">
        <v>290</v>
      </c>
      <c r="F3727">
        <v>12</v>
      </c>
      <c r="G3727" t="str">
        <f>_xlfn.XLOOKUP(C3727,Employee_Master!A:A,Employee_Master!B:B)</f>
        <v>Karan Gupta</v>
      </c>
      <c r="H3727" t="str">
        <f>_xlfn.XLOOKUP(D3727,Product_Master!A:A,Product_Master!B:B)</f>
        <v>Laptop 11</v>
      </c>
      <c r="I3727">
        <f>_xlfn.XLOOKUP(D3727,Product_Master!A:A,Product_Master!D:D)</f>
        <v>60000</v>
      </c>
      <c r="J3727">
        <f t="shared" si="58"/>
        <v>720000</v>
      </c>
      <c r="K3727" t="str">
        <f>_xlfn.XLOOKUP(D3727,Product_Master!A:A,Product_Master!C:C)</f>
        <v>Electronics</v>
      </c>
      <c r="L3727" t="str">
        <f>_xlfn.XLOOKUP(C3727,Employee_Master!A:A,Employee_Master!B:B)</f>
        <v>Karan Gupta</v>
      </c>
    </row>
    <row r="3728" spans="1:12" x14ac:dyDescent="0.3">
      <c r="A3728" t="s">
        <v>4004</v>
      </c>
      <c r="B3728" s="1">
        <v>45770</v>
      </c>
      <c r="C3728" t="s">
        <v>51</v>
      </c>
      <c r="D3728" t="s">
        <v>242</v>
      </c>
      <c r="E3728" t="s">
        <v>290</v>
      </c>
      <c r="F3728">
        <v>11</v>
      </c>
      <c r="G3728" t="str">
        <f>_xlfn.XLOOKUP(C3728,Employee_Master!A:A,Employee_Master!B:B)</f>
        <v>Vikas Agarwal</v>
      </c>
      <c r="H3728" t="str">
        <f>_xlfn.XLOOKUP(D3728,Product_Master!A:A,Product_Master!B:B)</f>
        <v>Cabinet 37</v>
      </c>
      <c r="I3728">
        <f>_xlfn.XLOOKUP(D3728,Product_Master!A:A,Product_Master!D:D)</f>
        <v>10000</v>
      </c>
      <c r="J3728">
        <f t="shared" si="58"/>
        <v>110000</v>
      </c>
      <c r="K3728" t="str">
        <f>_xlfn.XLOOKUP(D3728,Product_Master!A:A,Product_Master!C:C)</f>
        <v>Furniture</v>
      </c>
      <c r="L3728" t="str">
        <f>_xlfn.XLOOKUP(C3728,Employee_Master!A:A,Employee_Master!B:B)</f>
        <v>Vikas Agarwal</v>
      </c>
    </row>
    <row r="3729" spans="1:12" x14ac:dyDescent="0.3">
      <c r="A3729" t="s">
        <v>4005</v>
      </c>
      <c r="B3729" s="1">
        <v>45699</v>
      </c>
      <c r="C3729" t="s">
        <v>97</v>
      </c>
      <c r="D3729" t="s">
        <v>238</v>
      </c>
      <c r="E3729" t="s">
        <v>290</v>
      </c>
      <c r="F3729">
        <v>12</v>
      </c>
      <c r="G3729" t="str">
        <f>_xlfn.XLOOKUP(C3729,Employee_Master!A:A,Employee_Master!B:B)</f>
        <v>Anjali Singh</v>
      </c>
      <c r="H3729" t="str">
        <f>_xlfn.XLOOKUP(D3729,Product_Master!A:A,Product_Master!B:B)</f>
        <v>Office Chair 35</v>
      </c>
      <c r="I3729">
        <f>_xlfn.XLOOKUP(D3729,Product_Master!A:A,Product_Master!D:D)</f>
        <v>7000</v>
      </c>
      <c r="J3729">
        <f t="shared" si="58"/>
        <v>84000</v>
      </c>
      <c r="K3729" t="str">
        <f>_xlfn.XLOOKUP(D3729,Product_Master!A:A,Product_Master!C:C)</f>
        <v>Furniture</v>
      </c>
      <c r="L3729" t="str">
        <f>_xlfn.XLOOKUP(C3729,Employee_Master!A:A,Employee_Master!B:B)</f>
        <v>Anjali Singh</v>
      </c>
    </row>
    <row r="3730" spans="1:12" x14ac:dyDescent="0.3">
      <c r="A3730" t="s">
        <v>4006</v>
      </c>
      <c r="B3730" s="1">
        <v>45957</v>
      </c>
      <c r="C3730" t="s">
        <v>96</v>
      </c>
      <c r="D3730" t="s">
        <v>204</v>
      </c>
      <c r="E3730" t="s">
        <v>277</v>
      </c>
      <c r="F3730">
        <v>20</v>
      </c>
      <c r="G3730" t="str">
        <f>_xlfn.XLOOKUP(C3730,Employee_Master!A:A,Employee_Master!B:B)</f>
        <v>Neha Gupta</v>
      </c>
      <c r="H3730" t="str">
        <f>_xlfn.XLOOKUP(D3730,Product_Master!A:A,Product_Master!B:B)</f>
        <v>Notebook 18</v>
      </c>
      <c r="I3730">
        <f>_xlfn.XLOOKUP(D3730,Product_Master!A:A,Product_Master!D:D)</f>
        <v>100</v>
      </c>
      <c r="J3730">
        <f t="shared" si="58"/>
        <v>2000</v>
      </c>
      <c r="K3730" t="str">
        <f>_xlfn.XLOOKUP(D3730,Product_Master!A:A,Product_Master!C:C)</f>
        <v>Office Supplies</v>
      </c>
      <c r="L3730" t="str">
        <f>_xlfn.XLOOKUP(C3730,Employee_Master!A:A,Employee_Master!B:B)</f>
        <v>Neha Gupta</v>
      </c>
    </row>
    <row r="3731" spans="1:12" x14ac:dyDescent="0.3">
      <c r="A3731" t="s">
        <v>4007</v>
      </c>
      <c r="B3731" s="1">
        <v>45898</v>
      </c>
      <c r="C3731" t="s">
        <v>68</v>
      </c>
      <c r="D3731" t="s">
        <v>204</v>
      </c>
      <c r="E3731" t="s">
        <v>277</v>
      </c>
      <c r="F3731">
        <v>5</v>
      </c>
      <c r="G3731" t="str">
        <f>_xlfn.XLOOKUP(C3731,Employee_Master!A:A,Employee_Master!B:B)</f>
        <v>Priya Kumar</v>
      </c>
      <c r="H3731" t="str">
        <f>_xlfn.XLOOKUP(D3731,Product_Master!A:A,Product_Master!B:B)</f>
        <v>Notebook 18</v>
      </c>
      <c r="I3731">
        <f>_xlfn.XLOOKUP(D3731,Product_Master!A:A,Product_Master!D:D)</f>
        <v>100</v>
      </c>
      <c r="J3731">
        <f t="shared" si="58"/>
        <v>500</v>
      </c>
      <c r="K3731" t="str">
        <f>_xlfn.XLOOKUP(D3731,Product_Master!A:A,Product_Master!C:C)</f>
        <v>Office Supplies</v>
      </c>
      <c r="L3731" t="str">
        <f>_xlfn.XLOOKUP(C3731,Employee_Master!A:A,Employee_Master!B:B)</f>
        <v>Priya Kumar</v>
      </c>
    </row>
    <row r="3732" spans="1:12" x14ac:dyDescent="0.3">
      <c r="A3732" t="s">
        <v>4008</v>
      </c>
      <c r="B3732" s="1">
        <v>45965</v>
      </c>
      <c r="C3732" t="s">
        <v>68</v>
      </c>
      <c r="D3732" t="s">
        <v>242</v>
      </c>
      <c r="E3732" t="s">
        <v>290</v>
      </c>
      <c r="F3732">
        <v>13</v>
      </c>
      <c r="G3732" t="str">
        <f>_xlfn.XLOOKUP(C3732,Employee_Master!A:A,Employee_Master!B:B)</f>
        <v>Priya Kumar</v>
      </c>
      <c r="H3732" t="str">
        <f>_xlfn.XLOOKUP(D3732,Product_Master!A:A,Product_Master!B:B)</f>
        <v>Cabinet 37</v>
      </c>
      <c r="I3732">
        <f>_xlfn.XLOOKUP(D3732,Product_Master!A:A,Product_Master!D:D)</f>
        <v>10000</v>
      </c>
      <c r="J3732">
        <f t="shared" si="58"/>
        <v>130000</v>
      </c>
      <c r="K3732" t="str">
        <f>_xlfn.XLOOKUP(D3732,Product_Master!A:A,Product_Master!C:C)</f>
        <v>Furniture</v>
      </c>
      <c r="L3732" t="str">
        <f>_xlfn.XLOOKUP(C3732,Employee_Master!A:A,Employee_Master!B:B)</f>
        <v>Priya Kumar</v>
      </c>
    </row>
    <row r="3733" spans="1:12" x14ac:dyDescent="0.3">
      <c r="A3733" t="s">
        <v>4009</v>
      </c>
      <c r="B3733" s="1">
        <v>45959</v>
      </c>
      <c r="C3733" t="s">
        <v>110</v>
      </c>
      <c r="D3733" t="s">
        <v>246</v>
      </c>
      <c r="E3733" t="s">
        <v>275</v>
      </c>
      <c r="F3733">
        <v>12</v>
      </c>
      <c r="G3733" t="str">
        <f>_xlfn.XLOOKUP(C3733,Employee_Master!A:A,Employee_Master!B:B)</f>
        <v>Pooja Sharma</v>
      </c>
      <c r="H3733" t="str">
        <f>_xlfn.XLOOKUP(D3733,Product_Master!A:A,Product_Master!B:B)</f>
        <v>Printer Paper 39</v>
      </c>
      <c r="I3733">
        <f>_xlfn.XLOOKUP(D3733,Product_Master!A:A,Product_Master!D:D)</f>
        <v>300</v>
      </c>
      <c r="J3733">
        <f t="shared" si="58"/>
        <v>3600</v>
      </c>
      <c r="K3733" t="str">
        <f>_xlfn.XLOOKUP(D3733,Product_Master!A:A,Product_Master!C:C)</f>
        <v>Office Supplies</v>
      </c>
      <c r="L3733" t="str">
        <f>_xlfn.XLOOKUP(C3733,Employee_Master!A:A,Employee_Master!B:B)</f>
        <v>Pooja Sharma</v>
      </c>
    </row>
    <row r="3734" spans="1:12" x14ac:dyDescent="0.3">
      <c r="A3734" t="s">
        <v>4010</v>
      </c>
      <c r="B3734" s="1">
        <v>45699</v>
      </c>
      <c r="C3734" t="s">
        <v>89</v>
      </c>
      <c r="D3734" t="s">
        <v>194</v>
      </c>
      <c r="E3734" t="s">
        <v>281</v>
      </c>
      <c r="F3734">
        <v>2</v>
      </c>
      <c r="G3734" t="str">
        <f>_xlfn.XLOOKUP(C3734,Employee_Master!A:A,Employee_Master!B:B)</f>
        <v>Amit Agarwal</v>
      </c>
      <c r="H3734" t="str">
        <f>_xlfn.XLOOKUP(D3734,Product_Master!A:A,Product_Master!B:B)</f>
        <v>Keyboard 13</v>
      </c>
      <c r="I3734">
        <f>_xlfn.XLOOKUP(D3734,Product_Master!A:A,Product_Master!D:D)</f>
        <v>1200</v>
      </c>
      <c r="J3734">
        <f t="shared" si="58"/>
        <v>2400</v>
      </c>
      <c r="K3734" t="str">
        <f>_xlfn.XLOOKUP(D3734,Product_Master!A:A,Product_Master!C:C)</f>
        <v>Electronics</v>
      </c>
      <c r="L3734" t="str">
        <f>_xlfn.XLOOKUP(C3734,Employee_Master!A:A,Employee_Master!B:B)</f>
        <v>Amit Agarwal</v>
      </c>
    </row>
    <row r="3735" spans="1:12" x14ac:dyDescent="0.3">
      <c r="A3735" t="s">
        <v>4011</v>
      </c>
      <c r="B3735" s="1">
        <v>45798</v>
      </c>
      <c r="C3735" t="s">
        <v>14</v>
      </c>
      <c r="D3735" t="s">
        <v>206</v>
      </c>
      <c r="E3735" t="s">
        <v>277</v>
      </c>
      <c r="F3735">
        <v>3</v>
      </c>
      <c r="G3735" t="str">
        <f>_xlfn.XLOOKUP(C3735,Employee_Master!A:A,Employee_Master!B:B)</f>
        <v>Anjali Jain</v>
      </c>
      <c r="H3735" t="str">
        <f>_xlfn.XLOOKUP(D3735,Product_Master!A:A,Product_Master!B:B)</f>
        <v>Printer Paper 19</v>
      </c>
      <c r="I3735">
        <f>_xlfn.XLOOKUP(D3735,Product_Master!A:A,Product_Master!D:D)</f>
        <v>300</v>
      </c>
      <c r="J3735">
        <f t="shared" si="58"/>
        <v>900</v>
      </c>
      <c r="K3735" t="str">
        <f>_xlfn.XLOOKUP(D3735,Product_Master!A:A,Product_Master!C:C)</f>
        <v>Office Supplies</v>
      </c>
      <c r="L3735" t="str">
        <f>_xlfn.XLOOKUP(C3735,Employee_Master!A:A,Employee_Master!B:B)</f>
        <v>Anjali Jain</v>
      </c>
    </row>
    <row r="3736" spans="1:12" x14ac:dyDescent="0.3">
      <c r="A3736" t="s">
        <v>4012</v>
      </c>
      <c r="B3736" s="1">
        <v>45857</v>
      </c>
      <c r="C3736" t="s">
        <v>16</v>
      </c>
      <c r="D3736" t="s">
        <v>260</v>
      </c>
      <c r="E3736" t="s">
        <v>281</v>
      </c>
      <c r="F3736">
        <v>14</v>
      </c>
      <c r="G3736" t="str">
        <f>_xlfn.XLOOKUP(C3736,Employee_Master!A:A,Employee_Master!B:B)</f>
        <v>Priya Kumar</v>
      </c>
      <c r="H3736" t="str">
        <f>_xlfn.XLOOKUP(D3736,Product_Master!A:A,Product_Master!B:B)</f>
        <v>Desk 46</v>
      </c>
      <c r="I3736">
        <f>_xlfn.XLOOKUP(D3736,Product_Master!A:A,Product_Master!D:D)</f>
        <v>12000</v>
      </c>
      <c r="J3736">
        <f t="shared" si="58"/>
        <v>168000</v>
      </c>
      <c r="K3736" t="str">
        <f>_xlfn.XLOOKUP(D3736,Product_Master!A:A,Product_Master!C:C)</f>
        <v>Furniture</v>
      </c>
      <c r="L3736" t="str">
        <f>_xlfn.XLOOKUP(C3736,Employee_Master!A:A,Employee_Master!B:B)</f>
        <v>Priya Kumar</v>
      </c>
    </row>
    <row r="3737" spans="1:12" x14ac:dyDescent="0.3">
      <c r="A3737" t="s">
        <v>4013</v>
      </c>
      <c r="B3737" s="1">
        <v>45842</v>
      </c>
      <c r="C3737" t="s">
        <v>122</v>
      </c>
      <c r="D3737" t="s">
        <v>212</v>
      </c>
      <c r="E3737" t="s">
        <v>281</v>
      </c>
      <c r="F3737">
        <v>4</v>
      </c>
      <c r="G3737" t="str">
        <f>_xlfn.XLOOKUP(C3737,Employee_Master!A:A,Employee_Master!B:B)</f>
        <v>Sneha Agarwal</v>
      </c>
      <c r="H3737" t="str">
        <f>_xlfn.XLOOKUP(D3737,Product_Master!A:A,Product_Master!B:B)</f>
        <v>Mouse 22</v>
      </c>
      <c r="I3737">
        <f>_xlfn.XLOOKUP(D3737,Product_Master!A:A,Product_Master!D:D)</f>
        <v>500</v>
      </c>
      <c r="J3737">
        <f t="shared" si="58"/>
        <v>2000</v>
      </c>
      <c r="K3737" t="str">
        <f>_xlfn.XLOOKUP(D3737,Product_Master!A:A,Product_Master!C:C)</f>
        <v>Electronics</v>
      </c>
      <c r="L3737" t="str">
        <f>_xlfn.XLOOKUP(C3737,Employee_Master!A:A,Employee_Master!B:B)</f>
        <v>Sneha Agarwal</v>
      </c>
    </row>
    <row r="3738" spans="1:12" x14ac:dyDescent="0.3">
      <c r="A3738" t="s">
        <v>4014</v>
      </c>
      <c r="B3738" s="1">
        <v>45792</v>
      </c>
      <c r="C3738" t="s">
        <v>47</v>
      </c>
      <c r="D3738" t="s">
        <v>268</v>
      </c>
      <c r="E3738" t="s">
        <v>281</v>
      </c>
      <c r="F3738">
        <v>3</v>
      </c>
      <c r="G3738" t="str">
        <f>_xlfn.XLOOKUP(C3738,Employee_Master!A:A,Employee_Master!B:B)</f>
        <v>Amit Mehta</v>
      </c>
      <c r="H3738" t="str">
        <f>_xlfn.XLOOKUP(D3738,Product_Master!A:A,Product_Master!B:B)</f>
        <v>Marker 50</v>
      </c>
      <c r="I3738">
        <f>_xlfn.XLOOKUP(D3738,Product_Master!A:A,Product_Master!D:D)</f>
        <v>50</v>
      </c>
      <c r="J3738">
        <f t="shared" si="58"/>
        <v>150</v>
      </c>
      <c r="K3738" t="str">
        <f>_xlfn.XLOOKUP(D3738,Product_Master!A:A,Product_Master!C:C)</f>
        <v>Office Supplies</v>
      </c>
      <c r="L3738" t="str">
        <f>_xlfn.XLOOKUP(C3738,Employee_Master!A:A,Employee_Master!B:B)</f>
        <v>Amit Mehta</v>
      </c>
    </row>
    <row r="3739" spans="1:12" x14ac:dyDescent="0.3">
      <c r="A3739" t="s">
        <v>4015</v>
      </c>
      <c r="B3739" s="1">
        <v>45954</v>
      </c>
      <c r="C3739" t="s">
        <v>148</v>
      </c>
      <c r="D3739" t="s">
        <v>210</v>
      </c>
      <c r="E3739" t="s">
        <v>277</v>
      </c>
      <c r="F3739">
        <v>14</v>
      </c>
      <c r="G3739" t="str">
        <f>_xlfn.XLOOKUP(C3739,Employee_Master!A:A,Employee_Master!B:B)</f>
        <v>Vikas Agarwal</v>
      </c>
      <c r="H3739" t="str">
        <f>_xlfn.XLOOKUP(D3739,Product_Master!A:A,Product_Master!B:B)</f>
        <v>Laptop 21</v>
      </c>
      <c r="I3739">
        <f>_xlfn.XLOOKUP(D3739,Product_Master!A:A,Product_Master!D:D)</f>
        <v>60000</v>
      </c>
      <c r="J3739">
        <f t="shared" si="58"/>
        <v>840000</v>
      </c>
      <c r="K3739" t="str">
        <f>_xlfn.XLOOKUP(D3739,Product_Master!A:A,Product_Master!C:C)</f>
        <v>Electronics</v>
      </c>
      <c r="L3739" t="str">
        <f>_xlfn.XLOOKUP(C3739,Employee_Master!A:A,Employee_Master!B:B)</f>
        <v>Vikas Agarwal</v>
      </c>
    </row>
    <row r="3740" spans="1:12" x14ac:dyDescent="0.3">
      <c r="A3740" t="s">
        <v>4016</v>
      </c>
      <c r="B3740" s="1">
        <v>45785</v>
      </c>
      <c r="C3740" t="s">
        <v>85</v>
      </c>
      <c r="D3740" t="s">
        <v>218</v>
      </c>
      <c r="E3740" t="s">
        <v>281</v>
      </c>
      <c r="F3740">
        <v>16</v>
      </c>
      <c r="G3740" t="str">
        <f>_xlfn.XLOOKUP(C3740,Employee_Master!A:A,Employee_Master!B:B)</f>
        <v>Vikas Jain</v>
      </c>
      <c r="H3740" t="str">
        <f>_xlfn.XLOOKUP(D3740,Product_Master!A:A,Product_Master!B:B)</f>
        <v>Office Chair 25</v>
      </c>
      <c r="I3740">
        <f>_xlfn.XLOOKUP(D3740,Product_Master!A:A,Product_Master!D:D)</f>
        <v>7000</v>
      </c>
      <c r="J3740">
        <f t="shared" si="58"/>
        <v>112000</v>
      </c>
      <c r="K3740" t="str">
        <f>_xlfn.XLOOKUP(D3740,Product_Master!A:A,Product_Master!C:C)</f>
        <v>Furniture</v>
      </c>
      <c r="L3740" t="str">
        <f>_xlfn.XLOOKUP(C3740,Employee_Master!A:A,Employee_Master!B:B)</f>
        <v>Vikas Jain</v>
      </c>
    </row>
    <row r="3741" spans="1:12" x14ac:dyDescent="0.3">
      <c r="A3741" t="s">
        <v>4017</v>
      </c>
      <c r="B3741" s="1">
        <v>45897</v>
      </c>
      <c r="C3741" t="s">
        <v>134</v>
      </c>
      <c r="D3741" t="s">
        <v>222</v>
      </c>
      <c r="E3741" t="s">
        <v>290</v>
      </c>
      <c r="F3741">
        <v>6</v>
      </c>
      <c r="G3741" t="str">
        <f>_xlfn.XLOOKUP(C3741,Employee_Master!A:A,Employee_Master!B:B)</f>
        <v>Rahul Gupta</v>
      </c>
      <c r="H3741" t="str">
        <f>_xlfn.XLOOKUP(D3741,Product_Master!A:A,Product_Master!B:B)</f>
        <v>Cabinet 27</v>
      </c>
      <c r="I3741">
        <f>_xlfn.XLOOKUP(D3741,Product_Master!A:A,Product_Master!D:D)</f>
        <v>10000</v>
      </c>
      <c r="J3741">
        <f t="shared" si="58"/>
        <v>60000</v>
      </c>
      <c r="K3741" t="str">
        <f>_xlfn.XLOOKUP(D3741,Product_Master!A:A,Product_Master!C:C)</f>
        <v>Furniture</v>
      </c>
      <c r="L3741" t="str">
        <f>_xlfn.XLOOKUP(C3741,Employee_Master!A:A,Employee_Master!B:B)</f>
        <v>Rahul Gupta</v>
      </c>
    </row>
    <row r="3742" spans="1:12" x14ac:dyDescent="0.3">
      <c r="A3742" t="s">
        <v>4018</v>
      </c>
      <c r="B3742" s="1">
        <v>45776</v>
      </c>
      <c r="C3742" t="s">
        <v>136</v>
      </c>
      <c r="D3742" t="s">
        <v>202</v>
      </c>
      <c r="E3742" t="s">
        <v>290</v>
      </c>
      <c r="F3742">
        <v>3</v>
      </c>
      <c r="G3742" t="str">
        <f>_xlfn.XLOOKUP(C3742,Employee_Master!A:A,Employee_Master!B:B)</f>
        <v>Karan Yadav</v>
      </c>
      <c r="H3742" t="str">
        <f>_xlfn.XLOOKUP(D3742,Product_Master!A:A,Product_Master!B:B)</f>
        <v>Cabinet 17</v>
      </c>
      <c r="I3742">
        <f>_xlfn.XLOOKUP(D3742,Product_Master!A:A,Product_Master!D:D)</f>
        <v>10000</v>
      </c>
      <c r="J3742">
        <f t="shared" si="58"/>
        <v>30000</v>
      </c>
      <c r="K3742" t="str">
        <f>_xlfn.XLOOKUP(D3742,Product_Master!A:A,Product_Master!C:C)</f>
        <v>Furniture</v>
      </c>
      <c r="L3742" t="str">
        <f>_xlfn.XLOOKUP(C3742,Employee_Master!A:A,Employee_Master!B:B)</f>
        <v>Karan Yadav</v>
      </c>
    </row>
    <row r="3743" spans="1:12" x14ac:dyDescent="0.3">
      <c r="A3743" t="s">
        <v>4019</v>
      </c>
      <c r="B3743" s="1">
        <v>45953</v>
      </c>
      <c r="C3743" t="s">
        <v>12</v>
      </c>
      <c r="D3743" t="s">
        <v>206</v>
      </c>
      <c r="E3743" t="s">
        <v>277</v>
      </c>
      <c r="F3743">
        <v>17</v>
      </c>
      <c r="G3743" t="str">
        <f>_xlfn.XLOOKUP(C3743,Employee_Master!A:A,Employee_Master!B:B)</f>
        <v>Sneha Mehta</v>
      </c>
      <c r="H3743" t="str">
        <f>_xlfn.XLOOKUP(D3743,Product_Master!A:A,Product_Master!B:B)</f>
        <v>Printer Paper 19</v>
      </c>
      <c r="I3743">
        <f>_xlfn.XLOOKUP(D3743,Product_Master!A:A,Product_Master!D:D)</f>
        <v>300</v>
      </c>
      <c r="J3743">
        <f t="shared" si="58"/>
        <v>5100</v>
      </c>
      <c r="K3743" t="str">
        <f>_xlfn.XLOOKUP(D3743,Product_Master!A:A,Product_Master!C:C)</f>
        <v>Office Supplies</v>
      </c>
      <c r="L3743" t="str">
        <f>_xlfn.XLOOKUP(C3743,Employee_Master!A:A,Employee_Master!B:B)</f>
        <v>Sneha Mehta</v>
      </c>
    </row>
    <row r="3744" spans="1:12" x14ac:dyDescent="0.3">
      <c r="A3744" t="s">
        <v>4020</v>
      </c>
      <c r="B3744" s="1">
        <v>45717</v>
      </c>
      <c r="C3744" t="s">
        <v>148</v>
      </c>
      <c r="D3744" t="s">
        <v>210</v>
      </c>
      <c r="E3744" t="s">
        <v>281</v>
      </c>
      <c r="F3744">
        <v>17</v>
      </c>
      <c r="G3744" t="str">
        <f>_xlfn.XLOOKUP(C3744,Employee_Master!A:A,Employee_Master!B:B)</f>
        <v>Vikas Agarwal</v>
      </c>
      <c r="H3744" t="str">
        <f>_xlfn.XLOOKUP(D3744,Product_Master!A:A,Product_Master!B:B)</f>
        <v>Laptop 21</v>
      </c>
      <c r="I3744">
        <f>_xlfn.XLOOKUP(D3744,Product_Master!A:A,Product_Master!D:D)</f>
        <v>60000</v>
      </c>
      <c r="J3744">
        <f t="shared" si="58"/>
        <v>1020000</v>
      </c>
      <c r="K3744" t="str">
        <f>_xlfn.XLOOKUP(D3744,Product_Master!A:A,Product_Master!C:C)</f>
        <v>Electronics</v>
      </c>
      <c r="L3744" t="str">
        <f>_xlfn.XLOOKUP(C3744,Employee_Master!A:A,Employee_Master!B:B)</f>
        <v>Vikas Agarwal</v>
      </c>
    </row>
    <row r="3745" spans="1:12" x14ac:dyDescent="0.3">
      <c r="A3745" t="s">
        <v>4021</v>
      </c>
      <c r="B3745" s="1">
        <v>45857</v>
      </c>
      <c r="C3745" t="s">
        <v>77</v>
      </c>
      <c r="D3745" t="s">
        <v>252</v>
      </c>
      <c r="E3745" t="s">
        <v>277</v>
      </c>
      <c r="F3745">
        <v>15</v>
      </c>
      <c r="G3745" t="str">
        <f>_xlfn.XLOOKUP(C3745,Employee_Master!A:A,Employee_Master!B:B)</f>
        <v>Rohit Verma</v>
      </c>
      <c r="H3745" t="str">
        <f>_xlfn.XLOOKUP(D3745,Product_Master!A:A,Product_Master!B:B)</f>
        <v>Mouse 42</v>
      </c>
      <c r="I3745">
        <f>_xlfn.XLOOKUP(D3745,Product_Master!A:A,Product_Master!D:D)</f>
        <v>500</v>
      </c>
      <c r="J3745">
        <f t="shared" si="58"/>
        <v>7500</v>
      </c>
      <c r="K3745" t="str">
        <f>_xlfn.XLOOKUP(D3745,Product_Master!A:A,Product_Master!C:C)</f>
        <v>Electronics</v>
      </c>
      <c r="L3745" t="str">
        <f>_xlfn.XLOOKUP(C3745,Employee_Master!A:A,Employee_Master!B:B)</f>
        <v>Rohit Verma</v>
      </c>
    </row>
    <row r="3746" spans="1:12" x14ac:dyDescent="0.3">
      <c r="A3746" t="s">
        <v>4022</v>
      </c>
      <c r="B3746" s="1">
        <v>45997</v>
      </c>
      <c r="C3746" t="s">
        <v>153</v>
      </c>
      <c r="D3746" t="s">
        <v>214</v>
      </c>
      <c r="E3746" t="s">
        <v>277</v>
      </c>
      <c r="F3746">
        <v>6</v>
      </c>
      <c r="G3746" t="str">
        <f>_xlfn.XLOOKUP(C3746,Employee_Master!A:A,Employee_Master!B:B)</f>
        <v>Rohit Kumar</v>
      </c>
      <c r="H3746" t="str">
        <f>_xlfn.XLOOKUP(D3746,Product_Master!A:A,Product_Master!B:B)</f>
        <v>Keyboard 23</v>
      </c>
      <c r="I3746">
        <f>_xlfn.XLOOKUP(D3746,Product_Master!A:A,Product_Master!D:D)</f>
        <v>1200</v>
      </c>
      <c r="J3746">
        <f t="shared" si="58"/>
        <v>7200</v>
      </c>
      <c r="K3746" t="str">
        <f>_xlfn.XLOOKUP(D3746,Product_Master!A:A,Product_Master!C:C)</f>
        <v>Electronics</v>
      </c>
      <c r="L3746" t="str">
        <f>_xlfn.XLOOKUP(C3746,Employee_Master!A:A,Employee_Master!B:B)</f>
        <v>Rohit Kumar</v>
      </c>
    </row>
    <row r="3747" spans="1:12" x14ac:dyDescent="0.3">
      <c r="A3747" t="s">
        <v>4023</v>
      </c>
      <c r="B3747" s="1">
        <v>45890</v>
      </c>
      <c r="C3747" t="s">
        <v>137</v>
      </c>
      <c r="D3747" t="s">
        <v>226</v>
      </c>
      <c r="E3747" t="s">
        <v>290</v>
      </c>
      <c r="F3747">
        <v>2</v>
      </c>
      <c r="G3747" t="str">
        <f>_xlfn.XLOOKUP(C3747,Employee_Master!A:A,Employee_Master!B:B)</f>
        <v>Priya Mehta</v>
      </c>
      <c r="H3747" t="str">
        <f>_xlfn.XLOOKUP(D3747,Product_Master!A:A,Product_Master!B:B)</f>
        <v>Printer Paper 29</v>
      </c>
      <c r="I3747">
        <f>_xlfn.XLOOKUP(D3747,Product_Master!A:A,Product_Master!D:D)</f>
        <v>300</v>
      </c>
      <c r="J3747">
        <f t="shared" si="58"/>
        <v>600</v>
      </c>
      <c r="K3747" t="str">
        <f>_xlfn.XLOOKUP(D3747,Product_Master!A:A,Product_Master!C:C)</f>
        <v>Office Supplies</v>
      </c>
      <c r="L3747" t="str">
        <f>_xlfn.XLOOKUP(C3747,Employee_Master!A:A,Employee_Master!B:B)</f>
        <v>Priya Mehta</v>
      </c>
    </row>
    <row r="3748" spans="1:12" x14ac:dyDescent="0.3">
      <c r="A3748" t="s">
        <v>4024</v>
      </c>
      <c r="B3748" s="1">
        <v>45735</v>
      </c>
      <c r="C3748" t="s">
        <v>7</v>
      </c>
      <c r="D3748" t="s">
        <v>172</v>
      </c>
      <c r="E3748" t="s">
        <v>290</v>
      </c>
      <c r="F3748">
        <v>2</v>
      </c>
      <c r="G3748" t="str">
        <f>_xlfn.XLOOKUP(C3748,Employee_Master!A:A,Employee_Master!B:B)</f>
        <v>Priya Sharma</v>
      </c>
      <c r="H3748" t="str">
        <f>_xlfn.XLOOKUP(D3748,Product_Master!A:A,Product_Master!B:B)</f>
        <v>Keyboard 3</v>
      </c>
      <c r="I3748">
        <f>_xlfn.XLOOKUP(D3748,Product_Master!A:A,Product_Master!D:D)</f>
        <v>1200</v>
      </c>
      <c r="J3748">
        <f t="shared" si="58"/>
        <v>2400</v>
      </c>
      <c r="K3748" t="str">
        <f>_xlfn.XLOOKUP(D3748,Product_Master!A:A,Product_Master!C:C)</f>
        <v>Electronics</v>
      </c>
      <c r="L3748" t="str">
        <f>_xlfn.XLOOKUP(C3748,Employee_Master!A:A,Employee_Master!B:B)</f>
        <v>Priya Sharma</v>
      </c>
    </row>
    <row r="3749" spans="1:12" x14ac:dyDescent="0.3">
      <c r="A3749" t="s">
        <v>4025</v>
      </c>
      <c r="B3749" s="1">
        <v>45743</v>
      </c>
      <c r="C3749" t="s">
        <v>45</v>
      </c>
      <c r="D3749" t="s">
        <v>250</v>
      </c>
      <c r="E3749" t="s">
        <v>277</v>
      </c>
      <c r="F3749">
        <v>20</v>
      </c>
      <c r="G3749" t="str">
        <f>_xlfn.XLOOKUP(C3749,Employee_Master!A:A,Employee_Master!B:B)</f>
        <v>Karan Verma</v>
      </c>
      <c r="H3749" t="str">
        <f>_xlfn.XLOOKUP(D3749,Product_Master!A:A,Product_Master!B:B)</f>
        <v>Laptop 41</v>
      </c>
      <c r="I3749">
        <f>_xlfn.XLOOKUP(D3749,Product_Master!A:A,Product_Master!D:D)</f>
        <v>60000</v>
      </c>
      <c r="J3749">
        <f t="shared" si="58"/>
        <v>1200000</v>
      </c>
      <c r="K3749" t="str">
        <f>_xlfn.XLOOKUP(D3749,Product_Master!A:A,Product_Master!C:C)</f>
        <v>Electronics</v>
      </c>
      <c r="L3749" t="str">
        <f>_xlfn.XLOOKUP(C3749,Employee_Master!A:A,Employee_Master!B:B)</f>
        <v>Karan Verma</v>
      </c>
    </row>
    <row r="3750" spans="1:12" x14ac:dyDescent="0.3">
      <c r="A3750" t="s">
        <v>4026</v>
      </c>
      <c r="B3750" s="1">
        <v>45934</v>
      </c>
      <c r="C3750" t="s">
        <v>89</v>
      </c>
      <c r="D3750" t="s">
        <v>252</v>
      </c>
      <c r="E3750" t="s">
        <v>290</v>
      </c>
      <c r="F3750">
        <v>13</v>
      </c>
      <c r="G3750" t="str">
        <f>_xlfn.XLOOKUP(C3750,Employee_Master!A:A,Employee_Master!B:B)</f>
        <v>Amit Agarwal</v>
      </c>
      <c r="H3750" t="str">
        <f>_xlfn.XLOOKUP(D3750,Product_Master!A:A,Product_Master!B:B)</f>
        <v>Mouse 42</v>
      </c>
      <c r="I3750">
        <f>_xlfn.XLOOKUP(D3750,Product_Master!A:A,Product_Master!D:D)</f>
        <v>500</v>
      </c>
      <c r="J3750">
        <f t="shared" si="58"/>
        <v>6500</v>
      </c>
      <c r="K3750" t="str">
        <f>_xlfn.XLOOKUP(D3750,Product_Master!A:A,Product_Master!C:C)</f>
        <v>Electronics</v>
      </c>
      <c r="L3750" t="str">
        <f>_xlfn.XLOOKUP(C3750,Employee_Master!A:A,Employee_Master!B:B)</f>
        <v>Amit Agarwal</v>
      </c>
    </row>
    <row r="3751" spans="1:12" x14ac:dyDescent="0.3">
      <c r="A3751" t="s">
        <v>4027</v>
      </c>
      <c r="B3751" s="1">
        <v>45885</v>
      </c>
      <c r="C3751" t="s">
        <v>152</v>
      </c>
      <c r="D3751" t="s">
        <v>262</v>
      </c>
      <c r="E3751" t="s">
        <v>277</v>
      </c>
      <c r="F3751">
        <v>7</v>
      </c>
      <c r="G3751" t="str">
        <f>_xlfn.XLOOKUP(C3751,Employee_Master!A:A,Employee_Master!B:B)</f>
        <v>Vikas Singh</v>
      </c>
      <c r="H3751" t="str">
        <f>_xlfn.XLOOKUP(D3751,Product_Master!A:A,Product_Master!B:B)</f>
        <v>Cabinet 47</v>
      </c>
      <c r="I3751">
        <f>_xlfn.XLOOKUP(D3751,Product_Master!A:A,Product_Master!D:D)</f>
        <v>10000</v>
      </c>
      <c r="J3751">
        <f t="shared" si="58"/>
        <v>70000</v>
      </c>
      <c r="K3751" t="str">
        <f>_xlfn.XLOOKUP(D3751,Product_Master!A:A,Product_Master!C:C)</f>
        <v>Furniture</v>
      </c>
      <c r="L3751" t="str">
        <f>_xlfn.XLOOKUP(C3751,Employee_Master!A:A,Employee_Master!B:B)</f>
        <v>Vikas Singh</v>
      </c>
    </row>
    <row r="3752" spans="1:12" x14ac:dyDescent="0.3">
      <c r="A3752" t="s">
        <v>4028</v>
      </c>
      <c r="B3752" s="1">
        <v>45717</v>
      </c>
      <c r="C3752" t="s">
        <v>110</v>
      </c>
      <c r="D3752" t="s">
        <v>254</v>
      </c>
      <c r="E3752" t="s">
        <v>290</v>
      </c>
      <c r="F3752">
        <v>1</v>
      </c>
      <c r="G3752" t="str">
        <f>_xlfn.XLOOKUP(C3752,Employee_Master!A:A,Employee_Master!B:B)</f>
        <v>Pooja Sharma</v>
      </c>
      <c r="H3752" t="str">
        <f>_xlfn.XLOOKUP(D3752,Product_Master!A:A,Product_Master!B:B)</f>
        <v>Keyboard 43</v>
      </c>
      <c r="I3752">
        <f>_xlfn.XLOOKUP(D3752,Product_Master!A:A,Product_Master!D:D)</f>
        <v>1200</v>
      </c>
      <c r="J3752">
        <f t="shared" si="58"/>
        <v>1200</v>
      </c>
      <c r="K3752" t="str">
        <f>_xlfn.XLOOKUP(D3752,Product_Master!A:A,Product_Master!C:C)</f>
        <v>Electronics</v>
      </c>
      <c r="L3752" t="str">
        <f>_xlfn.XLOOKUP(C3752,Employee_Master!A:A,Employee_Master!B:B)</f>
        <v>Pooja Sharma</v>
      </c>
    </row>
    <row r="3753" spans="1:12" x14ac:dyDescent="0.3">
      <c r="A3753" t="s">
        <v>4029</v>
      </c>
      <c r="B3753" s="1">
        <v>45874</v>
      </c>
      <c r="C3753" t="s">
        <v>30</v>
      </c>
      <c r="D3753" t="s">
        <v>266</v>
      </c>
      <c r="E3753" t="s">
        <v>277</v>
      </c>
      <c r="F3753">
        <v>18</v>
      </c>
      <c r="G3753" t="str">
        <f>_xlfn.XLOOKUP(C3753,Employee_Master!A:A,Employee_Master!B:B)</f>
        <v>Neha Singh</v>
      </c>
      <c r="H3753" t="str">
        <f>_xlfn.XLOOKUP(D3753,Product_Master!A:A,Product_Master!B:B)</f>
        <v>Printer Paper 49</v>
      </c>
      <c r="I3753">
        <f>_xlfn.XLOOKUP(D3753,Product_Master!A:A,Product_Master!D:D)</f>
        <v>300</v>
      </c>
      <c r="J3753">
        <f t="shared" si="58"/>
        <v>5400</v>
      </c>
      <c r="K3753" t="str">
        <f>_xlfn.XLOOKUP(D3753,Product_Master!A:A,Product_Master!C:C)</f>
        <v>Office Supplies</v>
      </c>
      <c r="L3753" t="str">
        <f>_xlfn.XLOOKUP(C3753,Employee_Master!A:A,Employee_Master!B:B)</f>
        <v>Neha Singh</v>
      </c>
    </row>
    <row r="3754" spans="1:12" x14ac:dyDescent="0.3">
      <c r="A3754" t="s">
        <v>4030</v>
      </c>
      <c r="B3754" s="1">
        <v>45852</v>
      </c>
      <c r="C3754" t="s">
        <v>51</v>
      </c>
      <c r="D3754" t="s">
        <v>242</v>
      </c>
      <c r="E3754" t="s">
        <v>277</v>
      </c>
      <c r="F3754">
        <v>19</v>
      </c>
      <c r="G3754" t="str">
        <f>_xlfn.XLOOKUP(C3754,Employee_Master!A:A,Employee_Master!B:B)</f>
        <v>Vikas Agarwal</v>
      </c>
      <c r="H3754" t="str">
        <f>_xlfn.XLOOKUP(D3754,Product_Master!A:A,Product_Master!B:B)</f>
        <v>Cabinet 37</v>
      </c>
      <c r="I3754">
        <f>_xlfn.XLOOKUP(D3754,Product_Master!A:A,Product_Master!D:D)</f>
        <v>10000</v>
      </c>
      <c r="J3754">
        <f t="shared" si="58"/>
        <v>190000</v>
      </c>
      <c r="K3754" t="str">
        <f>_xlfn.XLOOKUP(D3754,Product_Master!A:A,Product_Master!C:C)</f>
        <v>Furniture</v>
      </c>
      <c r="L3754" t="str">
        <f>_xlfn.XLOOKUP(C3754,Employee_Master!A:A,Employee_Master!B:B)</f>
        <v>Vikas Agarwal</v>
      </c>
    </row>
    <row r="3755" spans="1:12" x14ac:dyDescent="0.3">
      <c r="A3755" t="s">
        <v>4031</v>
      </c>
      <c r="B3755" s="1">
        <v>46021</v>
      </c>
      <c r="C3755" t="s">
        <v>130</v>
      </c>
      <c r="D3755" t="s">
        <v>210</v>
      </c>
      <c r="E3755" t="s">
        <v>275</v>
      </c>
      <c r="F3755">
        <v>16</v>
      </c>
      <c r="G3755" t="str">
        <f>_xlfn.XLOOKUP(C3755,Employee_Master!A:A,Employee_Master!B:B)</f>
        <v>Sneha Gupta</v>
      </c>
      <c r="H3755" t="str">
        <f>_xlfn.XLOOKUP(D3755,Product_Master!A:A,Product_Master!B:B)</f>
        <v>Laptop 21</v>
      </c>
      <c r="I3755">
        <f>_xlfn.XLOOKUP(D3755,Product_Master!A:A,Product_Master!D:D)</f>
        <v>60000</v>
      </c>
      <c r="J3755">
        <f t="shared" si="58"/>
        <v>960000</v>
      </c>
      <c r="K3755" t="str">
        <f>_xlfn.XLOOKUP(D3755,Product_Master!A:A,Product_Master!C:C)</f>
        <v>Electronics</v>
      </c>
      <c r="L3755" t="str">
        <f>_xlfn.XLOOKUP(C3755,Employee_Master!A:A,Employee_Master!B:B)</f>
        <v>Sneha Gupta</v>
      </c>
    </row>
    <row r="3756" spans="1:12" x14ac:dyDescent="0.3">
      <c r="A3756" t="s">
        <v>4032</v>
      </c>
      <c r="B3756" s="1">
        <v>45718</v>
      </c>
      <c r="C3756" t="s">
        <v>139</v>
      </c>
      <c r="D3756" t="s">
        <v>230</v>
      </c>
      <c r="E3756" t="s">
        <v>275</v>
      </c>
      <c r="F3756">
        <v>13</v>
      </c>
      <c r="G3756" t="str">
        <f>_xlfn.XLOOKUP(C3756,Employee_Master!A:A,Employee_Master!B:B)</f>
        <v>Sneha Verma</v>
      </c>
      <c r="H3756" t="str">
        <f>_xlfn.XLOOKUP(D3756,Product_Master!A:A,Product_Master!B:B)</f>
        <v>Laptop 31</v>
      </c>
      <c r="I3756">
        <f>_xlfn.XLOOKUP(D3756,Product_Master!A:A,Product_Master!D:D)</f>
        <v>60000</v>
      </c>
      <c r="J3756">
        <f t="shared" si="58"/>
        <v>780000</v>
      </c>
      <c r="K3756" t="str">
        <f>_xlfn.XLOOKUP(D3756,Product_Master!A:A,Product_Master!C:C)</f>
        <v>Electronics</v>
      </c>
      <c r="L3756" t="str">
        <f>_xlfn.XLOOKUP(C3756,Employee_Master!A:A,Employee_Master!B:B)</f>
        <v>Sneha Verma</v>
      </c>
    </row>
    <row r="3757" spans="1:12" x14ac:dyDescent="0.3">
      <c r="A3757" t="s">
        <v>4033</v>
      </c>
      <c r="B3757" s="1">
        <v>45871</v>
      </c>
      <c r="C3757" t="s">
        <v>93</v>
      </c>
      <c r="D3757" t="s">
        <v>238</v>
      </c>
      <c r="E3757" t="s">
        <v>290</v>
      </c>
      <c r="F3757">
        <v>18</v>
      </c>
      <c r="G3757" t="str">
        <f>_xlfn.XLOOKUP(C3757,Employee_Master!A:A,Employee_Master!B:B)</f>
        <v>Rahul Patel</v>
      </c>
      <c r="H3757" t="str">
        <f>_xlfn.XLOOKUP(D3757,Product_Master!A:A,Product_Master!B:B)</f>
        <v>Office Chair 35</v>
      </c>
      <c r="I3757">
        <f>_xlfn.XLOOKUP(D3757,Product_Master!A:A,Product_Master!D:D)</f>
        <v>7000</v>
      </c>
      <c r="J3757">
        <f t="shared" si="58"/>
        <v>126000</v>
      </c>
      <c r="K3757" t="str">
        <f>_xlfn.XLOOKUP(D3757,Product_Master!A:A,Product_Master!C:C)</f>
        <v>Furniture</v>
      </c>
      <c r="L3757" t="str">
        <f>_xlfn.XLOOKUP(C3757,Employee_Master!A:A,Employee_Master!B:B)</f>
        <v>Rahul Patel</v>
      </c>
    </row>
    <row r="3758" spans="1:12" x14ac:dyDescent="0.3">
      <c r="A3758" t="s">
        <v>4034</v>
      </c>
      <c r="B3758" s="1">
        <v>45739</v>
      </c>
      <c r="C3758" t="s">
        <v>68</v>
      </c>
      <c r="D3758" t="s">
        <v>206</v>
      </c>
      <c r="E3758" t="s">
        <v>275</v>
      </c>
      <c r="F3758">
        <v>2</v>
      </c>
      <c r="G3758" t="str">
        <f>_xlfn.XLOOKUP(C3758,Employee_Master!A:A,Employee_Master!B:B)</f>
        <v>Priya Kumar</v>
      </c>
      <c r="H3758" t="str">
        <f>_xlfn.XLOOKUP(D3758,Product_Master!A:A,Product_Master!B:B)</f>
        <v>Printer Paper 19</v>
      </c>
      <c r="I3758">
        <f>_xlfn.XLOOKUP(D3758,Product_Master!A:A,Product_Master!D:D)</f>
        <v>300</v>
      </c>
      <c r="J3758">
        <f t="shared" si="58"/>
        <v>600</v>
      </c>
      <c r="K3758" t="str">
        <f>_xlfn.XLOOKUP(D3758,Product_Master!A:A,Product_Master!C:C)</f>
        <v>Office Supplies</v>
      </c>
      <c r="L3758" t="str">
        <f>_xlfn.XLOOKUP(C3758,Employee_Master!A:A,Employee_Master!B:B)</f>
        <v>Priya Kumar</v>
      </c>
    </row>
    <row r="3759" spans="1:12" x14ac:dyDescent="0.3">
      <c r="A3759" t="s">
        <v>4035</v>
      </c>
      <c r="B3759" s="1">
        <v>45722</v>
      </c>
      <c r="C3759" t="s">
        <v>53</v>
      </c>
      <c r="D3759" t="s">
        <v>172</v>
      </c>
      <c r="E3759" t="s">
        <v>281</v>
      </c>
      <c r="F3759">
        <v>14</v>
      </c>
      <c r="G3759" t="str">
        <f>_xlfn.XLOOKUP(C3759,Employee_Master!A:A,Employee_Master!B:B)</f>
        <v>Karan Sharma</v>
      </c>
      <c r="H3759" t="str">
        <f>_xlfn.XLOOKUP(D3759,Product_Master!A:A,Product_Master!B:B)</f>
        <v>Keyboard 3</v>
      </c>
      <c r="I3759">
        <f>_xlfn.XLOOKUP(D3759,Product_Master!A:A,Product_Master!D:D)</f>
        <v>1200</v>
      </c>
      <c r="J3759">
        <f t="shared" si="58"/>
        <v>16800</v>
      </c>
      <c r="K3759" t="str">
        <f>_xlfn.XLOOKUP(D3759,Product_Master!A:A,Product_Master!C:C)</f>
        <v>Electronics</v>
      </c>
      <c r="L3759" t="str">
        <f>_xlfn.XLOOKUP(C3759,Employee_Master!A:A,Employee_Master!B:B)</f>
        <v>Karan Sharma</v>
      </c>
    </row>
    <row r="3760" spans="1:12" x14ac:dyDescent="0.3">
      <c r="A3760" t="s">
        <v>4036</v>
      </c>
      <c r="B3760" s="1">
        <v>46022</v>
      </c>
      <c r="C3760" t="s">
        <v>47</v>
      </c>
      <c r="D3760" t="s">
        <v>258</v>
      </c>
      <c r="E3760" t="s">
        <v>277</v>
      </c>
      <c r="F3760">
        <v>6</v>
      </c>
      <c r="G3760" t="str">
        <f>_xlfn.XLOOKUP(C3760,Employee_Master!A:A,Employee_Master!B:B)</f>
        <v>Amit Mehta</v>
      </c>
      <c r="H3760" t="str">
        <f>_xlfn.XLOOKUP(D3760,Product_Master!A:A,Product_Master!B:B)</f>
        <v>Office Chair 45</v>
      </c>
      <c r="I3760">
        <f>_xlfn.XLOOKUP(D3760,Product_Master!A:A,Product_Master!D:D)</f>
        <v>7000</v>
      </c>
      <c r="J3760">
        <f t="shared" si="58"/>
        <v>42000</v>
      </c>
      <c r="K3760" t="str">
        <f>_xlfn.XLOOKUP(D3760,Product_Master!A:A,Product_Master!C:C)</f>
        <v>Furniture</v>
      </c>
      <c r="L3760" t="str">
        <f>_xlfn.XLOOKUP(C3760,Employee_Master!A:A,Employee_Master!B:B)</f>
        <v>Amit Mehta</v>
      </c>
    </row>
    <row r="3761" spans="1:12" x14ac:dyDescent="0.3">
      <c r="A3761" t="s">
        <v>4037</v>
      </c>
      <c r="B3761" s="1">
        <v>45857</v>
      </c>
      <c r="C3761" t="s">
        <v>7</v>
      </c>
      <c r="D3761" t="s">
        <v>208</v>
      </c>
      <c r="E3761" t="s">
        <v>281</v>
      </c>
      <c r="F3761">
        <v>13</v>
      </c>
      <c r="G3761" t="str">
        <f>_xlfn.XLOOKUP(C3761,Employee_Master!A:A,Employee_Master!B:B)</f>
        <v>Priya Sharma</v>
      </c>
      <c r="H3761" t="str">
        <f>_xlfn.XLOOKUP(D3761,Product_Master!A:A,Product_Master!B:B)</f>
        <v>Marker 20</v>
      </c>
      <c r="I3761">
        <f>_xlfn.XLOOKUP(D3761,Product_Master!A:A,Product_Master!D:D)</f>
        <v>50</v>
      </c>
      <c r="J3761">
        <f t="shared" si="58"/>
        <v>650</v>
      </c>
      <c r="K3761" t="str">
        <f>_xlfn.XLOOKUP(D3761,Product_Master!A:A,Product_Master!C:C)</f>
        <v>Office Supplies</v>
      </c>
      <c r="L3761" t="str">
        <f>_xlfn.XLOOKUP(C3761,Employee_Master!A:A,Employee_Master!B:B)</f>
        <v>Priya Sharma</v>
      </c>
    </row>
    <row r="3762" spans="1:12" x14ac:dyDescent="0.3">
      <c r="A3762" t="s">
        <v>4038</v>
      </c>
      <c r="B3762" s="1">
        <v>46006</v>
      </c>
      <c r="C3762" t="s">
        <v>70</v>
      </c>
      <c r="D3762" t="s">
        <v>210</v>
      </c>
      <c r="E3762" t="s">
        <v>290</v>
      </c>
      <c r="F3762">
        <v>2</v>
      </c>
      <c r="G3762" t="str">
        <f>_xlfn.XLOOKUP(C3762,Employee_Master!A:A,Employee_Master!B:B)</f>
        <v>Rohit Jain</v>
      </c>
      <c r="H3762" t="str">
        <f>_xlfn.XLOOKUP(D3762,Product_Master!A:A,Product_Master!B:B)</f>
        <v>Laptop 21</v>
      </c>
      <c r="I3762">
        <f>_xlfn.XLOOKUP(D3762,Product_Master!A:A,Product_Master!D:D)</f>
        <v>60000</v>
      </c>
      <c r="J3762">
        <f t="shared" si="58"/>
        <v>120000</v>
      </c>
      <c r="K3762" t="str">
        <f>_xlfn.XLOOKUP(D3762,Product_Master!A:A,Product_Master!C:C)</f>
        <v>Electronics</v>
      </c>
      <c r="L3762" t="str">
        <f>_xlfn.XLOOKUP(C3762,Employee_Master!A:A,Employee_Master!B:B)</f>
        <v>Rohit Jain</v>
      </c>
    </row>
    <row r="3763" spans="1:12" x14ac:dyDescent="0.3">
      <c r="A3763" t="s">
        <v>4039</v>
      </c>
      <c r="B3763" s="1">
        <v>45961</v>
      </c>
      <c r="C3763" t="s">
        <v>122</v>
      </c>
      <c r="D3763" t="s">
        <v>238</v>
      </c>
      <c r="E3763" t="s">
        <v>277</v>
      </c>
      <c r="F3763">
        <v>2</v>
      </c>
      <c r="G3763" t="str">
        <f>_xlfn.XLOOKUP(C3763,Employee_Master!A:A,Employee_Master!B:B)</f>
        <v>Sneha Agarwal</v>
      </c>
      <c r="H3763" t="str">
        <f>_xlfn.XLOOKUP(D3763,Product_Master!A:A,Product_Master!B:B)</f>
        <v>Office Chair 35</v>
      </c>
      <c r="I3763">
        <f>_xlfn.XLOOKUP(D3763,Product_Master!A:A,Product_Master!D:D)</f>
        <v>7000</v>
      </c>
      <c r="J3763">
        <f t="shared" si="58"/>
        <v>14000</v>
      </c>
      <c r="K3763" t="str">
        <f>_xlfn.XLOOKUP(D3763,Product_Master!A:A,Product_Master!C:C)</f>
        <v>Furniture</v>
      </c>
      <c r="L3763" t="str">
        <f>_xlfn.XLOOKUP(C3763,Employee_Master!A:A,Employee_Master!B:B)</f>
        <v>Sneha Agarwal</v>
      </c>
    </row>
    <row r="3764" spans="1:12" x14ac:dyDescent="0.3">
      <c r="A3764" t="s">
        <v>4040</v>
      </c>
      <c r="B3764" s="1">
        <v>45862</v>
      </c>
      <c r="C3764" t="s">
        <v>69</v>
      </c>
      <c r="D3764" t="s">
        <v>268</v>
      </c>
      <c r="E3764" t="s">
        <v>290</v>
      </c>
      <c r="F3764">
        <v>3</v>
      </c>
      <c r="G3764" t="str">
        <f>_xlfn.XLOOKUP(C3764,Employee_Master!A:A,Employee_Master!B:B)</f>
        <v>Amit Verma</v>
      </c>
      <c r="H3764" t="str">
        <f>_xlfn.XLOOKUP(D3764,Product_Master!A:A,Product_Master!B:B)</f>
        <v>Marker 50</v>
      </c>
      <c r="I3764">
        <f>_xlfn.XLOOKUP(D3764,Product_Master!A:A,Product_Master!D:D)</f>
        <v>50</v>
      </c>
      <c r="J3764">
        <f t="shared" si="58"/>
        <v>150</v>
      </c>
      <c r="K3764" t="str">
        <f>_xlfn.XLOOKUP(D3764,Product_Master!A:A,Product_Master!C:C)</f>
        <v>Office Supplies</v>
      </c>
      <c r="L3764" t="str">
        <f>_xlfn.XLOOKUP(C3764,Employee_Master!A:A,Employee_Master!B:B)</f>
        <v>Amit Verma</v>
      </c>
    </row>
    <row r="3765" spans="1:12" x14ac:dyDescent="0.3">
      <c r="A3765" t="s">
        <v>4041</v>
      </c>
      <c r="B3765" s="1">
        <v>45950</v>
      </c>
      <c r="C3765" t="s">
        <v>101</v>
      </c>
      <c r="D3765" t="s">
        <v>198</v>
      </c>
      <c r="E3765" t="s">
        <v>290</v>
      </c>
      <c r="F3765">
        <v>5</v>
      </c>
      <c r="G3765" t="str">
        <f>_xlfn.XLOOKUP(C3765,Employee_Master!A:A,Employee_Master!B:B)</f>
        <v>Pooja Verma</v>
      </c>
      <c r="H3765" t="str">
        <f>_xlfn.XLOOKUP(D3765,Product_Master!A:A,Product_Master!B:B)</f>
        <v>Office Chair 15</v>
      </c>
      <c r="I3765">
        <f>_xlfn.XLOOKUP(D3765,Product_Master!A:A,Product_Master!D:D)</f>
        <v>7000</v>
      </c>
      <c r="J3765">
        <f t="shared" si="58"/>
        <v>35000</v>
      </c>
      <c r="K3765" t="str">
        <f>_xlfn.XLOOKUP(D3765,Product_Master!A:A,Product_Master!C:C)</f>
        <v>Furniture</v>
      </c>
      <c r="L3765" t="str">
        <f>_xlfn.XLOOKUP(C3765,Employee_Master!A:A,Employee_Master!B:B)</f>
        <v>Pooja Verma</v>
      </c>
    </row>
    <row r="3766" spans="1:12" x14ac:dyDescent="0.3">
      <c r="A3766" t="s">
        <v>4042</v>
      </c>
      <c r="B3766" s="1">
        <v>45867</v>
      </c>
      <c r="C3766" t="s">
        <v>69</v>
      </c>
      <c r="D3766" t="s">
        <v>224</v>
      </c>
      <c r="E3766" t="s">
        <v>277</v>
      </c>
      <c r="F3766">
        <v>9</v>
      </c>
      <c r="G3766" t="str">
        <f>_xlfn.XLOOKUP(C3766,Employee_Master!A:A,Employee_Master!B:B)</f>
        <v>Amit Verma</v>
      </c>
      <c r="H3766" t="str">
        <f>_xlfn.XLOOKUP(D3766,Product_Master!A:A,Product_Master!B:B)</f>
        <v>Notebook 28</v>
      </c>
      <c r="I3766">
        <f>_xlfn.XLOOKUP(D3766,Product_Master!A:A,Product_Master!D:D)</f>
        <v>100</v>
      </c>
      <c r="J3766">
        <f t="shared" si="58"/>
        <v>900</v>
      </c>
      <c r="K3766" t="str">
        <f>_xlfn.XLOOKUP(D3766,Product_Master!A:A,Product_Master!C:C)</f>
        <v>Office Supplies</v>
      </c>
      <c r="L3766" t="str">
        <f>_xlfn.XLOOKUP(C3766,Employee_Master!A:A,Employee_Master!B:B)</f>
        <v>Amit Verma</v>
      </c>
    </row>
    <row r="3767" spans="1:12" x14ac:dyDescent="0.3">
      <c r="A3767" t="s">
        <v>4043</v>
      </c>
      <c r="B3767" s="1">
        <v>45664</v>
      </c>
      <c r="C3767" t="s">
        <v>16</v>
      </c>
      <c r="D3767" t="s">
        <v>244</v>
      </c>
      <c r="E3767" t="s">
        <v>281</v>
      </c>
      <c r="F3767">
        <v>11</v>
      </c>
      <c r="G3767" t="str">
        <f>_xlfn.XLOOKUP(C3767,Employee_Master!A:A,Employee_Master!B:B)</f>
        <v>Priya Kumar</v>
      </c>
      <c r="H3767" t="str">
        <f>_xlfn.XLOOKUP(D3767,Product_Master!A:A,Product_Master!B:B)</f>
        <v>Notebook 38</v>
      </c>
      <c r="I3767">
        <f>_xlfn.XLOOKUP(D3767,Product_Master!A:A,Product_Master!D:D)</f>
        <v>100</v>
      </c>
      <c r="J3767">
        <f t="shared" si="58"/>
        <v>1100</v>
      </c>
      <c r="K3767" t="str">
        <f>_xlfn.XLOOKUP(D3767,Product_Master!A:A,Product_Master!C:C)</f>
        <v>Office Supplies</v>
      </c>
      <c r="L3767" t="str">
        <f>_xlfn.XLOOKUP(C3767,Employee_Master!A:A,Employee_Master!B:B)</f>
        <v>Priya Kumar</v>
      </c>
    </row>
    <row r="3768" spans="1:12" x14ac:dyDescent="0.3">
      <c r="A3768" t="s">
        <v>4044</v>
      </c>
      <c r="B3768" s="1">
        <v>45986</v>
      </c>
      <c r="C3768" t="s">
        <v>38</v>
      </c>
      <c r="D3768" t="s">
        <v>186</v>
      </c>
      <c r="E3768" t="s">
        <v>281</v>
      </c>
      <c r="F3768">
        <v>18</v>
      </c>
      <c r="G3768" t="str">
        <f>_xlfn.XLOOKUP(C3768,Employee_Master!A:A,Employee_Master!B:B)</f>
        <v>Karan Gupta</v>
      </c>
      <c r="H3768" t="str">
        <f>_xlfn.XLOOKUP(D3768,Product_Master!A:A,Product_Master!B:B)</f>
        <v>Printer Paper 9</v>
      </c>
      <c r="I3768">
        <f>_xlfn.XLOOKUP(D3768,Product_Master!A:A,Product_Master!D:D)</f>
        <v>300</v>
      </c>
      <c r="J3768">
        <f t="shared" si="58"/>
        <v>5400</v>
      </c>
      <c r="K3768" t="str">
        <f>_xlfn.XLOOKUP(D3768,Product_Master!A:A,Product_Master!C:C)</f>
        <v>Office Supplies</v>
      </c>
      <c r="L3768" t="str">
        <f>_xlfn.XLOOKUP(C3768,Employee_Master!A:A,Employee_Master!B:B)</f>
        <v>Karan Gupta</v>
      </c>
    </row>
    <row r="3769" spans="1:12" x14ac:dyDescent="0.3">
      <c r="A3769" t="s">
        <v>4045</v>
      </c>
      <c r="B3769" s="1">
        <v>45697</v>
      </c>
      <c r="C3769" t="s">
        <v>143</v>
      </c>
      <c r="D3769" t="s">
        <v>254</v>
      </c>
      <c r="E3769" t="s">
        <v>275</v>
      </c>
      <c r="F3769">
        <v>8</v>
      </c>
      <c r="G3769" t="str">
        <f>_xlfn.XLOOKUP(C3769,Employee_Master!A:A,Employee_Master!B:B)</f>
        <v>Neha Yadav</v>
      </c>
      <c r="H3769" t="str">
        <f>_xlfn.XLOOKUP(D3769,Product_Master!A:A,Product_Master!B:B)</f>
        <v>Keyboard 43</v>
      </c>
      <c r="I3769">
        <f>_xlfn.XLOOKUP(D3769,Product_Master!A:A,Product_Master!D:D)</f>
        <v>1200</v>
      </c>
      <c r="J3769">
        <f t="shared" si="58"/>
        <v>9600</v>
      </c>
      <c r="K3769" t="str">
        <f>_xlfn.XLOOKUP(D3769,Product_Master!A:A,Product_Master!C:C)</f>
        <v>Electronics</v>
      </c>
      <c r="L3769" t="str">
        <f>_xlfn.XLOOKUP(C3769,Employee_Master!A:A,Employee_Master!B:B)</f>
        <v>Neha Yadav</v>
      </c>
    </row>
    <row r="3770" spans="1:12" x14ac:dyDescent="0.3">
      <c r="A3770" t="s">
        <v>4046</v>
      </c>
      <c r="B3770" s="1">
        <v>45742</v>
      </c>
      <c r="C3770" t="s">
        <v>102</v>
      </c>
      <c r="D3770" t="s">
        <v>186</v>
      </c>
      <c r="E3770" t="s">
        <v>275</v>
      </c>
      <c r="F3770">
        <v>13</v>
      </c>
      <c r="G3770" t="str">
        <f>_xlfn.XLOOKUP(C3770,Employee_Master!A:A,Employee_Master!B:B)</f>
        <v>Rohit Patel</v>
      </c>
      <c r="H3770" t="str">
        <f>_xlfn.XLOOKUP(D3770,Product_Master!A:A,Product_Master!B:B)</f>
        <v>Printer Paper 9</v>
      </c>
      <c r="I3770">
        <f>_xlfn.XLOOKUP(D3770,Product_Master!A:A,Product_Master!D:D)</f>
        <v>300</v>
      </c>
      <c r="J3770">
        <f t="shared" si="58"/>
        <v>3900</v>
      </c>
      <c r="K3770" t="str">
        <f>_xlfn.XLOOKUP(D3770,Product_Master!A:A,Product_Master!C:C)</f>
        <v>Office Supplies</v>
      </c>
      <c r="L3770" t="str">
        <f>_xlfn.XLOOKUP(C3770,Employee_Master!A:A,Employee_Master!B:B)</f>
        <v>Rohit Patel</v>
      </c>
    </row>
    <row r="3771" spans="1:12" x14ac:dyDescent="0.3">
      <c r="A3771" t="s">
        <v>4047</v>
      </c>
      <c r="B3771" s="1">
        <v>45807</v>
      </c>
      <c r="C3771" t="s">
        <v>49</v>
      </c>
      <c r="D3771" t="s">
        <v>214</v>
      </c>
      <c r="E3771" t="s">
        <v>277</v>
      </c>
      <c r="F3771">
        <v>12</v>
      </c>
      <c r="G3771" t="str">
        <f>_xlfn.XLOOKUP(C3771,Employee_Master!A:A,Employee_Master!B:B)</f>
        <v>Amit Verma</v>
      </c>
      <c r="H3771" t="str">
        <f>_xlfn.XLOOKUP(D3771,Product_Master!A:A,Product_Master!B:B)</f>
        <v>Keyboard 23</v>
      </c>
      <c r="I3771">
        <f>_xlfn.XLOOKUP(D3771,Product_Master!A:A,Product_Master!D:D)</f>
        <v>1200</v>
      </c>
      <c r="J3771">
        <f t="shared" si="58"/>
        <v>14400</v>
      </c>
      <c r="K3771" t="str">
        <f>_xlfn.XLOOKUP(D3771,Product_Master!A:A,Product_Master!C:C)</f>
        <v>Electronics</v>
      </c>
      <c r="L3771" t="str">
        <f>_xlfn.XLOOKUP(C3771,Employee_Master!A:A,Employee_Master!B:B)</f>
        <v>Amit Verma</v>
      </c>
    </row>
    <row r="3772" spans="1:12" x14ac:dyDescent="0.3">
      <c r="A3772" t="s">
        <v>4048</v>
      </c>
      <c r="B3772" s="1">
        <v>45781</v>
      </c>
      <c r="C3772" t="s">
        <v>64</v>
      </c>
      <c r="D3772" t="s">
        <v>262</v>
      </c>
      <c r="E3772" t="s">
        <v>290</v>
      </c>
      <c r="F3772">
        <v>3</v>
      </c>
      <c r="G3772" t="str">
        <f>_xlfn.XLOOKUP(C3772,Employee_Master!A:A,Employee_Master!B:B)</f>
        <v>Anjali Jain</v>
      </c>
      <c r="H3772" t="str">
        <f>_xlfn.XLOOKUP(D3772,Product_Master!A:A,Product_Master!B:B)</f>
        <v>Cabinet 47</v>
      </c>
      <c r="I3772">
        <f>_xlfn.XLOOKUP(D3772,Product_Master!A:A,Product_Master!D:D)</f>
        <v>10000</v>
      </c>
      <c r="J3772">
        <f t="shared" si="58"/>
        <v>30000</v>
      </c>
      <c r="K3772" t="str">
        <f>_xlfn.XLOOKUP(D3772,Product_Master!A:A,Product_Master!C:C)</f>
        <v>Furniture</v>
      </c>
      <c r="L3772" t="str">
        <f>_xlfn.XLOOKUP(C3772,Employee_Master!A:A,Employee_Master!B:B)</f>
        <v>Anjali Jain</v>
      </c>
    </row>
    <row r="3773" spans="1:12" x14ac:dyDescent="0.3">
      <c r="A3773" t="s">
        <v>4049</v>
      </c>
      <c r="B3773" s="1">
        <v>45799</v>
      </c>
      <c r="C3773" t="s">
        <v>30</v>
      </c>
      <c r="D3773" t="s">
        <v>212</v>
      </c>
      <c r="E3773" t="s">
        <v>277</v>
      </c>
      <c r="F3773">
        <v>10</v>
      </c>
      <c r="G3773" t="str">
        <f>_xlfn.XLOOKUP(C3773,Employee_Master!A:A,Employee_Master!B:B)</f>
        <v>Neha Singh</v>
      </c>
      <c r="H3773" t="str">
        <f>_xlfn.XLOOKUP(D3773,Product_Master!A:A,Product_Master!B:B)</f>
        <v>Mouse 22</v>
      </c>
      <c r="I3773">
        <f>_xlfn.XLOOKUP(D3773,Product_Master!A:A,Product_Master!D:D)</f>
        <v>500</v>
      </c>
      <c r="J3773">
        <f t="shared" si="58"/>
        <v>5000</v>
      </c>
      <c r="K3773" t="str">
        <f>_xlfn.XLOOKUP(D3773,Product_Master!A:A,Product_Master!C:C)</f>
        <v>Electronics</v>
      </c>
      <c r="L3773" t="str">
        <f>_xlfn.XLOOKUP(C3773,Employee_Master!A:A,Employee_Master!B:B)</f>
        <v>Neha Singh</v>
      </c>
    </row>
    <row r="3774" spans="1:12" x14ac:dyDescent="0.3">
      <c r="A3774" t="s">
        <v>4050</v>
      </c>
      <c r="B3774" s="1">
        <v>45835</v>
      </c>
      <c r="C3774" t="s">
        <v>64</v>
      </c>
      <c r="D3774" t="s">
        <v>252</v>
      </c>
      <c r="E3774" t="s">
        <v>277</v>
      </c>
      <c r="F3774">
        <v>16</v>
      </c>
      <c r="G3774" t="str">
        <f>_xlfn.XLOOKUP(C3774,Employee_Master!A:A,Employee_Master!B:B)</f>
        <v>Anjali Jain</v>
      </c>
      <c r="H3774" t="str">
        <f>_xlfn.XLOOKUP(D3774,Product_Master!A:A,Product_Master!B:B)</f>
        <v>Mouse 42</v>
      </c>
      <c r="I3774">
        <f>_xlfn.XLOOKUP(D3774,Product_Master!A:A,Product_Master!D:D)</f>
        <v>500</v>
      </c>
      <c r="J3774">
        <f t="shared" si="58"/>
        <v>8000</v>
      </c>
      <c r="K3774" t="str">
        <f>_xlfn.XLOOKUP(D3774,Product_Master!A:A,Product_Master!C:C)</f>
        <v>Electronics</v>
      </c>
      <c r="L3774" t="str">
        <f>_xlfn.XLOOKUP(C3774,Employee_Master!A:A,Employee_Master!B:B)</f>
        <v>Anjali Jain</v>
      </c>
    </row>
    <row r="3775" spans="1:12" x14ac:dyDescent="0.3">
      <c r="A3775" t="s">
        <v>4051</v>
      </c>
      <c r="B3775" s="1">
        <v>45744</v>
      </c>
      <c r="C3775" t="s">
        <v>153</v>
      </c>
      <c r="D3775" t="s">
        <v>266</v>
      </c>
      <c r="E3775" t="s">
        <v>275</v>
      </c>
      <c r="F3775">
        <v>20</v>
      </c>
      <c r="G3775" t="str">
        <f>_xlfn.XLOOKUP(C3775,Employee_Master!A:A,Employee_Master!B:B)</f>
        <v>Rohit Kumar</v>
      </c>
      <c r="H3775" t="str">
        <f>_xlfn.XLOOKUP(D3775,Product_Master!A:A,Product_Master!B:B)</f>
        <v>Printer Paper 49</v>
      </c>
      <c r="I3775">
        <f>_xlfn.XLOOKUP(D3775,Product_Master!A:A,Product_Master!D:D)</f>
        <v>300</v>
      </c>
      <c r="J3775">
        <f t="shared" si="58"/>
        <v>6000</v>
      </c>
      <c r="K3775" t="str">
        <f>_xlfn.XLOOKUP(D3775,Product_Master!A:A,Product_Master!C:C)</f>
        <v>Office Supplies</v>
      </c>
      <c r="L3775" t="str">
        <f>_xlfn.XLOOKUP(C3775,Employee_Master!A:A,Employee_Master!B:B)</f>
        <v>Rohit Kumar</v>
      </c>
    </row>
    <row r="3776" spans="1:12" x14ac:dyDescent="0.3">
      <c r="A3776" t="s">
        <v>4052</v>
      </c>
      <c r="B3776" s="1">
        <v>45939</v>
      </c>
      <c r="C3776" t="s">
        <v>72</v>
      </c>
      <c r="D3776" t="s">
        <v>172</v>
      </c>
      <c r="E3776" t="s">
        <v>277</v>
      </c>
      <c r="F3776">
        <v>13</v>
      </c>
      <c r="G3776" t="str">
        <f>_xlfn.XLOOKUP(C3776,Employee_Master!A:A,Employee_Master!B:B)</f>
        <v>Karan Yadav</v>
      </c>
      <c r="H3776" t="str">
        <f>_xlfn.XLOOKUP(D3776,Product_Master!A:A,Product_Master!B:B)</f>
        <v>Keyboard 3</v>
      </c>
      <c r="I3776">
        <f>_xlfn.XLOOKUP(D3776,Product_Master!A:A,Product_Master!D:D)</f>
        <v>1200</v>
      </c>
      <c r="J3776">
        <f t="shared" si="58"/>
        <v>15600</v>
      </c>
      <c r="K3776" t="str">
        <f>_xlfn.XLOOKUP(D3776,Product_Master!A:A,Product_Master!C:C)</f>
        <v>Electronics</v>
      </c>
      <c r="L3776" t="str">
        <f>_xlfn.XLOOKUP(C3776,Employee_Master!A:A,Employee_Master!B:B)</f>
        <v>Karan Yadav</v>
      </c>
    </row>
    <row r="3777" spans="1:12" x14ac:dyDescent="0.3">
      <c r="A3777" t="s">
        <v>4053</v>
      </c>
      <c r="B3777" s="1">
        <v>45842</v>
      </c>
      <c r="C3777" t="s">
        <v>79</v>
      </c>
      <c r="D3777" t="s">
        <v>192</v>
      </c>
      <c r="E3777" t="s">
        <v>275</v>
      </c>
      <c r="F3777">
        <v>20</v>
      </c>
      <c r="G3777" t="str">
        <f>_xlfn.XLOOKUP(C3777,Employee_Master!A:A,Employee_Master!B:B)</f>
        <v>Anjali Singh</v>
      </c>
      <c r="H3777" t="str">
        <f>_xlfn.XLOOKUP(D3777,Product_Master!A:A,Product_Master!B:B)</f>
        <v>Mouse 12</v>
      </c>
      <c r="I3777">
        <f>_xlfn.XLOOKUP(D3777,Product_Master!A:A,Product_Master!D:D)</f>
        <v>500</v>
      </c>
      <c r="J3777">
        <f t="shared" si="58"/>
        <v>10000</v>
      </c>
      <c r="K3777" t="str">
        <f>_xlfn.XLOOKUP(D3777,Product_Master!A:A,Product_Master!C:C)</f>
        <v>Electronics</v>
      </c>
      <c r="L3777" t="str">
        <f>_xlfn.XLOOKUP(C3777,Employee_Master!A:A,Employee_Master!B:B)</f>
        <v>Anjali Singh</v>
      </c>
    </row>
    <row r="3778" spans="1:12" x14ac:dyDescent="0.3">
      <c r="A3778" t="s">
        <v>4054</v>
      </c>
      <c r="B3778" s="1">
        <v>45782</v>
      </c>
      <c r="C3778" t="s">
        <v>71</v>
      </c>
      <c r="D3778" t="s">
        <v>172</v>
      </c>
      <c r="E3778" t="s">
        <v>277</v>
      </c>
      <c r="F3778">
        <v>4</v>
      </c>
      <c r="G3778" t="str">
        <f>_xlfn.XLOOKUP(C3778,Employee_Master!A:A,Employee_Master!B:B)</f>
        <v>Amit Mehta</v>
      </c>
      <c r="H3778" t="str">
        <f>_xlfn.XLOOKUP(D3778,Product_Master!A:A,Product_Master!B:B)</f>
        <v>Keyboard 3</v>
      </c>
      <c r="I3778">
        <f>_xlfn.XLOOKUP(D3778,Product_Master!A:A,Product_Master!D:D)</f>
        <v>1200</v>
      </c>
      <c r="J3778">
        <f t="shared" si="58"/>
        <v>4800</v>
      </c>
      <c r="K3778" t="str">
        <f>_xlfn.XLOOKUP(D3778,Product_Master!A:A,Product_Master!C:C)</f>
        <v>Electronics</v>
      </c>
      <c r="L3778" t="str">
        <f>_xlfn.XLOOKUP(C3778,Employee_Master!A:A,Employee_Master!B:B)</f>
        <v>Amit Mehta</v>
      </c>
    </row>
    <row r="3779" spans="1:12" x14ac:dyDescent="0.3">
      <c r="A3779" t="s">
        <v>4055</v>
      </c>
      <c r="B3779" s="1">
        <v>45867</v>
      </c>
      <c r="C3779" t="s">
        <v>8</v>
      </c>
      <c r="D3779" t="s">
        <v>250</v>
      </c>
      <c r="E3779" t="s">
        <v>290</v>
      </c>
      <c r="F3779">
        <v>20</v>
      </c>
      <c r="G3779" t="str">
        <f>_xlfn.XLOOKUP(C3779,Employee_Master!A:A,Employee_Master!B:B)</f>
        <v>Karan Patel</v>
      </c>
      <c r="H3779" t="str">
        <f>_xlfn.XLOOKUP(D3779,Product_Master!A:A,Product_Master!B:B)</f>
        <v>Laptop 41</v>
      </c>
      <c r="I3779">
        <f>_xlfn.XLOOKUP(D3779,Product_Master!A:A,Product_Master!D:D)</f>
        <v>60000</v>
      </c>
      <c r="J3779">
        <f t="shared" ref="J3779:J3842" si="59">F3779*I3779</f>
        <v>1200000</v>
      </c>
      <c r="K3779" t="str">
        <f>_xlfn.XLOOKUP(D3779,Product_Master!A:A,Product_Master!C:C)</f>
        <v>Electronics</v>
      </c>
      <c r="L3779" t="str">
        <f>_xlfn.XLOOKUP(C3779,Employee_Master!A:A,Employee_Master!B:B)</f>
        <v>Karan Patel</v>
      </c>
    </row>
    <row r="3780" spans="1:12" x14ac:dyDescent="0.3">
      <c r="A3780" t="s">
        <v>4056</v>
      </c>
      <c r="B3780" s="1">
        <v>45717</v>
      </c>
      <c r="C3780" t="s">
        <v>126</v>
      </c>
      <c r="D3780" t="s">
        <v>236</v>
      </c>
      <c r="E3780" t="s">
        <v>290</v>
      </c>
      <c r="F3780">
        <v>15</v>
      </c>
      <c r="G3780" t="str">
        <f>_xlfn.XLOOKUP(C3780,Employee_Master!A:A,Employee_Master!B:B)</f>
        <v>Karan Singh</v>
      </c>
      <c r="H3780" t="str">
        <f>_xlfn.XLOOKUP(D3780,Product_Master!A:A,Product_Master!B:B)</f>
        <v>Monitor 34</v>
      </c>
      <c r="I3780">
        <f>_xlfn.XLOOKUP(D3780,Product_Master!A:A,Product_Master!D:D)</f>
        <v>15000</v>
      </c>
      <c r="J3780">
        <f t="shared" si="59"/>
        <v>225000</v>
      </c>
      <c r="K3780" t="str">
        <f>_xlfn.XLOOKUP(D3780,Product_Master!A:A,Product_Master!C:C)</f>
        <v>Electronics</v>
      </c>
      <c r="L3780" t="str">
        <f>_xlfn.XLOOKUP(C3780,Employee_Master!A:A,Employee_Master!B:B)</f>
        <v>Karan Singh</v>
      </c>
    </row>
    <row r="3781" spans="1:12" x14ac:dyDescent="0.3">
      <c r="A3781" t="s">
        <v>4057</v>
      </c>
      <c r="B3781" s="1">
        <v>45923</v>
      </c>
      <c r="C3781" t="s">
        <v>127</v>
      </c>
      <c r="D3781" t="s">
        <v>198</v>
      </c>
      <c r="E3781" t="s">
        <v>275</v>
      </c>
      <c r="F3781">
        <v>9</v>
      </c>
      <c r="G3781" t="str">
        <f>_xlfn.XLOOKUP(C3781,Employee_Master!A:A,Employee_Master!B:B)</f>
        <v>Rahul Jain</v>
      </c>
      <c r="H3781" t="str">
        <f>_xlfn.XLOOKUP(D3781,Product_Master!A:A,Product_Master!B:B)</f>
        <v>Office Chair 15</v>
      </c>
      <c r="I3781">
        <f>_xlfn.XLOOKUP(D3781,Product_Master!A:A,Product_Master!D:D)</f>
        <v>7000</v>
      </c>
      <c r="J3781">
        <f t="shared" si="59"/>
        <v>63000</v>
      </c>
      <c r="K3781" t="str">
        <f>_xlfn.XLOOKUP(D3781,Product_Master!A:A,Product_Master!C:C)</f>
        <v>Furniture</v>
      </c>
      <c r="L3781" t="str">
        <f>_xlfn.XLOOKUP(C3781,Employee_Master!A:A,Employee_Master!B:B)</f>
        <v>Rahul Jain</v>
      </c>
    </row>
    <row r="3782" spans="1:12" x14ac:dyDescent="0.3">
      <c r="A3782" t="s">
        <v>4058</v>
      </c>
      <c r="B3782" s="1">
        <v>45882</v>
      </c>
      <c r="C3782" t="s">
        <v>137</v>
      </c>
      <c r="D3782" t="s">
        <v>190</v>
      </c>
      <c r="E3782" t="s">
        <v>277</v>
      </c>
      <c r="F3782">
        <v>5</v>
      </c>
      <c r="G3782" t="str">
        <f>_xlfn.XLOOKUP(C3782,Employee_Master!A:A,Employee_Master!B:B)</f>
        <v>Priya Mehta</v>
      </c>
      <c r="H3782" t="str">
        <f>_xlfn.XLOOKUP(D3782,Product_Master!A:A,Product_Master!B:B)</f>
        <v>Laptop 11</v>
      </c>
      <c r="I3782">
        <f>_xlfn.XLOOKUP(D3782,Product_Master!A:A,Product_Master!D:D)</f>
        <v>60000</v>
      </c>
      <c r="J3782">
        <f t="shared" si="59"/>
        <v>300000</v>
      </c>
      <c r="K3782" t="str">
        <f>_xlfn.XLOOKUP(D3782,Product_Master!A:A,Product_Master!C:C)</f>
        <v>Electronics</v>
      </c>
      <c r="L3782" t="str">
        <f>_xlfn.XLOOKUP(C3782,Employee_Master!A:A,Employee_Master!B:B)</f>
        <v>Priya Mehta</v>
      </c>
    </row>
    <row r="3783" spans="1:12" x14ac:dyDescent="0.3">
      <c r="A3783" t="s">
        <v>4059</v>
      </c>
      <c r="B3783" s="1">
        <v>45979</v>
      </c>
      <c r="C3783" t="s">
        <v>122</v>
      </c>
      <c r="D3783" t="s">
        <v>226</v>
      </c>
      <c r="E3783" t="s">
        <v>277</v>
      </c>
      <c r="F3783">
        <v>6</v>
      </c>
      <c r="G3783" t="str">
        <f>_xlfn.XLOOKUP(C3783,Employee_Master!A:A,Employee_Master!B:B)</f>
        <v>Sneha Agarwal</v>
      </c>
      <c r="H3783" t="str">
        <f>_xlfn.XLOOKUP(D3783,Product_Master!A:A,Product_Master!B:B)</f>
        <v>Printer Paper 29</v>
      </c>
      <c r="I3783">
        <f>_xlfn.XLOOKUP(D3783,Product_Master!A:A,Product_Master!D:D)</f>
        <v>300</v>
      </c>
      <c r="J3783">
        <f t="shared" si="59"/>
        <v>1800</v>
      </c>
      <c r="K3783" t="str">
        <f>_xlfn.XLOOKUP(D3783,Product_Master!A:A,Product_Master!C:C)</f>
        <v>Office Supplies</v>
      </c>
      <c r="L3783" t="str">
        <f>_xlfn.XLOOKUP(C3783,Employee_Master!A:A,Employee_Master!B:B)</f>
        <v>Sneha Agarwal</v>
      </c>
    </row>
    <row r="3784" spans="1:12" x14ac:dyDescent="0.3">
      <c r="A3784" t="s">
        <v>4060</v>
      </c>
      <c r="B3784" s="1">
        <v>45874</v>
      </c>
      <c r="C3784" t="s">
        <v>45</v>
      </c>
      <c r="D3784" t="s">
        <v>186</v>
      </c>
      <c r="E3784" t="s">
        <v>290</v>
      </c>
      <c r="F3784">
        <v>19</v>
      </c>
      <c r="G3784" t="str">
        <f>_xlfn.XLOOKUP(C3784,Employee_Master!A:A,Employee_Master!B:B)</f>
        <v>Karan Verma</v>
      </c>
      <c r="H3784" t="str">
        <f>_xlfn.XLOOKUP(D3784,Product_Master!A:A,Product_Master!B:B)</f>
        <v>Printer Paper 9</v>
      </c>
      <c r="I3784">
        <f>_xlfn.XLOOKUP(D3784,Product_Master!A:A,Product_Master!D:D)</f>
        <v>300</v>
      </c>
      <c r="J3784">
        <f t="shared" si="59"/>
        <v>5700</v>
      </c>
      <c r="K3784" t="str">
        <f>_xlfn.XLOOKUP(D3784,Product_Master!A:A,Product_Master!C:C)</f>
        <v>Office Supplies</v>
      </c>
      <c r="L3784" t="str">
        <f>_xlfn.XLOOKUP(C3784,Employee_Master!A:A,Employee_Master!B:B)</f>
        <v>Karan Verma</v>
      </c>
    </row>
    <row r="3785" spans="1:12" x14ac:dyDescent="0.3">
      <c r="A3785" t="s">
        <v>4061</v>
      </c>
      <c r="B3785" s="1">
        <v>45672</v>
      </c>
      <c r="C3785" t="s">
        <v>146</v>
      </c>
      <c r="D3785" t="s">
        <v>170</v>
      </c>
      <c r="E3785" t="s">
        <v>290</v>
      </c>
      <c r="F3785">
        <v>18</v>
      </c>
      <c r="G3785" t="str">
        <f>_xlfn.XLOOKUP(C3785,Employee_Master!A:A,Employee_Master!B:B)</f>
        <v>Rohit Sharma</v>
      </c>
      <c r="H3785" t="str">
        <f>_xlfn.XLOOKUP(D3785,Product_Master!A:A,Product_Master!B:B)</f>
        <v>Mouse 2</v>
      </c>
      <c r="I3785">
        <f>_xlfn.XLOOKUP(D3785,Product_Master!A:A,Product_Master!D:D)</f>
        <v>500</v>
      </c>
      <c r="J3785">
        <f t="shared" si="59"/>
        <v>9000</v>
      </c>
      <c r="K3785" t="str">
        <f>_xlfn.XLOOKUP(D3785,Product_Master!A:A,Product_Master!C:C)</f>
        <v>Electronics</v>
      </c>
      <c r="L3785" t="str">
        <f>_xlfn.XLOOKUP(C3785,Employee_Master!A:A,Employee_Master!B:B)</f>
        <v>Rohit Sharma</v>
      </c>
    </row>
    <row r="3786" spans="1:12" x14ac:dyDescent="0.3">
      <c r="A3786" t="s">
        <v>4062</v>
      </c>
      <c r="B3786" s="1">
        <v>45898</v>
      </c>
      <c r="C3786" t="s">
        <v>77</v>
      </c>
      <c r="D3786" t="s">
        <v>196</v>
      </c>
      <c r="E3786" t="s">
        <v>281</v>
      </c>
      <c r="F3786">
        <v>19</v>
      </c>
      <c r="G3786" t="str">
        <f>_xlfn.XLOOKUP(C3786,Employee_Master!A:A,Employee_Master!B:B)</f>
        <v>Rohit Verma</v>
      </c>
      <c r="H3786" t="str">
        <f>_xlfn.XLOOKUP(D3786,Product_Master!A:A,Product_Master!B:B)</f>
        <v>Monitor 14</v>
      </c>
      <c r="I3786">
        <f>_xlfn.XLOOKUP(D3786,Product_Master!A:A,Product_Master!D:D)</f>
        <v>15000</v>
      </c>
      <c r="J3786">
        <f t="shared" si="59"/>
        <v>285000</v>
      </c>
      <c r="K3786" t="str">
        <f>_xlfn.XLOOKUP(D3786,Product_Master!A:A,Product_Master!C:C)</f>
        <v>Electronics</v>
      </c>
      <c r="L3786" t="str">
        <f>_xlfn.XLOOKUP(C3786,Employee_Master!A:A,Employee_Master!B:B)</f>
        <v>Rohit Verma</v>
      </c>
    </row>
    <row r="3787" spans="1:12" x14ac:dyDescent="0.3">
      <c r="A3787" t="s">
        <v>4063</v>
      </c>
      <c r="B3787" s="1">
        <v>45845</v>
      </c>
      <c r="C3787" t="s">
        <v>12</v>
      </c>
      <c r="D3787" t="s">
        <v>192</v>
      </c>
      <c r="E3787" t="s">
        <v>290</v>
      </c>
      <c r="F3787">
        <v>3</v>
      </c>
      <c r="G3787" t="str">
        <f>_xlfn.XLOOKUP(C3787,Employee_Master!A:A,Employee_Master!B:B)</f>
        <v>Sneha Mehta</v>
      </c>
      <c r="H3787" t="str">
        <f>_xlfn.XLOOKUP(D3787,Product_Master!A:A,Product_Master!B:B)</f>
        <v>Mouse 12</v>
      </c>
      <c r="I3787">
        <f>_xlfn.XLOOKUP(D3787,Product_Master!A:A,Product_Master!D:D)</f>
        <v>500</v>
      </c>
      <c r="J3787">
        <f t="shared" si="59"/>
        <v>1500</v>
      </c>
      <c r="K3787" t="str">
        <f>_xlfn.XLOOKUP(D3787,Product_Master!A:A,Product_Master!C:C)</f>
        <v>Electronics</v>
      </c>
      <c r="L3787" t="str">
        <f>_xlfn.XLOOKUP(C3787,Employee_Master!A:A,Employee_Master!B:B)</f>
        <v>Sneha Mehta</v>
      </c>
    </row>
    <row r="3788" spans="1:12" x14ac:dyDescent="0.3">
      <c r="A3788" t="s">
        <v>4064</v>
      </c>
      <c r="B3788" s="1">
        <v>45979</v>
      </c>
      <c r="C3788" t="s">
        <v>4</v>
      </c>
      <c r="D3788" t="s">
        <v>250</v>
      </c>
      <c r="E3788" t="s">
        <v>290</v>
      </c>
      <c r="F3788">
        <v>10</v>
      </c>
      <c r="G3788" t="str">
        <f>_xlfn.XLOOKUP(C3788,Employee_Master!A:A,Employee_Master!B:B)</f>
        <v>Priya Sharma</v>
      </c>
      <c r="H3788" t="str">
        <f>_xlfn.XLOOKUP(D3788,Product_Master!A:A,Product_Master!B:B)</f>
        <v>Laptop 41</v>
      </c>
      <c r="I3788">
        <f>_xlfn.XLOOKUP(D3788,Product_Master!A:A,Product_Master!D:D)</f>
        <v>60000</v>
      </c>
      <c r="J3788">
        <f t="shared" si="59"/>
        <v>600000</v>
      </c>
      <c r="K3788" t="str">
        <f>_xlfn.XLOOKUP(D3788,Product_Master!A:A,Product_Master!C:C)</f>
        <v>Electronics</v>
      </c>
      <c r="L3788" t="str">
        <f>_xlfn.XLOOKUP(C3788,Employee_Master!A:A,Employee_Master!B:B)</f>
        <v>Priya Sharma</v>
      </c>
    </row>
    <row r="3789" spans="1:12" x14ac:dyDescent="0.3">
      <c r="A3789" t="s">
        <v>4065</v>
      </c>
      <c r="B3789" s="1">
        <v>45830</v>
      </c>
      <c r="C3789" t="s">
        <v>71</v>
      </c>
      <c r="D3789" t="s">
        <v>188</v>
      </c>
      <c r="E3789" t="s">
        <v>290</v>
      </c>
      <c r="F3789">
        <v>7</v>
      </c>
      <c r="G3789" t="str">
        <f>_xlfn.XLOOKUP(C3789,Employee_Master!A:A,Employee_Master!B:B)</f>
        <v>Amit Mehta</v>
      </c>
      <c r="H3789" t="str">
        <f>_xlfn.XLOOKUP(D3789,Product_Master!A:A,Product_Master!B:B)</f>
        <v>Marker 10</v>
      </c>
      <c r="I3789">
        <f>_xlfn.XLOOKUP(D3789,Product_Master!A:A,Product_Master!D:D)</f>
        <v>50</v>
      </c>
      <c r="J3789">
        <f t="shared" si="59"/>
        <v>350</v>
      </c>
      <c r="K3789" t="str">
        <f>_xlfn.XLOOKUP(D3789,Product_Master!A:A,Product_Master!C:C)</f>
        <v>Office Supplies</v>
      </c>
      <c r="L3789" t="str">
        <f>_xlfn.XLOOKUP(C3789,Employee_Master!A:A,Employee_Master!B:B)</f>
        <v>Amit Mehta</v>
      </c>
    </row>
    <row r="3790" spans="1:12" x14ac:dyDescent="0.3">
      <c r="A3790" t="s">
        <v>4066</v>
      </c>
      <c r="B3790" s="1">
        <v>45774</v>
      </c>
      <c r="C3790" t="s">
        <v>83</v>
      </c>
      <c r="D3790" t="s">
        <v>236</v>
      </c>
      <c r="E3790" t="s">
        <v>275</v>
      </c>
      <c r="F3790">
        <v>4</v>
      </c>
      <c r="G3790" t="str">
        <f>_xlfn.XLOOKUP(C3790,Employee_Master!A:A,Employee_Master!B:B)</f>
        <v>Rahul Verma</v>
      </c>
      <c r="H3790" t="str">
        <f>_xlfn.XLOOKUP(D3790,Product_Master!A:A,Product_Master!B:B)</f>
        <v>Monitor 34</v>
      </c>
      <c r="I3790">
        <f>_xlfn.XLOOKUP(D3790,Product_Master!A:A,Product_Master!D:D)</f>
        <v>15000</v>
      </c>
      <c r="J3790">
        <f t="shared" si="59"/>
        <v>60000</v>
      </c>
      <c r="K3790" t="str">
        <f>_xlfn.XLOOKUP(D3790,Product_Master!A:A,Product_Master!C:C)</f>
        <v>Electronics</v>
      </c>
      <c r="L3790" t="str">
        <f>_xlfn.XLOOKUP(C3790,Employee_Master!A:A,Employee_Master!B:B)</f>
        <v>Rahul Verma</v>
      </c>
    </row>
    <row r="3791" spans="1:12" x14ac:dyDescent="0.3">
      <c r="A3791" t="s">
        <v>4067</v>
      </c>
      <c r="B3791" s="1">
        <v>45800</v>
      </c>
      <c r="C3791" t="s">
        <v>83</v>
      </c>
      <c r="D3791" t="s">
        <v>230</v>
      </c>
      <c r="E3791" t="s">
        <v>290</v>
      </c>
      <c r="F3791">
        <v>20</v>
      </c>
      <c r="G3791" t="str">
        <f>_xlfn.XLOOKUP(C3791,Employee_Master!A:A,Employee_Master!B:B)</f>
        <v>Rahul Verma</v>
      </c>
      <c r="H3791" t="str">
        <f>_xlfn.XLOOKUP(D3791,Product_Master!A:A,Product_Master!B:B)</f>
        <v>Laptop 31</v>
      </c>
      <c r="I3791">
        <f>_xlfn.XLOOKUP(D3791,Product_Master!A:A,Product_Master!D:D)</f>
        <v>60000</v>
      </c>
      <c r="J3791">
        <f t="shared" si="59"/>
        <v>1200000</v>
      </c>
      <c r="K3791" t="str">
        <f>_xlfn.XLOOKUP(D3791,Product_Master!A:A,Product_Master!C:C)</f>
        <v>Electronics</v>
      </c>
      <c r="L3791" t="str">
        <f>_xlfn.XLOOKUP(C3791,Employee_Master!A:A,Employee_Master!B:B)</f>
        <v>Rahul Verma</v>
      </c>
    </row>
    <row r="3792" spans="1:12" x14ac:dyDescent="0.3">
      <c r="A3792" t="s">
        <v>4068</v>
      </c>
      <c r="B3792" s="1">
        <v>45964</v>
      </c>
      <c r="C3792" t="s">
        <v>23</v>
      </c>
      <c r="D3792" t="s">
        <v>176</v>
      </c>
      <c r="E3792" t="s">
        <v>290</v>
      </c>
      <c r="F3792">
        <v>1</v>
      </c>
      <c r="G3792" t="str">
        <f>_xlfn.XLOOKUP(C3792,Employee_Master!A:A,Employee_Master!B:B)</f>
        <v>Rohit Jain</v>
      </c>
      <c r="H3792" t="str">
        <f>_xlfn.XLOOKUP(D3792,Product_Master!A:A,Product_Master!B:B)</f>
        <v>Office Chair 5</v>
      </c>
      <c r="I3792">
        <f>_xlfn.XLOOKUP(D3792,Product_Master!A:A,Product_Master!D:D)</f>
        <v>7000</v>
      </c>
      <c r="J3792">
        <f t="shared" si="59"/>
        <v>7000</v>
      </c>
      <c r="K3792" t="str">
        <f>_xlfn.XLOOKUP(D3792,Product_Master!A:A,Product_Master!C:C)</f>
        <v>Furniture</v>
      </c>
      <c r="L3792" t="str">
        <f>_xlfn.XLOOKUP(C3792,Employee_Master!A:A,Employee_Master!B:B)</f>
        <v>Rohit Jain</v>
      </c>
    </row>
    <row r="3793" spans="1:12" x14ac:dyDescent="0.3">
      <c r="A3793" t="s">
        <v>4069</v>
      </c>
      <c r="B3793" s="1">
        <v>45965</v>
      </c>
      <c r="C3793" t="s">
        <v>90</v>
      </c>
      <c r="D3793" t="s">
        <v>268</v>
      </c>
      <c r="E3793" t="s">
        <v>277</v>
      </c>
      <c r="F3793">
        <v>4</v>
      </c>
      <c r="G3793" t="str">
        <f>_xlfn.XLOOKUP(C3793,Employee_Master!A:A,Employee_Master!B:B)</f>
        <v>Rahul Singh</v>
      </c>
      <c r="H3793" t="str">
        <f>_xlfn.XLOOKUP(D3793,Product_Master!A:A,Product_Master!B:B)</f>
        <v>Marker 50</v>
      </c>
      <c r="I3793">
        <f>_xlfn.XLOOKUP(D3793,Product_Master!A:A,Product_Master!D:D)</f>
        <v>50</v>
      </c>
      <c r="J3793">
        <f t="shared" si="59"/>
        <v>200</v>
      </c>
      <c r="K3793" t="str">
        <f>_xlfn.XLOOKUP(D3793,Product_Master!A:A,Product_Master!C:C)</f>
        <v>Office Supplies</v>
      </c>
      <c r="L3793" t="str">
        <f>_xlfn.XLOOKUP(C3793,Employee_Master!A:A,Employee_Master!B:B)</f>
        <v>Rahul Singh</v>
      </c>
    </row>
    <row r="3794" spans="1:12" x14ac:dyDescent="0.3">
      <c r="A3794" t="s">
        <v>4070</v>
      </c>
      <c r="B3794" s="1">
        <v>45835</v>
      </c>
      <c r="C3794" t="s">
        <v>85</v>
      </c>
      <c r="D3794" t="s">
        <v>208</v>
      </c>
      <c r="E3794" t="s">
        <v>277</v>
      </c>
      <c r="F3794">
        <v>19</v>
      </c>
      <c r="G3794" t="str">
        <f>_xlfn.XLOOKUP(C3794,Employee_Master!A:A,Employee_Master!B:B)</f>
        <v>Vikas Jain</v>
      </c>
      <c r="H3794" t="str">
        <f>_xlfn.XLOOKUP(D3794,Product_Master!A:A,Product_Master!B:B)</f>
        <v>Marker 20</v>
      </c>
      <c r="I3794">
        <f>_xlfn.XLOOKUP(D3794,Product_Master!A:A,Product_Master!D:D)</f>
        <v>50</v>
      </c>
      <c r="J3794">
        <f t="shared" si="59"/>
        <v>950</v>
      </c>
      <c r="K3794" t="str">
        <f>_xlfn.XLOOKUP(D3794,Product_Master!A:A,Product_Master!C:C)</f>
        <v>Office Supplies</v>
      </c>
      <c r="L3794" t="str">
        <f>_xlfn.XLOOKUP(C3794,Employee_Master!A:A,Employee_Master!B:B)</f>
        <v>Vikas Jain</v>
      </c>
    </row>
    <row r="3795" spans="1:12" x14ac:dyDescent="0.3">
      <c r="A3795" t="s">
        <v>4071</v>
      </c>
      <c r="B3795" s="1">
        <v>45824</v>
      </c>
      <c r="C3795" t="s">
        <v>64</v>
      </c>
      <c r="D3795" t="s">
        <v>172</v>
      </c>
      <c r="E3795" t="s">
        <v>277</v>
      </c>
      <c r="F3795">
        <v>4</v>
      </c>
      <c r="G3795" t="str">
        <f>_xlfn.XLOOKUP(C3795,Employee_Master!A:A,Employee_Master!B:B)</f>
        <v>Anjali Jain</v>
      </c>
      <c r="H3795" t="str">
        <f>_xlfn.XLOOKUP(D3795,Product_Master!A:A,Product_Master!B:B)</f>
        <v>Keyboard 3</v>
      </c>
      <c r="I3795">
        <f>_xlfn.XLOOKUP(D3795,Product_Master!A:A,Product_Master!D:D)</f>
        <v>1200</v>
      </c>
      <c r="J3795">
        <f t="shared" si="59"/>
        <v>4800</v>
      </c>
      <c r="K3795" t="str">
        <f>_xlfn.XLOOKUP(D3795,Product_Master!A:A,Product_Master!C:C)</f>
        <v>Electronics</v>
      </c>
      <c r="L3795" t="str">
        <f>_xlfn.XLOOKUP(C3795,Employee_Master!A:A,Employee_Master!B:B)</f>
        <v>Anjali Jain</v>
      </c>
    </row>
    <row r="3796" spans="1:12" x14ac:dyDescent="0.3">
      <c r="A3796" t="s">
        <v>4072</v>
      </c>
      <c r="B3796" s="1">
        <v>45681</v>
      </c>
      <c r="C3796" t="s">
        <v>25</v>
      </c>
      <c r="D3796" t="s">
        <v>204</v>
      </c>
      <c r="E3796" t="s">
        <v>290</v>
      </c>
      <c r="F3796">
        <v>6</v>
      </c>
      <c r="G3796" t="str">
        <f>_xlfn.XLOOKUP(C3796,Employee_Master!A:A,Employee_Master!B:B)</f>
        <v>Pooja Singh</v>
      </c>
      <c r="H3796" t="str">
        <f>_xlfn.XLOOKUP(D3796,Product_Master!A:A,Product_Master!B:B)</f>
        <v>Notebook 18</v>
      </c>
      <c r="I3796">
        <f>_xlfn.XLOOKUP(D3796,Product_Master!A:A,Product_Master!D:D)</f>
        <v>100</v>
      </c>
      <c r="J3796">
        <f t="shared" si="59"/>
        <v>600</v>
      </c>
      <c r="K3796" t="str">
        <f>_xlfn.XLOOKUP(D3796,Product_Master!A:A,Product_Master!C:C)</f>
        <v>Office Supplies</v>
      </c>
      <c r="L3796" t="str">
        <f>_xlfn.XLOOKUP(C3796,Employee_Master!A:A,Employee_Master!B:B)</f>
        <v>Pooja Singh</v>
      </c>
    </row>
    <row r="3797" spans="1:12" x14ac:dyDescent="0.3">
      <c r="A3797" t="s">
        <v>4073</v>
      </c>
      <c r="B3797" s="1">
        <v>45941</v>
      </c>
      <c r="C3797" t="s">
        <v>55</v>
      </c>
      <c r="D3797" t="s">
        <v>222</v>
      </c>
      <c r="E3797" t="s">
        <v>277</v>
      </c>
      <c r="F3797">
        <v>1</v>
      </c>
      <c r="G3797" t="str">
        <f>_xlfn.XLOOKUP(C3797,Employee_Master!A:A,Employee_Master!B:B)</f>
        <v>Rahul Gupta</v>
      </c>
      <c r="H3797" t="str">
        <f>_xlfn.XLOOKUP(D3797,Product_Master!A:A,Product_Master!B:B)</f>
        <v>Cabinet 27</v>
      </c>
      <c r="I3797">
        <f>_xlfn.XLOOKUP(D3797,Product_Master!A:A,Product_Master!D:D)</f>
        <v>10000</v>
      </c>
      <c r="J3797">
        <f t="shared" si="59"/>
        <v>10000</v>
      </c>
      <c r="K3797" t="str">
        <f>_xlfn.XLOOKUP(D3797,Product_Master!A:A,Product_Master!C:C)</f>
        <v>Furniture</v>
      </c>
      <c r="L3797" t="str">
        <f>_xlfn.XLOOKUP(C3797,Employee_Master!A:A,Employee_Master!B:B)</f>
        <v>Rahul Gupta</v>
      </c>
    </row>
    <row r="3798" spans="1:12" x14ac:dyDescent="0.3">
      <c r="A3798" t="s">
        <v>4074</v>
      </c>
      <c r="B3798" s="1">
        <v>46022</v>
      </c>
      <c r="C3798" t="s">
        <v>69</v>
      </c>
      <c r="D3798" t="s">
        <v>222</v>
      </c>
      <c r="E3798" t="s">
        <v>290</v>
      </c>
      <c r="F3798">
        <v>15</v>
      </c>
      <c r="G3798" t="str">
        <f>_xlfn.XLOOKUP(C3798,Employee_Master!A:A,Employee_Master!B:B)</f>
        <v>Amit Verma</v>
      </c>
      <c r="H3798" t="str">
        <f>_xlfn.XLOOKUP(D3798,Product_Master!A:A,Product_Master!B:B)</f>
        <v>Cabinet 27</v>
      </c>
      <c r="I3798">
        <f>_xlfn.XLOOKUP(D3798,Product_Master!A:A,Product_Master!D:D)</f>
        <v>10000</v>
      </c>
      <c r="J3798">
        <f t="shared" si="59"/>
        <v>150000</v>
      </c>
      <c r="K3798" t="str">
        <f>_xlfn.XLOOKUP(D3798,Product_Master!A:A,Product_Master!C:C)</f>
        <v>Furniture</v>
      </c>
      <c r="L3798" t="str">
        <f>_xlfn.XLOOKUP(C3798,Employee_Master!A:A,Employee_Master!B:B)</f>
        <v>Amit Verma</v>
      </c>
    </row>
    <row r="3799" spans="1:12" x14ac:dyDescent="0.3">
      <c r="A3799" t="s">
        <v>4075</v>
      </c>
      <c r="B3799" s="1">
        <v>45773</v>
      </c>
      <c r="C3799" t="s">
        <v>114</v>
      </c>
      <c r="D3799" t="s">
        <v>242</v>
      </c>
      <c r="E3799" t="s">
        <v>277</v>
      </c>
      <c r="F3799">
        <v>6</v>
      </c>
      <c r="G3799" t="str">
        <f>_xlfn.XLOOKUP(C3799,Employee_Master!A:A,Employee_Master!B:B)</f>
        <v>Anjali Sharma</v>
      </c>
      <c r="H3799" t="str">
        <f>_xlfn.XLOOKUP(D3799,Product_Master!A:A,Product_Master!B:B)</f>
        <v>Cabinet 37</v>
      </c>
      <c r="I3799">
        <f>_xlfn.XLOOKUP(D3799,Product_Master!A:A,Product_Master!D:D)</f>
        <v>10000</v>
      </c>
      <c r="J3799">
        <f t="shared" si="59"/>
        <v>60000</v>
      </c>
      <c r="K3799" t="str">
        <f>_xlfn.XLOOKUP(D3799,Product_Master!A:A,Product_Master!C:C)</f>
        <v>Furniture</v>
      </c>
      <c r="L3799" t="str">
        <f>_xlfn.XLOOKUP(C3799,Employee_Master!A:A,Employee_Master!B:B)</f>
        <v>Anjali Sharma</v>
      </c>
    </row>
    <row r="3800" spans="1:12" x14ac:dyDescent="0.3">
      <c r="A3800" t="s">
        <v>4076</v>
      </c>
      <c r="B3800" s="1">
        <v>45988</v>
      </c>
      <c r="C3800" t="s">
        <v>108</v>
      </c>
      <c r="D3800" t="s">
        <v>236</v>
      </c>
      <c r="E3800" t="s">
        <v>290</v>
      </c>
      <c r="F3800">
        <v>13</v>
      </c>
      <c r="G3800" t="str">
        <f>_xlfn.XLOOKUP(C3800,Employee_Master!A:A,Employee_Master!B:B)</f>
        <v>Priya Jain</v>
      </c>
      <c r="H3800" t="str">
        <f>_xlfn.XLOOKUP(D3800,Product_Master!A:A,Product_Master!B:B)</f>
        <v>Monitor 34</v>
      </c>
      <c r="I3800">
        <f>_xlfn.XLOOKUP(D3800,Product_Master!A:A,Product_Master!D:D)</f>
        <v>15000</v>
      </c>
      <c r="J3800">
        <f t="shared" si="59"/>
        <v>195000</v>
      </c>
      <c r="K3800" t="str">
        <f>_xlfn.XLOOKUP(D3800,Product_Master!A:A,Product_Master!C:C)</f>
        <v>Electronics</v>
      </c>
      <c r="L3800" t="str">
        <f>_xlfn.XLOOKUP(C3800,Employee_Master!A:A,Employee_Master!B:B)</f>
        <v>Priya Jain</v>
      </c>
    </row>
    <row r="3801" spans="1:12" x14ac:dyDescent="0.3">
      <c r="A3801" t="s">
        <v>4077</v>
      </c>
      <c r="B3801" s="1">
        <v>45879</v>
      </c>
      <c r="C3801" t="s">
        <v>14</v>
      </c>
      <c r="D3801" t="s">
        <v>179</v>
      </c>
      <c r="E3801" t="s">
        <v>290</v>
      </c>
      <c r="F3801">
        <v>20</v>
      </c>
      <c r="G3801" t="str">
        <f>_xlfn.XLOOKUP(C3801,Employee_Master!A:A,Employee_Master!B:B)</f>
        <v>Anjali Jain</v>
      </c>
      <c r="H3801" t="str">
        <f>_xlfn.XLOOKUP(D3801,Product_Master!A:A,Product_Master!B:B)</f>
        <v>Desk 6</v>
      </c>
      <c r="I3801">
        <f>_xlfn.XLOOKUP(D3801,Product_Master!A:A,Product_Master!D:D)</f>
        <v>12000</v>
      </c>
      <c r="J3801">
        <f t="shared" si="59"/>
        <v>240000</v>
      </c>
      <c r="K3801" t="str">
        <f>_xlfn.XLOOKUP(D3801,Product_Master!A:A,Product_Master!C:C)</f>
        <v>Furniture</v>
      </c>
      <c r="L3801" t="str">
        <f>_xlfn.XLOOKUP(C3801,Employee_Master!A:A,Employee_Master!B:B)</f>
        <v>Anjali Jain</v>
      </c>
    </row>
    <row r="3802" spans="1:12" x14ac:dyDescent="0.3">
      <c r="A3802" t="s">
        <v>4078</v>
      </c>
      <c r="B3802" s="1">
        <v>45666</v>
      </c>
      <c r="C3802" t="s">
        <v>135</v>
      </c>
      <c r="D3802" t="s">
        <v>248</v>
      </c>
      <c r="E3802" t="s">
        <v>281</v>
      </c>
      <c r="F3802">
        <v>12</v>
      </c>
      <c r="G3802" t="str">
        <f>_xlfn.XLOOKUP(C3802,Employee_Master!A:A,Employee_Master!B:B)</f>
        <v>Rohit Jain</v>
      </c>
      <c r="H3802" t="str">
        <f>_xlfn.XLOOKUP(D3802,Product_Master!A:A,Product_Master!B:B)</f>
        <v>Marker 40</v>
      </c>
      <c r="I3802">
        <f>_xlfn.XLOOKUP(D3802,Product_Master!A:A,Product_Master!D:D)</f>
        <v>50</v>
      </c>
      <c r="J3802">
        <f t="shared" si="59"/>
        <v>600</v>
      </c>
      <c r="K3802" t="str">
        <f>_xlfn.XLOOKUP(D3802,Product_Master!A:A,Product_Master!C:C)</f>
        <v>Office Supplies</v>
      </c>
      <c r="L3802" t="str">
        <f>_xlfn.XLOOKUP(C3802,Employee_Master!A:A,Employee_Master!B:B)</f>
        <v>Rohit Jain</v>
      </c>
    </row>
    <row r="3803" spans="1:12" x14ac:dyDescent="0.3">
      <c r="A3803" t="s">
        <v>4079</v>
      </c>
      <c r="B3803" s="1">
        <v>45843</v>
      </c>
      <c r="C3803" t="s">
        <v>32</v>
      </c>
      <c r="D3803" t="s">
        <v>268</v>
      </c>
      <c r="E3803" t="s">
        <v>277</v>
      </c>
      <c r="F3803">
        <v>17</v>
      </c>
      <c r="G3803" t="str">
        <f>_xlfn.XLOOKUP(C3803,Employee_Master!A:A,Employee_Master!B:B)</f>
        <v>Karan Gupta</v>
      </c>
      <c r="H3803" t="str">
        <f>_xlfn.XLOOKUP(D3803,Product_Master!A:A,Product_Master!B:B)</f>
        <v>Marker 50</v>
      </c>
      <c r="I3803">
        <f>_xlfn.XLOOKUP(D3803,Product_Master!A:A,Product_Master!D:D)</f>
        <v>50</v>
      </c>
      <c r="J3803">
        <f t="shared" si="59"/>
        <v>850</v>
      </c>
      <c r="K3803" t="str">
        <f>_xlfn.XLOOKUP(D3803,Product_Master!A:A,Product_Master!C:C)</f>
        <v>Office Supplies</v>
      </c>
      <c r="L3803" t="str">
        <f>_xlfn.XLOOKUP(C3803,Employee_Master!A:A,Employee_Master!B:B)</f>
        <v>Karan Gupta</v>
      </c>
    </row>
    <row r="3804" spans="1:12" x14ac:dyDescent="0.3">
      <c r="A3804" t="s">
        <v>4080</v>
      </c>
      <c r="B3804" s="1">
        <v>45903</v>
      </c>
      <c r="C3804" t="s">
        <v>153</v>
      </c>
      <c r="D3804" t="s">
        <v>224</v>
      </c>
      <c r="E3804" t="s">
        <v>277</v>
      </c>
      <c r="F3804">
        <v>1</v>
      </c>
      <c r="G3804" t="str">
        <f>_xlfn.XLOOKUP(C3804,Employee_Master!A:A,Employee_Master!B:B)</f>
        <v>Rohit Kumar</v>
      </c>
      <c r="H3804" t="str">
        <f>_xlfn.XLOOKUP(D3804,Product_Master!A:A,Product_Master!B:B)</f>
        <v>Notebook 28</v>
      </c>
      <c r="I3804">
        <f>_xlfn.XLOOKUP(D3804,Product_Master!A:A,Product_Master!D:D)</f>
        <v>100</v>
      </c>
      <c r="J3804">
        <f t="shared" si="59"/>
        <v>100</v>
      </c>
      <c r="K3804" t="str">
        <f>_xlfn.XLOOKUP(D3804,Product_Master!A:A,Product_Master!C:C)</f>
        <v>Office Supplies</v>
      </c>
      <c r="L3804" t="str">
        <f>_xlfn.XLOOKUP(C3804,Employee_Master!A:A,Employee_Master!B:B)</f>
        <v>Rohit Kumar</v>
      </c>
    </row>
    <row r="3805" spans="1:12" x14ac:dyDescent="0.3">
      <c r="A3805" t="s">
        <v>4081</v>
      </c>
      <c r="B3805" s="1">
        <v>46021</v>
      </c>
      <c r="C3805" t="s">
        <v>34</v>
      </c>
      <c r="D3805" t="s">
        <v>186</v>
      </c>
      <c r="E3805" t="s">
        <v>290</v>
      </c>
      <c r="F3805">
        <v>6</v>
      </c>
      <c r="G3805" t="str">
        <f>_xlfn.XLOOKUP(C3805,Employee_Master!A:A,Employee_Master!B:B)</f>
        <v>Priya Sharma</v>
      </c>
      <c r="H3805" t="str">
        <f>_xlfn.XLOOKUP(D3805,Product_Master!A:A,Product_Master!B:B)</f>
        <v>Printer Paper 9</v>
      </c>
      <c r="I3805">
        <f>_xlfn.XLOOKUP(D3805,Product_Master!A:A,Product_Master!D:D)</f>
        <v>300</v>
      </c>
      <c r="J3805">
        <f t="shared" si="59"/>
        <v>1800</v>
      </c>
      <c r="K3805" t="str">
        <f>_xlfn.XLOOKUP(D3805,Product_Master!A:A,Product_Master!C:C)</f>
        <v>Office Supplies</v>
      </c>
      <c r="L3805" t="str">
        <f>_xlfn.XLOOKUP(C3805,Employee_Master!A:A,Employee_Master!B:B)</f>
        <v>Priya Sharma</v>
      </c>
    </row>
    <row r="3806" spans="1:12" x14ac:dyDescent="0.3">
      <c r="A3806" t="s">
        <v>4082</v>
      </c>
      <c r="B3806" s="1">
        <v>45970</v>
      </c>
      <c r="C3806" t="s">
        <v>79</v>
      </c>
      <c r="D3806" t="s">
        <v>192</v>
      </c>
      <c r="E3806" t="s">
        <v>290</v>
      </c>
      <c r="F3806">
        <v>18</v>
      </c>
      <c r="G3806" t="str">
        <f>_xlfn.XLOOKUP(C3806,Employee_Master!A:A,Employee_Master!B:B)</f>
        <v>Anjali Singh</v>
      </c>
      <c r="H3806" t="str">
        <f>_xlfn.XLOOKUP(D3806,Product_Master!A:A,Product_Master!B:B)</f>
        <v>Mouse 12</v>
      </c>
      <c r="I3806">
        <f>_xlfn.XLOOKUP(D3806,Product_Master!A:A,Product_Master!D:D)</f>
        <v>500</v>
      </c>
      <c r="J3806">
        <f t="shared" si="59"/>
        <v>9000</v>
      </c>
      <c r="K3806" t="str">
        <f>_xlfn.XLOOKUP(D3806,Product_Master!A:A,Product_Master!C:C)</f>
        <v>Electronics</v>
      </c>
      <c r="L3806" t="str">
        <f>_xlfn.XLOOKUP(C3806,Employee_Master!A:A,Employee_Master!B:B)</f>
        <v>Anjali Singh</v>
      </c>
    </row>
    <row r="3807" spans="1:12" x14ac:dyDescent="0.3">
      <c r="A3807" t="s">
        <v>4083</v>
      </c>
      <c r="B3807" s="1">
        <v>45779</v>
      </c>
      <c r="C3807" t="s">
        <v>108</v>
      </c>
      <c r="D3807" t="s">
        <v>260</v>
      </c>
      <c r="E3807" t="s">
        <v>275</v>
      </c>
      <c r="F3807">
        <v>4</v>
      </c>
      <c r="G3807" t="str">
        <f>_xlfn.XLOOKUP(C3807,Employee_Master!A:A,Employee_Master!B:B)</f>
        <v>Priya Jain</v>
      </c>
      <c r="H3807" t="str">
        <f>_xlfn.XLOOKUP(D3807,Product_Master!A:A,Product_Master!B:B)</f>
        <v>Desk 46</v>
      </c>
      <c r="I3807">
        <f>_xlfn.XLOOKUP(D3807,Product_Master!A:A,Product_Master!D:D)</f>
        <v>12000</v>
      </c>
      <c r="J3807">
        <f t="shared" si="59"/>
        <v>48000</v>
      </c>
      <c r="K3807" t="str">
        <f>_xlfn.XLOOKUP(D3807,Product_Master!A:A,Product_Master!C:C)</f>
        <v>Furniture</v>
      </c>
      <c r="L3807" t="str">
        <f>_xlfn.XLOOKUP(C3807,Employee_Master!A:A,Employee_Master!B:B)</f>
        <v>Priya Jain</v>
      </c>
    </row>
    <row r="3808" spans="1:12" x14ac:dyDescent="0.3">
      <c r="A3808" t="s">
        <v>4084</v>
      </c>
      <c r="B3808" s="1">
        <v>45832</v>
      </c>
      <c r="C3808" t="s">
        <v>114</v>
      </c>
      <c r="D3808" t="s">
        <v>214</v>
      </c>
      <c r="E3808" t="s">
        <v>290</v>
      </c>
      <c r="F3808">
        <v>7</v>
      </c>
      <c r="G3808" t="str">
        <f>_xlfn.XLOOKUP(C3808,Employee_Master!A:A,Employee_Master!B:B)</f>
        <v>Anjali Sharma</v>
      </c>
      <c r="H3808" t="str">
        <f>_xlfn.XLOOKUP(D3808,Product_Master!A:A,Product_Master!B:B)</f>
        <v>Keyboard 23</v>
      </c>
      <c r="I3808">
        <f>_xlfn.XLOOKUP(D3808,Product_Master!A:A,Product_Master!D:D)</f>
        <v>1200</v>
      </c>
      <c r="J3808">
        <f t="shared" si="59"/>
        <v>8400</v>
      </c>
      <c r="K3808" t="str">
        <f>_xlfn.XLOOKUP(D3808,Product_Master!A:A,Product_Master!C:C)</f>
        <v>Electronics</v>
      </c>
      <c r="L3808" t="str">
        <f>_xlfn.XLOOKUP(C3808,Employee_Master!A:A,Employee_Master!B:B)</f>
        <v>Anjali Sharma</v>
      </c>
    </row>
    <row r="3809" spans="1:12" x14ac:dyDescent="0.3">
      <c r="A3809" t="s">
        <v>4085</v>
      </c>
      <c r="B3809" s="1">
        <v>45949</v>
      </c>
      <c r="C3809" t="s">
        <v>75</v>
      </c>
      <c r="D3809" t="s">
        <v>167</v>
      </c>
      <c r="E3809" t="s">
        <v>275</v>
      </c>
      <c r="F3809">
        <v>16</v>
      </c>
      <c r="G3809" t="str">
        <f>_xlfn.XLOOKUP(C3809,Employee_Master!A:A,Employee_Master!B:B)</f>
        <v>Vikas Sharma</v>
      </c>
      <c r="H3809" t="str">
        <f>_xlfn.XLOOKUP(D3809,Product_Master!A:A,Product_Master!B:B)</f>
        <v>Laptop 1</v>
      </c>
      <c r="I3809">
        <f>_xlfn.XLOOKUP(D3809,Product_Master!A:A,Product_Master!D:D)</f>
        <v>60000</v>
      </c>
      <c r="J3809">
        <f t="shared" si="59"/>
        <v>960000</v>
      </c>
      <c r="K3809" t="str">
        <f>_xlfn.XLOOKUP(D3809,Product_Master!A:A,Product_Master!C:C)</f>
        <v>Electronics</v>
      </c>
      <c r="L3809" t="str">
        <f>_xlfn.XLOOKUP(C3809,Employee_Master!A:A,Employee_Master!B:B)</f>
        <v>Vikas Sharma</v>
      </c>
    </row>
    <row r="3810" spans="1:12" x14ac:dyDescent="0.3">
      <c r="A3810" t="s">
        <v>4086</v>
      </c>
      <c r="B3810" s="1">
        <v>45734</v>
      </c>
      <c r="C3810" t="s">
        <v>23</v>
      </c>
      <c r="D3810" t="s">
        <v>172</v>
      </c>
      <c r="E3810" t="s">
        <v>290</v>
      </c>
      <c r="F3810">
        <v>16</v>
      </c>
      <c r="G3810" t="str">
        <f>_xlfn.XLOOKUP(C3810,Employee_Master!A:A,Employee_Master!B:B)</f>
        <v>Rohit Jain</v>
      </c>
      <c r="H3810" t="str">
        <f>_xlfn.XLOOKUP(D3810,Product_Master!A:A,Product_Master!B:B)</f>
        <v>Keyboard 3</v>
      </c>
      <c r="I3810">
        <f>_xlfn.XLOOKUP(D3810,Product_Master!A:A,Product_Master!D:D)</f>
        <v>1200</v>
      </c>
      <c r="J3810">
        <f t="shared" si="59"/>
        <v>19200</v>
      </c>
      <c r="K3810" t="str">
        <f>_xlfn.XLOOKUP(D3810,Product_Master!A:A,Product_Master!C:C)</f>
        <v>Electronics</v>
      </c>
      <c r="L3810" t="str">
        <f>_xlfn.XLOOKUP(C3810,Employee_Master!A:A,Employee_Master!B:B)</f>
        <v>Rohit Jain</v>
      </c>
    </row>
    <row r="3811" spans="1:12" x14ac:dyDescent="0.3">
      <c r="A3811" t="s">
        <v>4087</v>
      </c>
      <c r="B3811" s="1">
        <v>45938</v>
      </c>
      <c r="C3811" t="s">
        <v>83</v>
      </c>
      <c r="D3811" t="s">
        <v>196</v>
      </c>
      <c r="E3811" t="s">
        <v>275</v>
      </c>
      <c r="F3811">
        <v>12</v>
      </c>
      <c r="G3811" t="str">
        <f>_xlfn.XLOOKUP(C3811,Employee_Master!A:A,Employee_Master!B:B)</f>
        <v>Rahul Verma</v>
      </c>
      <c r="H3811" t="str">
        <f>_xlfn.XLOOKUP(D3811,Product_Master!A:A,Product_Master!B:B)</f>
        <v>Monitor 14</v>
      </c>
      <c r="I3811">
        <f>_xlfn.XLOOKUP(D3811,Product_Master!A:A,Product_Master!D:D)</f>
        <v>15000</v>
      </c>
      <c r="J3811">
        <f t="shared" si="59"/>
        <v>180000</v>
      </c>
      <c r="K3811" t="str">
        <f>_xlfn.XLOOKUP(D3811,Product_Master!A:A,Product_Master!C:C)</f>
        <v>Electronics</v>
      </c>
      <c r="L3811" t="str">
        <f>_xlfn.XLOOKUP(C3811,Employee_Master!A:A,Employee_Master!B:B)</f>
        <v>Rahul Verma</v>
      </c>
    </row>
    <row r="3812" spans="1:12" x14ac:dyDescent="0.3">
      <c r="A3812" t="s">
        <v>4088</v>
      </c>
      <c r="B3812" s="1">
        <v>45948</v>
      </c>
      <c r="C3812" t="s">
        <v>130</v>
      </c>
      <c r="D3812" t="s">
        <v>206</v>
      </c>
      <c r="E3812" t="s">
        <v>281</v>
      </c>
      <c r="F3812">
        <v>2</v>
      </c>
      <c r="G3812" t="str">
        <f>_xlfn.XLOOKUP(C3812,Employee_Master!A:A,Employee_Master!B:B)</f>
        <v>Sneha Gupta</v>
      </c>
      <c r="H3812" t="str">
        <f>_xlfn.XLOOKUP(D3812,Product_Master!A:A,Product_Master!B:B)</f>
        <v>Printer Paper 19</v>
      </c>
      <c r="I3812">
        <f>_xlfn.XLOOKUP(D3812,Product_Master!A:A,Product_Master!D:D)</f>
        <v>300</v>
      </c>
      <c r="J3812">
        <f t="shared" si="59"/>
        <v>600</v>
      </c>
      <c r="K3812" t="str">
        <f>_xlfn.XLOOKUP(D3812,Product_Master!A:A,Product_Master!C:C)</f>
        <v>Office Supplies</v>
      </c>
      <c r="L3812" t="str">
        <f>_xlfn.XLOOKUP(C3812,Employee_Master!A:A,Employee_Master!B:B)</f>
        <v>Sneha Gupta</v>
      </c>
    </row>
    <row r="3813" spans="1:12" x14ac:dyDescent="0.3">
      <c r="A3813" t="s">
        <v>4089</v>
      </c>
      <c r="B3813" s="1">
        <v>45899</v>
      </c>
      <c r="C3813" t="s">
        <v>130</v>
      </c>
      <c r="D3813" t="s">
        <v>248</v>
      </c>
      <c r="E3813" t="s">
        <v>290</v>
      </c>
      <c r="F3813">
        <v>1</v>
      </c>
      <c r="G3813" t="str">
        <f>_xlfn.XLOOKUP(C3813,Employee_Master!A:A,Employee_Master!B:B)</f>
        <v>Sneha Gupta</v>
      </c>
      <c r="H3813" t="str">
        <f>_xlfn.XLOOKUP(D3813,Product_Master!A:A,Product_Master!B:B)</f>
        <v>Marker 40</v>
      </c>
      <c r="I3813">
        <f>_xlfn.XLOOKUP(D3813,Product_Master!A:A,Product_Master!D:D)</f>
        <v>50</v>
      </c>
      <c r="J3813">
        <f t="shared" si="59"/>
        <v>50</v>
      </c>
      <c r="K3813" t="str">
        <f>_xlfn.XLOOKUP(D3813,Product_Master!A:A,Product_Master!C:C)</f>
        <v>Office Supplies</v>
      </c>
      <c r="L3813" t="str">
        <f>_xlfn.XLOOKUP(C3813,Employee_Master!A:A,Employee_Master!B:B)</f>
        <v>Sneha Gupta</v>
      </c>
    </row>
    <row r="3814" spans="1:12" x14ac:dyDescent="0.3">
      <c r="A3814" t="s">
        <v>4090</v>
      </c>
      <c r="B3814" s="1">
        <v>45761</v>
      </c>
      <c r="C3814" t="s">
        <v>23</v>
      </c>
      <c r="D3814" t="s">
        <v>220</v>
      </c>
      <c r="E3814" t="s">
        <v>281</v>
      </c>
      <c r="F3814">
        <v>5</v>
      </c>
      <c r="G3814" t="str">
        <f>_xlfn.XLOOKUP(C3814,Employee_Master!A:A,Employee_Master!B:B)</f>
        <v>Rohit Jain</v>
      </c>
      <c r="H3814" t="str">
        <f>_xlfn.XLOOKUP(D3814,Product_Master!A:A,Product_Master!B:B)</f>
        <v>Desk 26</v>
      </c>
      <c r="I3814">
        <f>_xlfn.XLOOKUP(D3814,Product_Master!A:A,Product_Master!D:D)</f>
        <v>12000</v>
      </c>
      <c r="J3814">
        <f t="shared" si="59"/>
        <v>60000</v>
      </c>
      <c r="K3814" t="str">
        <f>_xlfn.XLOOKUP(D3814,Product_Master!A:A,Product_Master!C:C)</f>
        <v>Furniture</v>
      </c>
      <c r="L3814" t="str">
        <f>_xlfn.XLOOKUP(C3814,Employee_Master!A:A,Employee_Master!B:B)</f>
        <v>Rohit Jain</v>
      </c>
    </row>
    <row r="3815" spans="1:12" x14ac:dyDescent="0.3">
      <c r="A3815" t="s">
        <v>4091</v>
      </c>
      <c r="B3815" s="1">
        <v>45845</v>
      </c>
      <c r="C3815" t="s">
        <v>101</v>
      </c>
      <c r="D3815" t="s">
        <v>198</v>
      </c>
      <c r="E3815" t="s">
        <v>275</v>
      </c>
      <c r="F3815">
        <v>2</v>
      </c>
      <c r="G3815" t="str">
        <f>_xlfn.XLOOKUP(C3815,Employee_Master!A:A,Employee_Master!B:B)</f>
        <v>Pooja Verma</v>
      </c>
      <c r="H3815" t="str">
        <f>_xlfn.XLOOKUP(D3815,Product_Master!A:A,Product_Master!B:B)</f>
        <v>Office Chair 15</v>
      </c>
      <c r="I3815">
        <f>_xlfn.XLOOKUP(D3815,Product_Master!A:A,Product_Master!D:D)</f>
        <v>7000</v>
      </c>
      <c r="J3815">
        <f t="shared" si="59"/>
        <v>14000</v>
      </c>
      <c r="K3815" t="str">
        <f>_xlfn.XLOOKUP(D3815,Product_Master!A:A,Product_Master!C:C)</f>
        <v>Furniture</v>
      </c>
      <c r="L3815" t="str">
        <f>_xlfn.XLOOKUP(C3815,Employee_Master!A:A,Employee_Master!B:B)</f>
        <v>Pooja Verma</v>
      </c>
    </row>
    <row r="3816" spans="1:12" x14ac:dyDescent="0.3">
      <c r="A3816" t="s">
        <v>4092</v>
      </c>
      <c r="B3816" s="1">
        <v>45984</v>
      </c>
      <c r="C3816" t="s">
        <v>30</v>
      </c>
      <c r="D3816" t="s">
        <v>248</v>
      </c>
      <c r="E3816" t="s">
        <v>290</v>
      </c>
      <c r="F3816">
        <v>2</v>
      </c>
      <c r="G3816" t="str">
        <f>_xlfn.XLOOKUP(C3816,Employee_Master!A:A,Employee_Master!B:B)</f>
        <v>Neha Singh</v>
      </c>
      <c r="H3816" t="str">
        <f>_xlfn.XLOOKUP(D3816,Product_Master!A:A,Product_Master!B:B)</f>
        <v>Marker 40</v>
      </c>
      <c r="I3816">
        <f>_xlfn.XLOOKUP(D3816,Product_Master!A:A,Product_Master!D:D)</f>
        <v>50</v>
      </c>
      <c r="J3816">
        <f t="shared" si="59"/>
        <v>100</v>
      </c>
      <c r="K3816" t="str">
        <f>_xlfn.XLOOKUP(D3816,Product_Master!A:A,Product_Master!C:C)</f>
        <v>Office Supplies</v>
      </c>
      <c r="L3816" t="str">
        <f>_xlfn.XLOOKUP(C3816,Employee_Master!A:A,Employee_Master!B:B)</f>
        <v>Neha Singh</v>
      </c>
    </row>
    <row r="3817" spans="1:12" x14ac:dyDescent="0.3">
      <c r="A3817" t="s">
        <v>4093</v>
      </c>
      <c r="B3817" s="1">
        <v>45877</v>
      </c>
      <c r="C3817" t="s">
        <v>132</v>
      </c>
      <c r="D3817" t="s">
        <v>220</v>
      </c>
      <c r="E3817" t="s">
        <v>290</v>
      </c>
      <c r="F3817">
        <v>11</v>
      </c>
      <c r="G3817" t="str">
        <f>_xlfn.XLOOKUP(C3817,Employee_Master!A:A,Employee_Master!B:B)</f>
        <v>Anjali Kumar</v>
      </c>
      <c r="H3817" t="str">
        <f>_xlfn.XLOOKUP(D3817,Product_Master!A:A,Product_Master!B:B)</f>
        <v>Desk 26</v>
      </c>
      <c r="I3817">
        <f>_xlfn.XLOOKUP(D3817,Product_Master!A:A,Product_Master!D:D)</f>
        <v>12000</v>
      </c>
      <c r="J3817">
        <f t="shared" si="59"/>
        <v>132000</v>
      </c>
      <c r="K3817" t="str">
        <f>_xlfn.XLOOKUP(D3817,Product_Master!A:A,Product_Master!C:C)</f>
        <v>Furniture</v>
      </c>
      <c r="L3817" t="str">
        <f>_xlfn.XLOOKUP(C3817,Employee_Master!A:A,Employee_Master!B:B)</f>
        <v>Anjali Kumar</v>
      </c>
    </row>
    <row r="3818" spans="1:12" x14ac:dyDescent="0.3">
      <c r="A3818" t="s">
        <v>4094</v>
      </c>
      <c r="B3818" s="1">
        <v>45725</v>
      </c>
      <c r="C3818" t="s">
        <v>116</v>
      </c>
      <c r="D3818" t="s">
        <v>254</v>
      </c>
      <c r="E3818" t="s">
        <v>281</v>
      </c>
      <c r="F3818">
        <v>19</v>
      </c>
      <c r="G3818" t="str">
        <f>_xlfn.XLOOKUP(C3818,Employee_Master!A:A,Employee_Master!B:B)</f>
        <v>Vikas Gupta</v>
      </c>
      <c r="H3818" t="str">
        <f>_xlfn.XLOOKUP(D3818,Product_Master!A:A,Product_Master!B:B)</f>
        <v>Keyboard 43</v>
      </c>
      <c r="I3818">
        <f>_xlfn.XLOOKUP(D3818,Product_Master!A:A,Product_Master!D:D)</f>
        <v>1200</v>
      </c>
      <c r="J3818">
        <f t="shared" si="59"/>
        <v>22800</v>
      </c>
      <c r="K3818" t="str">
        <f>_xlfn.XLOOKUP(D3818,Product_Master!A:A,Product_Master!C:C)</f>
        <v>Electronics</v>
      </c>
      <c r="L3818" t="str">
        <f>_xlfn.XLOOKUP(C3818,Employee_Master!A:A,Employee_Master!B:B)</f>
        <v>Vikas Gupta</v>
      </c>
    </row>
    <row r="3819" spans="1:12" x14ac:dyDescent="0.3">
      <c r="A3819" t="s">
        <v>4095</v>
      </c>
      <c r="B3819" s="1">
        <v>45780</v>
      </c>
      <c r="C3819" t="s">
        <v>77</v>
      </c>
      <c r="D3819" t="s">
        <v>216</v>
      </c>
      <c r="E3819" t="s">
        <v>281</v>
      </c>
      <c r="F3819">
        <v>8</v>
      </c>
      <c r="G3819" t="str">
        <f>_xlfn.XLOOKUP(C3819,Employee_Master!A:A,Employee_Master!B:B)</f>
        <v>Rohit Verma</v>
      </c>
      <c r="H3819" t="str">
        <f>_xlfn.XLOOKUP(D3819,Product_Master!A:A,Product_Master!B:B)</f>
        <v>Monitor 24</v>
      </c>
      <c r="I3819">
        <f>_xlfn.XLOOKUP(D3819,Product_Master!A:A,Product_Master!D:D)</f>
        <v>15000</v>
      </c>
      <c r="J3819">
        <f t="shared" si="59"/>
        <v>120000</v>
      </c>
      <c r="K3819" t="str">
        <f>_xlfn.XLOOKUP(D3819,Product_Master!A:A,Product_Master!C:C)</f>
        <v>Electronics</v>
      </c>
      <c r="L3819" t="str">
        <f>_xlfn.XLOOKUP(C3819,Employee_Master!A:A,Employee_Master!B:B)</f>
        <v>Rohit Verma</v>
      </c>
    </row>
    <row r="3820" spans="1:12" x14ac:dyDescent="0.3">
      <c r="A3820" t="s">
        <v>4096</v>
      </c>
      <c r="B3820" s="1">
        <v>46020</v>
      </c>
      <c r="C3820" t="s">
        <v>21</v>
      </c>
      <c r="D3820" t="s">
        <v>246</v>
      </c>
      <c r="E3820" t="s">
        <v>275</v>
      </c>
      <c r="F3820">
        <v>13</v>
      </c>
      <c r="G3820" t="str">
        <f>_xlfn.XLOOKUP(C3820,Employee_Master!A:A,Employee_Master!B:B)</f>
        <v>Karan Kumar</v>
      </c>
      <c r="H3820" t="str">
        <f>_xlfn.XLOOKUP(D3820,Product_Master!A:A,Product_Master!B:B)</f>
        <v>Printer Paper 39</v>
      </c>
      <c r="I3820">
        <f>_xlfn.XLOOKUP(D3820,Product_Master!A:A,Product_Master!D:D)</f>
        <v>300</v>
      </c>
      <c r="J3820">
        <f t="shared" si="59"/>
        <v>3900</v>
      </c>
      <c r="K3820" t="str">
        <f>_xlfn.XLOOKUP(D3820,Product_Master!A:A,Product_Master!C:C)</f>
        <v>Office Supplies</v>
      </c>
      <c r="L3820" t="str">
        <f>_xlfn.XLOOKUP(C3820,Employee_Master!A:A,Employee_Master!B:B)</f>
        <v>Karan Kumar</v>
      </c>
    </row>
    <row r="3821" spans="1:12" x14ac:dyDescent="0.3">
      <c r="A3821" t="s">
        <v>4097</v>
      </c>
      <c r="B3821" s="1">
        <v>45892</v>
      </c>
      <c r="C3821" t="s">
        <v>37</v>
      </c>
      <c r="D3821" t="s">
        <v>174</v>
      </c>
      <c r="E3821" t="s">
        <v>275</v>
      </c>
      <c r="F3821">
        <v>7</v>
      </c>
      <c r="G3821" t="str">
        <f>_xlfn.XLOOKUP(C3821,Employee_Master!A:A,Employee_Master!B:B)</f>
        <v>Rahul Yadav</v>
      </c>
      <c r="H3821" t="str">
        <f>_xlfn.XLOOKUP(D3821,Product_Master!A:A,Product_Master!B:B)</f>
        <v>Monitor 4</v>
      </c>
      <c r="I3821">
        <f>_xlfn.XLOOKUP(D3821,Product_Master!A:A,Product_Master!D:D)</f>
        <v>15000</v>
      </c>
      <c r="J3821">
        <f t="shared" si="59"/>
        <v>105000</v>
      </c>
      <c r="K3821" t="str">
        <f>_xlfn.XLOOKUP(D3821,Product_Master!A:A,Product_Master!C:C)</f>
        <v>Electronics</v>
      </c>
      <c r="L3821" t="str">
        <f>_xlfn.XLOOKUP(C3821,Employee_Master!A:A,Employee_Master!B:B)</f>
        <v>Rahul Yadav</v>
      </c>
    </row>
    <row r="3822" spans="1:12" x14ac:dyDescent="0.3">
      <c r="A3822" t="s">
        <v>4098</v>
      </c>
      <c r="B3822" s="1">
        <v>45663</v>
      </c>
      <c r="C3822" t="s">
        <v>123</v>
      </c>
      <c r="D3822" t="s">
        <v>190</v>
      </c>
      <c r="E3822" t="s">
        <v>275</v>
      </c>
      <c r="F3822">
        <v>5</v>
      </c>
      <c r="G3822" t="str">
        <f>_xlfn.XLOOKUP(C3822,Employee_Master!A:A,Employee_Master!B:B)</f>
        <v>Pooja Jain</v>
      </c>
      <c r="H3822" t="str">
        <f>_xlfn.XLOOKUP(D3822,Product_Master!A:A,Product_Master!B:B)</f>
        <v>Laptop 11</v>
      </c>
      <c r="I3822">
        <f>_xlfn.XLOOKUP(D3822,Product_Master!A:A,Product_Master!D:D)</f>
        <v>60000</v>
      </c>
      <c r="J3822">
        <f t="shared" si="59"/>
        <v>300000</v>
      </c>
      <c r="K3822" t="str">
        <f>_xlfn.XLOOKUP(D3822,Product_Master!A:A,Product_Master!C:C)</f>
        <v>Electronics</v>
      </c>
      <c r="L3822" t="str">
        <f>_xlfn.XLOOKUP(C3822,Employee_Master!A:A,Employee_Master!B:B)</f>
        <v>Pooja Jain</v>
      </c>
    </row>
    <row r="3823" spans="1:12" x14ac:dyDescent="0.3">
      <c r="A3823" t="s">
        <v>4099</v>
      </c>
      <c r="B3823" s="1">
        <v>45658</v>
      </c>
      <c r="C3823" t="s">
        <v>25</v>
      </c>
      <c r="D3823" t="s">
        <v>246</v>
      </c>
      <c r="E3823" t="s">
        <v>275</v>
      </c>
      <c r="F3823">
        <v>20</v>
      </c>
      <c r="G3823" t="str">
        <f>_xlfn.XLOOKUP(C3823,Employee_Master!A:A,Employee_Master!B:B)</f>
        <v>Pooja Singh</v>
      </c>
      <c r="H3823" t="str">
        <f>_xlfn.XLOOKUP(D3823,Product_Master!A:A,Product_Master!B:B)</f>
        <v>Printer Paper 39</v>
      </c>
      <c r="I3823">
        <f>_xlfn.XLOOKUP(D3823,Product_Master!A:A,Product_Master!D:D)</f>
        <v>300</v>
      </c>
      <c r="J3823">
        <f t="shared" si="59"/>
        <v>6000</v>
      </c>
      <c r="K3823" t="str">
        <f>_xlfn.XLOOKUP(D3823,Product_Master!A:A,Product_Master!C:C)</f>
        <v>Office Supplies</v>
      </c>
      <c r="L3823" t="str">
        <f>_xlfn.XLOOKUP(C3823,Employee_Master!A:A,Employee_Master!B:B)</f>
        <v>Pooja Singh</v>
      </c>
    </row>
    <row r="3824" spans="1:12" x14ac:dyDescent="0.3">
      <c r="A3824" t="s">
        <v>4100</v>
      </c>
      <c r="B3824" s="1">
        <v>45706</v>
      </c>
      <c r="C3824" t="s">
        <v>41</v>
      </c>
      <c r="D3824" t="s">
        <v>167</v>
      </c>
      <c r="E3824" t="s">
        <v>290</v>
      </c>
      <c r="F3824">
        <v>15</v>
      </c>
      <c r="G3824" t="str">
        <f>_xlfn.XLOOKUP(C3824,Employee_Master!A:A,Employee_Master!B:B)</f>
        <v>Neha Mehta</v>
      </c>
      <c r="H3824" t="str">
        <f>_xlfn.XLOOKUP(D3824,Product_Master!A:A,Product_Master!B:B)</f>
        <v>Laptop 1</v>
      </c>
      <c r="I3824">
        <f>_xlfn.XLOOKUP(D3824,Product_Master!A:A,Product_Master!D:D)</f>
        <v>60000</v>
      </c>
      <c r="J3824">
        <f t="shared" si="59"/>
        <v>900000</v>
      </c>
      <c r="K3824" t="str">
        <f>_xlfn.XLOOKUP(D3824,Product_Master!A:A,Product_Master!C:C)</f>
        <v>Electronics</v>
      </c>
      <c r="L3824" t="str">
        <f>_xlfn.XLOOKUP(C3824,Employee_Master!A:A,Employee_Master!B:B)</f>
        <v>Neha Mehta</v>
      </c>
    </row>
    <row r="3825" spans="1:12" x14ac:dyDescent="0.3">
      <c r="A3825" t="s">
        <v>4101</v>
      </c>
      <c r="B3825" s="1">
        <v>45881</v>
      </c>
      <c r="C3825" t="s">
        <v>45</v>
      </c>
      <c r="D3825" t="s">
        <v>179</v>
      </c>
      <c r="E3825" t="s">
        <v>275</v>
      </c>
      <c r="F3825">
        <v>18</v>
      </c>
      <c r="G3825" t="str">
        <f>_xlfn.XLOOKUP(C3825,Employee_Master!A:A,Employee_Master!B:B)</f>
        <v>Karan Verma</v>
      </c>
      <c r="H3825" t="str">
        <f>_xlfn.XLOOKUP(D3825,Product_Master!A:A,Product_Master!B:B)</f>
        <v>Desk 6</v>
      </c>
      <c r="I3825">
        <f>_xlfn.XLOOKUP(D3825,Product_Master!A:A,Product_Master!D:D)</f>
        <v>12000</v>
      </c>
      <c r="J3825">
        <f t="shared" si="59"/>
        <v>216000</v>
      </c>
      <c r="K3825" t="str">
        <f>_xlfn.XLOOKUP(D3825,Product_Master!A:A,Product_Master!C:C)</f>
        <v>Furniture</v>
      </c>
      <c r="L3825" t="str">
        <f>_xlfn.XLOOKUP(C3825,Employee_Master!A:A,Employee_Master!B:B)</f>
        <v>Karan Verma</v>
      </c>
    </row>
    <row r="3826" spans="1:12" x14ac:dyDescent="0.3">
      <c r="A3826" t="s">
        <v>4102</v>
      </c>
      <c r="B3826" s="1">
        <v>45800</v>
      </c>
      <c r="C3826" t="s">
        <v>152</v>
      </c>
      <c r="D3826" t="s">
        <v>240</v>
      </c>
      <c r="E3826" t="s">
        <v>275</v>
      </c>
      <c r="F3826">
        <v>17</v>
      </c>
      <c r="G3826" t="str">
        <f>_xlfn.XLOOKUP(C3826,Employee_Master!A:A,Employee_Master!B:B)</f>
        <v>Vikas Singh</v>
      </c>
      <c r="H3826" t="str">
        <f>_xlfn.XLOOKUP(D3826,Product_Master!A:A,Product_Master!B:B)</f>
        <v>Desk 36</v>
      </c>
      <c r="I3826">
        <f>_xlfn.XLOOKUP(D3826,Product_Master!A:A,Product_Master!D:D)</f>
        <v>12000</v>
      </c>
      <c r="J3826">
        <f t="shared" si="59"/>
        <v>204000</v>
      </c>
      <c r="K3826" t="str">
        <f>_xlfn.XLOOKUP(D3826,Product_Master!A:A,Product_Master!C:C)</f>
        <v>Furniture</v>
      </c>
      <c r="L3826" t="str">
        <f>_xlfn.XLOOKUP(C3826,Employee_Master!A:A,Employee_Master!B:B)</f>
        <v>Vikas Singh</v>
      </c>
    </row>
    <row r="3827" spans="1:12" x14ac:dyDescent="0.3">
      <c r="A3827" t="s">
        <v>4103</v>
      </c>
      <c r="B3827" s="1">
        <v>45782</v>
      </c>
      <c r="C3827" t="s">
        <v>70</v>
      </c>
      <c r="D3827" t="s">
        <v>206</v>
      </c>
      <c r="E3827" t="s">
        <v>281</v>
      </c>
      <c r="F3827">
        <v>16</v>
      </c>
      <c r="G3827" t="str">
        <f>_xlfn.XLOOKUP(C3827,Employee_Master!A:A,Employee_Master!B:B)</f>
        <v>Rohit Jain</v>
      </c>
      <c r="H3827" t="str">
        <f>_xlfn.XLOOKUP(D3827,Product_Master!A:A,Product_Master!B:B)</f>
        <v>Printer Paper 19</v>
      </c>
      <c r="I3827">
        <f>_xlfn.XLOOKUP(D3827,Product_Master!A:A,Product_Master!D:D)</f>
        <v>300</v>
      </c>
      <c r="J3827">
        <f t="shared" si="59"/>
        <v>4800</v>
      </c>
      <c r="K3827" t="str">
        <f>_xlfn.XLOOKUP(D3827,Product_Master!A:A,Product_Master!C:C)</f>
        <v>Office Supplies</v>
      </c>
      <c r="L3827" t="str">
        <f>_xlfn.XLOOKUP(C3827,Employee_Master!A:A,Employee_Master!B:B)</f>
        <v>Rohit Jain</v>
      </c>
    </row>
    <row r="3828" spans="1:12" x14ac:dyDescent="0.3">
      <c r="A3828" t="s">
        <v>4104</v>
      </c>
      <c r="B3828" s="1">
        <v>45969</v>
      </c>
      <c r="C3828" t="s">
        <v>110</v>
      </c>
      <c r="D3828" t="s">
        <v>172</v>
      </c>
      <c r="E3828" t="s">
        <v>281</v>
      </c>
      <c r="F3828">
        <v>18</v>
      </c>
      <c r="G3828" t="str">
        <f>_xlfn.XLOOKUP(C3828,Employee_Master!A:A,Employee_Master!B:B)</f>
        <v>Pooja Sharma</v>
      </c>
      <c r="H3828" t="str">
        <f>_xlfn.XLOOKUP(D3828,Product_Master!A:A,Product_Master!B:B)</f>
        <v>Keyboard 3</v>
      </c>
      <c r="I3828">
        <f>_xlfn.XLOOKUP(D3828,Product_Master!A:A,Product_Master!D:D)</f>
        <v>1200</v>
      </c>
      <c r="J3828">
        <f t="shared" si="59"/>
        <v>21600</v>
      </c>
      <c r="K3828" t="str">
        <f>_xlfn.XLOOKUP(D3828,Product_Master!A:A,Product_Master!C:C)</f>
        <v>Electronics</v>
      </c>
      <c r="L3828" t="str">
        <f>_xlfn.XLOOKUP(C3828,Employee_Master!A:A,Employee_Master!B:B)</f>
        <v>Pooja Sharma</v>
      </c>
    </row>
    <row r="3829" spans="1:12" x14ac:dyDescent="0.3">
      <c r="A3829" t="s">
        <v>4105</v>
      </c>
      <c r="B3829" s="1">
        <v>45702</v>
      </c>
      <c r="C3829" t="s">
        <v>12</v>
      </c>
      <c r="D3829" t="s">
        <v>170</v>
      </c>
      <c r="E3829" t="s">
        <v>290</v>
      </c>
      <c r="F3829">
        <v>4</v>
      </c>
      <c r="G3829" t="str">
        <f>_xlfn.XLOOKUP(C3829,Employee_Master!A:A,Employee_Master!B:B)</f>
        <v>Sneha Mehta</v>
      </c>
      <c r="H3829" t="str">
        <f>_xlfn.XLOOKUP(D3829,Product_Master!A:A,Product_Master!B:B)</f>
        <v>Mouse 2</v>
      </c>
      <c r="I3829">
        <f>_xlfn.XLOOKUP(D3829,Product_Master!A:A,Product_Master!D:D)</f>
        <v>500</v>
      </c>
      <c r="J3829">
        <f t="shared" si="59"/>
        <v>2000</v>
      </c>
      <c r="K3829" t="str">
        <f>_xlfn.XLOOKUP(D3829,Product_Master!A:A,Product_Master!C:C)</f>
        <v>Electronics</v>
      </c>
      <c r="L3829" t="str">
        <f>_xlfn.XLOOKUP(C3829,Employee_Master!A:A,Employee_Master!B:B)</f>
        <v>Sneha Mehta</v>
      </c>
    </row>
    <row r="3830" spans="1:12" x14ac:dyDescent="0.3">
      <c r="A3830" t="s">
        <v>4106</v>
      </c>
      <c r="B3830" s="1">
        <v>45941</v>
      </c>
      <c r="C3830" t="s">
        <v>108</v>
      </c>
      <c r="D3830" t="s">
        <v>198</v>
      </c>
      <c r="E3830" t="s">
        <v>277</v>
      </c>
      <c r="F3830">
        <v>9</v>
      </c>
      <c r="G3830" t="str">
        <f>_xlfn.XLOOKUP(C3830,Employee_Master!A:A,Employee_Master!B:B)</f>
        <v>Priya Jain</v>
      </c>
      <c r="H3830" t="str">
        <f>_xlfn.XLOOKUP(D3830,Product_Master!A:A,Product_Master!B:B)</f>
        <v>Office Chair 15</v>
      </c>
      <c r="I3830">
        <f>_xlfn.XLOOKUP(D3830,Product_Master!A:A,Product_Master!D:D)</f>
        <v>7000</v>
      </c>
      <c r="J3830">
        <f t="shared" si="59"/>
        <v>63000</v>
      </c>
      <c r="K3830" t="str">
        <f>_xlfn.XLOOKUP(D3830,Product_Master!A:A,Product_Master!C:C)</f>
        <v>Furniture</v>
      </c>
      <c r="L3830" t="str">
        <f>_xlfn.XLOOKUP(C3830,Employee_Master!A:A,Employee_Master!B:B)</f>
        <v>Priya Jain</v>
      </c>
    </row>
    <row r="3831" spans="1:12" x14ac:dyDescent="0.3">
      <c r="A3831" t="s">
        <v>4107</v>
      </c>
      <c r="B3831" s="1">
        <v>45925</v>
      </c>
      <c r="C3831" t="s">
        <v>79</v>
      </c>
      <c r="D3831" t="s">
        <v>170</v>
      </c>
      <c r="E3831" t="s">
        <v>277</v>
      </c>
      <c r="F3831">
        <v>13</v>
      </c>
      <c r="G3831" t="str">
        <f>_xlfn.XLOOKUP(C3831,Employee_Master!A:A,Employee_Master!B:B)</f>
        <v>Anjali Singh</v>
      </c>
      <c r="H3831" t="str">
        <f>_xlfn.XLOOKUP(D3831,Product_Master!A:A,Product_Master!B:B)</f>
        <v>Mouse 2</v>
      </c>
      <c r="I3831">
        <f>_xlfn.XLOOKUP(D3831,Product_Master!A:A,Product_Master!D:D)</f>
        <v>500</v>
      </c>
      <c r="J3831">
        <f t="shared" si="59"/>
        <v>6500</v>
      </c>
      <c r="K3831" t="str">
        <f>_xlfn.XLOOKUP(D3831,Product_Master!A:A,Product_Master!C:C)</f>
        <v>Electronics</v>
      </c>
      <c r="L3831" t="str">
        <f>_xlfn.XLOOKUP(C3831,Employee_Master!A:A,Employee_Master!B:B)</f>
        <v>Anjali Singh</v>
      </c>
    </row>
    <row r="3832" spans="1:12" x14ac:dyDescent="0.3">
      <c r="A3832" t="s">
        <v>4108</v>
      </c>
      <c r="B3832" s="1">
        <v>45661</v>
      </c>
      <c r="C3832" t="s">
        <v>112</v>
      </c>
      <c r="D3832" t="s">
        <v>216</v>
      </c>
      <c r="E3832" t="s">
        <v>281</v>
      </c>
      <c r="F3832">
        <v>14</v>
      </c>
      <c r="G3832" t="str">
        <f>_xlfn.XLOOKUP(C3832,Employee_Master!A:A,Employee_Master!B:B)</f>
        <v>Sneha Patel</v>
      </c>
      <c r="H3832" t="str">
        <f>_xlfn.XLOOKUP(D3832,Product_Master!A:A,Product_Master!B:B)</f>
        <v>Monitor 24</v>
      </c>
      <c r="I3832">
        <f>_xlfn.XLOOKUP(D3832,Product_Master!A:A,Product_Master!D:D)</f>
        <v>15000</v>
      </c>
      <c r="J3832">
        <f t="shared" si="59"/>
        <v>210000</v>
      </c>
      <c r="K3832" t="str">
        <f>_xlfn.XLOOKUP(D3832,Product_Master!A:A,Product_Master!C:C)</f>
        <v>Electronics</v>
      </c>
      <c r="L3832" t="str">
        <f>_xlfn.XLOOKUP(C3832,Employee_Master!A:A,Employee_Master!B:B)</f>
        <v>Sneha Patel</v>
      </c>
    </row>
    <row r="3833" spans="1:12" x14ac:dyDescent="0.3">
      <c r="A3833" t="s">
        <v>4109</v>
      </c>
      <c r="B3833" s="1">
        <v>45761</v>
      </c>
      <c r="C3833" t="s">
        <v>152</v>
      </c>
      <c r="D3833" t="s">
        <v>260</v>
      </c>
      <c r="E3833" t="s">
        <v>277</v>
      </c>
      <c r="F3833">
        <v>6</v>
      </c>
      <c r="G3833" t="str">
        <f>_xlfn.XLOOKUP(C3833,Employee_Master!A:A,Employee_Master!B:B)</f>
        <v>Vikas Singh</v>
      </c>
      <c r="H3833" t="str">
        <f>_xlfn.XLOOKUP(D3833,Product_Master!A:A,Product_Master!B:B)</f>
        <v>Desk 46</v>
      </c>
      <c r="I3833">
        <f>_xlfn.XLOOKUP(D3833,Product_Master!A:A,Product_Master!D:D)</f>
        <v>12000</v>
      </c>
      <c r="J3833">
        <f t="shared" si="59"/>
        <v>72000</v>
      </c>
      <c r="K3833" t="str">
        <f>_xlfn.XLOOKUP(D3833,Product_Master!A:A,Product_Master!C:C)</f>
        <v>Furniture</v>
      </c>
      <c r="L3833" t="str">
        <f>_xlfn.XLOOKUP(C3833,Employee_Master!A:A,Employee_Master!B:B)</f>
        <v>Vikas Singh</v>
      </c>
    </row>
    <row r="3834" spans="1:12" x14ac:dyDescent="0.3">
      <c r="A3834" t="s">
        <v>4110</v>
      </c>
      <c r="B3834" s="1">
        <v>45896</v>
      </c>
      <c r="C3834" t="s">
        <v>65</v>
      </c>
      <c r="D3834" t="s">
        <v>212</v>
      </c>
      <c r="E3834" t="s">
        <v>281</v>
      </c>
      <c r="F3834">
        <v>5</v>
      </c>
      <c r="G3834" t="str">
        <f>_xlfn.XLOOKUP(C3834,Employee_Master!A:A,Employee_Master!B:B)</f>
        <v>Neha Mehta</v>
      </c>
      <c r="H3834" t="str">
        <f>_xlfn.XLOOKUP(D3834,Product_Master!A:A,Product_Master!B:B)</f>
        <v>Mouse 22</v>
      </c>
      <c r="I3834">
        <f>_xlfn.XLOOKUP(D3834,Product_Master!A:A,Product_Master!D:D)</f>
        <v>500</v>
      </c>
      <c r="J3834">
        <f t="shared" si="59"/>
        <v>2500</v>
      </c>
      <c r="K3834" t="str">
        <f>_xlfn.XLOOKUP(D3834,Product_Master!A:A,Product_Master!C:C)</f>
        <v>Electronics</v>
      </c>
      <c r="L3834" t="str">
        <f>_xlfn.XLOOKUP(C3834,Employee_Master!A:A,Employee_Master!B:B)</f>
        <v>Neha Mehta</v>
      </c>
    </row>
    <row r="3835" spans="1:12" x14ac:dyDescent="0.3">
      <c r="A3835" t="s">
        <v>4111</v>
      </c>
      <c r="B3835" s="1">
        <v>45711</v>
      </c>
      <c r="C3835" t="s">
        <v>10</v>
      </c>
      <c r="D3835" t="s">
        <v>188</v>
      </c>
      <c r="E3835" t="s">
        <v>275</v>
      </c>
      <c r="F3835">
        <v>5</v>
      </c>
      <c r="G3835" t="str">
        <f>_xlfn.XLOOKUP(C3835,Employee_Master!A:A,Employee_Master!B:B)</f>
        <v>Karan Yadav</v>
      </c>
      <c r="H3835" t="str">
        <f>_xlfn.XLOOKUP(D3835,Product_Master!A:A,Product_Master!B:B)</f>
        <v>Marker 10</v>
      </c>
      <c r="I3835">
        <f>_xlfn.XLOOKUP(D3835,Product_Master!A:A,Product_Master!D:D)</f>
        <v>50</v>
      </c>
      <c r="J3835">
        <f t="shared" si="59"/>
        <v>250</v>
      </c>
      <c r="K3835" t="str">
        <f>_xlfn.XLOOKUP(D3835,Product_Master!A:A,Product_Master!C:C)</f>
        <v>Office Supplies</v>
      </c>
      <c r="L3835" t="str">
        <f>_xlfn.XLOOKUP(C3835,Employee_Master!A:A,Employee_Master!B:B)</f>
        <v>Karan Yadav</v>
      </c>
    </row>
    <row r="3836" spans="1:12" x14ac:dyDescent="0.3">
      <c r="A3836" t="s">
        <v>4112</v>
      </c>
      <c r="B3836" s="1">
        <v>46010</v>
      </c>
      <c r="C3836" t="s">
        <v>75</v>
      </c>
      <c r="D3836" t="s">
        <v>220</v>
      </c>
      <c r="E3836" t="s">
        <v>277</v>
      </c>
      <c r="F3836">
        <v>11</v>
      </c>
      <c r="G3836" t="str">
        <f>_xlfn.XLOOKUP(C3836,Employee_Master!A:A,Employee_Master!B:B)</f>
        <v>Vikas Sharma</v>
      </c>
      <c r="H3836" t="str">
        <f>_xlfn.XLOOKUP(D3836,Product_Master!A:A,Product_Master!B:B)</f>
        <v>Desk 26</v>
      </c>
      <c r="I3836">
        <f>_xlfn.XLOOKUP(D3836,Product_Master!A:A,Product_Master!D:D)</f>
        <v>12000</v>
      </c>
      <c r="J3836">
        <f t="shared" si="59"/>
        <v>132000</v>
      </c>
      <c r="K3836" t="str">
        <f>_xlfn.XLOOKUP(D3836,Product_Master!A:A,Product_Master!C:C)</f>
        <v>Furniture</v>
      </c>
      <c r="L3836" t="str">
        <f>_xlfn.XLOOKUP(C3836,Employee_Master!A:A,Employee_Master!B:B)</f>
        <v>Vikas Sharma</v>
      </c>
    </row>
    <row r="3837" spans="1:12" x14ac:dyDescent="0.3">
      <c r="A3837" t="s">
        <v>4113</v>
      </c>
      <c r="B3837" s="1">
        <v>45785</v>
      </c>
      <c r="C3837" t="s">
        <v>153</v>
      </c>
      <c r="D3837" t="s">
        <v>254</v>
      </c>
      <c r="E3837" t="s">
        <v>275</v>
      </c>
      <c r="F3837">
        <v>8</v>
      </c>
      <c r="G3837" t="str">
        <f>_xlfn.XLOOKUP(C3837,Employee_Master!A:A,Employee_Master!B:B)</f>
        <v>Rohit Kumar</v>
      </c>
      <c r="H3837" t="str">
        <f>_xlfn.XLOOKUP(D3837,Product_Master!A:A,Product_Master!B:B)</f>
        <v>Keyboard 43</v>
      </c>
      <c r="I3837">
        <f>_xlfn.XLOOKUP(D3837,Product_Master!A:A,Product_Master!D:D)</f>
        <v>1200</v>
      </c>
      <c r="J3837">
        <f t="shared" si="59"/>
        <v>9600</v>
      </c>
      <c r="K3837" t="str">
        <f>_xlfn.XLOOKUP(D3837,Product_Master!A:A,Product_Master!C:C)</f>
        <v>Electronics</v>
      </c>
      <c r="L3837" t="str">
        <f>_xlfn.XLOOKUP(C3837,Employee_Master!A:A,Employee_Master!B:B)</f>
        <v>Rohit Kumar</v>
      </c>
    </row>
    <row r="3838" spans="1:12" x14ac:dyDescent="0.3">
      <c r="A3838" t="s">
        <v>4114</v>
      </c>
      <c r="B3838" s="1">
        <v>45836</v>
      </c>
      <c r="C3838" t="s">
        <v>53</v>
      </c>
      <c r="D3838" t="s">
        <v>250</v>
      </c>
      <c r="E3838" t="s">
        <v>290</v>
      </c>
      <c r="F3838">
        <v>19</v>
      </c>
      <c r="G3838" t="str">
        <f>_xlfn.XLOOKUP(C3838,Employee_Master!A:A,Employee_Master!B:B)</f>
        <v>Karan Sharma</v>
      </c>
      <c r="H3838" t="str">
        <f>_xlfn.XLOOKUP(D3838,Product_Master!A:A,Product_Master!B:B)</f>
        <v>Laptop 41</v>
      </c>
      <c r="I3838">
        <f>_xlfn.XLOOKUP(D3838,Product_Master!A:A,Product_Master!D:D)</f>
        <v>60000</v>
      </c>
      <c r="J3838">
        <f t="shared" si="59"/>
        <v>1140000</v>
      </c>
      <c r="K3838" t="str">
        <f>_xlfn.XLOOKUP(D3838,Product_Master!A:A,Product_Master!C:C)</f>
        <v>Electronics</v>
      </c>
      <c r="L3838" t="str">
        <f>_xlfn.XLOOKUP(C3838,Employee_Master!A:A,Employee_Master!B:B)</f>
        <v>Karan Sharma</v>
      </c>
    </row>
    <row r="3839" spans="1:12" x14ac:dyDescent="0.3">
      <c r="A3839" t="s">
        <v>4115</v>
      </c>
      <c r="B3839" s="1">
        <v>45687</v>
      </c>
      <c r="C3839" t="s">
        <v>59</v>
      </c>
      <c r="D3839" t="s">
        <v>254</v>
      </c>
      <c r="E3839" t="s">
        <v>290</v>
      </c>
      <c r="F3839">
        <v>9</v>
      </c>
      <c r="G3839" t="str">
        <f>_xlfn.XLOOKUP(C3839,Employee_Master!A:A,Employee_Master!B:B)</f>
        <v>Pooja Jain</v>
      </c>
      <c r="H3839" t="str">
        <f>_xlfn.XLOOKUP(D3839,Product_Master!A:A,Product_Master!B:B)</f>
        <v>Keyboard 43</v>
      </c>
      <c r="I3839">
        <f>_xlfn.XLOOKUP(D3839,Product_Master!A:A,Product_Master!D:D)</f>
        <v>1200</v>
      </c>
      <c r="J3839">
        <f t="shared" si="59"/>
        <v>10800</v>
      </c>
      <c r="K3839" t="str">
        <f>_xlfn.XLOOKUP(D3839,Product_Master!A:A,Product_Master!C:C)</f>
        <v>Electronics</v>
      </c>
      <c r="L3839" t="str">
        <f>_xlfn.XLOOKUP(C3839,Employee_Master!A:A,Employee_Master!B:B)</f>
        <v>Pooja Jain</v>
      </c>
    </row>
    <row r="3840" spans="1:12" x14ac:dyDescent="0.3">
      <c r="A3840" t="s">
        <v>4116</v>
      </c>
      <c r="B3840" s="1">
        <v>45762</v>
      </c>
      <c r="C3840" t="s">
        <v>41</v>
      </c>
      <c r="D3840" t="s">
        <v>238</v>
      </c>
      <c r="E3840" t="s">
        <v>275</v>
      </c>
      <c r="F3840">
        <v>4</v>
      </c>
      <c r="G3840" t="str">
        <f>_xlfn.XLOOKUP(C3840,Employee_Master!A:A,Employee_Master!B:B)</f>
        <v>Neha Mehta</v>
      </c>
      <c r="H3840" t="str">
        <f>_xlfn.XLOOKUP(D3840,Product_Master!A:A,Product_Master!B:B)</f>
        <v>Office Chair 35</v>
      </c>
      <c r="I3840">
        <f>_xlfn.XLOOKUP(D3840,Product_Master!A:A,Product_Master!D:D)</f>
        <v>7000</v>
      </c>
      <c r="J3840">
        <f t="shared" si="59"/>
        <v>28000</v>
      </c>
      <c r="K3840" t="str">
        <f>_xlfn.XLOOKUP(D3840,Product_Master!A:A,Product_Master!C:C)</f>
        <v>Furniture</v>
      </c>
      <c r="L3840" t="str">
        <f>_xlfn.XLOOKUP(C3840,Employee_Master!A:A,Employee_Master!B:B)</f>
        <v>Neha Mehta</v>
      </c>
    </row>
    <row r="3841" spans="1:12" x14ac:dyDescent="0.3">
      <c r="A3841" t="s">
        <v>4117</v>
      </c>
      <c r="B3841" s="1">
        <v>45957</v>
      </c>
      <c r="C3841" t="s">
        <v>57</v>
      </c>
      <c r="D3841" t="s">
        <v>167</v>
      </c>
      <c r="E3841" t="s">
        <v>277</v>
      </c>
      <c r="F3841">
        <v>18</v>
      </c>
      <c r="G3841" t="str">
        <f>_xlfn.XLOOKUP(C3841,Employee_Master!A:A,Employee_Master!B:B)</f>
        <v>Neha Sharma</v>
      </c>
      <c r="H3841" t="str">
        <f>_xlfn.XLOOKUP(D3841,Product_Master!A:A,Product_Master!B:B)</f>
        <v>Laptop 1</v>
      </c>
      <c r="I3841">
        <f>_xlfn.XLOOKUP(D3841,Product_Master!A:A,Product_Master!D:D)</f>
        <v>60000</v>
      </c>
      <c r="J3841">
        <f t="shared" si="59"/>
        <v>1080000</v>
      </c>
      <c r="K3841" t="str">
        <f>_xlfn.XLOOKUP(D3841,Product_Master!A:A,Product_Master!C:C)</f>
        <v>Electronics</v>
      </c>
      <c r="L3841" t="str">
        <f>_xlfn.XLOOKUP(C3841,Employee_Master!A:A,Employee_Master!B:B)</f>
        <v>Neha Sharma</v>
      </c>
    </row>
    <row r="3842" spans="1:12" x14ac:dyDescent="0.3">
      <c r="A3842" t="s">
        <v>4118</v>
      </c>
      <c r="B3842" s="1">
        <v>45829</v>
      </c>
      <c r="C3842" t="s">
        <v>160</v>
      </c>
      <c r="D3842" t="s">
        <v>234</v>
      </c>
      <c r="E3842" t="s">
        <v>277</v>
      </c>
      <c r="F3842">
        <v>20</v>
      </c>
      <c r="G3842" t="str">
        <f>_xlfn.XLOOKUP(C3842,Employee_Master!A:A,Employee_Master!B:B)</f>
        <v>Anjali Jain</v>
      </c>
      <c r="H3842" t="str">
        <f>_xlfn.XLOOKUP(D3842,Product_Master!A:A,Product_Master!B:B)</f>
        <v>Keyboard 33</v>
      </c>
      <c r="I3842">
        <f>_xlfn.XLOOKUP(D3842,Product_Master!A:A,Product_Master!D:D)</f>
        <v>1200</v>
      </c>
      <c r="J3842">
        <f t="shared" si="59"/>
        <v>24000</v>
      </c>
      <c r="K3842" t="str">
        <f>_xlfn.XLOOKUP(D3842,Product_Master!A:A,Product_Master!C:C)</f>
        <v>Electronics</v>
      </c>
      <c r="L3842" t="str">
        <f>_xlfn.XLOOKUP(C3842,Employee_Master!A:A,Employee_Master!B:B)</f>
        <v>Anjali Jain</v>
      </c>
    </row>
    <row r="3843" spans="1:12" x14ac:dyDescent="0.3">
      <c r="A3843" t="s">
        <v>4119</v>
      </c>
      <c r="B3843" s="1">
        <v>45755</v>
      </c>
      <c r="C3843" t="s">
        <v>75</v>
      </c>
      <c r="D3843" t="s">
        <v>234</v>
      </c>
      <c r="E3843" t="s">
        <v>290</v>
      </c>
      <c r="F3843">
        <v>10</v>
      </c>
      <c r="G3843" t="str">
        <f>_xlfn.XLOOKUP(C3843,Employee_Master!A:A,Employee_Master!B:B)</f>
        <v>Vikas Sharma</v>
      </c>
      <c r="H3843" t="str">
        <f>_xlfn.XLOOKUP(D3843,Product_Master!A:A,Product_Master!B:B)</f>
        <v>Keyboard 33</v>
      </c>
      <c r="I3843">
        <f>_xlfn.XLOOKUP(D3843,Product_Master!A:A,Product_Master!D:D)</f>
        <v>1200</v>
      </c>
      <c r="J3843">
        <f t="shared" ref="J3843:J3906" si="60">F3843*I3843</f>
        <v>12000</v>
      </c>
      <c r="K3843" t="str">
        <f>_xlfn.XLOOKUP(D3843,Product_Master!A:A,Product_Master!C:C)</f>
        <v>Electronics</v>
      </c>
      <c r="L3843" t="str">
        <f>_xlfn.XLOOKUP(C3843,Employee_Master!A:A,Employee_Master!B:B)</f>
        <v>Vikas Sharma</v>
      </c>
    </row>
    <row r="3844" spans="1:12" x14ac:dyDescent="0.3">
      <c r="A3844" t="s">
        <v>4120</v>
      </c>
      <c r="B3844" s="1">
        <v>46000</v>
      </c>
      <c r="C3844" t="s">
        <v>32</v>
      </c>
      <c r="D3844" t="s">
        <v>238</v>
      </c>
      <c r="E3844" t="s">
        <v>275</v>
      </c>
      <c r="F3844">
        <v>5</v>
      </c>
      <c r="G3844" t="str">
        <f>_xlfn.XLOOKUP(C3844,Employee_Master!A:A,Employee_Master!B:B)</f>
        <v>Karan Gupta</v>
      </c>
      <c r="H3844" t="str">
        <f>_xlfn.XLOOKUP(D3844,Product_Master!A:A,Product_Master!B:B)</f>
        <v>Office Chair 35</v>
      </c>
      <c r="I3844">
        <f>_xlfn.XLOOKUP(D3844,Product_Master!A:A,Product_Master!D:D)</f>
        <v>7000</v>
      </c>
      <c r="J3844">
        <f t="shared" si="60"/>
        <v>35000</v>
      </c>
      <c r="K3844" t="str">
        <f>_xlfn.XLOOKUP(D3844,Product_Master!A:A,Product_Master!C:C)</f>
        <v>Furniture</v>
      </c>
      <c r="L3844" t="str">
        <f>_xlfn.XLOOKUP(C3844,Employee_Master!A:A,Employee_Master!B:B)</f>
        <v>Karan Gupta</v>
      </c>
    </row>
    <row r="3845" spans="1:12" x14ac:dyDescent="0.3">
      <c r="A3845" t="s">
        <v>4121</v>
      </c>
      <c r="B3845" s="1">
        <v>45692</v>
      </c>
      <c r="C3845" t="s">
        <v>141</v>
      </c>
      <c r="D3845" t="s">
        <v>208</v>
      </c>
      <c r="E3845" t="s">
        <v>275</v>
      </c>
      <c r="F3845">
        <v>16</v>
      </c>
      <c r="G3845" t="str">
        <f>_xlfn.XLOOKUP(C3845,Employee_Master!A:A,Employee_Master!B:B)</f>
        <v>Rahul Mehta</v>
      </c>
      <c r="H3845" t="str">
        <f>_xlfn.XLOOKUP(D3845,Product_Master!A:A,Product_Master!B:B)</f>
        <v>Marker 20</v>
      </c>
      <c r="I3845">
        <f>_xlfn.XLOOKUP(D3845,Product_Master!A:A,Product_Master!D:D)</f>
        <v>50</v>
      </c>
      <c r="J3845">
        <f t="shared" si="60"/>
        <v>800</v>
      </c>
      <c r="K3845" t="str">
        <f>_xlfn.XLOOKUP(D3845,Product_Master!A:A,Product_Master!C:C)</f>
        <v>Office Supplies</v>
      </c>
      <c r="L3845" t="str">
        <f>_xlfn.XLOOKUP(C3845,Employee_Master!A:A,Employee_Master!B:B)</f>
        <v>Rahul Mehta</v>
      </c>
    </row>
    <row r="3846" spans="1:12" x14ac:dyDescent="0.3">
      <c r="A3846" t="s">
        <v>4122</v>
      </c>
      <c r="B3846" s="1">
        <v>45675</v>
      </c>
      <c r="C3846" t="s">
        <v>152</v>
      </c>
      <c r="D3846" t="s">
        <v>176</v>
      </c>
      <c r="E3846" t="s">
        <v>277</v>
      </c>
      <c r="F3846">
        <v>8</v>
      </c>
      <c r="G3846" t="str">
        <f>_xlfn.XLOOKUP(C3846,Employee_Master!A:A,Employee_Master!B:B)</f>
        <v>Vikas Singh</v>
      </c>
      <c r="H3846" t="str">
        <f>_xlfn.XLOOKUP(D3846,Product_Master!A:A,Product_Master!B:B)</f>
        <v>Office Chair 5</v>
      </c>
      <c r="I3846">
        <f>_xlfn.XLOOKUP(D3846,Product_Master!A:A,Product_Master!D:D)</f>
        <v>7000</v>
      </c>
      <c r="J3846">
        <f t="shared" si="60"/>
        <v>56000</v>
      </c>
      <c r="K3846" t="str">
        <f>_xlfn.XLOOKUP(D3846,Product_Master!A:A,Product_Master!C:C)</f>
        <v>Furniture</v>
      </c>
      <c r="L3846" t="str">
        <f>_xlfn.XLOOKUP(C3846,Employee_Master!A:A,Employee_Master!B:B)</f>
        <v>Vikas Singh</v>
      </c>
    </row>
    <row r="3847" spans="1:12" x14ac:dyDescent="0.3">
      <c r="A3847" t="s">
        <v>4123</v>
      </c>
      <c r="B3847" s="1">
        <v>45899</v>
      </c>
      <c r="C3847" t="s">
        <v>105</v>
      </c>
      <c r="D3847" t="s">
        <v>224</v>
      </c>
      <c r="E3847" t="s">
        <v>290</v>
      </c>
      <c r="F3847">
        <v>4</v>
      </c>
      <c r="G3847" t="str">
        <f>_xlfn.XLOOKUP(C3847,Employee_Master!A:A,Employee_Master!B:B)</f>
        <v>Vikas Singh</v>
      </c>
      <c r="H3847" t="str">
        <f>_xlfn.XLOOKUP(D3847,Product_Master!A:A,Product_Master!B:B)</f>
        <v>Notebook 28</v>
      </c>
      <c r="I3847">
        <f>_xlfn.XLOOKUP(D3847,Product_Master!A:A,Product_Master!D:D)</f>
        <v>100</v>
      </c>
      <c r="J3847">
        <f t="shared" si="60"/>
        <v>400</v>
      </c>
      <c r="K3847" t="str">
        <f>_xlfn.XLOOKUP(D3847,Product_Master!A:A,Product_Master!C:C)</f>
        <v>Office Supplies</v>
      </c>
      <c r="L3847" t="str">
        <f>_xlfn.XLOOKUP(C3847,Employee_Master!A:A,Employee_Master!B:B)</f>
        <v>Vikas Singh</v>
      </c>
    </row>
    <row r="3848" spans="1:12" x14ac:dyDescent="0.3">
      <c r="A3848" t="s">
        <v>4124</v>
      </c>
      <c r="B3848" s="1">
        <v>45730</v>
      </c>
      <c r="C3848" t="s">
        <v>62</v>
      </c>
      <c r="D3848" t="s">
        <v>208</v>
      </c>
      <c r="E3848" t="s">
        <v>277</v>
      </c>
      <c r="F3848">
        <v>10</v>
      </c>
      <c r="G3848" t="str">
        <f>_xlfn.XLOOKUP(C3848,Employee_Master!A:A,Employee_Master!B:B)</f>
        <v>Neha Gupta</v>
      </c>
      <c r="H3848" t="str">
        <f>_xlfn.XLOOKUP(D3848,Product_Master!A:A,Product_Master!B:B)</f>
        <v>Marker 20</v>
      </c>
      <c r="I3848">
        <f>_xlfn.XLOOKUP(D3848,Product_Master!A:A,Product_Master!D:D)</f>
        <v>50</v>
      </c>
      <c r="J3848">
        <f t="shared" si="60"/>
        <v>500</v>
      </c>
      <c r="K3848" t="str">
        <f>_xlfn.XLOOKUP(D3848,Product_Master!A:A,Product_Master!C:C)</f>
        <v>Office Supplies</v>
      </c>
      <c r="L3848" t="str">
        <f>_xlfn.XLOOKUP(C3848,Employee_Master!A:A,Employee_Master!B:B)</f>
        <v>Neha Gupta</v>
      </c>
    </row>
    <row r="3849" spans="1:12" x14ac:dyDescent="0.3">
      <c r="A3849" t="s">
        <v>4125</v>
      </c>
      <c r="B3849" s="1">
        <v>46016</v>
      </c>
      <c r="C3849" t="s">
        <v>118</v>
      </c>
      <c r="D3849" t="s">
        <v>176</v>
      </c>
      <c r="E3849" t="s">
        <v>281</v>
      </c>
      <c r="F3849">
        <v>11</v>
      </c>
      <c r="G3849" t="str">
        <f>_xlfn.XLOOKUP(C3849,Employee_Master!A:A,Employee_Master!B:B)</f>
        <v>Pooja Patel</v>
      </c>
      <c r="H3849" t="str">
        <f>_xlfn.XLOOKUP(D3849,Product_Master!A:A,Product_Master!B:B)</f>
        <v>Office Chair 5</v>
      </c>
      <c r="I3849">
        <f>_xlfn.XLOOKUP(D3849,Product_Master!A:A,Product_Master!D:D)</f>
        <v>7000</v>
      </c>
      <c r="J3849">
        <f t="shared" si="60"/>
        <v>77000</v>
      </c>
      <c r="K3849" t="str">
        <f>_xlfn.XLOOKUP(D3849,Product_Master!A:A,Product_Master!C:C)</f>
        <v>Furniture</v>
      </c>
      <c r="L3849" t="str">
        <f>_xlfn.XLOOKUP(C3849,Employee_Master!A:A,Employee_Master!B:B)</f>
        <v>Pooja Patel</v>
      </c>
    </row>
    <row r="3850" spans="1:12" x14ac:dyDescent="0.3">
      <c r="A3850" t="s">
        <v>4126</v>
      </c>
      <c r="B3850" s="1">
        <v>45779</v>
      </c>
      <c r="C3850" t="s">
        <v>68</v>
      </c>
      <c r="D3850" t="s">
        <v>224</v>
      </c>
      <c r="E3850" t="s">
        <v>290</v>
      </c>
      <c r="F3850">
        <v>8</v>
      </c>
      <c r="G3850" t="str">
        <f>_xlfn.XLOOKUP(C3850,Employee_Master!A:A,Employee_Master!B:B)</f>
        <v>Priya Kumar</v>
      </c>
      <c r="H3850" t="str">
        <f>_xlfn.XLOOKUP(D3850,Product_Master!A:A,Product_Master!B:B)</f>
        <v>Notebook 28</v>
      </c>
      <c r="I3850">
        <f>_xlfn.XLOOKUP(D3850,Product_Master!A:A,Product_Master!D:D)</f>
        <v>100</v>
      </c>
      <c r="J3850">
        <f t="shared" si="60"/>
        <v>800</v>
      </c>
      <c r="K3850" t="str">
        <f>_xlfn.XLOOKUP(D3850,Product_Master!A:A,Product_Master!C:C)</f>
        <v>Office Supplies</v>
      </c>
      <c r="L3850" t="str">
        <f>_xlfn.XLOOKUP(C3850,Employee_Master!A:A,Employee_Master!B:B)</f>
        <v>Priya Kumar</v>
      </c>
    </row>
    <row r="3851" spans="1:12" x14ac:dyDescent="0.3">
      <c r="A3851" t="s">
        <v>4127</v>
      </c>
      <c r="B3851" s="1">
        <v>45852</v>
      </c>
      <c r="C3851" t="s">
        <v>75</v>
      </c>
      <c r="D3851" t="s">
        <v>214</v>
      </c>
      <c r="E3851" t="s">
        <v>281</v>
      </c>
      <c r="F3851">
        <v>19</v>
      </c>
      <c r="G3851" t="str">
        <f>_xlfn.XLOOKUP(C3851,Employee_Master!A:A,Employee_Master!B:B)</f>
        <v>Vikas Sharma</v>
      </c>
      <c r="H3851" t="str">
        <f>_xlfn.XLOOKUP(D3851,Product_Master!A:A,Product_Master!B:B)</f>
        <v>Keyboard 23</v>
      </c>
      <c r="I3851">
        <f>_xlfn.XLOOKUP(D3851,Product_Master!A:A,Product_Master!D:D)</f>
        <v>1200</v>
      </c>
      <c r="J3851">
        <f t="shared" si="60"/>
        <v>22800</v>
      </c>
      <c r="K3851" t="str">
        <f>_xlfn.XLOOKUP(D3851,Product_Master!A:A,Product_Master!C:C)</f>
        <v>Electronics</v>
      </c>
      <c r="L3851" t="str">
        <f>_xlfn.XLOOKUP(C3851,Employee_Master!A:A,Employee_Master!B:B)</f>
        <v>Vikas Sharma</v>
      </c>
    </row>
    <row r="3852" spans="1:12" x14ac:dyDescent="0.3">
      <c r="A3852" t="s">
        <v>4128</v>
      </c>
      <c r="B3852" s="1">
        <v>45812</v>
      </c>
      <c r="C3852" t="s">
        <v>98</v>
      </c>
      <c r="D3852" t="s">
        <v>204</v>
      </c>
      <c r="E3852" t="s">
        <v>281</v>
      </c>
      <c r="F3852">
        <v>17</v>
      </c>
      <c r="G3852" t="str">
        <f>_xlfn.XLOOKUP(C3852,Employee_Master!A:A,Employee_Master!B:B)</f>
        <v>Vikas Yadav</v>
      </c>
      <c r="H3852" t="str">
        <f>_xlfn.XLOOKUP(D3852,Product_Master!A:A,Product_Master!B:B)</f>
        <v>Notebook 18</v>
      </c>
      <c r="I3852">
        <f>_xlfn.XLOOKUP(D3852,Product_Master!A:A,Product_Master!D:D)</f>
        <v>100</v>
      </c>
      <c r="J3852">
        <f t="shared" si="60"/>
        <v>1700</v>
      </c>
      <c r="K3852" t="str">
        <f>_xlfn.XLOOKUP(D3852,Product_Master!A:A,Product_Master!C:C)</f>
        <v>Office Supplies</v>
      </c>
      <c r="L3852" t="str">
        <f>_xlfn.XLOOKUP(C3852,Employee_Master!A:A,Employee_Master!B:B)</f>
        <v>Vikas Yadav</v>
      </c>
    </row>
    <row r="3853" spans="1:12" x14ac:dyDescent="0.3">
      <c r="A3853" t="s">
        <v>4129</v>
      </c>
      <c r="B3853" s="1">
        <v>45776</v>
      </c>
      <c r="C3853" t="s">
        <v>14</v>
      </c>
      <c r="D3853" t="s">
        <v>172</v>
      </c>
      <c r="E3853" t="s">
        <v>281</v>
      </c>
      <c r="F3853">
        <v>18</v>
      </c>
      <c r="G3853" t="str">
        <f>_xlfn.XLOOKUP(C3853,Employee_Master!A:A,Employee_Master!B:B)</f>
        <v>Anjali Jain</v>
      </c>
      <c r="H3853" t="str">
        <f>_xlfn.XLOOKUP(D3853,Product_Master!A:A,Product_Master!B:B)</f>
        <v>Keyboard 3</v>
      </c>
      <c r="I3853">
        <f>_xlfn.XLOOKUP(D3853,Product_Master!A:A,Product_Master!D:D)</f>
        <v>1200</v>
      </c>
      <c r="J3853">
        <f t="shared" si="60"/>
        <v>21600</v>
      </c>
      <c r="K3853" t="str">
        <f>_xlfn.XLOOKUP(D3853,Product_Master!A:A,Product_Master!C:C)</f>
        <v>Electronics</v>
      </c>
      <c r="L3853" t="str">
        <f>_xlfn.XLOOKUP(C3853,Employee_Master!A:A,Employee_Master!B:B)</f>
        <v>Anjali Jain</v>
      </c>
    </row>
    <row r="3854" spans="1:12" x14ac:dyDescent="0.3">
      <c r="A3854" t="s">
        <v>4130</v>
      </c>
      <c r="B3854" s="1">
        <v>45716</v>
      </c>
      <c r="C3854" t="s">
        <v>87</v>
      </c>
      <c r="D3854" t="s">
        <v>174</v>
      </c>
      <c r="E3854" t="s">
        <v>281</v>
      </c>
      <c r="F3854">
        <v>12</v>
      </c>
      <c r="G3854" t="str">
        <f>_xlfn.XLOOKUP(C3854,Employee_Master!A:A,Employee_Master!B:B)</f>
        <v>Rahul Sharma</v>
      </c>
      <c r="H3854" t="str">
        <f>_xlfn.XLOOKUP(D3854,Product_Master!A:A,Product_Master!B:B)</f>
        <v>Monitor 4</v>
      </c>
      <c r="I3854">
        <f>_xlfn.XLOOKUP(D3854,Product_Master!A:A,Product_Master!D:D)</f>
        <v>15000</v>
      </c>
      <c r="J3854">
        <f t="shared" si="60"/>
        <v>180000</v>
      </c>
      <c r="K3854" t="str">
        <f>_xlfn.XLOOKUP(D3854,Product_Master!A:A,Product_Master!C:C)</f>
        <v>Electronics</v>
      </c>
      <c r="L3854" t="str">
        <f>_xlfn.XLOOKUP(C3854,Employee_Master!A:A,Employee_Master!B:B)</f>
        <v>Rahul Sharma</v>
      </c>
    </row>
    <row r="3855" spans="1:12" x14ac:dyDescent="0.3">
      <c r="A3855" t="s">
        <v>4131</v>
      </c>
      <c r="B3855" s="1">
        <v>45958</v>
      </c>
      <c r="C3855" t="s">
        <v>49</v>
      </c>
      <c r="D3855" t="s">
        <v>214</v>
      </c>
      <c r="E3855" t="s">
        <v>277</v>
      </c>
      <c r="F3855">
        <v>5</v>
      </c>
      <c r="G3855" t="str">
        <f>_xlfn.XLOOKUP(C3855,Employee_Master!A:A,Employee_Master!B:B)</f>
        <v>Amit Verma</v>
      </c>
      <c r="H3855" t="str">
        <f>_xlfn.XLOOKUP(D3855,Product_Master!A:A,Product_Master!B:B)</f>
        <v>Keyboard 23</v>
      </c>
      <c r="I3855">
        <f>_xlfn.XLOOKUP(D3855,Product_Master!A:A,Product_Master!D:D)</f>
        <v>1200</v>
      </c>
      <c r="J3855">
        <f t="shared" si="60"/>
        <v>6000</v>
      </c>
      <c r="K3855" t="str">
        <f>_xlfn.XLOOKUP(D3855,Product_Master!A:A,Product_Master!C:C)</f>
        <v>Electronics</v>
      </c>
      <c r="L3855" t="str">
        <f>_xlfn.XLOOKUP(C3855,Employee_Master!A:A,Employee_Master!B:B)</f>
        <v>Amit Verma</v>
      </c>
    </row>
    <row r="3856" spans="1:12" x14ac:dyDescent="0.3">
      <c r="A3856" t="s">
        <v>4132</v>
      </c>
      <c r="B3856" s="1">
        <v>46019</v>
      </c>
      <c r="C3856" t="s">
        <v>112</v>
      </c>
      <c r="D3856" t="s">
        <v>250</v>
      </c>
      <c r="E3856" t="s">
        <v>275</v>
      </c>
      <c r="F3856">
        <v>4</v>
      </c>
      <c r="G3856" t="str">
        <f>_xlfn.XLOOKUP(C3856,Employee_Master!A:A,Employee_Master!B:B)</f>
        <v>Sneha Patel</v>
      </c>
      <c r="H3856" t="str">
        <f>_xlfn.XLOOKUP(D3856,Product_Master!A:A,Product_Master!B:B)</f>
        <v>Laptop 41</v>
      </c>
      <c r="I3856">
        <f>_xlfn.XLOOKUP(D3856,Product_Master!A:A,Product_Master!D:D)</f>
        <v>60000</v>
      </c>
      <c r="J3856">
        <f t="shared" si="60"/>
        <v>240000</v>
      </c>
      <c r="K3856" t="str">
        <f>_xlfn.XLOOKUP(D3856,Product_Master!A:A,Product_Master!C:C)</f>
        <v>Electronics</v>
      </c>
      <c r="L3856" t="str">
        <f>_xlfn.XLOOKUP(C3856,Employee_Master!A:A,Employee_Master!B:B)</f>
        <v>Sneha Patel</v>
      </c>
    </row>
    <row r="3857" spans="1:12" x14ac:dyDescent="0.3">
      <c r="A3857" t="s">
        <v>4133</v>
      </c>
      <c r="B3857" s="1">
        <v>45733</v>
      </c>
      <c r="C3857" t="s">
        <v>10</v>
      </c>
      <c r="D3857" t="s">
        <v>216</v>
      </c>
      <c r="E3857" t="s">
        <v>275</v>
      </c>
      <c r="F3857">
        <v>2</v>
      </c>
      <c r="G3857" t="str">
        <f>_xlfn.XLOOKUP(C3857,Employee_Master!A:A,Employee_Master!B:B)</f>
        <v>Karan Yadav</v>
      </c>
      <c r="H3857" t="str">
        <f>_xlfn.XLOOKUP(D3857,Product_Master!A:A,Product_Master!B:B)</f>
        <v>Monitor 24</v>
      </c>
      <c r="I3857">
        <f>_xlfn.XLOOKUP(D3857,Product_Master!A:A,Product_Master!D:D)</f>
        <v>15000</v>
      </c>
      <c r="J3857">
        <f t="shared" si="60"/>
        <v>30000</v>
      </c>
      <c r="K3857" t="str">
        <f>_xlfn.XLOOKUP(D3857,Product_Master!A:A,Product_Master!C:C)</f>
        <v>Electronics</v>
      </c>
      <c r="L3857" t="str">
        <f>_xlfn.XLOOKUP(C3857,Employee_Master!A:A,Employee_Master!B:B)</f>
        <v>Karan Yadav</v>
      </c>
    </row>
    <row r="3858" spans="1:12" x14ac:dyDescent="0.3">
      <c r="A3858" t="s">
        <v>4134</v>
      </c>
      <c r="B3858" s="1">
        <v>45970</v>
      </c>
      <c r="C3858" t="s">
        <v>96</v>
      </c>
      <c r="D3858" t="s">
        <v>232</v>
      </c>
      <c r="E3858" t="s">
        <v>281</v>
      </c>
      <c r="F3858">
        <v>8</v>
      </c>
      <c r="G3858" t="str">
        <f>_xlfn.XLOOKUP(C3858,Employee_Master!A:A,Employee_Master!B:B)</f>
        <v>Neha Gupta</v>
      </c>
      <c r="H3858" t="str">
        <f>_xlfn.XLOOKUP(D3858,Product_Master!A:A,Product_Master!B:B)</f>
        <v>Mouse 32</v>
      </c>
      <c r="I3858">
        <f>_xlfn.XLOOKUP(D3858,Product_Master!A:A,Product_Master!D:D)</f>
        <v>500</v>
      </c>
      <c r="J3858">
        <f t="shared" si="60"/>
        <v>4000</v>
      </c>
      <c r="K3858" t="str">
        <f>_xlfn.XLOOKUP(D3858,Product_Master!A:A,Product_Master!C:C)</f>
        <v>Electronics</v>
      </c>
      <c r="L3858" t="str">
        <f>_xlfn.XLOOKUP(C3858,Employee_Master!A:A,Employee_Master!B:B)</f>
        <v>Neha Gupta</v>
      </c>
    </row>
    <row r="3859" spans="1:12" x14ac:dyDescent="0.3">
      <c r="A3859" t="s">
        <v>4135</v>
      </c>
      <c r="B3859" s="1">
        <v>45789</v>
      </c>
      <c r="C3859" t="s">
        <v>73</v>
      </c>
      <c r="D3859" t="s">
        <v>210</v>
      </c>
      <c r="E3859" t="s">
        <v>281</v>
      </c>
      <c r="F3859">
        <v>8</v>
      </c>
      <c r="G3859" t="str">
        <f>_xlfn.XLOOKUP(C3859,Employee_Master!A:A,Employee_Master!B:B)</f>
        <v>Sneha Jain</v>
      </c>
      <c r="H3859" t="str">
        <f>_xlfn.XLOOKUP(D3859,Product_Master!A:A,Product_Master!B:B)</f>
        <v>Laptop 21</v>
      </c>
      <c r="I3859">
        <f>_xlfn.XLOOKUP(D3859,Product_Master!A:A,Product_Master!D:D)</f>
        <v>60000</v>
      </c>
      <c r="J3859">
        <f t="shared" si="60"/>
        <v>480000</v>
      </c>
      <c r="K3859" t="str">
        <f>_xlfn.XLOOKUP(D3859,Product_Master!A:A,Product_Master!C:C)</f>
        <v>Electronics</v>
      </c>
      <c r="L3859" t="str">
        <f>_xlfn.XLOOKUP(C3859,Employee_Master!A:A,Employee_Master!B:B)</f>
        <v>Sneha Jain</v>
      </c>
    </row>
    <row r="3860" spans="1:12" x14ac:dyDescent="0.3">
      <c r="A3860" t="s">
        <v>4136</v>
      </c>
      <c r="B3860" s="1">
        <v>45759</v>
      </c>
      <c r="C3860" t="s">
        <v>62</v>
      </c>
      <c r="D3860" t="s">
        <v>181</v>
      </c>
      <c r="E3860" t="s">
        <v>290</v>
      </c>
      <c r="F3860">
        <v>9</v>
      </c>
      <c r="G3860" t="str">
        <f>_xlfn.XLOOKUP(C3860,Employee_Master!A:A,Employee_Master!B:B)</f>
        <v>Neha Gupta</v>
      </c>
      <c r="H3860" t="str">
        <f>_xlfn.XLOOKUP(D3860,Product_Master!A:A,Product_Master!B:B)</f>
        <v>Cabinet 7</v>
      </c>
      <c r="I3860">
        <f>_xlfn.XLOOKUP(D3860,Product_Master!A:A,Product_Master!D:D)</f>
        <v>10000</v>
      </c>
      <c r="J3860">
        <f t="shared" si="60"/>
        <v>90000</v>
      </c>
      <c r="K3860" t="str">
        <f>_xlfn.XLOOKUP(D3860,Product_Master!A:A,Product_Master!C:C)</f>
        <v>Furniture</v>
      </c>
      <c r="L3860" t="str">
        <f>_xlfn.XLOOKUP(C3860,Employee_Master!A:A,Employee_Master!B:B)</f>
        <v>Neha Gupta</v>
      </c>
    </row>
    <row r="3861" spans="1:12" x14ac:dyDescent="0.3">
      <c r="A3861" t="s">
        <v>4137</v>
      </c>
      <c r="B3861" s="1">
        <v>45754</v>
      </c>
      <c r="C3861" t="s">
        <v>116</v>
      </c>
      <c r="D3861" t="s">
        <v>268</v>
      </c>
      <c r="E3861" t="s">
        <v>275</v>
      </c>
      <c r="F3861">
        <v>6</v>
      </c>
      <c r="G3861" t="str">
        <f>_xlfn.XLOOKUP(C3861,Employee_Master!A:A,Employee_Master!B:B)</f>
        <v>Vikas Gupta</v>
      </c>
      <c r="H3861" t="str">
        <f>_xlfn.XLOOKUP(D3861,Product_Master!A:A,Product_Master!B:B)</f>
        <v>Marker 50</v>
      </c>
      <c r="I3861">
        <f>_xlfn.XLOOKUP(D3861,Product_Master!A:A,Product_Master!D:D)</f>
        <v>50</v>
      </c>
      <c r="J3861">
        <f t="shared" si="60"/>
        <v>300</v>
      </c>
      <c r="K3861" t="str">
        <f>_xlfn.XLOOKUP(D3861,Product_Master!A:A,Product_Master!C:C)</f>
        <v>Office Supplies</v>
      </c>
      <c r="L3861" t="str">
        <f>_xlfn.XLOOKUP(C3861,Employee_Master!A:A,Employee_Master!B:B)</f>
        <v>Vikas Gupta</v>
      </c>
    </row>
    <row r="3862" spans="1:12" x14ac:dyDescent="0.3">
      <c r="A3862" t="s">
        <v>4138</v>
      </c>
      <c r="B3862" s="1">
        <v>45794</v>
      </c>
      <c r="C3862" t="s">
        <v>123</v>
      </c>
      <c r="D3862" t="s">
        <v>202</v>
      </c>
      <c r="E3862" t="s">
        <v>275</v>
      </c>
      <c r="F3862">
        <v>6</v>
      </c>
      <c r="G3862" t="str">
        <f>_xlfn.XLOOKUP(C3862,Employee_Master!A:A,Employee_Master!B:B)</f>
        <v>Pooja Jain</v>
      </c>
      <c r="H3862" t="str">
        <f>_xlfn.XLOOKUP(D3862,Product_Master!A:A,Product_Master!B:B)</f>
        <v>Cabinet 17</v>
      </c>
      <c r="I3862">
        <f>_xlfn.XLOOKUP(D3862,Product_Master!A:A,Product_Master!D:D)</f>
        <v>10000</v>
      </c>
      <c r="J3862">
        <f t="shared" si="60"/>
        <v>60000</v>
      </c>
      <c r="K3862" t="str">
        <f>_xlfn.XLOOKUP(D3862,Product_Master!A:A,Product_Master!C:C)</f>
        <v>Furniture</v>
      </c>
      <c r="L3862" t="str">
        <f>_xlfn.XLOOKUP(C3862,Employee_Master!A:A,Employee_Master!B:B)</f>
        <v>Pooja Jain</v>
      </c>
    </row>
    <row r="3863" spans="1:12" x14ac:dyDescent="0.3">
      <c r="A3863" t="s">
        <v>4139</v>
      </c>
      <c r="B3863" s="1">
        <v>45807</v>
      </c>
      <c r="C3863" t="s">
        <v>101</v>
      </c>
      <c r="D3863" t="s">
        <v>232</v>
      </c>
      <c r="E3863" t="s">
        <v>290</v>
      </c>
      <c r="F3863">
        <v>8</v>
      </c>
      <c r="G3863" t="str">
        <f>_xlfn.XLOOKUP(C3863,Employee_Master!A:A,Employee_Master!B:B)</f>
        <v>Pooja Verma</v>
      </c>
      <c r="H3863" t="str">
        <f>_xlfn.XLOOKUP(D3863,Product_Master!A:A,Product_Master!B:B)</f>
        <v>Mouse 32</v>
      </c>
      <c r="I3863">
        <f>_xlfn.XLOOKUP(D3863,Product_Master!A:A,Product_Master!D:D)</f>
        <v>500</v>
      </c>
      <c r="J3863">
        <f t="shared" si="60"/>
        <v>4000</v>
      </c>
      <c r="K3863" t="str">
        <f>_xlfn.XLOOKUP(D3863,Product_Master!A:A,Product_Master!C:C)</f>
        <v>Electronics</v>
      </c>
      <c r="L3863" t="str">
        <f>_xlfn.XLOOKUP(C3863,Employee_Master!A:A,Employee_Master!B:B)</f>
        <v>Pooja Verma</v>
      </c>
    </row>
    <row r="3864" spans="1:12" x14ac:dyDescent="0.3">
      <c r="A3864" t="s">
        <v>4140</v>
      </c>
      <c r="B3864" s="1">
        <v>45883</v>
      </c>
      <c r="C3864" t="s">
        <v>65</v>
      </c>
      <c r="D3864" t="s">
        <v>234</v>
      </c>
      <c r="E3864" t="s">
        <v>281</v>
      </c>
      <c r="F3864">
        <v>14</v>
      </c>
      <c r="G3864" t="str">
        <f>_xlfn.XLOOKUP(C3864,Employee_Master!A:A,Employee_Master!B:B)</f>
        <v>Neha Mehta</v>
      </c>
      <c r="H3864" t="str">
        <f>_xlfn.XLOOKUP(D3864,Product_Master!A:A,Product_Master!B:B)</f>
        <v>Keyboard 33</v>
      </c>
      <c r="I3864">
        <f>_xlfn.XLOOKUP(D3864,Product_Master!A:A,Product_Master!D:D)</f>
        <v>1200</v>
      </c>
      <c r="J3864">
        <f t="shared" si="60"/>
        <v>16800</v>
      </c>
      <c r="K3864" t="str">
        <f>_xlfn.XLOOKUP(D3864,Product_Master!A:A,Product_Master!C:C)</f>
        <v>Electronics</v>
      </c>
      <c r="L3864" t="str">
        <f>_xlfn.XLOOKUP(C3864,Employee_Master!A:A,Employee_Master!B:B)</f>
        <v>Neha Mehta</v>
      </c>
    </row>
    <row r="3865" spans="1:12" x14ac:dyDescent="0.3">
      <c r="A3865" t="s">
        <v>4141</v>
      </c>
      <c r="B3865" s="1">
        <v>45900</v>
      </c>
      <c r="C3865" t="s">
        <v>53</v>
      </c>
      <c r="D3865" t="s">
        <v>250</v>
      </c>
      <c r="E3865" t="s">
        <v>275</v>
      </c>
      <c r="F3865">
        <v>20</v>
      </c>
      <c r="G3865" t="str">
        <f>_xlfn.XLOOKUP(C3865,Employee_Master!A:A,Employee_Master!B:B)</f>
        <v>Karan Sharma</v>
      </c>
      <c r="H3865" t="str">
        <f>_xlfn.XLOOKUP(D3865,Product_Master!A:A,Product_Master!B:B)</f>
        <v>Laptop 41</v>
      </c>
      <c r="I3865">
        <f>_xlfn.XLOOKUP(D3865,Product_Master!A:A,Product_Master!D:D)</f>
        <v>60000</v>
      </c>
      <c r="J3865">
        <f t="shared" si="60"/>
        <v>1200000</v>
      </c>
      <c r="K3865" t="str">
        <f>_xlfn.XLOOKUP(D3865,Product_Master!A:A,Product_Master!C:C)</f>
        <v>Electronics</v>
      </c>
      <c r="L3865" t="str">
        <f>_xlfn.XLOOKUP(C3865,Employee_Master!A:A,Employee_Master!B:B)</f>
        <v>Karan Sharma</v>
      </c>
    </row>
    <row r="3866" spans="1:12" x14ac:dyDescent="0.3">
      <c r="A3866" t="s">
        <v>4142</v>
      </c>
      <c r="B3866" s="1">
        <v>45945</v>
      </c>
      <c r="C3866" t="s">
        <v>10</v>
      </c>
      <c r="D3866" t="s">
        <v>242</v>
      </c>
      <c r="E3866" t="s">
        <v>277</v>
      </c>
      <c r="F3866">
        <v>9</v>
      </c>
      <c r="G3866" t="str">
        <f>_xlfn.XLOOKUP(C3866,Employee_Master!A:A,Employee_Master!B:B)</f>
        <v>Karan Yadav</v>
      </c>
      <c r="H3866" t="str">
        <f>_xlfn.XLOOKUP(D3866,Product_Master!A:A,Product_Master!B:B)</f>
        <v>Cabinet 37</v>
      </c>
      <c r="I3866">
        <f>_xlfn.XLOOKUP(D3866,Product_Master!A:A,Product_Master!D:D)</f>
        <v>10000</v>
      </c>
      <c r="J3866">
        <f t="shared" si="60"/>
        <v>90000</v>
      </c>
      <c r="K3866" t="str">
        <f>_xlfn.XLOOKUP(D3866,Product_Master!A:A,Product_Master!C:C)</f>
        <v>Furniture</v>
      </c>
      <c r="L3866" t="str">
        <f>_xlfn.XLOOKUP(C3866,Employee_Master!A:A,Employee_Master!B:B)</f>
        <v>Karan Yadav</v>
      </c>
    </row>
    <row r="3867" spans="1:12" x14ac:dyDescent="0.3">
      <c r="A3867" t="s">
        <v>4143</v>
      </c>
      <c r="B3867" s="1">
        <v>45957</v>
      </c>
      <c r="C3867" t="s">
        <v>97</v>
      </c>
      <c r="D3867" t="s">
        <v>206</v>
      </c>
      <c r="E3867" t="s">
        <v>281</v>
      </c>
      <c r="F3867">
        <v>3</v>
      </c>
      <c r="G3867" t="str">
        <f>_xlfn.XLOOKUP(C3867,Employee_Master!A:A,Employee_Master!B:B)</f>
        <v>Anjali Singh</v>
      </c>
      <c r="H3867" t="str">
        <f>_xlfn.XLOOKUP(D3867,Product_Master!A:A,Product_Master!B:B)</f>
        <v>Printer Paper 19</v>
      </c>
      <c r="I3867">
        <f>_xlfn.XLOOKUP(D3867,Product_Master!A:A,Product_Master!D:D)</f>
        <v>300</v>
      </c>
      <c r="J3867">
        <f t="shared" si="60"/>
        <v>900</v>
      </c>
      <c r="K3867" t="str">
        <f>_xlfn.XLOOKUP(D3867,Product_Master!A:A,Product_Master!C:C)</f>
        <v>Office Supplies</v>
      </c>
      <c r="L3867" t="str">
        <f>_xlfn.XLOOKUP(C3867,Employee_Master!A:A,Employee_Master!B:B)</f>
        <v>Anjali Singh</v>
      </c>
    </row>
    <row r="3868" spans="1:12" x14ac:dyDescent="0.3">
      <c r="A3868" t="s">
        <v>4144</v>
      </c>
      <c r="B3868" s="1">
        <v>46013</v>
      </c>
      <c r="C3868" t="s">
        <v>29</v>
      </c>
      <c r="D3868" t="s">
        <v>266</v>
      </c>
      <c r="E3868" t="s">
        <v>277</v>
      </c>
      <c r="F3868">
        <v>12</v>
      </c>
      <c r="G3868" t="str">
        <f>_xlfn.XLOOKUP(C3868,Employee_Master!A:A,Employee_Master!B:B)</f>
        <v>Priya Kumar</v>
      </c>
      <c r="H3868" t="str">
        <f>_xlfn.XLOOKUP(D3868,Product_Master!A:A,Product_Master!B:B)</f>
        <v>Printer Paper 49</v>
      </c>
      <c r="I3868">
        <f>_xlfn.XLOOKUP(D3868,Product_Master!A:A,Product_Master!D:D)</f>
        <v>300</v>
      </c>
      <c r="J3868">
        <f t="shared" si="60"/>
        <v>3600</v>
      </c>
      <c r="K3868" t="str">
        <f>_xlfn.XLOOKUP(D3868,Product_Master!A:A,Product_Master!C:C)</f>
        <v>Office Supplies</v>
      </c>
      <c r="L3868" t="str">
        <f>_xlfn.XLOOKUP(C3868,Employee_Master!A:A,Employee_Master!B:B)</f>
        <v>Priya Kumar</v>
      </c>
    </row>
    <row r="3869" spans="1:12" x14ac:dyDescent="0.3">
      <c r="A3869" t="s">
        <v>4145</v>
      </c>
      <c r="B3869" s="1">
        <v>46005</v>
      </c>
      <c r="C3869" t="s">
        <v>65</v>
      </c>
      <c r="D3869" t="s">
        <v>202</v>
      </c>
      <c r="E3869" t="s">
        <v>281</v>
      </c>
      <c r="F3869">
        <v>19</v>
      </c>
      <c r="G3869" t="str">
        <f>_xlfn.XLOOKUP(C3869,Employee_Master!A:A,Employee_Master!B:B)</f>
        <v>Neha Mehta</v>
      </c>
      <c r="H3869" t="str">
        <f>_xlfn.XLOOKUP(D3869,Product_Master!A:A,Product_Master!B:B)</f>
        <v>Cabinet 17</v>
      </c>
      <c r="I3869">
        <f>_xlfn.XLOOKUP(D3869,Product_Master!A:A,Product_Master!D:D)</f>
        <v>10000</v>
      </c>
      <c r="J3869">
        <f t="shared" si="60"/>
        <v>190000</v>
      </c>
      <c r="K3869" t="str">
        <f>_xlfn.XLOOKUP(D3869,Product_Master!A:A,Product_Master!C:C)</f>
        <v>Furniture</v>
      </c>
      <c r="L3869" t="str">
        <f>_xlfn.XLOOKUP(C3869,Employee_Master!A:A,Employee_Master!B:B)</f>
        <v>Neha Mehta</v>
      </c>
    </row>
    <row r="3870" spans="1:12" x14ac:dyDescent="0.3">
      <c r="A3870" t="s">
        <v>4146</v>
      </c>
      <c r="B3870" s="1">
        <v>45716</v>
      </c>
      <c r="C3870" t="s">
        <v>120</v>
      </c>
      <c r="D3870" t="s">
        <v>186</v>
      </c>
      <c r="E3870" t="s">
        <v>275</v>
      </c>
      <c r="F3870">
        <v>12</v>
      </c>
      <c r="G3870" t="str">
        <f>_xlfn.XLOOKUP(C3870,Employee_Master!A:A,Employee_Master!B:B)</f>
        <v>Priya Sharma</v>
      </c>
      <c r="H3870" t="str">
        <f>_xlfn.XLOOKUP(D3870,Product_Master!A:A,Product_Master!B:B)</f>
        <v>Printer Paper 9</v>
      </c>
      <c r="I3870">
        <f>_xlfn.XLOOKUP(D3870,Product_Master!A:A,Product_Master!D:D)</f>
        <v>300</v>
      </c>
      <c r="J3870">
        <f t="shared" si="60"/>
        <v>3600</v>
      </c>
      <c r="K3870" t="str">
        <f>_xlfn.XLOOKUP(D3870,Product_Master!A:A,Product_Master!C:C)</f>
        <v>Office Supplies</v>
      </c>
      <c r="L3870" t="str">
        <f>_xlfn.XLOOKUP(C3870,Employee_Master!A:A,Employee_Master!B:B)</f>
        <v>Priya Sharma</v>
      </c>
    </row>
    <row r="3871" spans="1:12" x14ac:dyDescent="0.3">
      <c r="A3871" t="s">
        <v>4147</v>
      </c>
      <c r="B3871" s="1">
        <v>46009</v>
      </c>
      <c r="C3871" t="s">
        <v>51</v>
      </c>
      <c r="D3871" t="s">
        <v>262</v>
      </c>
      <c r="E3871" t="s">
        <v>281</v>
      </c>
      <c r="F3871">
        <v>20</v>
      </c>
      <c r="G3871" t="str">
        <f>_xlfn.XLOOKUP(C3871,Employee_Master!A:A,Employee_Master!B:B)</f>
        <v>Vikas Agarwal</v>
      </c>
      <c r="H3871" t="str">
        <f>_xlfn.XLOOKUP(D3871,Product_Master!A:A,Product_Master!B:B)</f>
        <v>Cabinet 47</v>
      </c>
      <c r="I3871">
        <f>_xlfn.XLOOKUP(D3871,Product_Master!A:A,Product_Master!D:D)</f>
        <v>10000</v>
      </c>
      <c r="J3871">
        <f t="shared" si="60"/>
        <v>200000</v>
      </c>
      <c r="K3871" t="str">
        <f>_xlfn.XLOOKUP(D3871,Product_Master!A:A,Product_Master!C:C)</f>
        <v>Furniture</v>
      </c>
      <c r="L3871" t="str">
        <f>_xlfn.XLOOKUP(C3871,Employee_Master!A:A,Employee_Master!B:B)</f>
        <v>Vikas Agarwal</v>
      </c>
    </row>
    <row r="3872" spans="1:12" x14ac:dyDescent="0.3">
      <c r="A3872" t="s">
        <v>4148</v>
      </c>
      <c r="B3872" s="1">
        <v>45970</v>
      </c>
      <c r="C3872" t="s">
        <v>139</v>
      </c>
      <c r="D3872" t="s">
        <v>258</v>
      </c>
      <c r="E3872" t="s">
        <v>275</v>
      </c>
      <c r="F3872">
        <v>9</v>
      </c>
      <c r="G3872" t="str">
        <f>_xlfn.XLOOKUP(C3872,Employee_Master!A:A,Employee_Master!B:B)</f>
        <v>Sneha Verma</v>
      </c>
      <c r="H3872" t="str">
        <f>_xlfn.XLOOKUP(D3872,Product_Master!A:A,Product_Master!B:B)</f>
        <v>Office Chair 45</v>
      </c>
      <c r="I3872">
        <f>_xlfn.XLOOKUP(D3872,Product_Master!A:A,Product_Master!D:D)</f>
        <v>7000</v>
      </c>
      <c r="J3872">
        <f t="shared" si="60"/>
        <v>63000</v>
      </c>
      <c r="K3872" t="str">
        <f>_xlfn.XLOOKUP(D3872,Product_Master!A:A,Product_Master!C:C)</f>
        <v>Furniture</v>
      </c>
      <c r="L3872" t="str">
        <f>_xlfn.XLOOKUP(C3872,Employee_Master!A:A,Employee_Master!B:B)</f>
        <v>Sneha Verma</v>
      </c>
    </row>
    <row r="3873" spans="1:12" x14ac:dyDescent="0.3">
      <c r="A3873" t="s">
        <v>4149</v>
      </c>
      <c r="B3873" s="1">
        <v>45717</v>
      </c>
      <c r="C3873" t="s">
        <v>25</v>
      </c>
      <c r="D3873" t="s">
        <v>172</v>
      </c>
      <c r="E3873" t="s">
        <v>277</v>
      </c>
      <c r="F3873">
        <v>5</v>
      </c>
      <c r="G3873" t="str">
        <f>_xlfn.XLOOKUP(C3873,Employee_Master!A:A,Employee_Master!B:B)</f>
        <v>Pooja Singh</v>
      </c>
      <c r="H3873" t="str">
        <f>_xlfn.XLOOKUP(D3873,Product_Master!A:A,Product_Master!B:B)</f>
        <v>Keyboard 3</v>
      </c>
      <c r="I3873">
        <f>_xlfn.XLOOKUP(D3873,Product_Master!A:A,Product_Master!D:D)</f>
        <v>1200</v>
      </c>
      <c r="J3873">
        <f t="shared" si="60"/>
        <v>6000</v>
      </c>
      <c r="K3873" t="str">
        <f>_xlfn.XLOOKUP(D3873,Product_Master!A:A,Product_Master!C:C)</f>
        <v>Electronics</v>
      </c>
      <c r="L3873" t="str">
        <f>_xlfn.XLOOKUP(C3873,Employee_Master!A:A,Employee_Master!B:B)</f>
        <v>Pooja Singh</v>
      </c>
    </row>
    <row r="3874" spans="1:12" x14ac:dyDescent="0.3">
      <c r="A3874" t="s">
        <v>4150</v>
      </c>
      <c r="B3874" s="1">
        <v>45845</v>
      </c>
      <c r="C3874" t="s">
        <v>104</v>
      </c>
      <c r="D3874" t="s">
        <v>188</v>
      </c>
      <c r="E3874" t="s">
        <v>277</v>
      </c>
      <c r="F3874">
        <v>8</v>
      </c>
      <c r="G3874" t="str">
        <f>_xlfn.XLOOKUP(C3874,Employee_Master!A:A,Employee_Master!B:B)</f>
        <v>Neha Gupta</v>
      </c>
      <c r="H3874" t="str">
        <f>_xlfn.XLOOKUP(D3874,Product_Master!A:A,Product_Master!B:B)</f>
        <v>Marker 10</v>
      </c>
      <c r="I3874">
        <f>_xlfn.XLOOKUP(D3874,Product_Master!A:A,Product_Master!D:D)</f>
        <v>50</v>
      </c>
      <c r="J3874">
        <f t="shared" si="60"/>
        <v>400</v>
      </c>
      <c r="K3874" t="str">
        <f>_xlfn.XLOOKUP(D3874,Product_Master!A:A,Product_Master!C:C)</f>
        <v>Office Supplies</v>
      </c>
      <c r="L3874" t="str">
        <f>_xlfn.XLOOKUP(C3874,Employee_Master!A:A,Employee_Master!B:B)</f>
        <v>Neha Gupta</v>
      </c>
    </row>
    <row r="3875" spans="1:12" x14ac:dyDescent="0.3">
      <c r="A3875" t="s">
        <v>4151</v>
      </c>
      <c r="B3875" s="1">
        <v>45958</v>
      </c>
      <c r="C3875" t="s">
        <v>120</v>
      </c>
      <c r="D3875" t="s">
        <v>210</v>
      </c>
      <c r="E3875" t="s">
        <v>290</v>
      </c>
      <c r="F3875">
        <v>13</v>
      </c>
      <c r="G3875" t="str">
        <f>_xlfn.XLOOKUP(C3875,Employee_Master!A:A,Employee_Master!B:B)</f>
        <v>Priya Sharma</v>
      </c>
      <c r="H3875" t="str">
        <f>_xlfn.XLOOKUP(D3875,Product_Master!A:A,Product_Master!B:B)</f>
        <v>Laptop 21</v>
      </c>
      <c r="I3875">
        <f>_xlfn.XLOOKUP(D3875,Product_Master!A:A,Product_Master!D:D)</f>
        <v>60000</v>
      </c>
      <c r="J3875">
        <f t="shared" si="60"/>
        <v>780000</v>
      </c>
      <c r="K3875" t="str">
        <f>_xlfn.XLOOKUP(D3875,Product_Master!A:A,Product_Master!C:C)</f>
        <v>Electronics</v>
      </c>
      <c r="L3875" t="str">
        <f>_xlfn.XLOOKUP(C3875,Employee_Master!A:A,Employee_Master!B:B)</f>
        <v>Priya Sharma</v>
      </c>
    </row>
    <row r="3876" spans="1:12" x14ac:dyDescent="0.3">
      <c r="A3876" t="s">
        <v>4152</v>
      </c>
      <c r="B3876" s="1">
        <v>45939</v>
      </c>
      <c r="C3876" t="s">
        <v>38</v>
      </c>
      <c r="D3876" t="s">
        <v>232</v>
      </c>
      <c r="E3876" t="s">
        <v>281</v>
      </c>
      <c r="F3876">
        <v>4</v>
      </c>
      <c r="G3876" t="str">
        <f>_xlfn.XLOOKUP(C3876,Employee_Master!A:A,Employee_Master!B:B)</f>
        <v>Karan Gupta</v>
      </c>
      <c r="H3876" t="str">
        <f>_xlfn.XLOOKUP(D3876,Product_Master!A:A,Product_Master!B:B)</f>
        <v>Mouse 32</v>
      </c>
      <c r="I3876">
        <f>_xlfn.XLOOKUP(D3876,Product_Master!A:A,Product_Master!D:D)</f>
        <v>500</v>
      </c>
      <c r="J3876">
        <f t="shared" si="60"/>
        <v>2000</v>
      </c>
      <c r="K3876" t="str">
        <f>_xlfn.XLOOKUP(D3876,Product_Master!A:A,Product_Master!C:C)</f>
        <v>Electronics</v>
      </c>
      <c r="L3876" t="str">
        <f>_xlfn.XLOOKUP(C3876,Employee_Master!A:A,Employee_Master!B:B)</f>
        <v>Karan Gupta</v>
      </c>
    </row>
    <row r="3877" spans="1:12" x14ac:dyDescent="0.3">
      <c r="A3877" t="s">
        <v>4153</v>
      </c>
      <c r="B3877" s="1">
        <v>46022</v>
      </c>
      <c r="C3877" t="s">
        <v>145</v>
      </c>
      <c r="D3877" t="s">
        <v>202</v>
      </c>
      <c r="E3877" t="s">
        <v>275</v>
      </c>
      <c r="F3877">
        <v>6</v>
      </c>
      <c r="G3877" t="str">
        <f>_xlfn.XLOOKUP(C3877,Employee_Master!A:A,Employee_Master!B:B)</f>
        <v>Rahul Gupta</v>
      </c>
      <c r="H3877" t="str">
        <f>_xlfn.XLOOKUP(D3877,Product_Master!A:A,Product_Master!B:B)</f>
        <v>Cabinet 17</v>
      </c>
      <c r="I3877">
        <f>_xlfn.XLOOKUP(D3877,Product_Master!A:A,Product_Master!D:D)</f>
        <v>10000</v>
      </c>
      <c r="J3877">
        <f t="shared" si="60"/>
        <v>60000</v>
      </c>
      <c r="K3877" t="str">
        <f>_xlfn.XLOOKUP(D3877,Product_Master!A:A,Product_Master!C:C)</f>
        <v>Furniture</v>
      </c>
      <c r="L3877" t="str">
        <f>_xlfn.XLOOKUP(C3877,Employee_Master!A:A,Employee_Master!B:B)</f>
        <v>Rahul Gupta</v>
      </c>
    </row>
    <row r="3878" spans="1:12" x14ac:dyDescent="0.3">
      <c r="A3878" t="s">
        <v>4154</v>
      </c>
      <c r="B3878" s="1">
        <v>45952</v>
      </c>
      <c r="C3878" t="s">
        <v>41</v>
      </c>
      <c r="D3878" t="s">
        <v>252</v>
      </c>
      <c r="E3878" t="s">
        <v>290</v>
      </c>
      <c r="F3878">
        <v>9</v>
      </c>
      <c r="G3878" t="str">
        <f>_xlfn.XLOOKUP(C3878,Employee_Master!A:A,Employee_Master!B:B)</f>
        <v>Neha Mehta</v>
      </c>
      <c r="H3878" t="str">
        <f>_xlfn.XLOOKUP(D3878,Product_Master!A:A,Product_Master!B:B)</f>
        <v>Mouse 42</v>
      </c>
      <c r="I3878">
        <f>_xlfn.XLOOKUP(D3878,Product_Master!A:A,Product_Master!D:D)</f>
        <v>500</v>
      </c>
      <c r="J3878">
        <f t="shared" si="60"/>
        <v>4500</v>
      </c>
      <c r="K3878" t="str">
        <f>_xlfn.XLOOKUP(D3878,Product_Master!A:A,Product_Master!C:C)</f>
        <v>Electronics</v>
      </c>
      <c r="L3878" t="str">
        <f>_xlfn.XLOOKUP(C3878,Employee_Master!A:A,Employee_Master!B:B)</f>
        <v>Neha Mehta</v>
      </c>
    </row>
    <row r="3879" spans="1:12" x14ac:dyDescent="0.3">
      <c r="A3879" t="s">
        <v>4155</v>
      </c>
      <c r="B3879" s="1">
        <v>45834</v>
      </c>
      <c r="C3879" t="s">
        <v>23</v>
      </c>
      <c r="D3879" t="s">
        <v>224</v>
      </c>
      <c r="E3879" t="s">
        <v>277</v>
      </c>
      <c r="F3879">
        <v>5</v>
      </c>
      <c r="G3879" t="str">
        <f>_xlfn.XLOOKUP(C3879,Employee_Master!A:A,Employee_Master!B:B)</f>
        <v>Rohit Jain</v>
      </c>
      <c r="H3879" t="str">
        <f>_xlfn.XLOOKUP(D3879,Product_Master!A:A,Product_Master!B:B)</f>
        <v>Notebook 28</v>
      </c>
      <c r="I3879">
        <f>_xlfn.XLOOKUP(D3879,Product_Master!A:A,Product_Master!D:D)</f>
        <v>100</v>
      </c>
      <c r="J3879">
        <f t="shared" si="60"/>
        <v>500</v>
      </c>
      <c r="K3879" t="str">
        <f>_xlfn.XLOOKUP(D3879,Product_Master!A:A,Product_Master!C:C)</f>
        <v>Office Supplies</v>
      </c>
      <c r="L3879" t="str">
        <f>_xlfn.XLOOKUP(C3879,Employee_Master!A:A,Employee_Master!B:B)</f>
        <v>Rohit Jain</v>
      </c>
    </row>
    <row r="3880" spans="1:12" x14ac:dyDescent="0.3">
      <c r="A3880" t="s">
        <v>4156</v>
      </c>
      <c r="B3880" s="1">
        <v>45817</v>
      </c>
      <c r="C3880" t="s">
        <v>122</v>
      </c>
      <c r="D3880" t="s">
        <v>214</v>
      </c>
      <c r="E3880" t="s">
        <v>275</v>
      </c>
      <c r="F3880">
        <v>6</v>
      </c>
      <c r="G3880" t="str">
        <f>_xlfn.XLOOKUP(C3880,Employee_Master!A:A,Employee_Master!B:B)</f>
        <v>Sneha Agarwal</v>
      </c>
      <c r="H3880" t="str">
        <f>_xlfn.XLOOKUP(D3880,Product_Master!A:A,Product_Master!B:B)</f>
        <v>Keyboard 23</v>
      </c>
      <c r="I3880">
        <f>_xlfn.XLOOKUP(D3880,Product_Master!A:A,Product_Master!D:D)</f>
        <v>1200</v>
      </c>
      <c r="J3880">
        <f t="shared" si="60"/>
        <v>7200</v>
      </c>
      <c r="K3880" t="str">
        <f>_xlfn.XLOOKUP(D3880,Product_Master!A:A,Product_Master!C:C)</f>
        <v>Electronics</v>
      </c>
      <c r="L3880" t="str">
        <f>_xlfn.XLOOKUP(C3880,Employee_Master!A:A,Employee_Master!B:B)</f>
        <v>Sneha Agarwal</v>
      </c>
    </row>
    <row r="3881" spans="1:12" x14ac:dyDescent="0.3">
      <c r="A3881" t="s">
        <v>4157</v>
      </c>
      <c r="B3881" s="1">
        <v>45977</v>
      </c>
      <c r="C3881" t="s">
        <v>158</v>
      </c>
      <c r="D3881" t="s">
        <v>200</v>
      </c>
      <c r="E3881" t="s">
        <v>277</v>
      </c>
      <c r="F3881">
        <v>7</v>
      </c>
      <c r="G3881" t="str">
        <f>_xlfn.XLOOKUP(C3881,Employee_Master!A:A,Employee_Master!B:B)</f>
        <v>Rohit Yadav</v>
      </c>
      <c r="H3881" t="str">
        <f>_xlfn.XLOOKUP(D3881,Product_Master!A:A,Product_Master!B:B)</f>
        <v>Desk 16</v>
      </c>
      <c r="I3881">
        <f>_xlfn.XLOOKUP(D3881,Product_Master!A:A,Product_Master!D:D)</f>
        <v>12000</v>
      </c>
      <c r="J3881">
        <f t="shared" si="60"/>
        <v>84000</v>
      </c>
      <c r="K3881" t="str">
        <f>_xlfn.XLOOKUP(D3881,Product_Master!A:A,Product_Master!C:C)</f>
        <v>Furniture</v>
      </c>
      <c r="L3881" t="str">
        <f>_xlfn.XLOOKUP(C3881,Employee_Master!A:A,Employee_Master!B:B)</f>
        <v>Rohit Yadav</v>
      </c>
    </row>
    <row r="3882" spans="1:12" x14ac:dyDescent="0.3">
      <c r="A3882" t="s">
        <v>4158</v>
      </c>
      <c r="B3882" s="1">
        <v>45866</v>
      </c>
      <c r="C3882" t="s">
        <v>43</v>
      </c>
      <c r="D3882" t="s">
        <v>232</v>
      </c>
      <c r="E3882" t="s">
        <v>275</v>
      </c>
      <c r="F3882">
        <v>14</v>
      </c>
      <c r="G3882" t="str">
        <f>_xlfn.XLOOKUP(C3882,Employee_Master!A:A,Employee_Master!B:B)</f>
        <v>Anjali Kumar</v>
      </c>
      <c r="H3882" t="str">
        <f>_xlfn.XLOOKUP(D3882,Product_Master!A:A,Product_Master!B:B)</f>
        <v>Mouse 32</v>
      </c>
      <c r="I3882">
        <f>_xlfn.XLOOKUP(D3882,Product_Master!A:A,Product_Master!D:D)</f>
        <v>500</v>
      </c>
      <c r="J3882">
        <f t="shared" si="60"/>
        <v>7000</v>
      </c>
      <c r="K3882" t="str">
        <f>_xlfn.XLOOKUP(D3882,Product_Master!A:A,Product_Master!C:C)</f>
        <v>Electronics</v>
      </c>
      <c r="L3882" t="str">
        <f>_xlfn.XLOOKUP(C3882,Employee_Master!A:A,Employee_Master!B:B)</f>
        <v>Anjali Kumar</v>
      </c>
    </row>
    <row r="3883" spans="1:12" x14ac:dyDescent="0.3">
      <c r="A3883" t="s">
        <v>4159</v>
      </c>
      <c r="B3883" s="1">
        <v>45997</v>
      </c>
      <c r="C3883" t="s">
        <v>34</v>
      </c>
      <c r="D3883" t="s">
        <v>214</v>
      </c>
      <c r="E3883" t="s">
        <v>281</v>
      </c>
      <c r="F3883">
        <v>9</v>
      </c>
      <c r="G3883" t="str">
        <f>_xlfn.XLOOKUP(C3883,Employee_Master!A:A,Employee_Master!B:B)</f>
        <v>Priya Sharma</v>
      </c>
      <c r="H3883" t="str">
        <f>_xlfn.XLOOKUP(D3883,Product_Master!A:A,Product_Master!B:B)</f>
        <v>Keyboard 23</v>
      </c>
      <c r="I3883">
        <f>_xlfn.XLOOKUP(D3883,Product_Master!A:A,Product_Master!D:D)</f>
        <v>1200</v>
      </c>
      <c r="J3883">
        <f t="shared" si="60"/>
        <v>10800</v>
      </c>
      <c r="K3883" t="str">
        <f>_xlfn.XLOOKUP(D3883,Product_Master!A:A,Product_Master!C:C)</f>
        <v>Electronics</v>
      </c>
      <c r="L3883" t="str">
        <f>_xlfn.XLOOKUP(C3883,Employee_Master!A:A,Employee_Master!B:B)</f>
        <v>Priya Sharma</v>
      </c>
    </row>
    <row r="3884" spans="1:12" x14ac:dyDescent="0.3">
      <c r="A3884" t="s">
        <v>4160</v>
      </c>
      <c r="B3884" s="1">
        <v>45661</v>
      </c>
      <c r="C3884" t="s">
        <v>65</v>
      </c>
      <c r="D3884" t="s">
        <v>248</v>
      </c>
      <c r="E3884" t="s">
        <v>275</v>
      </c>
      <c r="F3884">
        <v>20</v>
      </c>
      <c r="G3884" t="str">
        <f>_xlfn.XLOOKUP(C3884,Employee_Master!A:A,Employee_Master!B:B)</f>
        <v>Neha Mehta</v>
      </c>
      <c r="H3884" t="str">
        <f>_xlfn.XLOOKUP(D3884,Product_Master!A:A,Product_Master!B:B)</f>
        <v>Marker 40</v>
      </c>
      <c r="I3884">
        <f>_xlfn.XLOOKUP(D3884,Product_Master!A:A,Product_Master!D:D)</f>
        <v>50</v>
      </c>
      <c r="J3884">
        <f t="shared" si="60"/>
        <v>1000</v>
      </c>
      <c r="K3884" t="str">
        <f>_xlfn.XLOOKUP(D3884,Product_Master!A:A,Product_Master!C:C)</f>
        <v>Office Supplies</v>
      </c>
      <c r="L3884" t="str">
        <f>_xlfn.XLOOKUP(C3884,Employee_Master!A:A,Employee_Master!B:B)</f>
        <v>Neha Mehta</v>
      </c>
    </row>
    <row r="3885" spans="1:12" x14ac:dyDescent="0.3">
      <c r="A3885" t="s">
        <v>4161</v>
      </c>
      <c r="B3885" s="1">
        <v>45817</v>
      </c>
      <c r="C3885" t="s">
        <v>159</v>
      </c>
      <c r="D3885" t="s">
        <v>170</v>
      </c>
      <c r="E3885" t="s">
        <v>281</v>
      </c>
      <c r="F3885">
        <v>9</v>
      </c>
      <c r="G3885" t="str">
        <f>_xlfn.XLOOKUP(C3885,Employee_Master!A:A,Employee_Master!B:B)</f>
        <v>Karan Sharma</v>
      </c>
      <c r="H3885" t="str">
        <f>_xlfn.XLOOKUP(D3885,Product_Master!A:A,Product_Master!B:B)</f>
        <v>Mouse 2</v>
      </c>
      <c r="I3885">
        <f>_xlfn.XLOOKUP(D3885,Product_Master!A:A,Product_Master!D:D)</f>
        <v>500</v>
      </c>
      <c r="J3885">
        <f t="shared" si="60"/>
        <v>4500</v>
      </c>
      <c r="K3885" t="str">
        <f>_xlfn.XLOOKUP(D3885,Product_Master!A:A,Product_Master!C:C)</f>
        <v>Electronics</v>
      </c>
      <c r="L3885" t="str">
        <f>_xlfn.XLOOKUP(C3885,Employee_Master!A:A,Employee_Master!B:B)</f>
        <v>Karan Sharma</v>
      </c>
    </row>
    <row r="3886" spans="1:12" x14ac:dyDescent="0.3">
      <c r="A3886" t="s">
        <v>4162</v>
      </c>
      <c r="B3886" s="1">
        <v>45772</v>
      </c>
      <c r="C3886" t="s">
        <v>27</v>
      </c>
      <c r="D3886" t="s">
        <v>212</v>
      </c>
      <c r="E3886" t="s">
        <v>277</v>
      </c>
      <c r="F3886">
        <v>15</v>
      </c>
      <c r="G3886" t="str">
        <f>_xlfn.XLOOKUP(C3886,Employee_Master!A:A,Employee_Master!B:B)</f>
        <v>Pooja Jain</v>
      </c>
      <c r="H3886" t="str">
        <f>_xlfn.XLOOKUP(D3886,Product_Master!A:A,Product_Master!B:B)</f>
        <v>Mouse 22</v>
      </c>
      <c r="I3886">
        <f>_xlfn.XLOOKUP(D3886,Product_Master!A:A,Product_Master!D:D)</f>
        <v>500</v>
      </c>
      <c r="J3886">
        <f t="shared" si="60"/>
        <v>7500</v>
      </c>
      <c r="K3886" t="str">
        <f>_xlfn.XLOOKUP(D3886,Product_Master!A:A,Product_Master!C:C)</f>
        <v>Electronics</v>
      </c>
      <c r="L3886" t="str">
        <f>_xlfn.XLOOKUP(C3886,Employee_Master!A:A,Employee_Master!B:B)</f>
        <v>Pooja Jain</v>
      </c>
    </row>
    <row r="3887" spans="1:12" x14ac:dyDescent="0.3">
      <c r="A3887" t="s">
        <v>4163</v>
      </c>
      <c r="B3887" s="1">
        <v>45824</v>
      </c>
      <c r="C3887" t="s">
        <v>96</v>
      </c>
      <c r="D3887" t="s">
        <v>236</v>
      </c>
      <c r="E3887" t="s">
        <v>275</v>
      </c>
      <c r="F3887">
        <v>14</v>
      </c>
      <c r="G3887" t="str">
        <f>_xlfn.XLOOKUP(C3887,Employee_Master!A:A,Employee_Master!B:B)</f>
        <v>Neha Gupta</v>
      </c>
      <c r="H3887" t="str">
        <f>_xlfn.XLOOKUP(D3887,Product_Master!A:A,Product_Master!B:B)</f>
        <v>Monitor 34</v>
      </c>
      <c r="I3887">
        <f>_xlfn.XLOOKUP(D3887,Product_Master!A:A,Product_Master!D:D)</f>
        <v>15000</v>
      </c>
      <c r="J3887">
        <f t="shared" si="60"/>
        <v>210000</v>
      </c>
      <c r="K3887" t="str">
        <f>_xlfn.XLOOKUP(D3887,Product_Master!A:A,Product_Master!C:C)</f>
        <v>Electronics</v>
      </c>
      <c r="L3887" t="str">
        <f>_xlfn.XLOOKUP(C3887,Employee_Master!A:A,Employee_Master!B:B)</f>
        <v>Neha Gupta</v>
      </c>
    </row>
    <row r="3888" spans="1:12" x14ac:dyDescent="0.3">
      <c r="A3888" t="s">
        <v>4164</v>
      </c>
      <c r="B3888" s="1">
        <v>45821</v>
      </c>
      <c r="C3888" t="s">
        <v>79</v>
      </c>
      <c r="D3888" t="s">
        <v>176</v>
      </c>
      <c r="E3888" t="s">
        <v>290</v>
      </c>
      <c r="F3888">
        <v>20</v>
      </c>
      <c r="G3888" t="str">
        <f>_xlfn.XLOOKUP(C3888,Employee_Master!A:A,Employee_Master!B:B)</f>
        <v>Anjali Singh</v>
      </c>
      <c r="H3888" t="str">
        <f>_xlfn.XLOOKUP(D3888,Product_Master!A:A,Product_Master!B:B)</f>
        <v>Office Chair 5</v>
      </c>
      <c r="I3888">
        <f>_xlfn.XLOOKUP(D3888,Product_Master!A:A,Product_Master!D:D)</f>
        <v>7000</v>
      </c>
      <c r="J3888">
        <f t="shared" si="60"/>
        <v>140000</v>
      </c>
      <c r="K3888" t="str">
        <f>_xlfn.XLOOKUP(D3888,Product_Master!A:A,Product_Master!C:C)</f>
        <v>Furniture</v>
      </c>
      <c r="L3888" t="str">
        <f>_xlfn.XLOOKUP(C3888,Employee_Master!A:A,Employee_Master!B:B)</f>
        <v>Anjali Singh</v>
      </c>
    </row>
    <row r="3889" spans="1:12" x14ac:dyDescent="0.3">
      <c r="A3889" t="s">
        <v>4165</v>
      </c>
      <c r="B3889" s="1">
        <v>45979</v>
      </c>
      <c r="C3889" t="s">
        <v>121</v>
      </c>
      <c r="D3889" t="s">
        <v>258</v>
      </c>
      <c r="E3889" t="s">
        <v>277</v>
      </c>
      <c r="F3889">
        <v>9</v>
      </c>
      <c r="G3889" t="str">
        <f>_xlfn.XLOOKUP(C3889,Employee_Master!A:A,Employee_Master!B:B)</f>
        <v>Amit Mehta</v>
      </c>
      <c r="H3889" t="str">
        <f>_xlfn.XLOOKUP(D3889,Product_Master!A:A,Product_Master!B:B)</f>
        <v>Office Chair 45</v>
      </c>
      <c r="I3889">
        <f>_xlfn.XLOOKUP(D3889,Product_Master!A:A,Product_Master!D:D)</f>
        <v>7000</v>
      </c>
      <c r="J3889">
        <f t="shared" si="60"/>
        <v>63000</v>
      </c>
      <c r="K3889" t="str">
        <f>_xlfn.XLOOKUP(D3889,Product_Master!A:A,Product_Master!C:C)</f>
        <v>Furniture</v>
      </c>
      <c r="L3889" t="str">
        <f>_xlfn.XLOOKUP(C3889,Employee_Master!A:A,Employee_Master!B:B)</f>
        <v>Amit Mehta</v>
      </c>
    </row>
    <row r="3890" spans="1:12" x14ac:dyDescent="0.3">
      <c r="A3890" t="s">
        <v>4166</v>
      </c>
      <c r="B3890" s="1">
        <v>46000</v>
      </c>
      <c r="C3890" t="s">
        <v>87</v>
      </c>
      <c r="D3890" t="s">
        <v>190</v>
      </c>
      <c r="E3890" t="s">
        <v>290</v>
      </c>
      <c r="F3890">
        <v>13</v>
      </c>
      <c r="G3890" t="str">
        <f>_xlfn.XLOOKUP(C3890,Employee_Master!A:A,Employee_Master!B:B)</f>
        <v>Rahul Sharma</v>
      </c>
      <c r="H3890" t="str">
        <f>_xlfn.XLOOKUP(D3890,Product_Master!A:A,Product_Master!B:B)</f>
        <v>Laptop 11</v>
      </c>
      <c r="I3890">
        <f>_xlfn.XLOOKUP(D3890,Product_Master!A:A,Product_Master!D:D)</f>
        <v>60000</v>
      </c>
      <c r="J3890">
        <f t="shared" si="60"/>
        <v>780000</v>
      </c>
      <c r="K3890" t="str">
        <f>_xlfn.XLOOKUP(D3890,Product_Master!A:A,Product_Master!C:C)</f>
        <v>Electronics</v>
      </c>
      <c r="L3890" t="str">
        <f>_xlfn.XLOOKUP(C3890,Employee_Master!A:A,Employee_Master!B:B)</f>
        <v>Rahul Sharma</v>
      </c>
    </row>
    <row r="3891" spans="1:12" x14ac:dyDescent="0.3">
      <c r="A3891" t="s">
        <v>4167</v>
      </c>
      <c r="B3891" s="1">
        <v>46012</v>
      </c>
      <c r="C3891" t="s">
        <v>75</v>
      </c>
      <c r="D3891" t="s">
        <v>186</v>
      </c>
      <c r="E3891" t="s">
        <v>275</v>
      </c>
      <c r="F3891">
        <v>6</v>
      </c>
      <c r="G3891" t="str">
        <f>_xlfn.XLOOKUP(C3891,Employee_Master!A:A,Employee_Master!B:B)</f>
        <v>Vikas Sharma</v>
      </c>
      <c r="H3891" t="str">
        <f>_xlfn.XLOOKUP(D3891,Product_Master!A:A,Product_Master!B:B)</f>
        <v>Printer Paper 9</v>
      </c>
      <c r="I3891">
        <f>_xlfn.XLOOKUP(D3891,Product_Master!A:A,Product_Master!D:D)</f>
        <v>300</v>
      </c>
      <c r="J3891">
        <f t="shared" si="60"/>
        <v>1800</v>
      </c>
      <c r="K3891" t="str">
        <f>_xlfn.XLOOKUP(D3891,Product_Master!A:A,Product_Master!C:C)</f>
        <v>Office Supplies</v>
      </c>
      <c r="L3891" t="str">
        <f>_xlfn.XLOOKUP(C3891,Employee_Master!A:A,Employee_Master!B:B)</f>
        <v>Vikas Sharma</v>
      </c>
    </row>
    <row r="3892" spans="1:12" x14ac:dyDescent="0.3">
      <c r="A3892" t="s">
        <v>4168</v>
      </c>
      <c r="B3892" s="1">
        <v>45957</v>
      </c>
      <c r="C3892" t="s">
        <v>81</v>
      </c>
      <c r="D3892" t="s">
        <v>190</v>
      </c>
      <c r="E3892" t="s">
        <v>275</v>
      </c>
      <c r="F3892">
        <v>13</v>
      </c>
      <c r="G3892" t="str">
        <f>_xlfn.XLOOKUP(C3892,Employee_Master!A:A,Employee_Master!B:B)</f>
        <v>Priya Verma</v>
      </c>
      <c r="H3892" t="str">
        <f>_xlfn.XLOOKUP(D3892,Product_Master!A:A,Product_Master!B:B)</f>
        <v>Laptop 11</v>
      </c>
      <c r="I3892">
        <f>_xlfn.XLOOKUP(D3892,Product_Master!A:A,Product_Master!D:D)</f>
        <v>60000</v>
      </c>
      <c r="J3892">
        <f t="shared" si="60"/>
        <v>780000</v>
      </c>
      <c r="K3892" t="str">
        <f>_xlfn.XLOOKUP(D3892,Product_Master!A:A,Product_Master!C:C)</f>
        <v>Electronics</v>
      </c>
      <c r="L3892" t="str">
        <f>_xlfn.XLOOKUP(C3892,Employee_Master!A:A,Employee_Master!B:B)</f>
        <v>Priya Verma</v>
      </c>
    </row>
    <row r="3893" spans="1:12" x14ac:dyDescent="0.3">
      <c r="A3893" t="s">
        <v>4169</v>
      </c>
      <c r="B3893" s="1">
        <v>45761</v>
      </c>
      <c r="C3893" t="s">
        <v>155</v>
      </c>
      <c r="D3893" t="s">
        <v>232</v>
      </c>
      <c r="E3893" t="s">
        <v>275</v>
      </c>
      <c r="F3893">
        <v>4</v>
      </c>
      <c r="G3893" t="str">
        <f>_xlfn.XLOOKUP(C3893,Employee_Master!A:A,Employee_Master!B:B)</f>
        <v>Rahul Singh</v>
      </c>
      <c r="H3893" t="str">
        <f>_xlfn.XLOOKUP(D3893,Product_Master!A:A,Product_Master!B:B)</f>
        <v>Mouse 32</v>
      </c>
      <c r="I3893">
        <f>_xlfn.XLOOKUP(D3893,Product_Master!A:A,Product_Master!D:D)</f>
        <v>500</v>
      </c>
      <c r="J3893">
        <f t="shared" si="60"/>
        <v>2000</v>
      </c>
      <c r="K3893" t="str">
        <f>_xlfn.XLOOKUP(D3893,Product_Master!A:A,Product_Master!C:C)</f>
        <v>Electronics</v>
      </c>
      <c r="L3893" t="str">
        <f>_xlfn.XLOOKUP(C3893,Employee_Master!A:A,Employee_Master!B:B)</f>
        <v>Rahul Singh</v>
      </c>
    </row>
    <row r="3894" spans="1:12" x14ac:dyDescent="0.3">
      <c r="A3894" t="s">
        <v>4170</v>
      </c>
      <c r="B3894" s="1">
        <v>45749</v>
      </c>
      <c r="C3894" t="s">
        <v>121</v>
      </c>
      <c r="D3894" t="s">
        <v>266</v>
      </c>
      <c r="E3894" t="s">
        <v>277</v>
      </c>
      <c r="F3894">
        <v>6</v>
      </c>
      <c r="G3894" t="str">
        <f>_xlfn.XLOOKUP(C3894,Employee_Master!A:A,Employee_Master!B:B)</f>
        <v>Amit Mehta</v>
      </c>
      <c r="H3894" t="str">
        <f>_xlfn.XLOOKUP(D3894,Product_Master!A:A,Product_Master!B:B)</f>
        <v>Printer Paper 49</v>
      </c>
      <c r="I3894">
        <f>_xlfn.XLOOKUP(D3894,Product_Master!A:A,Product_Master!D:D)</f>
        <v>300</v>
      </c>
      <c r="J3894">
        <f t="shared" si="60"/>
        <v>1800</v>
      </c>
      <c r="K3894" t="str">
        <f>_xlfn.XLOOKUP(D3894,Product_Master!A:A,Product_Master!C:C)</f>
        <v>Office Supplies</v>
      </c>
      <c r="L3894" t="str">
        <f>_xlfn.XLOOKUP(C3894,Employee_Master!A:A,Employee_Master!B:B)</f>
        <v>Amit Mehta</v>
      </c>
    </row>
    <row r="3895" spans="1:12" x14ac:dyDescent="0.3">
      <c r="A3895" t="s">
        <v>4171</v>
      </c>
      <c r="B3895" s="1">
        <v>46014</v>
      </c>
      <c r="C3895" t="s">
        <v>68</v>
      </c>
      <c r="D3895" t="s">
        <v>172</v>
      </c>
      <c r="E3895" t="s">
        <v>290</v>
      </c>
      <c r="F3895">
        <v>8</v>
      </c>
      <c r="G3895" t="str">
        <f>_xlfn.XLOOKUP(C3895,Employee_Master!A:A,Employee_Master!B:B)</f>
        <v>Priya Kumar</v>
      </c>
      <c r="H3895" t="str">
        <f>_xlfn.XLOOKUP(D3895,Product_Master!A:A,Product_Master!B:B)</f>
        <v>Keyboard 3</v>
      </c>
      <c r="I3895">
        <f>_xlfn.XLOOKUP(D3895,Product_Master!A:A,Product_Master!D:D)</f>
        <v>1200</v>
      </c>
      <c r="J3895">
        <f t="shared" si="60"/>
        <v>9600</v>
      </c>
      <c r="K3895" t="str">
        <f>_xlfn.XLOOKUP(D3895,Product_Master!A:A,Product_Master!C:C)</f>
        <v>Electronics</v>
      </c>
      <c r="L3895" t="str">
        <f>_xlfn.XLOOKUP(C3895,Employee_Master!A:A,Employee_Master!B:B)</f>
        <v>Priya Kumar</v>
      </c>
    </row>
    <row r="3896" spans="1:12" x14ac:dyDescent="0.3">
      <c r="A3896" t="s">
        <v>4172</v>
      </c>
      <c r="B3896" s="1">
        <v>46011</v>
      </c>
      <c r="C3896" t="s">
        <v>75</v>
      </c>
      <c r="D3896" t="s">
        <v>248</v>
      </c>
      <c r="E3896" t="s">
        <v>275</v>
      </c>
      <c r="F3896">
        <v>7</v>
      </c>
      <c r="G3896" t="str">
        <f>_xlfn.XLOOKUP(C3896,Employee_Master!A:A,Employee_Master!B:B)</f>
        <v>Vikas Sharma</v>
      </c>
      <c r="H3896" t="str">
        <f>_xlfn.XLOOKUP(D3896,Product_Master!A:A,Product_Master!B:B)</f>
        <v>Marker 40</v>
      </c>
      <c r="I3896">
        <f>_xlfn.XLOOKUP(D3896,Product_Master!A:A,Product_Master!D:D)</f>
        <v>50</v>
      </c>
      <c r="J3896">
        <f t="shared" si="60"/>
        <v>350</v>
      </c>
      <c r="K3896" t="str">
        <f>_xlfn.XLOOKUP(D3896,Product_Master!A:A,Product_Master!C:C)</f>
        <v>Office Supplies</v>
      </c>
      <c r="L3896" t="str">
        <f>_xlfn.XLOOKUP(C3896,Employee_Master!A:A,Employee_Master!B:B)</f>
        <v>Vikas Sharma</v>
      </c>
    </row>
    <row r="3897" spans="1:12" x14ac:dyDescent="0.3">
      <c r="A3897" t="s">
        <v>4173</v>
      </c>
      <c r="B3897" s="1">
        <v>45821</v>
      </c>
      <c r="C3897" t="s">
        <v>126</v>
      </c>
      <c r="D3897" t="s">
        <v>228</v>
      </c>
      <c r="E3897" t="s">
        <v>277</v>
      </c>
      <c r="F3897">
        <v>9</v>
      </c>
      <c r="G3897" t="str">
        <f>_xlfn.XLOOKUP(C3897,Employee_Master!A:A,Employee_Master!B:B)</f>
        <v>Karan Singh</v>
      </c>
      <c r="H3897" t="str">
        <f>_xlfn.XLOOKUP(D3897,Product_Master!A:A,Product_Master!B:B)</f>
        <v>Marker 30</v>
      </c>
      <c r="I3897">
        <f>_xlfn.XLOOKUP(D3897,Product_Master!A:A,Product_Master!D:D)</f>
        <v>50</v>
      </c>
      <c r="J3897">
        <f t="shared" si="60"/>
        <v>450</v>
      </c>
      <c r="K3897" t="str">
        <f>_xlfn.XLOOKUP(D3897,Product_Master!A:A,Product_Master!C:C)</f>
        <v>Office Supplies</v>
      </c>
      <c r="L3897" t="str">
        <f>_xlfn.XLOOKUP(C3897,Employee_Master!A:A,Employee_Master!B:B)</f>
        <v>Karan Singh</v>
      </c>
    </row>
    <row r="3898" spans="1:12" x14ac:dyDescent="0.3">
      <c r="A3898" t="s">
        <v>4174</v>
      </c>
      <c r="B3898" s="1">
        <v>45870</v>
      </c>
      <c r="C3898" t="s">
        <v>98</v>
      </c>
      <c r="D3898" t="s">
        <v>222</v>
      </c>
      <c r="E3898" t="s">
        <v>290</v>
      </c>
      <c r="F3898">
        <v>18</v>
      </c>
      <c r="G3898" t="str">
        <f>_xlfn.XLOOKUP(C3898,Employee_Master!A:A,Employee_Master!B:B)</f>
        <v>Vikas Yadav</v>
      </c>
      <c r="H3898" t="str">
        <f>_xlfn.XLOOKUP(D3898,Product_Master!A:A,Product_Master!B:B)</f>
        <v>Cabinet 27</v>
      </c>
      <c r="I3898">
        <f>_xlfn.XLOOKUP(D3898,Product_Master!A:A,Product_Master!D:D)</f>
        <v>10000</v>
      </c>
      <c r="J3898">
        <f t="shared" si="60"/>
        <v>180000</v>
      </c>
      <c r="K3898" t="str">
        <f>_xlfn.XLOOKUP(D3898,Product_Master!A:A,Product_Master!C:C)</f>
        <v>Furniture</v>
      </c>
      <c r="L3898" t="str">
        <f>_xlfn.XLOOKUP(C3898,Employee_Master!A:A,Employee_Master!B:B)</f>
        <v>Vikas Yadav</v>
      </c>
    </row>
    <row r="3899" spans="1:12" x14ac:dyDescent="0.3">
      <c r="A3899" t="s">
        <v>4175</v>
      </c>
      <c r="B3899" s="1">
        <v>45847</v>
      </c>
      <c r="C3899" t="s">
        <v>121</v>
      </c>
      <c r="D3899" t="s">
        <v>262</v>
      </c>
      <c r="E3899" t="s">
        <v>275</v>
      </c>
      <c r="F3899">
        <v>19</v>
      </c>
      <c r="G3899" t="str">
        <f>_xlfn.XLOOKUP(C3899,Employee_Master!A:A,Employee_Master!B:B)</f>
        <v>Amit Mehta</v>
      </c>
      <c r="H3899" t="str">
        <f>_xlfn.XLOOKUP(D3899,Product_Master!A:A,Product_Master!B:B)</f>
        <v>Cabinet 47</v>
      </c>
      <c r="I3899">
        <f>_xlfn.XLOOKUP(D3899,Product_Master!A:A,Product_Master!D:D)</f>
        <v>10000</v>
      </c>
      <c r="J3899">
        <f t="shared" si="60"/>
        <v>190000</v>
      </c>
      <c r="K3899" t="str">
        <f>_xlfn.XLOOKUP(D3899,Product_Master!A:A,Product_Master!C:C)</f>
        <v>Furniture</v>
      </c>
      <c r="L3899" t="str">
        <f>_xlfn.XLOOKUP(C3899,Employee_Master!A:A,Employee_Master!B:B)</f>
        <v>Amit Mehta</v>
      </c>
    </row>
    <row r="3900" spans="1:12" x14ac:dyDescent="0.3">
      <c r="A3900" t="s">
        <v>4176</v>
      </c>
      <c r="B3900" s="1">
        <v>45762</v>
      </c>
      <c r="C3900" t="s">
        <v>23</v>
      </c>
      <c r="D3900" t="s">
        <v>192</v>
      </c>
      <c r="E3900" t="s">
        <v>281</v>
      </c>
      <c r="F3900">
        <v>6</v>
      </c>
      <c r="G3900" t="str">
        <f>_xlfn.XLOOKUP(C3900,Employee_Master!A:A,Employee_Master!B:B)</f>
        <v>Rohit Jain</v>
      </c>
      <c r="H3900" t="str">
        <f>_xlfn.XLOOKUP(D3900,Product_Master!A:A,Product_Master!B:B)</f>
        <v>Mouse 12</v>
      </c>
      <c r="I3900">
        <f>_xlfn.XLOOKUP(D3900,Product_Master!A:A,Product_Master!D:D)</f>
        <v>500</v>
      </c>
      <c r="J3900">
        <f t="shared" si="60"/>
        <v>3000</v>
      </c>
      <c r="K3900" t="str">
        <f>_xlfn.XLOOKUP(D3900,Product_Master!A:A,Product_Master!C:C)</f>
        <v>Electronics</v>
      </c>
      <c r="L3900" t="str">
        <f>_xlfn.XLOOKUP(C3900,Employee_Master!A:A,Employee_Master!B:B)</f>
        <v>Rohit Jain</v>
      </c>
    </row>
    <row r="3901" spans="1:12" x14ac:dyDescent="0.3">
      <c r="A3901" t="s">
        <v>4177</v>
      </c>
      <c r="B3901" s="1">
        <v>45707</v>
      </c>
      <c r="C3901" t="s">
        <v>107</v>
      </c>
      <c r="D3901" t="s">
        <v>208</v>
      </c>
      <c r="E3901" t="s">
        <v>290</v>
      </c>
      <c r="F3901">
        <v>11</v>
      </c>
      <c r="G3901" t="str">
        <f>_xlfn.XLOOKUP(C3901,Employee_Master!A:A,Employee_Master!B:B)</f>
        <v>Pooja Jain</v>
      </c>
      <c r="H3901" t="str">
        <f>_xlfn.XLOOKUP(D3901,Product_Master!A:A,Product_Master!B:B)</f>
        <v>Marker 20</v>
      </c>
      <c r="I3901">
        <f>_xlfn.XLOOKUP(D3901,Product_Master!A:A,Product_Master!D:D)</f>
        <v>50</v>
      </c>
      <c r="J3901">
        <f t="shared" si="60"/>
        <v>550</v>
      </c>
      <c r="K3901" t="str">
        <f>_xlfn.XLOOKUP(D3901,Product_Master!A:A,Product_Master!C:C)</f>
        <v>Office Supplies</v>
      </c>
      <c r="L3901" t="str">
        <f>_xlfn.XLOOKUP(C3901,Employee_Master!A:A,Employee_Master!B:B)</f>
        <v>Pooja Jain</v>
      </c>
    </row>
    <row r="3902" spans="1:12" x14ac:dyDescent="0.3">
      <c r="A3902" t="s">
        <v>4178</v>
      </c>
      <c r="B3902" s="1">
        <v>45913</v>
      </c>
      <c r="C3902" t="s">
        <v>112</v>
      </c>
      <c r="D3902" t="s">
        <v>220</v>
      </c>
      <c r="E3902" t="s">
        <v>290</v>
      </c>
      <c r="F3902">
        <v>9</v>
      </c>
      <c r="G3902" t="str">
        <f>_xlfn.XLOOKUP(C3902,Employee_Master!A:A,Employee_Master!B:B)</f>
        <v>Sneha Patel</v>
      </c>
      <c r="H3902" t="str">
        <f>_xlfn.XLOOKUP(D3902,Product_Master!A:A,Product_Master!B:B)</f>
        <v>Desk 26</v>
      </c>
      <c r="I3902">
        <f>_xlfn.XLOOKUP(D3902,Product_Master!A:A,Product_Master!D:D)</f>
        <v>12000</v>
      </c>
      <c r="J3902">
        <f t="shared" si="60"/>
        <v>108000</v>
      </c>
      <c r="K3902" t="str">
        <f>_xlfn.XLOOKUP(D3902,Product_Master!A:A,Product_Master!C:C)</f>
        <v>Furniture</v>
      </c>
      <c r="L3902" t="str">
        <f>_xlfn.XLOOKUP(C3902,Employee_Master!A:A,Employee_Master!B:B)</f>
        <v>Sneha Patel</v>
      </c>
    </row>
    <row r="3903" spans="1:12" x14ac:dyDescent="0.3">
      <c r="A3903" t="s">
        <v>4179</v>
      </c>
      <c r="B3903" s="1">
        <v>45710</v>
      </c>
      <c r="C3903" t="s">
        <v>101</v>
      </c>
      <c r="D3903" t="s">
        <v>256</v>
      </c>
      <c r="E3903" t="s">
        <v>290</v>
      </c>
      <c r="F3903">
        <v>8</v>
      </c>
      <c r="G3903" t="str">
        <f>_xlfn.XLOOKUP(C3903,Employee_Master!A:A,Employee_Master!B:B)</f>
        <v>Pooja Verma</v>
      </c>
      <c r="H3903" t="str">
        <f>_xlfn.XLOOKUP(D3903,Product_Master!A:A,Product_Master!B:B)</f>
        <v>Monitor 44</v>
      </c>
      <c r="I3903">
        <f>_xlfn.XLOOKUP(D3903,Product_Master!A:A,Product_Master!D:D)</f>
        <v>15000</v>
      </c>
      <c r="J3903">
        <f t="shared" si="60"/>
        <v>120000</v>
      </c>
      <c r="K3903" t="str">
        <f>_xlfn.XLOOKUP(D3903,Product_Master!A:A,Product_Master!C:C)</f>
        <v>Electronics</v>
      </c>
      <c r="L3903" t="str">
        <f>_xlfn.XLOOKUP(C3903,Employee_Master!A:A,Employee_Master!B:B)</f>
        <v>Pooja Verma</v>
      </c>
    </row>
    <row r="3904" spans="1:12" x14ac:dyDescent="0.3">
      <c r="A3904" t="s">
        <v>4180</v>
      </c>
      <c r="B3904" s="1">
        <v>45815</v>
      </c>
      <c r="C3904" t="s">
        <v>102</v>
      </c>
      <c r="D3904" t="s">
        <v>212</v>
      </c>
      <c r="E3904" t="s">
        <v>275</v>
      </c>
      <c r="F3904">
        <v>12</v>
      </c>
      <c r="G3904" t="str">
        <f>_xlfn.XLOOKUP(C3904,Employee_Master!A:A,Employee_Master!B:B)</f>
        <v>Rohit Patel</v>
      </c>
      <c r="H3904" t="str">
        <f>_xlfn.XLOOKUP(D3904,Product_Master!A:A,Product_Master!B:B)</f>
        <v>Mouse 22</v>
      </c>
      <c r="I3904">
        <f>_xlfn.XLOOKUP(D3904,Product_Master!A:A,Product_Master!D:D)</f>
        <v>500</v>
      </c>
      <c r="J3904">
        <f t="shared" si="60"/>
        <v>6000</v>
      </c>
      <c r="K3904" t="str">
        <f>_xlfn.XLOOKUP(D3904,Product_Master!A:A,Product_Master!C:C)</f>
        <v>Electronics</v>
      </c>
      <c r="L3904" t="str">
        <f>_xlfn.XLOOKUP(C3904,Employee_Master!A:A,Employee_Master!B:B)</f>
        <v>Rohit Patel</v>
      </c>
    </row>
    <row r="3905" spans="1:12" x14ac:dyDescent="0.3">
      <c r="A3905" t="s">
        <v>4181</v>
      </c>
      <c r="B3905" s="1">
        <v>45945</v>
      </c>
      <c r="C3905" t="s">
        <v>68</v>
      </c>
      <c r="D3905" t="s">
        <v>256</v>
      </c>
      <c r="E3905" t="s">
        <v>290</v>
      </c>
      <c r="F3905">
        <v>2</v>
      </c>
      <c r="G3905" t="str">
        <f>_xlfn.XLOOKUP(C3905,Employee_Master!A:A,Employee_Master!B:B)</f>
        <v>Priya Kumar</v>
      </c>
      <c r="H3905" t="str">
        <f>_xlfn.XLOOKUP(D3905,Product_Master!A:A,Product_Master!B:B)</f>
        <v>Monitor 44</v>
      </c>
      <c r="I3905">
        <f>_xlfn.XLOOKUP(D3905,Product_Master!A:A,Product_Master!D:D)</f>
        <v>15000</v>
      </c>
      <c r="J3905">
        <f t="shared" si="60"/>
        <v>30000</v>
      </c>
      <c r="K3905" t="str">
        <f>_xlfn.XLOOKUP(D3905,Product_Master!A:A,Product_Master!C:C)</f>
        <v>Electronics</v>
      </c>
      <c r="L3905" t="str">
        <f>_xlfn.XLOOKUP(C3905,Employee_Master!A:A,Employee_Master!B:B)</f>
        <v>Priya Kumar</v>
      </c>
    </row>
    <row r="3906" spans="1:12" x14ac:dyDescent="0.3">
      <c r="A3906" t="s">
        <v>4182</v>
      </c>
      <c r="B3906" s="1">
        <v>45712</v>
      </c>
      <c r="C3906" t="s">
        <v>132</v>
      </c>
      <c r="D3906" t="s">
        <v>226</v>
      </c>
      <c r="E3906" t="s">
        <v>277</v>
      </c>
      <c r="F3906">
        <v>6</v>
      </c>
      <c r="G3906" t="str">
        <f>_xlfn.XLOOKUP(C3906,Employee_Master!A:A,Employee_Master!B:B)</f>
        <v>Anjali Kumar</v>
      </c>
      <c r="H3906" t="str">
        <f>_xlfn.XLOOKUP(D3906,Product_Master!A:A,Product_Master!B:B)</f>
        <v>Printer Paper 29</v>
      </c>
      <c r="I3906">
        <f>_xlfn.XLOOKUP(D3906,Product_Master!A:A,Product_Master!D:D)</f>
        <v>300</v>
      </c>
      <c r="J3906">
        <f t="shared" si="60"/>
        <v>1800</v>
      </c>
      <c r="K3906" t="str">
        <f>_xlfn.XLOOKUP(D3906,Product_Master!A:A,Product_Master!C:C)</f>
        <v>Office Supplies</v>
      </c>
      <c r="L3906" t="str">
        <f>_xlfn.XLOOKUP(C3906,Employee_Master!A:A,Employee_Master!B:B)</f>
        <v>Anjali Kumar</v>
      </c>
    </row>
    <row r="3907" spans="1:12" x14ac:dyDescent="0.3">
      <c r="A3907" t="s">
        <v>4183</v>
      </c>
      <c r="B3907" s="1">
        <v>45718</v>
      </c>
      <c r="C3907" t="s">
        <v>93</v>
      </c>
      <c r="D3907" t="s">
        <v>218</v>
      </c>
      <c r="E3907" t="s">
        <v>277</v>
      </c>
      <c r="F3907">
        <v>5</v>
      </c>
      <c r="G3907" t="str">
        <f>_xlfn.XLOOKUP(C3907,Employee_Master!A:A,Employee_Master!B:B)</f>
        <v>Rahul Patel</v>
      </c>
      <c r="H3907" t="str">
        <f>_xlfn.XLOOKUP(D3907,Product_Master!A:A,Product_Master!B:B)</f>
        <v>Office Chair 25</v>
      </c>
      <c r="I3907">
        <f>_xlfn.XLOOKUP(D3907,Product_Master!A:A,Product_Master!D:D)</f>
        <v>7000</v>
      </c>
      <c r="J3907">
        <f t="shared" ref="J3907:J3970" si="61">F3907*I3907</f>
        <v>35000</v>
      </c>
      <c r="K3907" t="str">
        <f>_xlfn.XLOOKUP(D3907,Product_Master!A:A,Product_Master!C:C)</f>
        <v>Furniture</v>
      </c>
      <c r="L3907" t="str">
        <f>_xlfn.XLOOKUP(C3907,Employee_Master!A:A,Employee_Master!B:B)</f>
        <v>Rahul Patel</v>
      </c>
    </row>
    <row r="3908" spans="1:12" x14ac:dyDescent="0.3">
      <c r="A3908" t="s">
        <v>4184</v>
      </c>
      <c r="B3908" s="1">
        <v>45936</v>
      </c>
      <c r="C3908" t="s">
        <v>95</v>
      </c>
      <c r="D3908" t="s">
        <v>240</v>
      </c>
      <c r="E3908" t="s">
        <v>277</v>
      </c>
      <c r="F3908">
        <v>19</v>
      </c>
      <c r="G3908" t="str">
        <f>_xlfn.XLOOKUP(C3908,Employee_Master!A:A,Employee_Master!B:B)</f>
        <v>Neha Mehta</v>
      </c>
      <c r="H3908" t="str">
        <f>_xlfn.XLOOKUP(D3908,Product_Master!A:A,Product_Master!B:B)</f>
        <v>Desk 36</v>
      </c>
      <c r="I3908">
        <f>_xlfn.XLOOKUP(D3908,Product_Master!A:A,Product_Master!D:D)</f>
        <v>12000</v>
      </c>
      <c r="J3908">
        <f t="shared" si="61"/>
        <v>228000</v>
      </c>
      <c r="K3908" t="str">
        <f>_xlfn.XLOOKUP(D3908,Product_Master!A:A,Product_Master!C:C)</f>
        <v>Furniture</v>
      </c>
      <c r="L3908" t="str">
        <f>_xlfn.XLOOKUP(C3908,Employee_Master!A:A,Employee_Master!B:B)</f>
        <v>Neha Mehta</v>
      </c>
    </row>
    <row r="3909" spans="1:12" x14ac:dyDescent="0.3">
      <c r="A3909" t="s">
        <v>4185</v>
      </c>
      <c r="B3909" s="1">
        <v>45834</v>
      </c>
      <c r="C3909" t="s">
        <v>66</v>
      </c>
      <c r="D3909" t="s">
        <v>248</v>
      </c>
      <c r="E3909" t="s">
        <v>281</v>
      </c>
      <c r="F3909">
        <v>4</v>
      </c>
      <c r="G3909" t="str">
        <f>_xlfn.XLOOKUP(C3909,Employee_Master!A:A,Employee_Master!B:B)</f>
        <v>Rohit Yadav</v>
      </c>
      <c r="H3909" t="str">
        <f>_xlfn.XLOOKUP(D3909,Product_Master!A:A,Product_Master!B:B)</f>
        <v>Marker 40</v>
      </c>
      <c r="I3909">
        <f>_xlfn.XLOOKUP(D3909,Product_Master!A:A,Product_Master!D:D)</f>
        <v>50</v>
      </c>
      <c r="J3909">
        <f t="shared" si="61"/>
        <v>200</v>
      </c>
      <c r="K3909" t="str">
        <f>_xlfn.XLOOKUP(D3909,Product_Master!A:A,Product_Master!C:C)</f>
        <v>Office Supplies</v>
      </c>
      <c r="L3909" t="str">
        <f>_xlfn.XLOOKUP(C3909,Employee_Master!A:A,Employee_Master!B:B)</f>
        <v>Rohit Yadav</v>
      </c>
    </row>
    <row r="3910" spans="1:12" x14ac:dyDescent="0.3">
      <c r="A3910" t="s">
        <v>4186</v>
      </c>
      <c r="B3910" s="1">
        <v>45858</v>
      </c>
      <c r="C3910" t="s">
        <v>100</v>
      </c>
      <c r="D3910" t="s">
        <v>220</v>
      </c>
      <c r="E3910" t="s">
        <v>290</v>
      </c>
      <c r="F3910">
        <v>14</v>
      </c>
      <c r="G3910" t="str">
        <f>_xlfn.XLOOKUP(C3910,Employee_Master!A:A,Employee_Master!B:B)</f>
        <v>Anjali Jain</v>
      </c>
      <c r="H3910" t="str">
        <f>_xlfn.XLOOKUP(D3910,Product_Master!A:A,Product_Master!B:B)</f>
        <v>Desk 26</v>
      </c>
      <c r="I3910">
        <f>_xlfn.XLOOKUP(D3910,Product_Master!A:A,Product_Master!D:D)</f>
        <v>12000</v>
      </c>
      <c r="J3910">
        <f t="shared" si="61"/>
        <v>168000</v>
      </c>
      <c r="K3910" t="str">
        <f>_xlfn.XLOOKUP(D3910,Product_Master!A:A,Product_Master!C:C)</f>
        <v>Furniture</v>
      </c>
      <c r="L3910" t="str">
        <f>_xlfn.XLOOKUP(C3910,Employee_Master!A:A,Employee_Master!B:B)</f>
        <v>Anjali Jain</v>
      </c>
    </row>
    <row r="3911" spans="1:12" x14ac:dyDescent="0.3">
      <c r="A3911" t="s">
        <v>4187</v>
      </c>
      <c r="B3911" s="1">
        <v>45996</v>
      </c>
      <c r="C3911" t="s">
        <v>20</v>
      </c>
      <c r="D3911" t="s">
        <v>188</v>
      </c>
      <c r="E3911" t="s">
        <v>290</v>
      </c>
      <c r="F3911">
        <v>20</v>
      </c>
      <c r="G3911" t="str">
        <f>_xlfn.XLOOKUP(C3911,Employee_Master!A:A,Employee_Master!B:B)</f>
        <v>Sneha Mehta</v>
      </c>
      <c r="H3911" t="str">
        <f>_xlfn.XLOOKUP(D3911,Product_Master!A:A,Product_Master!B:B)</f>
        <v>Marker 10</v>
      </c>
      <c r="I3911">
        <f>_xlfn.XLOOKUP(D3911,Product_Master!A:A,Product_Master!D:D)</f>
        <v>50</v>
      </c>
      <c r="J3911">
        <f t="shared" si="61"/>
        <v>1000</v>
      </c>
      <c r="K3911" t="str">
        <f>_xlfn.XLOOKUP(D3911,Product_Master!A:A,Product_Master!C:C)</f>
        <v>Office Supplies</v>
      </c>
      <c r="L3911" t="str">
        <f>_xlfn.XLOOKUP(C3911,Employee_Master!A:A,Employee_Master!B:B)</f>
        <v>Sneha Mehta</v>
      </c>
    </row>
    <row r="3912" spans="1:12" x14ac:dyDescent="0.3">
      <c r="A3912" t="s">
        <v>4188</v>
      </c>
      <c r="B3912" s="1">
        <v>45744</v>
      </c>
      <c r="C3912" t="s">
        <v>79</v>
      </c>
      <c r="D3912" t="s">
        <v>204</v>
      </c>
      <c r="E3912" t="s">
        <v>290</v>
      </c>
      <c r="F3912">
        <v>18</v>
      </c>
      <c r="G3912" t="str">
        <f>_xlfn.XLOOKUP(C3912,Employee_Master!A:A,Employee_Master!B:B)</f>
        <v>Anjali Singh</v>
      </c>
      <c r="H3912" t="str">
        <f>_xlfn.XLOOKUP(D3912,Product_Master!A:A,Product_Master!B:B)</f>
        <v>Notebook 18</v>
      </c>
      <c r="I3912">
        <f>_xlfn.XLOOKUP(D3912,Product_Master!A:A,Product_Master!D:D)</f>
        <v>100</v>
      </c>
      <c r="J3912">
        <f t="shared" si="61"/>
        <v>1800</v>
      </c>
      <c r="K3912" t="str">
        <f>_xlfn.XLOOKUP(D3912,Product_Master!A:A,Product_Master!C:C)</f>
        <v>Office Supplies</v>
      </c>
      <c r="L3912" t="str">
        <f>_xlfn.XLOOKUP(C3912,Employee_Master!A:A,Employee_Master!B:B)</f>
        <v>Anjali Singh</v>
      </c>
    </row>
    <row r="3913" spans="1:12" x14ac:dyDescent="0.3">
      <c r="A3913" t="s">
        <v>4189</v>
      </c>
      <c r="B3913" s="1">
        <v>45705</v>
      </c>
      <c r="C3913" t="s">
        <v>66</v>
      </c>
      <c r="D3913" t="s">
        <v>242</v>
      </c>
      <c r="E3913" t="s">
        <v>290</v>
      </c>
      <c r="F3913">
        <v>17</v>
      </c>
      <c r="G3913" t="str">
        <f>_xlfn.XLOOKUP(C3913,Employee_Master!A:A,Employee_Master!B:B)</f>
        <v>Rohit Yadav</v>
      </c>
      <c r="H3913" t="str">
        <f>_xlfn.XLOOKUP(D3913,Product_Master!A:A,Product_Master!B:B)</f>
        <v>Cabinet 37</v>
      </c>
      <c r="I3913">
        <f>_xlfn.XLOOKUP(D3913,Product_Master!A:A,Product_Master!D:D)</f>
        <v>10000</v>
      </c>
      <c r="J3913">
        <f t="shared" si="61"/>
        <v>170000</v>
      </c>
      <c r="K3913" t="str">
        <f>_xlfn.XLOOKUP(D3913,Product_Master!A:A,Product_Master!C:C)</f>
        <v>Furniture</v>
      </c>
      <c r="L3913" t="str">
        <f>_xlfn.XLOOKUP(C3913,Employee_Master!A:A,Employee_Master!B:B)</f>
        <v>Rohit Yadav</v>
      </c>
    </row>
    <row r="3914" spans="1:12" x14ac:dyDescent="0.3">
      <c r="A3914" t="s">
        <v>4190</v>
      </c>
      <c r="B3914" s="1">
        <v>45998</v>
      </c>
      <c r="C3914" t="s">
        <v>135</v>
      </c>
      <c r="D3914" t="s">
        <v>170</v>
      </c>
      <c r="E3914" t="s">
        <v>275</v>
      </c>
      <c r="F3914">
        <v>4</v>
      </c>
      <c r="G3914" t="str">
        <f>_xlfn.XLOOKUP(C3914,Employee_Master!A:A,Employee_Master!B:B)</f>
        <v>Rohit Jain</v>
      </c>
      <c r="H3914" t="str">
        <f>_xlfn.XLOOKUP(D3914,Product_Master!A:A,Product_Master!B:B)</f>
        <v>Mouse 2</v>
      </c>
      <c r="I3914">
        <f>_xlfn.XLOOKUP(D3914,Product_Master!A:A,Product_Master!D:D)</f>
        <v>500</v>
      </c>
      <c r="J3914">
        <f t="shared" si="61"/>
        <v>2000</v>
      </c>
      <c r="K3914" t="str">
        <f>_xlfn.XLOOKUP(D3914,Product_Master!A:A,Product_Master!C:C)</f>
        <v>Electronics</v>
      </c>
      <c r="L3914" t="str">
        <f>_xlfn.XLOOKUP(C3914,Employee_Master!A:A,Employee_Master!B:B)</f>
        <v>Rohit Jain</v>
      </c>
    </row>
    <row r="3915" spans="1:12" x14ac:dyDescent="0.3">
      <c r="A3915" t="s">
        <v>4191</v>
      </c>
      <c r="B3915" s="1">
        <v>45920</v>
      </c>
      <c r="C3915" t="s">
        <v>59</v>
      </c>
      <c r="D3915" t="s">
        <v>254</v>
      </c>
      <c r="E3915" t="s">
        <v>275</v>
      </c>
      <c r="F3915">
        <v>3</v>
      </c>
      <c r="G3915" t="str">
        <f>_xlfn.XLOOKUP(C3915,Employee_Master!A:A,Employee_Master!B:B)</f>
        <v>Pooja Jain</v>
      </c>
      <c r="H3915" t="str">
        <f>_xlfn.XLOOKUP(D3915,Product_Master!A:A,Product_Master!B:B)</f>
        <v>Keyboard 43</v>
      </c>
      <c r="I3915">
        <f>_xlfn.XLOOKUP(D3915,Product_Master!A:A,Product_Master!D:D)</f>
        <v>1200</v>
      </c>
      <c r="J3915">
        <f t="shared" si="61"/>
        <v>3600</v>
      </c>
      <c r="K3915" t="str">
        <f>_xlfn.XLOOKUP(D3915,Product_Master!A:A,Product_Master!C:C)</f>
        <v>Electronics</v>
      </c>
      <c r="L3915" t="str">
        <f>_xlfn.XLOOKUP(C3915,Employee_Master!A:A,Employee_Master!B:B)</f>
        <v>Pooja Jain</v>
      </c>
    </row>
    <row r="3916" spans="1:12" x14ac:dyDescent="0.3">
      <c r="A3916" t="s">
        <v>4192</v>
      </c>
      <c r="B3916" s="1">
        <v>45829</v>
      </c>
      <c r="C3916" t="s">
        <v>127</v>
      </c>
      <c r="D3916" t="s">
        <v>174</v>
      </c>
      <c r="E3916" t="s">
        <v>277</v>
      </c>
      <c r="F3916">
        <v>6</v>
      </c>
      <c r="G3916" t="str">
        <f>_xlfn.XLOOKUP(C3916,Employee_Master!A:A,Employee_Master!B:B)</f>
        <v>Rahul Jain</v>
      </c>
      <c r="H3916" t="str">
        <f>_xlfn.XLOOKUP(D3916,Product_Master!A:A,Product_Master!B:B)</f>
        <v>Monitor 4</v>
      </c>
      <c r="I3916">
        <f>_xlfn.XLOOKUP(D3916,Product_Master!A:A,Product_Master!D:D)</f>
        <v>15000</v>
      </c>
      <c r="J3916">
        <f t="shared" si="61"/>
        <v>90000</v>
      </c>
      <c r="K3916" t="str">
        <f>_xlfn.XLOOKUP(D3916,Product_Master!A:A,Product_Master!C:C)</f>
        <v>Electronics</v>
      </c>
      <c r="L3916" t="str">
        <f>_xlfn.XLOOKUP(C3916,Employee_Master!A:A,Employee_Master!B:B)</f>
        <v>Rahul Jain</v>
      </c>
    </row>
    <row r="3917" spans="1:12" x14ac:dyDescent="0.3">
      <c r="A3917" t="s">
        <v>4193</v>
      </c>
      <c r="B3917" s="1">
        <v>45692</v>
      </c>
      <c r="C3917" t="s">
        <v>85</v>
      </c>
      <c r="D3917" t="s">
        <v>236</v>
      </c>
      <c r="E3917" t="s">
        <v>281</v>
      </c>
      <c r="F3917">
        <v>5</v>
      </c>
      <c r="G3917" t="str">
        <f>_xlfn.XLOOKUP(C3917,Employee_Master!A:A,Employee_Master!B:B)</f>
        <v>Vikas Jain</v>
      </c>
      <c r="H3917" t="str">
        <f>_xlfn.XLOOKUP(D3917,Product_Master!A:A,Product_Master!B:B)</f>
        <v>Monitor 34</v>
      </c>
      <c r="I3917">
        <f>_xlfn.XLOOKUP(D3917,Product_Master!A:A,Product_Master!D:D)</f>
        <v>15000</v>
      </c>
      <c r="J3917">
        <f t="shared" si="61"/>
        <v>75000</v>
      </c>
      <c r="K3917" t="str">
        <f>_xlfn.XLOOKUP(D3917,Product_Master!A:A,Product_Master!C:C)</f>
        <v>Electronics</v>
      </c>
      <c r="L3917" t="str">
        <f>_xlfn.XLOOKUP(C3917,Employee_Master!A:A,Employee_Master!B:B)</f>
        <v>Vikas Jain</v>
      </c>
    </row>
    <row r="3918" spans="1:12" x14ac:dyDescent="0.3">
      <c r="A3918" t="s">
        <v>4194</v>
      </c>
      <c r="B3918" s="1">
        <v>45834</v>
      </c>
      <c r="C3918" t="s">
        <v>92</v>
      </c>
      <c r="D3918" t="s">
        <v>256</v>
      </c>
      <c r="E3918" t="s">
        <v>277</v>
      </c>
      <c r="F3918">
        <v>18</v>
      </c>
      <c r="G3918" t="str">
        <f>_xlfn.XLOOKUP(C3918,Employee_Master!A:A,Employee_Master!B:B)</f>
        <v>Sneha Mehta</v>
      </c>
      <c r="H3918" t="str">
        <f>_xlfn.XLOOKUP(D3918,Product_Master!A:A,Product_Master!B:B)</f>
        <v>Monitor 44</v>
      </c>
      <c r="I3918">
        <f>_xlfn.XLOOKUP(D3918,Product_Master!A:A,Product_Master!D:D)</f>
        <v>15000</v>
      </c>
      <c r="J3918">
        <f t="shared" si="61"/>
        <v>270000</v>
      </c>
      <c r="K3918" t="str">
        <f>_xlfn.XLOOKUP(D3918,Product_Master!A:A,Product_Master!C:C)</f>
        <v>Electronics</v>
      </c>
      <c r="L3918" t="str">
        <f>_xlfn.XLOOKUP(C3918,Employee_Master!A:A,Employee_Master!B:B)</f>
        <v>Sneha Mehta</v>
      </c>
    </row>
    <row r="3919" spans="1:12" x14ac:dyDescent="0.3">
      <c r="A3919" t="s">
        <v>4195</v>
      </c>
      <c r="B3919" s="1">
        <v>45662</v>
      </c>
      <c r="C3919" t="s">
        <v>66</v>
      </c>
      <c r="D3919" t="s">
        <v>222</v>
      </c>
      <c r="E3919" t="s">
        <v>281</v>
      </c>
      <c r="F3919">
        <v>3</v>
      </c>
      <c r="G3919" t="str">
        <f>_xlfn.XLOOKUP(C3919,Employee_Master!A:A,Employee_Master!B:B)</f>
        <v>Rohit Yadav</v>
      </c>
      <c r="H3919" t="str">
        <f>_xlfn.XLOOKUP(D3919,Product_Master!A:A,Product_Master!B:B)</f>
        <v>Cabinet 27</v>
      </c>
      <c r="I3919">
        <f>_xlfn.XLOOKUP(D3919,Product_Master!A:A,Product_Master!D:D)</f>
        <v>10000</v>
      </c>
      <c r="J3919">
        <f t="shared" si="61"/>
        <v>30000</v>
      </c>
      <c r="K3919" t="str">
        <f>_xlfn.XLOOKUP(D3919,Product_Master!A:A,Product_Master!C:C)</f>
        <v>Furniture</v>
      </c>
      <c r="L3919" t="str">
        <f>_xlfn.XLOOKUP(C3919,Employee_Master!A:A,Employee_Master!B:B)</f>
        <v>Rohit Yadav</v>
      </c>
    </row>
    <row r="3920" spans="1:12" x14ac:dyDescent="0.3">
      <c r="A3920" t="s">
        <v>4196</v>
      </c>
      <c r="B3920" s="1">
        <v>45904</v>
      </c>
      <c r="C3920" t="s">
        <v>127</v>
      </c>
      <c r="D3920" t="s">
        <v>240</v>
      </c>
      <c r="E3920" t="s">
        <v>275</v>
      </c>
      <c r="F3920">
        <v>7</v>
      </c>
      <c r="G3920" t="str">
        <f>_xlfn.XLOOKUP(C3920,Employee_Master!A:A,Employee_Master!B:B)</f>
        <v>Rahul Jain</v>
      </c>
      <c r="H3920" t="str">
        <f>_xlfn.XLOOKUP(D3920,Product_Master!A:A,Product_Master!B:B)</f>
        <v>Desk 36</v>
      </c>
      <c r="I3920">
        <f>_xlfn.XLOOKUP(D3920,Product_Master!A:A,Product_Master!D:D)</f>
        <v>12000</v>
      </c>
      <c r="J3920">
        <f t="shared" si="61"/>
        <v>84000</v>
      </c>
      <c r="K3920" t="str">
        <f>_xlfn.XLOOKUP(D3920,Product_Master!A:A,Product_Master!C:C)</f>
        <v>Furniture</v>
      </c>
      <c r="L3920" t="str">
        <f>_xlfn.XLOOKUP(C3920,Employee_Master!A:A,Employee_Master!B:B)</f>
        <v>Rahul Jain</v>
      </c>
    </row>
    <row r="3921" spans="1:12" x14ac:dyDescent="0.3">
      <c r="A3921" t="s">
        <v>4197</v>
      </c>
      <c r="B3921" s="1">
        <v>45816</v>
      </c>
      <c r="C3921" t="s">
        <v>156</v>
      </c>
      <c r="D3921" t="s">
        <v>218</v>
      </c>
      <c r="E3921" t="s">
        <v>275</v>
      </c>
      <c r="F3921">
        <v>4</v>
      </c>
      <c r="G3921" t="str">
        <f>_xlfn.XLOOKUP(C3921,Employee_Master!A:A,Employee_Master!B:B)</f>
        <v>Sneha Yadav</v>
      </c>
      <c r="H3921" t="str">
        <f>_xlfn.XLOOKUP(D3921,Product_Master!A:A,Product_Master!B:B)</f>
        <v>Office Chair 25</v>
      </c>
      <c r="I3921">
        <f>_xlfn.XLOOKUP(D3921,Product_Master!A:A,Product_Master!D:D)</f>
        <v>7000</v>
      </c>
      <c r="J3921">
        <f t="shared" si="61"/>
        <v>28000</v>
      </c>
      <c r="K3921" t="str">
        <f>_xlfn.XLOOKUP(D3921,Product_Master!A:A,Product_Master!C:C)</f>
        <v>Furniture</v>
      </c>
      <c r="L3921" t="str">
        <f>_xlfn.XLOOKUP(C3921,Employee_Master!A:A,Employee_Master!B:B)</f>
        <v>Sneha Yadav</v>
      </c>
    </row>
    <row r="3922" spans="1:12" x14ac:dyDescent="0.3">
      <c r="A3922" t="s">
        <v>4198</v>
      </c>
      <c r="B3922" s="1">
        <v>45788</v>
      </c>
      <c r="C3922" t="s">
        <v>47</v>
      </c>
      <c r="D3922" t="s">
        <v>167</v>
      </c>
      <c r="E3922" t="s">
        <v>290</v>
      </c>
      <c r="F3922">
        <v>13</v>
      </c>
      <c r="G3922" t="str">
        <f>_xlfn.XLOOKUP(C3922,Employee_Master!A:A,Employee_Master!B:B)</f>
        <v>Amit Mehta</v>
      </c>
      <c r="H3922" t="str">
        <f>_xlfn.XLOOKUP(D3922,Product_Master!A:A,Product_Master!B:B)</f>
        <v>Laptop 1</v>
      </c>
      <c r="I3922">
        <f>_xlfn.XLOOKUP(D3922,Product_Master!A:A,Product_Master!D:D)</f>
        <v>60000</v>
      </c>
      <c r="J3922">
        <f t="shared" si="61"/>
        <v>780000</v>
      </c>
      <c r="K3922" t="str">
        <f>_xlfn.XLOOKUP(D3922,Product_Master!A:A,Product_Master!C:C)</f>
        <v>Electronics</v>
      </c>
      <c r="L3922" t="str">
        <f>_xlfn.XLOOKUP(C3922,Employee_Master!A:A,Employee_Master!B:B)</f>
        <v>Amit Mehta</v>
      </c>
    </row>
    <row r="3923" spans="1:12" x14ac:dyDescent="0.3">
      <c r="A3923" t="s">
        <v>4199</v>
      </c>
      <c r="B3923" s="1">
        <v>46016</v>
      </c>
      <c r="C3923" t="s">
        <v>112</v>
      </c>
      <c r="D3923" t="s">
        <v>214</v>
      </c>
      <c r="E3923" t="s">
        <v>275</v>
      </c>
      <c r="F3923">
        <v>16</v>
      </c>
      <c r="G3923" t="str">
        <f>_xlfn.XLOOKUP(C3923,Employee_Master!A:A,Employee_Master!B:B)</f>
        <v>Sneha Patel</v>
      </c>
      <c r="H3923" t="str">
        <f>_xlfn.XLOOKUP(D3923,Product_Master!A:A,Product_Master!B:B)</f>
        <v>Keyboard 23</v>
      </c>
      <c r="I3923">
        <f>_xlfn.XLOOKUP(D3923,Product_Master!A:A,Product_Master!D:D)</f>
        <v>1200</v>
      </c>
      <c r="J3923">
        <f t="shared" si="61"/>
        <v>19200</v>
      </c>
      <c r="K3923" t="str">
        <f>_xlfn.XLOOKUP(D3923,Product_Master!A:A,Product_Master!C:C)</f>
        <v>Electronics</v>
      </c>
      <c r="L3923" t="str">
        <f>_xlfn.XLOOKUP(C3923,Employee_Master!A:A,Employee_Master!B:B)</f>
        <v>Sneha Patel</v>
      </c>
    </row>
    <row r="3924" spans="1:12" x14ac:dyDescent="0.3">
      <c r="A3924" t="s">
        <v>4200</v>
      </c>
      <c r="B3924" s="1">
        <v>45905</v>
      </c>
      <c r="C3924" t="s">
        <v>68</v>
      </c>
      <c r="D3924" t="s">
        <v>234</v>
      </c>
      <c r="E3924" t="s">
        <v>277</v>
      </c>
      <c r="F3924">
        <v>18</v>
      </c>
      <c r="G3924" t="str">
        <f>_xlfn.XLOOKUP(C3924,Employee_Master!A:A,Employee_Master!B:B)</f>
        <v>Priya Kumar</v>
      </c>
      <c r="H3924" t="str">
        <f>_xlfn.XLOOKUP(D3924,Product_Master!A:A,Product_Master!B:B)</f>
        <v>Keyboard 33</v>
      </c>
      <c r="I3924">
        <f>_xlfn.XLOOKUP(D3924,Product_Master!A:A,Product_Master!D:D)</f>
        <v>1200</v>
      </c>
      <c r="J3924">
        <f t="shared" si="61"/>
        <v>21600</v>
      </c>
      <c r="K3924" t="str">
        <f>_xlfn.XLOOKUP(D3924,Product_Master!A:A,Product_Master!C:C)</f>
        <v>Electronics</v>
      </c>
      <c r="L3924" t="str">
        <f>_xlfn.XLOOKUP(C3924,Employee_Master!A:A,Employee_Master!B:B)</f>
        <v>Priya Kumar</v>
      </c>
    </row>
    <row r="3925" spans="1:12" x14ac:dyDescent="0.3">
      <c r="A3925" t="s">
        <v>4201</v>
      </c>
      <c r="B3925" s="1">
        <v>45973</v>
      </c>
      <c r="C3925" t="s">
        <v>129</v>
      </c>
      <c r="D3925" t="s">
        <v>167</v>
      </c>
      <c r="E3925" t="s">
        <v>275</v>
      </c>
      <c r="F3925">
        <v>17</v>
      </c>
      <c r="G3925" t="str">
        <f>_xlfn.XLOOKUP(C3925,Employee_Master!A:A,Employee_Master!B:B)</f>
        <v>Rohit Jain</v>
      </c>
      <c r="H3925" t="str">
        <f>_xlfn.XLOOKUP(D3925,Product_Master!A:A,Product_Master!B:B)</f>
        <v>Laptop 1</v>
      </c>
      <c r="I3925">
        <f>_xlfn.XLOOKUP(D3925,Product_Master!A:A,Product_Master!D:D)</f>
        <v>60000</v>
      </c>
      <c r="J3925">
        <f t="shared" si="61"/>
        <v>1020000</v>
      </c>
      <c r="K3925" t="str">
        <f>_xlfn.XLOOKUP(D3925,Product_Master!A:A,Product_Master!C:C)</f>
        <v>Electronics</v>
      </c>
      <c r="L3925" t="str">
        <f>_xlfn.XLOOKUP(C3925,Employee_Master!A:A,Employee_Master!B:B)</f>
        <v>Rohit Jain</v>
      </c>
    </row>
    <row r="3926" spans="1:12" x14ac:dyDescent="0.3">
      <c r="A3926" t="s">
        <v>4202</v>
      </c>
      <c r="B3926" s="1">
        <v>45707</v>
      </c>
      <c r="C3926" t="s">
        <v>96</v>
      </c>
      <c r="D3926" t="s">
        <v>188</v>
      </c>
      <c r="E3926" t="s">
        <v>277</v>
      </c>
      <c r="F3926">
        <v>13</v>
      </c>
      <c r="G3926" t="str">
        <f>_xlfn.XLOOKUP(C3926,Employee_Master!A:A,Employee_Master!B:B)</f>
        <v>Neha Gupta</v>
      </c>
      <c r="H3926" t="str">
        <f>_xlfn.XLOOKUP(D3926,Product_Master!A:A,Product_Master!B:B)</f>
        <v>Marker 10</v>
      </c>
      <c r="I3926">
        <f>_xlfn.XLOOKUP(D3926,Product_Master!A:A,Product_Master!D:D)</f>
        <v>50</v>
      </c>
      <c r="J3926">
        <f t="shared" si="61"/>
        <v>650</v>
      </c>
      <c r="K3926" t="str">
        <f>_xlfn.XLOOKUP(D3926,Product_Master!A:A,Product_Master!C:C)</f>
        <v>Office Supplies</v>
      </c>
      <c r="L3926" t="str">
        <f>_xlfn.XLOOKUP(C3926,Employee_Master!A:A,Employee_Master!B:B)</f>
        <v>Neha Gupta</v>
      </c>
    </row>
    <row r="3927" spans="1:12" x14ac:dyDescent="0.3">
      <c r="A3927" t="s">
        <v>4203</v>
      </c>
      <c r="B3927" s="1">
        <v>45698</v>
      </c>
      <c r="C3927" t="s">
        <v>66</v>
      </c>
      <c r="D3927" t="s">
        <v>264</v>
      </c>
      <c r="E3927" t="s">
        <v>290</v>
      </c>
      <c r="F3927">
        <v>17</v>
      </c>
      <c r="G3927" t="str">
        <f>_xlfn.XLOOKUP(C3927,Employee_Master!A:A,Employee_Master!B:B)</f>
        <v>Rohit Yadav</v>
      </c>
      <c r="H3927" t="str">
        <f>_xlfn.XLOOKUP(D3927,Product_Master!A:A,Product_Master!B:B)</f>
        <v>Notebook 48</v>
      </c>
      <c r="I3927">
        <f>_xlfn.XLOOKUP(D3927,Product_Master!A:A,Product_Master!D:D)</f>
        <v>100</v>
      </c>
      <c r="J3927">
        <f t="shared" si="61"/>
        <v>1700</v>
      </c>
      <c r="K3927" t="str">
        <f>_xlfn.XLOOKUP(D3927,Product_Master!A:A,Product_Master!C:C)</f>
        <v>Office Supplies</v>
      </c>
      <c r="L3927" t="str">
        <f>_xlfn.XLOOKUP(C3927,Employee_Master!A:A,Employee_Master!B:B)</f>
        <v>Rohit Yadav</v>
      </c>
    </row>
    <row r="3928" spans="1:12" x14ac:dyDescent="0.3">
      <c r="A3928" t="s">
        <v>4204</v>
      </c>
      <c r="B3928" s="1">
        <v>45879</v>
      </c>
      <c r="C3928" t="s">
        <v>148</v>
      </c>
      <c r="D3928" t="s">
        <v>236</v>
      </c>
      <c r="E3928" t="s">
        <v>275</v>
      </c>
      <c r="F3928">
        <v>1</v>
      </c>
      <c r="G3928" t="str">
        <f>_xlfn.XLOOKUP(C3928,Employee_Master!A:A,Employee_Master!B:B)</f>
        <v>Vikas Agarwal</v>
      </c>
      <c r="H3928" t="str">
        <f>_xlfn.XLOOKUP(D3928,Product_Master!A:A,Product_Master!B:B)</f>
        <v>Monitor 34</v>
      </c>
      <c r="I3928">
        <f>_xlfn.XLOOKUP(D3928,Product_Master!A:A,Product_Master!D:D)</f>
        <v>15000</v>
      </c>
      <c r="J3928">
        <f t="shared" si="61"/>
        <v>15000</v>
      </c>
      <c r="K3928" t="str">
        <f>_xlfn.XLOOKUP(D3928,Product_Master!A:A,Product_Master!C:C)</f>
        <v>Electronics</v>
      </c>
      <c r="L3928" t="str">
        <f>_xlfn.XLOOKUP(C3928,Employee_Master!A:A,Employee_Master!B:B)</f>
        <v>Vikas Agarwal</v>
      </c>
    </row>
    <row r="3929" spans="1:12" x14ac:dyDescent="0.3">
      <c r="A3929" t="s">
        <v>4205</v>
      </c>
      <c r="B3929" s="1">
        <v>45751</v>
      </c>
      <c r="C3929" t="s">
        <v>32</v>
      </c>
      <c r="D3929" t="s">
        <v>232</v>
      </c>
      <c r="E3929" t="s">
        <v>290</v>
      </c>
      <c r="F3929">
        <v>1</v>
      </c>
      <c r="G3929" t="str">
        <f>_xlfn.XLOOKUP(C3929,Employee_Master!A:A,Employee_Master!B:B)</f>
        <v>Karan Gupta</v>
      </c>
      <c r="H3929" t="str">
        <f>_xlfn.XLOOKUP(D3929,Product_Master!A:A,Product_Master!B:B)</f>
        <v>Mouse 32</v>
      </c>
      <c r="I3929">
        <f>_xlfn.XLOOKUP(D3929,Product_Master!A:A,Product_Master!D:D)</f>
        <v>500</v>
      </c>
      <c r="J3929">
        <f t="shared" si="61"/>
        <v>500</v>
      </c>
      <c r="K3929" t="str">
        <f>_xlfn.XLOOKUP(D3929,Product_Master!A:A,Product_Master!C:C)</f>
        <v>Electronics</v>
      </c>
      <c r="L3929" t="str">
        <f>_xlfn.XLOOKUP(C3929,Employee_Master!A:A,Employee_Master!B:B)</f>
        <v>Karan Gupta</v>
      </c>
    </row>
    <row r="3930" spans="1:12" x14ac:dyDescent="0.3">
      <c r="A3930" t="s">
        <v>4206</v>
      </c>
      <c r="B3930" s="1">
        <v>45998</v>
      </c>
      <c r="C3930" t="s">
        <v>137</v>
      </c>
      <c r="D3930" t="s">
        <v>174</v>
      </c>
      <c r="E3930" t="s">
        <v>275</v>
      </c>
      <c r="F3930">
        <v>2</v>
      </c>
      <c r="G3930" t="str">
        <f>_xlfn.XLOOKUP(C3930,Employee_Master!A:A,Employee_Master!B:B)</f>
        <v>Priya Mehta</v>
      </c>
      <c r="H3930" t="str">
        <f>_xlfn.XLOOKUP(D3930,Product_Master!A:A,Product_Master!B:B)</f>
        <v>Monitor 4</v>
      </c>
      <c r="I3930">
        <f>_xlfn.XLOOKUP(D3930,Product_Master!A:A,Product_Master!D:D)</f>
        <v>15000</v>
      </c>
      <c r="J3930">
        <f t="shared" si="61"/>
        <v>30000</v>
      </c>
      <c r="K3930" t="str">
        <f>_xlfn.XLOOKUP(D3930,Product_Master!A:A,Product_Master!C:C)</f>
        <v>Electronics</v>
      </c>
      <c r="L3930" t="str">
        <f>_xlfn.XLOOKUP(C3930,Employee_Master!A:A,Employee_Master!B:B)</f>
        <v>Priya Mehta</v>
      </c>
    </row>
    <row r="3931" spans="1:12" x14ac:dyDescent="0.3">
      <c r="A3931" t="s">
        <v>4207</v>
      </c>
      <c r="B3931" s="1">
        <v>45703</v>
      </c>
      <c r="C3931" t="s">
        <v>55</v>
      </c>
      <c r="D3931" t="s">
        <v>226</v>
      </c>
      <c r="E3931" t="s">
        <v>290</v>
      </c>
      <c r="F3931">
        <v>10</v>
      </c>
      <c r="G3931" t="str">
        <f>_xlfn.XLOOKUP(C3931,Employee_Master!A:A,Employee_Master!B:B)</f>
        <v>Rahul Gupta</v>
      </c>
      <c r="H3931" t="str">
        <f>_xlfn.XLOOKUP(D3931,Product_Master!A:A,Product_Master!B:B)</f>
        <v>Printer Paper 29</v>
      </c>
      <c r="I3931">
        <f>_xlfn.XLOOKUP(D3931,Product_Master!A:A,Product_Master!D:D)</f>
        <v>300</v>
      </c>
      <c r="J3931">
        <f t="shared" si="61"/>
        <v>3000</v>
      </c>
      <c r="K3931" t="str">
        <f>_xlfn.XLOOKUP(D3931,Product_Master!A:A,Product_Master!C:C)</f>
        <v>Office Supplies</v>
      </c>
      <c r="L3931" t="str">
        <f>_xlfn.XLOOKUP(C3931,Employee_Master!A:A,Employee_Master!B:B)</f>
        <v>Rahul Gupta</v>
      </c>
    </row>
    <row r="3932" spans="1:12" x14ac:dyDescent="0.3">
      <c r="A3932" t="s">
        <v>4208</v>
      </c>
      <c r="B3932" s="1">
        <v>45910</v>
      </c>
      <c r="C3932" t="s">
        <v>121</v>
      </c>
      <c r="D3932" t="s">
        <v>172</v>
      </c>
      <c r="E3932" t="s">
        <v>281</v>
      </c>
      <c r="F3932">
        <v>14</v>
      </c>
      <c r="G3932" t="str">
        <f>_xlfn.XLOOKUP(C3932,Employee_Master!A:A,Employee_Master!B:B)</f>
        <v>Amit Mehta</v>
      </c>
      <c r="H3932" t="str">
        <f>_xlfn.XLOOKUP(D3932,Product_Master!A:A,Product_Master!B:B)</f>
        <v>Keyboard 3</v>
      </c>
      <c r="I3932">
        <f>_xlfn.XLOOKUP(D3932,Product_Master!A:A,Product_Master!D:D)</f>
        <v>1200</v>
      </c>
      <c r="J3932">
        <f t="shared" si="61"/>
        <v>16800</v>
      </c>
      <c r="K3932" t="str">
        <f>_xlfn.XLOOKUP(D3932,Product_Master!A:A,Product_Master!C:C)</f>
        <v>Electronics</v>
      </c>
      <c r="L3932" t="str">
        <f>_xlfn.XLOOKUP(C3932,Employee_Master!A:A,Employee_Master!B:B)</f>
        <v>Amit Mehta</v>
      </c>
    </row>
    <row r="3933" spans="1:12" x14ac:dyDescent="0.3">
      <c r="A3933" t="s">
        <v>4209</v>
      </c>
      <c r="B3933" s="1">
        <v>45684</v>
      </c>
      <c r="C3933" t="s">
        <v>143</v>
      </c>
      <c r="D3933" t="s">
        <v>230</v>
      </c>
      <c r="E3933" t="s">
        <v>290</v>
      </c>
      <c r="F3933">
        <v>17</v>
      </c>
      <c r="G3933" t="str">
        <f>_xlfn.XLOOKUP(C3933,Employee_Master!A:A,Employee_Master!B:B)</f>
        <v>Neha Yadav</v>
      </c>
      <c r="H3933" t="str">
        <f>_xlfn.XLOOKUP(D3933,Product_Master!A:A,Product_Master!B:B)</f>
        <v>Laptop 31</v>
      </c>
      <c r="I3933">
        <f>_xlfn.XLOOKUP(D3933,Product_Master!A:A,Product_Master!D:D)</f>
        <v>60000</v>
      </c>
      <c r="J3933">
        <f t="shared" si="61"/>
        <v>1020000</v>
      </c>
      <c r="K3933" t="str">
        <f>_xlfn.XLOOKUP(D3933,Product_Master!A:A,Product_Master!C:C)</f>
        <v>Electronics</v>
      </c>
      <c r="L3933" t="str">
        <f>_xlfn.XLOOKUP(C3933,Employee_Master!A:A,Employee_Master!B:B)</f>
        <v>Neha Yadav</v>
      </c>
    </row>
    <row r="3934" spans="1:12" x14ac:dyDescent="0.3">
      <c r="A3934" t="s">
        <v>4210</v>
      </c>
      <c r="B3934" s="1">
        <v>45883</v>
      </c>
      <c r="C3934" t="s">
        <v>132</v>
      </c>
      <c r="D3934" t="s">
        <v>222</v>
      </c>
      <c r="E3934" t="s">
        <v>290</v>
      </c>
      <c r="F3934">
        <v>9</v>
      </c>
      <c r="G3934" t="str">
        <f>_xlfn.XLOOKUP(C3934,Employee_Master!A:A,Employee_Master!B:B)</f>
        <v>Anjali Kumar</v>
      </c>
      <c r="H3934" t="str">
        <f>_xlfn.XLOOKUP(D3934,Product_Master!A:A,Product_Master!B:B)</f>
        <v>Cabinet 27</v>
      </c>
      <c r="I3934">
        <f>_xlfn.XLOOKUP(D3934,Product_Master!A:A,Product_Master!D:D)</f>
        <v>10000</v>
      </c>
      <c r="J3934">
        <f t="shared" si="61"/>
        <v>90000</v>
      </c>
      <c r="K3934" t="str">
        <f>_xlfn.XLOOKUP(D3934,Product_Master!A:A,Product_Master!C:C)</f>
        <v>Furniture</v>
      </c>
      <c r="L3934" t="str">
        <f>_xlfn.XLOOKUP(C3934,Employee_Master!A:A,Employee_Master!B:B)</f>
        <v>Anjali Kumar</v>
      </c>
    </row>
    <row r="3935" spans="1:12" x14ac:dyDescent="0.3">
      <c r="A3935" t="s">
        <v>4211</v>
      </c>
      <c r="B3935" s="1">
        <v>45709</v>
      </c>
      <c r="C3935" t="s">
        <v>39</v>
      </c>
      <c r="D3935" t="s">
        <v>216</v>
      </c>
      <c r="E3935" t="s">
        <v>277</v>
      </c>
      <c r="F3935">
        <v>14</v>
      </c>
      <c r="G3935" t="str">
        <f>_xlfn.XLOOKUP(C3935,Employee_Master!A:A,Employee_Master!B:B)</f>
        <v>Amit Agarwal</v>
      </c>
      <c r="H3935" t="str">
        <f>_xlfn.XLOOKUP(D3935,Product_Master!A:A,Product_Master!B:B)</f>
        <v>Monitor 24</v>
      </c>
      <c r="I3935">
        <f>_xlfn.XLOOKUP(D3935,Product_Master!A:A,Product_Master!D:D)</f>
        <v>15000</v>
      </c>
      <c r="J3935">
        <f t="shared" si="61"/>
        <v>210000</v>
      </c>
      <c r="K3935" t="str">
        <f>_xlfn.XLOOKUP(D3935,Product_Master!A:A,Product_Master!C:C)</f>
        <v>Electronics</v>
      </c>
      <c r="L3935" t="str">
        <f>_xlfn.XLOOKUP(C3935,Employee_Master!A:A,Employee_Master!B:B)</f>
        <v>Amit Agarwal</v>
      </c>
    </row>
    <row r="3936" spans="1:12" x14ac:dyDescent="0.3">
      <c r="A3936" t="s">
        <v>4212</v>
      </c>
      <c r="B3936" s="1">
        <v>45724</v>
      </c>
      <c r="C3936" t="s">
        <v>107</v>
      </c>
      <c r="D3936" t="s">
        <v>181</v>
      </c>
      <c r="E3936" t="s">
        <v>275</v>
      </c>
      <c r="F3936">
        <v>19</v>
      </c>
      <c r="G3936" t="str">
        <f>_xlfn.XLOOKUP(C3936,Employee_Master!A:A,Employee_Master!B:B)</f>
        <v>Pooja Jain</v>
      </c>
      <c r="H3936" t="str">
        <f>_xlfn.XLOOKUP(D3936,Product_Master!A:A,Product_Master!B:B)</f>
        <v>Cabinet 7</v>
      </c>
      <c r="I3936">
        <f>_xlfn.XLOOKUP(D3936,Product_Master!A:A,Product_Master!D:D)</f>
        <v>10000</v>
      </c>
      <c r="J3936">
        <f t="shared" si="61"/>
        <v>190000</v>
      </c>
      <c r="K3936" t="str">
        <f>_xlfn.XLOOKUP(D3936,Product_Master!A:A,Product_Master!C:C)</f>
        <v>Furniture</v>
      </c>
      <c r="L3936" t="str">
        <f>_xlfn.XLOOKUP(C3936,Employee_Master!A:A,Employee_Master!B:B)</f>
        <v>Pooja Jain</v>
      </c>
    </row>
    <row r="3937" spans="1:12" x14ac:dyDescent="0.3">
      <c r="A3937" t="s">
        <v>4213</v>
      </c>
      <c r="B3937" s="1">
        <v>45874</v>
      </c>
      <c r="C3937" t="s">
        <v>133</v>
      </c>
      <c r="D3937" t="s">
        <v>204</v>
      </c>
      <c r="E3937" t="s">
        <v>275</v>
      </c>
      <c r="F3937">
        <v>11</v>
      </c>
      <c r="G3937" t="str">
        <f>_xlfn.XLOOKUP(C3937,Employee_Master!A:A,Employee_Master!B:B)</f>
        <v>Neha Sharma</v>
      </c>
      <c r="H3937" t="str">
        <f>_xlfn.XLOOKUP(D3937,Product_Master!A:A,Product_Master!B:B)</f>
        <v>Notebook 18</v>
      </c>
      <c r="I3937">
        <f>_xlfn.XLOOKUP(D3937,Product_Master!A:A,Product_Master!D:D)</f>
        <v>100</v>
      </c>
      <c r="J3937">
        <f t="shared" si="61"/>
        <v>1100</v>
      </c>
      <c r="K3937" t="str">
        <f>_xlfn.XLOOKUP(D3937,Product_Master!A:A,Product_Master!C:C)</f>
        <v>Office Supplies</v>
      </c>
      <c r="L3937" t="str">
        <f>_xlfn.XLOOKUP(C3937,Employee_Master!A:A,Employee_Master!B:B)</f>
        <v>Neha Sharma</v>
      </c>
    </row>
    <row r="3938" spans="1:12" x14ac:dyDescent="0.3">
      <c r="A3938" t="s">
        <v>4214</v>
      </c>
      <c r="B3938" s="1">
        <v>45779</v>
      </c>
      <c r="C3938" t="s">
        <v>95</v>
      </c>
      <c r="D3938" t="s">
        <v>174</v>
      </c>
      <c r="E3938" t="s">
        <v>277</v>
      </c>
      <c r="F3938">
        <v>15</v>
      </c>
      <c r="G3938" t="str">
        <f>_xlfn.XLOOKUP(C3938,Employee_Master!A:A,Employee_Master!B:B)</f>
        <v>Neha Mehta</v>
      </c>
      <c r="H3938" t="str">
        <f>_xlfn.XLOOKUP(D3938,Product_Master!A:A,Product_Master!B:B)</f>
        <v>Monitor 4</v>
      </c>
      <c r="I3938">
        <f>_xlfn.XLOOKUP(D3938,Product_Master!A:A,Product_Master!D:D)</f>
        <v>15000</v>
      </c>
      <c r="J3938">
        <f t="shared" si="61"/>
        <v>225000</v>
      </c>
      <c r="K3938" t="str">
        <f>_xlfn.XLOOKUP(D3938,Product_Master!A:A,Product_Master!C:C)</f>
        <v>Electronics</v>
      </c>
      <c r="L3938" t="str">
        <f>_xlfn.XLOOKUP(C3938,Employee_Master!A:A,Employee_Master!B:B)</f>
        <v>Neha Mehta</v>
      </c>
    </row>
    <row r="3939" spans="1:12" x14ac:dyDescent="0.3">
      <c r="A3939" t="s">
        <v>4215</v>
      </c>
      <c r="B3939" s="1">
        <v>45676</v>
      </c>
      <c r="C3939" t="s">
        <v>25</v>
      </c>
      <c r="D3939" t="s">
        <v>192</v>
      </c>
      <c r="E3939" t="s">
        <v>277</v>
      </c>
      <c r="F3939">
        <v>5</v>
      </c>
      <c r="G3939" t="str">
        <f>_xlfn.XLOOKUP(C3939,Employee_Master!A:A,Employee_Master!B:B)</f>
        <v>Pooja Singh</v>
      </c>
      <c r="H3939" t="str">
        <f>_xlfn.XLOOKUP(D3939,Product_Master!A:A,Product_Master!B:B)</f>
        <v>Mouse 12</v>
      </c>
      <c r="I3939">
        <f>_xlfn.XLOOKUP(D3939,Product_Master!A:A,Product_Master!D:D)</f>
        <v>500</v>
      </c>
      <c r="J3939">
        <f t="shared" si="61"/>
        <v>2500</v>
      </c>
      <c r="K3939" t="str">
        <f>_xlfn.XLOOKUP(D3939,Product_Master!A:A,Product_Master!C:C)</f>
        <v>Electronics</v>
      </c>
      <c r="L3939" t="str">
        <f>_xlfn.XLOOKUP(C3939,Employee_Master!A:A,Employee_Master!B:B)</f>
        <v>Pooja Singh</v>
      </c>
    </row>
    <row r="3940" spans="1:12" x14ac:dyDescent="0.3">
      <c r="A3940" t="s">
        <v>4216</v>
      </c>
      <c r="B3940" s="1">
        <v>45994</v>
      </c>
      <c r="C3940" t="s">
        <v>69</v>
      </c>
      <c r="D3940" t="s">
        <v>224</v>
      </c>
      <c r="E3940" t="s">
        <v>277</v>
      </c>
      <c r="F3940">
        <v>6</v>
      </c>
      <c r="G3940" t="str">
        <f>_xlfn.XLOOKUP(C3940,Employee_Master!A:A,Employee_Master!B:B)</f>
        <v>Amit Verma</v>
      </c>
      <c r="H3940" t="str">
        <f>_xlfn.XLOOKUP(D3940,Product_Master!A:A,Product_Master!B:B)</f>
        <v>Notebook 28</v>
      </c>
      <c r="I3940">
        <f>_xlfn.XLOOKUP(D3940,Product_Master!A:A,Product_Master!D:D)</f>
        <v>100</v>
      </c>
      <c r="J3940">
        <f t="shared" si="61"/>
        <v>600</v>
      </c>
      <c r="K3940" t="str">
        <f>_xlfn.XLOOKUP(D3940,Product_Master!A:A,Product_Master!C:C)</f>
        <v>Office Supplies</v>
      </c>
      <c r="L3940" t="str">
        <f>_xlfn.XLOOKUP(C3940,Employee_Master!A:A,Employee_Master!B:B)</f>
        <v>Amit Verma</v>
      </c>
    </row>
    <row r="3941" spans="1:12" x14ac:dyDescent="0.3">
      <c r="A3941" t="s">
        <v>4217</v>
      </c>
      <c r="B3941" s="1">
        <v>45700</v>
      </c>
      <c r="C3941" t="s">
        <v>122</v>
      </c>
      <c r="D3941" t="s">
        <v>250</v>
      </c>
      <c r="E3941" t="s">
        <v>290</v>
      </c>
      <c r="F3941">
        <v>12</v>
      </c>
      <c r="G3941" t="str">
        <f>_xlfn.XLOOKUP(C3941,Employee_Master!A:A,Employee_Master!B:B)</f>
        <v>Sneha Agarwal</v>
      </c>
      <c r="H3941" t="str">
        <f>_xlfn.XLOOKUP(D3941,Product_Master!A:A,Product_Master!B:B)</f>
        <v>Laptop 41</v>
      </c>
      <c r="I3941">
        <f>_xlfn.XLOOKUP(D3941,Product_Master!A:A,Product_Master!D:D)</f>
        <v>60000</v>
      </c>
      <c r="J3941">
        <f t="shared" si="61"/>
        <v>720000</v>
      </c>
      <c r="K3941" t="str">
        <f>_xlfn.XLOOKUP(D3941,Product_Master!A:A,Product_Master!C:C)</f>
        <v>Electronics</v>
      </c>
      <c r="L3941" t="str">
        <f>_xlfn.XLOOKUP(C3941,Employee_Master!A:A,Employee_Master!B:B)</f>
        <v>Sneha Agarwal</v>
      </c>
    </row>
    <row r="3942" spans="1:12" x14ac:dyDescent="0.3">
      <c r="A3942" t="s">
        <v>4218</v>
      </c>
      <c r="B3942" s="1">
        <v>45844</v>
      </c>
      <c r="C3942" t="s">
        <v>132</v>
      </c>
      <c r="D3942" t="s">
        <v>218</v>
      </c>
      <c r="E3942" t="s">
        <v>275</v>
      </c>
      <c r="F3942">
        <v>16</v>
      </c>
      <c r="G3942" t="str">
        <f>_xlfn.XLOOKUP(C3942,Employee_Master!A:A,Employee_Master!B:B)</f>
        <v>Anjali Kumar</v>
      </c>
      <c r="H3942" t="str">
        <f>_xlfn.XLOOKUP(D3942,Product_Master!A:A,Product_Master!B:B)</f>
        <v>Office Chair 25</v>
      </c>
      <c r="I3942">
        <f>_xlfn.XLOOKUP(D3942,Product_Master!A:A,Product_Master!D:D)</f>
        <v>7000</v>
      </c>
      <c r="J3942">
        <f t="shared" si="61"/>
        <v>112000</v>
      </c>
      <c r="K3942" t="str">
        <f>_xlfn.XLOOKUP(D3942,Product_Master!A:A,Product_Master!C:C)</f>
        <v>Furniture</v>
      </c>
      <c r="L3942" t="str">
        <f>_xlfn.XLOOKUP(C3942,Employee_Master!A:A,Employee_Master!B:B)</f>
        <v>Anjali Kumar</v>
      </c>
    </row>
    <row r="3943" spans="1:12" x14ac:dyDescent="0.3">
      <c r="A3943" t="s">
        <v>4219</v>
      </c>
      <c r="B3943" s="1">
        <v>45770</v>
      </c>
      <c r="C3943" t="s">
        <v>123</v>
      </c>
      <c r="D3943" t="s">
        <v>198</v>
      </c>
      <c r="E3943" t="s">
        <v>277</v>
      </c>
      <c r="F3943">
        <v>11</v>
      </c>
      <c r="G3943" t="str">
        <f>_xlfn.XLOOKUP(C3943,Employee_Master!A:A,Employee_Master!B:B)</f>
        <v>Pooja Jain</v>
      </c>
      <c r="H3943" t="str">
        <f>_xlfn.XLOOKUP(D3943,Product_Master!A:A,Product_Master!B:B)</f>
        <v>Office Chair 15</v>
      </c>
      <c r="I3943">
        <f>_xlfn.XLOOKUP(D3943,Product_Master!A:A,Product_Master!D:D)</f>
        <v>7000</v>
      </c>
      <c r="J3943">
        <f t="shared" si="61"/>
        <v>77000</v>
      </c>
      <c r="K3943" t="str">
        <f>_xlfn.XLOOKUP(D3943,Product_Master!A:A,Product_Master!C:C)</f>
        <v>Furniture</v>
      </c>
      <c r="L3943" t="str">
        <f>_xlfn.XLOOKUP(C3943,Employee_Master!A:A,Employee_Master!B:B)</f>
        <v>Pooja Jain</v>
      </c>
    </row>
    <row r="3944" spans="1:12" x14ac:dyDescent="0.3">
      <c r="A3944" t="s">
        <v>4220</v>
      </c>
      <c r="B3944" s="1">
        <v>45771</v>
      </c>
      <c r="C3944" t="s">
        <v>105</v>
      </c>
      <c r="D3944" t="s">
        <v>224</v>
      </c>
      <c r="E3944" t="s">
        <v>277</v>
      </c>
      <c r="F3944">
        <v>19</v>
      </c>
      <c r="G3944" t="str">
        <f>_xlfn.XLOOKUP(C3944,Employee_Master!A:A,Employee_Master!B:B)</f>
        <v>Vikas Singh</v>
      </c>
      <c r="H3944" t="str">
        <f>_xlfn.XLOOKUP(D3944,Product_Master!A:A,Product_Master!B:B)</f>
        <v>Notebook 28</v>
      </c>
      <c r="I3944">
        <f>_xlfn.XLOOKUP(D3944,Product_Master!A:A,Product_Master!D:D)</f>
        <v>100</v>
      </c>
      <c r="J3944">
        <f t="shared" si="61"/>
        <v>1900</v>
      </c>
      <c r="K3944" t="str">
        <f>_xlfn.XLOOKUP(D3944,Product_Master!A:A,Product_Master!C:C)</f>
        <v>Office Supplies</v>
      </c>
      <c r="L3944" t="str">
        <f>_xlfn.XLOOKUP(C3944,Employee_Master!A:A,Employee_Master!B:B)</f>
        <v>Vikas Singh</v>
      </c>
    </row>
    <row r="3945" spans="1:12" x14ac:dyDescent="0.3">
      <c r="A3945" t="s">
        <v>4221</v>
      </c>
      <c r="B3945" s="1">
        <v>46004</v>
      </c>
      <c r="C3945" t="s">
        <v>89</v>
      </c>
      <c r="D3945" t="s">
        <v>183</v>
      </c>
      <c r="E3945" t="s">
        <v>281</v>
      </c>
      <c r="F3945">
        <v>10</v>
      </c>
      <c r="G3945" t="str">
        <f>_xlfn.XLOOKUP(C3945,Employee_Master!A:A,Employee_Master!B:B)</f>
        <v>Amit Agarwal</v>
      </c>
      <c r="H3945" t="str">
        <f>_xlfn.XLOOKUP(D3945,Product_Master!A:A,Product_Master!B:B)</f>
        <v>Notebook 8</v>
      </c>
      <c r="I3945">
        <f>_xlfn.XLOOKUP(D3945,Product_Master!A:A,Product_Master!D:D)</f>
        <v>100</v>
      </c>
      <c r="J3945">
        <f t="shared" si="61"/>
        <v>1000</v>
      </c>
      <c r="K3945" t="str">
        <f>_xlfn.XLOOKUP(D3945,Product_Master!A:A,Product_Master!C:C)</f>
        <v>Office Supplies</v>
      </c>
      <c r="L3945" t="str">
        <f>_xlfn.XLOOKUP(C3945,Employee_Master!A:A,Employee_Master!B:B)</f>
        <v>Amit Agarwal</v>
      </c>
    </row>
    <row r="3946" spans="1:12" x14ac:dyDescent="0.3">
      <c r="A3946" t="s">
        <v>4222</v>
      </c>
      <c r="B3946" s="1">
        <v>45711</v>
      </c>
      <c r="C3946" t="s">
        <v>70</v>
      </c>
      <c r="D3946" t="s">
        <v>266</v>
      </c>
      <c r="E3946" t="s">
        <v>281</v>
      </c>
      <c r="F3946">
        <v>4</v>
      </c>
      <c r="G3946" t="str">
        <f>_xlfn.XLOOKUP(C3946,Employee_Master!A:A,Employee_Master!B:B)</f>
        <v>Rohit Jain</v>
      </c>
      <c r="H3946" t="str">
        <f>_xlfn.XLOOKUP(D3946,Product_Master!A:A,Product_Master!B:B)</f>
        <v>Printer Paper 49</v>
      </c>
      <c r="I3946">
        <f>_xlfn.XLOOKUP(D3946,Product_Master!A:A,Product_Master!D:D)</f>
        <v>300</v>
      </c>
      <c r="J3946">
        <f t="shared" si="61"/>
        <v>1200</v>
      </c>
      <c r="K3946" t="str">
        <f>_xlfn.XLOOKUP(D3946,Product_Master!A:A,Product_Master!C:C)</f>
        <v>Office Supplies</v>
      </c>
      <c r="L3946" t="str">
        <f>_xlfn.XLOOKUP(C3946,Employee_Master!A:A,Employee_Master!B:B)</f>
        <v>Rohit Jain</v>
      </c>
    </row>
    <row r="3947" spans="1:12" x14ac:dyDescent="0.3">
      <c r="A3947" t="s">
        <v>4223</v>
      </c>
      <c r="B3947" s="1">
        <v>45912</v>
      </c>
      <c r="C3947" t="s">
        <v>93</v>
      </c>
      <c r="D3947" t="s">
        <v>248</v>
      </c>
      <c r="E3947" t="s">
        <v>281</v>
      </c>
      <c r="F3947">
        <v>5</v>
      </c>
      <c r="G3947" t="str">
        <f>_xlfn.XLOOKUP(C3947,Employee_Master!A:A,Employee_Master!B:B)</f>
        <v>Rahul Patel</v>
      </c>
      <c r="H3947" t="str">
        <f>_xlfn.XLOOKUP(D3947,Product_Master!A:A,Product_Master!B:B)</f>
        <v>Marker 40</v>
      </c>
      <c r="I3947">
        <f>_xlfn.XLOOKUP(D3947,Product_Master!A:A,Product_Master!D:D)</f>
        <v>50</v>
      </c>
      <c r="J3947">
        <f t="shared" si="61"/>
        <v>250</v>
      </c>
      <c r="K3947" t="str">
        <f>_xlfn.XLOOKUP(D3947,Product_Master!A:A,Product_Master!C:C)</f>
        <v>Office Supplies</v>
      </c>
      <c r="L3947" t="str">
        <f>_xlfn.XLOOKUP(C3947,Employee_Master!A:A,Employee_Master!B:B)</f>
        <v>Rahul Patel</v>
      </c>
    </row>
    <row r="3948" spans="1:12" x14ac:dyDescent="0.3">
      <c r="A3948" t="s">
        <v>4224</v>
      </c>
      <c r="B3948" s="1">
        <v>45770</v>
      </c>
      <c r="C3948" t="s">
        <v>112</v>
      </c>
      <c r="D3948" t="s">
        <v>228</v>
      </c>
      <c r="E3948" t="s">
        <v>290</v>
      </c>
      <c r="F3948">
        <v>16</v>
      </c>
      <c r="G3948" t="str">
        <f>_xlfn.XLOOKUP(C3948,Employee_Master!A:A,Employee_Master!B:B)</f>
        <v>Sneha Patel</v>
      </c>
      <c r="H3948" t="str">
        <f>_xlfn.XLOOKUP(D3948,Product_Master!A:A,Product_Master!B:B)</f>
        <v>Marker 30</v>
      </c>
      <c r="I3948">
        <f>_xlfn.XLOOKUP(D3948,Product_Master!A:A,Product_Master!D:D)</f>
        <v>50</v>
      </c>
      <c r="J3948">
        <f t="shared" si="61"/>
        <v>800</v>
      </c>
      <c r="K3948" t="str">
        <f>_xlfn.XLOOKUP(D3948,Product_Master!A:A,Product_Master!C:C)</f>
        <v>Office Supplies</v>
      </c>
      <c r="L3948" t="str">
        <f>_xlfn.XLOOKUP(C3948,Employee_Master!A:A,Employee_Master!B:B)</f>
        <v>Sneha Patel</v>
      </c>
    </row>
    <row r="3949" spans="1:12" x14ac:dyDescent="0.3">
      <c r="A3949" t="s">
        <v>4225</v>
      </c>
      <c r="B3949" s="1">
        <v>45921</v>
      </c>
      <c r="C3949" t="s">
        <v>101</v>
      </c>
      <c r="D3949" t="s">
        <v>260</v>
      </c>
      <c r="E3949" t="s">
        <v>290</v>
      </c>
      <c r="F3949">
        <v>4</v>
      </c>
      <c r="G3949" t="str">
        <f>_xlfn.XLOOKUP(C3949,Employee_Master!A:A,Employee_Master!B:B)</f>
        <v>Pooja Verma</v>
      </c>
      <c r="H3949" t="str">
        <f>_xlfn.XLOOKUP(D3949,Product_Master!A:A,Product_Master!B:B)</f>
        <v>Desk 46</v>
      </c>
      <c r="I3949">
        <f>_xlfn.XLOOKUP(D3949,Product_Master!A:A,Product_Master!D:D)</f>
        <v>12000</v>
      </c>
      <c r="J3949">
        <f t="shared" si="61"/>
        <v>48000</v>
      </c>
      <c r="K3949" t="str">
        <f>_xlfn.XLOOKUP(D3949,Product_Master!A:A,Product_Master!C:C)</f>
        <v>Furniture</v>
      </c>
      <c r="L3949" t="str">
        <f>_xlfn.XLOOKUP(C3949,Employee_Master!A:A,Employee_Master!B:B)</f>
        <v>Pooja Verma</v>
      </c>
    </row>
    <row r="3950" spans="1:12" x14ac:dyDescent="0.3">
      <c r="A3950" t="s">
        <v>4226</v>
      </c>
      <c r="B3950" s="1">
        <v>45660</v>
      </c>
      <c r="C3950" t="s">
        <v>87</v>
      </c>
      <c r="D3950" t="s">
        <v>222</v>
      </c>
      <c r="E3950" t="s">
        <v>290</v>
      </c>
      <c r="F3950">
        <v>1</v>
      </c>
      <c r="G3950" t="str">
        <f>_xlfn.XLOOKUP(C3950,Employee_Master!A:A,Employee_Master!B:B)</f>
        <v>Rahul Sharma</v>
      </c>
      <c r="H3950" t="str">
        <f>_xlfn.XLOOKUP(D3950,Product_Master!A:A,Product_Master!B:B)</f>
        <v>Cabinet 27</v>
      </c>
      <c r="I3950">
        <f>_xlfn.XLOOKUP(D3950,Product_Master!A:A,Product_Master!D:D)</f>
        <v>10000</v>
      </c>
      <c r="J3950">
        <f t="shared" si="61"/>
        <v>10000</v>
      </c>
      <c r="K3950" t="str">
        <f>_xlfn.XLOOKUP(D3950,Product_Master!A:A,Product_Master!C:C)</f>
        <v>Furniture</v>
      </c>
      <c r="L3950" t="str">
        <f>_xlfn.XLOOKUP(C3950,Employee_Master!A:A,Employee_Master!B:B)</f>
        <v>Rahul Sharma</v>
      </c>
    </row>
    <row r="3951" spans="1:12" x14ac:dyDescent="0.3">
      <c r="A3951" t="s">
        <v>4227</v>
      </c>
      <c r="B3951" s="1">
        <v>45747</v>
      </c>
      <c r="C3951" t="s">
        <v>60</v>
      </c>
      <c r="D3951" t="s">
        <v>190</v>
      </c>
      <c r="E3951" t="s">
        <v>290</v>
      </c>
      <c r="F3951">
        <v>10</v>
      </c>
      <c r="G3951" t="str">
        <f>_xlfn.XLOOKUP(C3951,Employee_Master!A:A,Employee_Master!B:B)</f>
        <v>Sneha Agarwal</v>
      </c>
      <c r="H3951" t="str">
        <f>_xlfn.XLOOKUP(D3951,Product_Master!A:A,Product_Master!B:B)</f>
        <v>Laptop 11</v>
      </c>
      <c r="I3951">
        <f>_xlfn.XLOOKUP(D3951,Product_Master!A:A,Product_Master!D:D)</f>
        <v>60000</v>
      </c>
      <c r="J3951">
        <f t="shared" si="61"/>
        <v>600000</v>
      </c>
      <c r="K3951" t="str">
        <f>_xlfn.XLOOKUP(D3951,Product_Master!A:A,Product_Master!C:C)</f>
        <v>Electronics</v>
      </c>
      <c r="L3951" t="str">
        <f>_xlfn.XLOOKUP(C3951,Employee_Master!A:A,Employee_Master!B:B)</f>
        <v>Sneha Agarwal</v>
      </c>
    </row>
    <row r="3952" spans="1:12" x14ac:dyDescent="0.3">
      <c r="A3952" t="s">
        <v>4228</v>
      </c>
      <c r="B3952" s="1">
        <v>45962</v>
      </c>
      <c r="C3952" t="s">
        <v>71</v>
      </c>
      <c r="D3952" t="s">
        <v>174</v>
      </c>
      <c r="E3952" t="s">
        <v>277</v>
      </c>
      <c r="F3952">
        <v>16</v>
      </c>
      <c r="G3952" t="str">
        <f>_xlfn.XLOOKUP(C3952,Employee_Master!A:A,Employee_Master!B:B)</f>
        <v>Amit Mehta</v>
      </c>
      <c r="H3952" t="str">
        <f>_xlfn.XLOOKUP(D3952,Product_Master!A:A,Product_Master!B:B)</f>
        <v>Monitor 4</v>
      </c>
      <c r="I3952">
        <f>_xlfn.XLOOKUP(D3952,Product_Master!A:A,Product_Master!D:D)</f>
        <v>15000</v>
      </c>
      <c r="J3952">
        <f t="shared" si="61"/>
        <v>240000</v>
      </c>
      <c r="K3952" t="str">
        <f>_xlfn.XLOOKUP(D3952,Product_Master!A:A,Product_Master!C:C)</f>
        <v>Electronics</v>
      </c>
      <c r="L3952" t="str">
        <f>_xlfn.XLOOKUP(C3952,Employee_Master!A:A,Employee_Master!B:B)</f>
        <v>Amit Mehta</v>
      </c>
    </row>
    <row r="3953" spans="1:12" x14ac:dyDescent="0.3">
      <c r="A3953" t="s">
        <v>4229</v>
      </c>
      <c r="B3953" s="1">
        <v>45829</v>
      </c>
      <c r="C3953" t="s">
        <v>143</v>
      </c>
      <c r="D3953" t="s">
        <v>230</v>
      </c>
      <c r="E3953" t="s">
        <v>277</v>
      </c>
      <c r="F3953">
        <v>16</v>
      </c>
      <c r="G3953" t="str">
        <f>_xlfn.XLOOKUP(C3953,Employee_Master!A:A,Employee_Master!B:B)</f>
        <v>Neha Yadav</v>
      </c>
      <c r="H3953" t="str">
        <f>_xlfn.XLOOKUP(D3953,Product_Master!A:A,Product_Master!B:B)</f>
        <v>Laptop 31</v>
      </c>
      <c r="I3953">
        <f>_xlfn.XLOOKUP(D3953,Product_Master!A:A,Product_Master!D:D)</f>
        <v>60000</v>
      </c>
      <c r="J3953">
        <f t="shared" si="61"/>
        <v>960000</v>
      </c>
      <c r="K3953" t="str">
        <f>_xlfn.XLOOKUP(D3953,Product_Master!A:A,Product_Master!C:C)</f>
        <v>Electronics</v>
      </c>
      <c r="L3953" t="str">
        <f>_xlfn.XLOOKUP(C3953,Employee_Master!A:A,Employee_Master!B:B)</f>
        <v>Neha Yadav</v>
      </c>
    </row>
    <row r="3954" spans="1:12" x14ac:dyDescent="0.3">
      <c r="A3954" t="s">
        <v>4230</v>
      </c>
      <c r="B3954" s="1">
        <v>45853</v>
      </c>
      <c r="C3954" t="s">
        <v>29</v>
      </c>
      <c r="D3954" t="s">
        <v>200</v>
      </c>
      <c r="E3954" t="s">
        <v>290</v>
      </c>
      <c r="F3954">
        <v>11</v>
      </c>
      <c r="G3954" t="str">
        <f>_xlfn.XLOOKUP(C3954,Employee_Master!A:A,Employee_Master!B:B)</f>
        <v>Priya Kumar</v>
      </c>
      <c r="H3954" t="str">
        <f>_xlfn.XLOOKUP(D3954,Product_Master!A:A,Product_Master!B:B)</f>
        <v>Desk 16</v>
      </c>
      <c r="I3954">
        <f>_xlfn.XLOOKUP(D3954,Product_Master!A:A,Product_Master!D:D)</f>
        <v>12000</v>
      </c>
      <c r="J3954">
        <f t="shared" si="61"/>
        <v>132000</v>
      </c>
      <c r="K3954" t="str">
        <f>_xlfn.XLOOKUP(D3954,Product_Master!A:A,Product_Master!C:C)</f>
        <v>Furniture</v>
      </c>
      <c r="L3954" t="str">
        <f>_xlfn.XLOOKUP(C3954,Employee_Master!A:A,Employee_Master!B:B)</f>
        <v>Priya Kumar</v>
      </c>
    </row>
    <row r="3955" spans="1:12" x14ac:dyDescent="0.3">
      <c r="A3955" t="s">
        <v>4231</v>
      </c>
      <c r="B3955" s="1">
        <v>45805</v>
      </c>
      <c r="C3955" t="s">
        <v>18</v>
      </c>
      <c r="D3955" t="s">
        <v>181</v>
      </c>
      <c r="E3955" t="s">
        <v>281</v>
      </c>
      <c r="F3955">
        <v>13</v>
      </c>
      <c r="G3955" t="str">
        <f>_xlfn.XLOOKUP(C3955,Employee_Master!A:A,Employee_Master!B:B)</f>
        <v>Pooja Verma</v>
      </c>
      <c r="H3955" t="str">
        <f>_xlfn.XLOOKUP(D3955,Product_Master!A:A,Product_Master!B:B)</f>
        <v>Cabinet 7</v>
      </c>
      <c r="I3955">
        <f>_xlfn.XLOOKUP(D3955,Product_Master!A:A,Product_Master!D:D)</f>
        <v>10000</v>
      </c>
      <c r="J3955">
        <f t="shared" si="61"/>
        <v>130000</v>
      </c>
      <c r="K3955" t="str">
        <f>_xlfn.XLOOKUP(D3955,Product_Master!A:A,Product_Master!C:C)</f>
        <v>Furniture</v>
      </c>
      <c r="L3955" t="str">
        <f>_xlfn.XLOOKUP(C3955,Employee_Master!A:A,Employee_Master!B:B)</f>
        <v>Pooja Verma</v>
      </c>
    </row>
    <row r="3956" spans="1:12" x14ac:dyDescent="0.3">
      <c r="A3956" t="s">
        <v>4232</v>
      </c>
      <c r="B3956" s="1">
        <v>46019</v>
      </c>
      <c r="C3956" t="s">
        <v>126</v>
      </c>
      <c r="D3956" t="s">
        <v>248</v>
      </c>
      <c r="E3956" t="s">
        <v>290</v>
      </c>
      <c r="F3956">
        <v>16</v>
      </c>
      <c r="G3956" t="str">
        <f>_xlfn.XLOOKUP(C3956,Employee_Master!A:A,Employee_Master!B:B)</f>
        <v>Karan Singh</v>
      </c>
      <c r="H3956" t="str">
        <f>_xlfn.XLOOKUP(D3956,Product_Master!A:A,Product_Master!B:B)</f>
        <v>Marker 40</v>
      </c>
      <c r="I3956">
        <f>_xlfn.XLOOKUP(D3956,Product_Master!A:A,Product_Master!D:D)</f>
        <v>50</v>
      </c>
      <c r="J3956">
        <f t="shared" si="61"/>
        <v>800</v>
      </c>
      <c r="K3956" t="str">
        <f>_xlfn.XLOOKUP(D3956,Product_Master!A:A,Product_Master!C:C)</f>
        <v>Office Supplies</v>
      </c>
      <c r="L3956" t="str">
        <f>_xlfn.XLOOKUP(C3956,Employee_Master!A:A,Employee_Master!B:B)</f>
        <v>Karan Singh</v>
      </c>
    </row>
    <row r="3957" spans="1:12" x14ac:dyDescent="0.3">
      <c r="A3957" t="s">
        <v>4233</v>
      </c>
      <c r="B3957" s="1">
        <v>45920</v>
      </c>
      <c r="C3957" t="s">
        <v>72</v>
      </c>
      <c r="D3957" t="s">
        <v>212</v>
      </c>
      <c r="E3957" t="s">
        <v>290</v>
      </c>
      <c r="F3957">
        <v>8</v>
      </c>
      <c r="G3957" t="str">
        <f>_xlfn.XLOOKUP(C3957,Employee_Master!A:A,Employee_Master!B:B)</f>
        <v>Karan Yadav</v>
      </c>
      <c r="H3957" t="str">
        <f>_xlfn.XLOOKUP(D3957,Product_Master!A:A,Product_Master!B:B)</f>
        <v>Mouse 22</v>
      </c>
      <c r="I3957">
        <f>_xlfn.XLOOKUP(D3957,Product_Master!A:A,Product_Master!D:D)</f>
        <v>500</v>
      </c>
      <c r="J3957">
        <f t="shared" si="61"/>
        <v>4000</v>
      </c>
      <c r="K3957" t="str">
        <f>_xlfn.XLOOKUP(D3957,Product_Master!A:A,Product_Master!C:C)</f>
        <v>Electronics</v>
      </c>
      <c r="L3957" t="str">
        <f>_xlfn.XLOOKUP(C3957,Employee_Master!A:A,Employee_Master!B:B)</f>
        <v>Karan Yadav</v>
      </c>
    </row>
    <row r="3958" spans="1:12" x14ac:dyDescent="0.3">
      <c r="A3958" t="s">
        <v>4234</v>
      </c>
      <c r="B3958" s="1">
        <v>45999</v>
      </c>
      <c r="C3958" t="s">
        <v>10</v>
      </c>
      <c r="D3958" t="s">
        <v>186</v>
      </c>
      <c r="E3958" t="s">
        <v>281</v>
      </c>
      <c r="F3958">
        <v>19</v>
      </c>
      <c r="G3958" t="str">
        <f>_xlfn.XLOOKUP(C3958,Employee_Master!A:A,Employee_Master!B:B)</f>
        <v>Karan Yadav</v>
      </c>
      <c r="H3958" t="str">
        <f>_xlfn.XLOOKUP(D3958,Product_Master!A:A,Product_Master!B:B)</f>
        <v>Printer Paper 9</v>
      </c>
      <c r="I3958">
        <f>_xlfn.XLOOKUP(D3958,Product_Master!A:A,Product_Master!D:D)</f>
        <v>300</v>
      </c>
      <c r="J3958">
        <f t="shared" si="61"/>
        <v>5700</v>
      </c>
      <c r="K3958" t="str">
        <f>_xlfn.XLOOKUP(D3958,Product_Master!A:A,Product_Master!C:C)</f>
        <v>Office Supplies</v>
      </c>
      <c r="L3958" t="str">
        <f>_xlfn.XLOOKUP(C3958,Employee_Master!A:A,Employee_Master!B:B)</f>
        <v>Karan Yadav</v>
      </c>
    </row>
    <row r="3959" spans="1:12" x14ac:dyDescent="0.3">
      <c r="A3959" t="s">
        <v>4235</v>
      </c>
      <c r="B3959" s="1">
        <v>45905</v>
      </c>
      <c r="C3959" t="s">
        <v>130</v>
      </c>
      <c r="D3959" t="s">
        <v>196</v>
      </c>
      <c r="E3959" t="s">
        <v>275</v>
      </c>
      <c r="F3959">
        <v>7</v>
      </c>
      <c r="G3959" t="str">
        <f>_xlfn.XLOOKUP(C3959,Employee_Master!A:A,Employee_Master!B:B)</f>
        <v>Sneha Gupta</v>
      </c>
      <c r="H3959" t="str">
        <f>_xlfn.XLOOKUP(D3959,Product_Master!A:A,Product_Master!B:B)</f>
        <v>Monitor 14</v>
      </c>
      <c r="I3959">
        <f>_xlfn.XLOOKUP(D3959,Product_Master!A:A,Product_Master!D:D)</f>
        <v>15000</v>
      </c>
      <c r="J3959">
        <f t="shared" si="61"/>
        <v>105000</v>
      </c>
      <c r="K3959" t="str">
        <f>_xlfn.XLOOKUP(D3959,Product_Master!A:A,Product_Master!C:C)</f>
        <v>Electronics</v>
      </c>
      <c r="L3959" t="str">
        <f>_xlfn.XLOOKUP(C3959,Employee_Master!A:A,Employee_Master!B:B)</f>
        <v>Sneha Gupta</v>
      </c>
    </row>
    <row r="3960" spans="1:12" x14ac:dyDescent="0.3">
      <c r="A3960" t="s">
        <v>4236</v>
      </c>
      <c r="B3960" s="1">
        <v>45700</v>
      </c>
      <c r="C3960" t="s">
        <v>85</v>
      </c>
      <c r="D3960" t="s">
        <v>232</v>
      </c>
      <c r="E3960" t="s">
        <v>277</v>
      </c>
      <c r="F3960">
        <v>5</v>
      </c>
      <c r="G3960" t="str">
        <f>_xlfn.XLOOKUP(C3960,Employee_Master!A:A,Employee_Master!B:B)</f>
        <v>Vikas Jain</v>
      </c>
      <c r="H3960" t="str">
        <f>_xlfn.XLOOKUP(D3960,Product_Master!A:A,Product_Master!B:B)</f>
        <v>Mouse 32</v>
      </c>
      <c r="I3960">
        <f>_xlfn.XLOOKUP(D3960,Product_Master!A:A,Product_Master!D:D)</f>
        <v>500</v>
      </c>
      <c r="J3960">
        <f t="shared" si="61"/>
        <v>2500</v>
      </c>
      <c r="K3960" t="str">
        <f>_xlfn.XLOOKUP(D3960,Product_Master!A:A,Product_Master!C:C)</f>
        <v>Electronics</v>
      </c>
      <c r="L3960" t="str">
        <f>_xlfn.XLOOKUP(C3960,Employee_Master!A:A,Employee_Master!B:B)</f>
        <v>Vikas Jain</v>
      </c>
    </row>
    <row r="3961" spans="1:12" x14ac:dyDescent="0.3">
      <c r="A3961" t="s">
        <v>4237</v>
      </c>
      <c r="B3961" s="1">
        <v>45733</v>
      </c>
      <c r="C3961" t="s">
        <v>79</v>
      </c>
      <c r="D3961" t="s">
        <v>204</v>
      </c>
      <c r="E3961" t="s">
        <v>277</v>
      </c>
      <c r="F3961">
        <v>11</v>
      </c>
      <c r="G3961" t="str">
        <f>_xlfn.XLOOKUP(C3961,Employee_Master!A:A,Employee_Master!B:B)</f>
        <v>Anjali Singh</v>
      </c>
      <c r="H3961" t="str">
        <f>_xlfn.XLOOKUP(D3961,Product_Master!A:A,Product_Master!B:B)</f>
        <v>Notebook 18</v>
      </c>
      <c r="I3961">
        <f>_xlfn.XLOOKUP(D3961,Product_Master!A:A,Product_Master!D:D)</f>
        <v>100</v>
      </c>
      <c r="J3961">
        <f t="shared" si="61"/>
        <v>1100</v>
      </c>
      <c r="K3961" t="str">
        <f>_xlfn.XLOOKUP(D3961,Product_Master!A:A,Product_Master!C:C)</f>
        <v>Office Supplies</v>
      </c>
      <c r="L3961" t="str">
        <f>_xlfn.XLOOKUP(C3961,Employee_Master!A:A,Employee_Master!B:B)</f>
        <v>Anjali Singh</v>
      </c>
    </row>
    <row r="3962" spans="1:12" x14ac:dyDescent="0.3">
      <c r="A3962" t="s">
        <v>4238</v>
      </c>
      <c r="B3962" s="1">
        <v>45803</v>
      </c>
      <c r="C3962" t="s">
        <v>95</v>
      </c>
      <c r="D3962" t="s">
        <v>220</v>
      </c>
      <c r="E3962" t="s">
        <v>290</v>
      </c>
      <c r="F3962">
        <v>2</v>
      </c>
      <c r="G3962" t="str">
        <f>_xlfn.XLOOKUP(C3962,Employee_Master!A:A,Employee_Master!B:B)</f>
        <v>Neha Mehta</v>
      </c>
      <c r="H3962" t="str">
        <f>_xlfn.XLOOKUP(D3962,Product_Master!A:A,Product_Master!B:B)</f>
        <v>Desk 26</v>
      </c>
      <c r="I3962">
        <f>_xlfn.XLOOKUP(D3962,Product_Master!A:A,Product_Master!D:D)</f>
        <v>12000</v>
      </c>
      <c r="J3962">
        <f t="shared" si="61"/>
        <v>24000</v>
      </c>
      <c r="K3962" t="str">
        <f>_xlfn.XLOOKUP(D3962,Product_Master!A:A,Product_Master!C:C)</f>
        <v>Furniture</v>
      </c>
      <c r="L3962" t="str">
        <f>_xlfn.XLOOKUP(C3962,Employee_Master!A:A,Employee_Master!B:B)</f>
        <v>Neha Mehta</v>
      </c>
    </row>
    <row r="3963" spans="1:12" x14ac:dyDescent="0.3">
      <c r="A3963" t="s">
        <v>4239</v>
      </c>
      <c r="B3963" s="1">
        <v>45694</v>
      </c>
      <c r="C3963" t="s">
        <v>114</v>
      </c>
      <c r="D3963" t="s">
        <v>204</v>
      </c>
      <c r="E3963" t="s">
        <v>290</v>
      </c>
      <c r="F3963">
        <v>3</v>
      </c>
      <c r="G3963" t="str">
        <f>_xlfn.XLOOKUP(C3963,Employee_Master!A:A,Employee_Master!B:B)</f>
        <v>Anjali Sharma</v>
      </c>
      <c r="H3963" t="str">
        <f>_xlfn.XLOOKUP(D3963,Product_Master!A:A,Product_Master!B:B)</f>
        <v>Notebook 18</v>
      </c>
      <c r="I3963">
        <f>_xlfn.XLOOKUP(D3963,Product_Master!A:A,Product_Master!D:D)</f>
        <v>100</v>
      </c>
      <c r="J3963">
        <f t="shared" si="61"/>
        <v>300</v>
      </c>
      <c r="K3963" t="str">
        <f>_xlfn.XLOOKUP(D3963,Product_Master!A:A,Product_Master!C:C)</f>
        <v>Office Supplies</v>
      </c>
      <c r="L3963" t="str">
        <f>_xlfn.XLOOKUP(C3963,Employee_Master!A:A,Employee_Master!B:B)</f>
        <v>Anjali Sharma</v>
      </c>
    </row>
    <row r="3964" spans="1:12" x14ac:dyDescent="0.3">
      <c r="A3964" t="s">
        <v>4240</v>
      </c>
      <c r="B3964" s="1">
        <v>45890</v>
      </c>
      <c r="C3964" t="s">
        <v>158</v>
      </c>
      <c r="D3964" t="s">
        <v>194</v>
      </c>
      <c r="E3964" t="s">
        <v>290</v>
      </c>
      <c r="F3964">
        <v>14</v>
      </c>
      <c r="G3964" t="str">
        <f>_xlfn.XLOOKUP(C3964,Employee_Master!A:A,Employee_Master!B:B)</f>
        <v>Rohit Yadav</v>
      </c>
      <c r="H3964" t="str">
        <f>_xlfn.XLOOKUP(D3964,Product_Master!A:A,Product_Master!B:B)</f>
        <v>Keyboard 13</v>
      </c>
      <c r="I3964">
        <f>_xlfn.XLOOKUP(D3964,Product_Master!A:A,Product_Master!D:D)</f>
        <v>1200</v>
      </c>
      <c r="J3964">
        <f t="shared" si="61"/>
        <v>16800</v>
      </c>
      <c r="K3964" t="str">
        <f>_xlfn.XLOOKUP(D3964,Product_Master!A:A,Product_Master!C:C)</f>
        <v>Electronics</v>
      </c>
      <c r="L3964" t="str">
        <f>_xlfn.XLOOKUP(C3964,Employee_Master!A:A,Employee_Master!B:B)</f>
        <v>Rohit Yadav</v>
      </c>
    </row>
    <row r="3965" spans="1:12" x14ac:dyDescent="0.3">
      <c r="A3965" t="s">
        <v>4241</v>
      </c>
      <c r="B3965" s="1">
        <v>45879</v>
      </c>
      <c r="C3965" t="s">
        <v>23</v>
      </c>
      <c r="D3965" t="s">
        <v>222</v>
      </c>
      <c r="E3965" t="s">
        <v>277</v>
      </c>
      <c r="F3965">
        <v>18</v>
      </c>
      <c r="G3965" t="str">
        <f>_xlfn.XLOOKUP(C3965,Employee_Master!A:A,Employee_Master!B:B)</f>
        <v>Rohit Jain</v>
      </c>
      <c r="H3965" t="str">
        <f>_xlfn.XLOOKUP(D3965,Product_Master!A:A,Product_Master!B:B)</f>
        <v>Cabinet 27</v>
      </c>
      <c r="I3965">
        <f>_xlfn.XLOOKUP(D3965,Product_Master!A:A,Product_Master!D:D)</f>
        <v>10000</v>
      </c>
      <c r="J3965">
        <f t="shared" si="61"/>
        <v>180000</v>
      </c>
      <c r="K3965" t="str">
        <f>_xlfn.XLOOKUP(D3965,Product_Master!A:A,Product_Master!C:C)</f>
        <v>Furniture</v>
      </c>
      <c r="L3965" t="str">
        <f>_xlfn.XLOOKUP(C3965,Employee_Master!A:A,Employee_Master!B:B)</f>
        <v>Rohit Jain</v>
      </c>
    </row>
    <row r="3966" spans="1:12" x14ac:dyDescent="0.3">
      <c r="A3966" t="s">
        <v>4242</v>
      </c>
      <c r="B3966" s="1">
        <v>45854</v>
      </c>
      <c r="C3966" t="s">
        <v>87</v>
      </c>
      <c r="D3966" t="s">
        <v>236</v>
      </c>
      <c r="E3966" t="s">
        <v>277</v>
      </c>
      <c r="F3966">
        <v>10</v>
      </c>
      <c r="G3966" t="str">
        <f>_xlfn.XLOOKUP(C3966,Employee_Master!A:A,Employee_Master!B:B)</f>
        <v>Rahul Sharma</v>
      </c>
      <c r="H3966" t="str">
        <f>_xlfn.XLOOKUP(D3966,Product_Master!A:A,Product_Master!B:B)</f>
        <v>Monitor 34</v>
      </c>
      <c r="I3966">
        <f>_xlfn.XLOOKUP(D3966,Product_Master!A:A,Product_Master!D:D)</f>
        <v>15000</v>
      </c>
      <c r="J3966">
        <f t="shared" si="61"/>
        <v>150000</v>
      </c>
      <c r="K3966" t="str">
        <f>_xlfn.XLOOKUP(D3966,Product_Master!A:A,Product_Master!C:C)</f>
        <v>Electronics</v>
      </c>
      <c r="L3966" t="str">
        <f>_xlfn.XLOOKUP(C3966,Employee_Master!A:A,Employee_Master!B:B)</f>
        <v>Rahul Sharma</v>
      </c>
    </row>
    <row r="3967" spans="1:12" x14ac:dyDescent="0.3">
      <c r="A3967" t="s">
        <v>4243</v>
      </c>
      <c r="B3967" s="1">
        <v>45856</v>
      </c>
      <c r="C3967" t="s">
        <v>59</v>
      </c>
      <c r="D3967" t="s">
        <v>202</v>
      </c>
      <c r="E3967" t="s">
        <v>281</v>
      </c>
      <c r="F3967">
        <v>8</v>
      </c>
      <c r="G3967" t="str">
        <f>_xlfn.XLOOKUP(C3967,Employee_Master!A:A,Employee_Master!B:B)</f>
        <v>Pooja Jain</v>
      </c>
      <c r="H3967" t="str">
        <f>_xlfn.XLOOKUP(D3967,Product_Master!A:A,Product_Master!B:B)</f>
        <v>Cabinet 17</v>
      </c>
      <c r="I3967">
        <f>_xlfn.XLOOKUP(D3967,Product_Master!A:A,Product_Master!D:D)</f>
        <v>10000</v>
      </c>
      <c r="J3967">
        <f t="shared" si="61"/>
        <v>80000</v>
      </c>
      <c r="K3967" t="str">
        <f>_xlfn.XLOOKUP(D3967,Product_Master!A:A,Product_Master!C:C)</f>
        <v>Furniture</v>
      </c>
      <c r="L3967" t="str">
        <f>_xlfn.XLOOKUP(C3967,Employee_Master!A:A,Employee_Master!B:B)</f>
        <v>Pooja Jain</v>
      </c>
    </row>
    <row r="3968" spans="1:12" x14ac:dyDescent="0.3">
      <c r="A3968" t="s">
        <v>4244</v>
      </c>
      <c r="B3968" s="1">
        <v>45741</v>
      </c>
      <c r="C3968" t="s">
        <v>37</v>
      </c>
      <c r="D3968" t="s">
        <v>264</v>
      </c>
      <c r="E3968" t="s">
        <v>290</v>
      </c>
      <c r="F3968">
        <v>15</v>
      </c>
      <c r="G3968" t="str">
        <f>_xlfn.XLOOKUP(C3968,Employee_Master!A:A,Employee_Master!B:B)</f>
        <v>Rahul Yadav</v>
      </c>
      <c r="H3968" t="str">
        <f>_xlfn.XLOOKUP(D3968,Product_Master!A:A,Product_Master!B:B)</f>
        <v>Notebook 48</v>
      </c>
      <c r="I3968">
        <f>_xlfn.XLOOKUP(D3968,Product_Master!A:A,Product_Master!D:D)</f>
        <v>100</v>
      </c>
      <c r="J3968">
        <f t="shared" si="61"/>
        <v>1500</v>
      </c>
      <c r="K3968" t="str">
        <f>_xlfn.XLOOKUP(D3968,Product_Master!A:A,Product_Master!C:C)</f>
        <v>Office Supplies</v>
      </c>
      <c r="L3968" t="str">
        <f>_xlfn.XLOOKUP(C3968,Employee_Master!A:A,Employee_Master!B:B)</f>
        <v>Rahul Yadav</v>
      </c>
    </row>
    <row r="3969" spans="1:12" x14ac:dyDescent="0.3">
      <c r="A3969" t="s">
        <v>4245</v>
      </c>
      <c r="B3969" s="1">
        <v>45676</v>
      </c>
      <c r="C3969" t="s">
        <v>145</v>
      </c>
      <c r="D3969" t="s">
        <v>172</v>
      </c>
      <c r="E3969" t="s">
        <v>281</v>
      </c>
      <c r="F3969">
        <v>7</v>
      </c>
      <c r="G3969" t="str">
        <f>_xlfn.XLOOKUP(C3969,Employee_Master!A:A,Employee_Master!B:B)</f>
        <v>Rahul Gupta</v>
      </c>
      <c r="H3969" t="str">
        <f>_xlfn.XLOOKUP(D3969,Product_Master!A:A,Product_Master!B:B)</f>
        <v>Keyboard 3</v>
      </c>
      <c r="I3969">
        <f>_xlfn.XLOOKUP(D3969,Product_Master!A:A,Product_Master!D:D)</f>
        <v>1200</v>
      </c>
      <c r="J3969">
        <f t="shared" si="61"/>
        <v>8400</v>
      </c>
      <c r="K3969" t="str">
        <f>_xlfn.XLOOKUP(D3969,Product_Master!A:A,Product_Master!C:C)</f>
        <v>Electronics</v>
      </c>
      <c r="L3969" t="str">
        <f>_xlfn.XLOOKUP(C3969,Employee_Master!A:A,Employee_Master!B:B)</f>
        <v>Rahul Gupta</v>
      </c>
    </row>
    <row r="3970" spans="1:12" x14ac:dyDescent="0.3">
      <c r="A3970" t="s">
        <v>4246</v>
      </c>
      <c r="B3970" s="1">
        <v>45922</v>
      </c>
      <c r="C3970" t="s">
        <v>161</v>
      </c>
      <c r="D3970" t="s">
        <v>172</v>
      </c>
      <c r="E3970" t="s">
        <v>277</v>
      </c>
      <c r="F3970">
        <v>2</v>
      </c>
      <c r="G3970" t="str">
        <f>_xlfn.XLOOKUP(C3970,Employee_Master!A:A,Employee_Master!B:B)</f>
        <v>Neha Patel</v>
      </c>
      <c r="H3970" t="str">
        <f>_xlfn.XLOOKUP(D3970,Product_Master!A:A,Product_Master!B:B)</f>
        <v>Keyboard 3</v>
      </c>
      <c r="I3970">
        <f>_xlfn.XLOOKUP(D3970,Product_Master!A:A,Product_Master!D:D)</f>
        <v>1200</v>
      </c>
      <c r="J3970">
        <f t="shared" si="61"/>
        <v>2400</v>
      </c>
      <c r="K3970" t="str">
        <f>_xlfn.XLOOKUP(D3970,Product_Master!A:A,Product_Master!C:C)</f>
        <v>Electronics</v>
      </c>
      <c r="L3970" t="str">
        <f>_xlfn.XLOOKUP(C3970,Employee_Master!A:A,Employee_Master!B:B)</f>
        <v>Neha Patel</v>
      </c>
    </row>
    <row r="3971" spans="1:12" x14ac:dyDescent="0.3">
      <c r="A3971" t="s">
        <v>4247</v>
      </c>
      <c r="B3971" s="1">
        <v>45908</v>
      </c>
      <c r="C3971" t="s">
        <v>75</v>
      </c>
      <c r="D3971" t="s">
        <v>236</v>
      </c>
      <c r="E3971" t="s">
        <v>277</v>
      </c>
      <c r="F3971">
        <v>2</v>
      </c>
      <c r="G3971" t="str">
        <f>_xlfn.XLOOKUP(C3971,Employee_Master!A:A,Employee_Master!B:B)</f>
        <v>Vikas Sharma</v>
      </c>
      <c r="H3971" t="str">
        <f>_xlfn.XLOOKUP(D3971,Product_Master!A:A,Product_Master!B:B)</f>
        <v>Monitor 34</v>
      </c>
      <c r="I3971">
        <f>_xlfn.XLOOKUP(D3971,Product_Master!A:A,Product_Master!D:D)</f>
        <v>15000</v>
      </c>
      <c r="J3971">
        <f t="shared" ref="J3971:J4034" si="62">F3971*I3971</f>
        <v>30000</v>
      </c>
      <c r="K3971" t="str">
        <f>_xlfn.XLOOKUP(D3971,Product_Master!A:A,Product_Master!C:C)</f>
        <v>Electronics</v>
      </c>
      <c r="L3971" t="str">
        <f>_xlfn.XLOOKUP(C3971,Employee_Master!A:A,Employee_Master!B:B)</f>
        <v>Vikas Sharma</v>
      </c>
    </row>
    <row r="3972" spans="1:12" x14ac:dyDescent="0.3">
      <c r="A3972" t="s">
        <v>4248</v>
      </c>
      <c r="B3972" s="1">
        <v>45849</v>
      </c>
      <c r="C3972" t="s">
        <v>101</v>
      </c>
      <c r="D3972" t="s">
        <v>210</v>
      </c>
      <c r="E3972" t="s">
        <v>277</v>
      </c>
      <c r="F3972">
        <v>15</v>
      </c>
      <c r="G3972" t="str">
        <f>_xlfn.XLOOKUP(C3972,Employee_Master!A:A,Employee_Master!B:B)</f>
        <v>Pooja Verma</v>
      </c>
      <c r="H3972" t="str">
        <f>_xlfn.XLOOKUP(D3972,Product_Master!A:A,Product_Master!B:B)</f>
        <v>Laptop 21</v>
      </c>
      <c r="I3972">
        <f>_xlfn.XLOOKUP(D3972,Product_Master!A:A,Product_Master!D:D)</f>
        <v>60000</v>
      </c>
      <c r="J3972">
        <f t="shared" si="62"/>
        <v>900000</v>
      </c>
      <c r="K3972" t="str">
        <f>_xlfn.XLOOKUP(D3972,Product_Master!A:A,Product_Master!C:C)</f>
        <v>Electronics</v>
      </c>
      <c r="L3972" t="str">
        <f>_xlfn.XLOOKUP(C3972,Employee_Master!A:A,Employee_Master!B:B)</f>
        <v>Pooja Verma</v>
      </c>
    </row>
    <row r="3973" spans="1:12" x14ac:dyDescent="0.3">
      <c r="A3973" t="s">
        <v>4249</v>
      </c>
      <c r="B3973" s="1">
        <v>45993</v>
      </c>
      <c r="C3973" t="s">
        <v>72</v>
      </c>
      <c r="D3973" t="s">
        <v>181</v>
      </c>
      <c r="E3973" t="s">
        <v>281</v>
      </c>
      <c r="F3973">
        <v>20</v>
      </c>
      <c r="G3973" t="str">
        <f>_xlfn.XLOOKUP(C3973,Employee_Master!A:A,Employee_Master!B:B)</f>
        <v>Karan Yadav</v>
      </c>
      <c r="H3973" t="str">
        <f>_xlfn.XLOOKUP(D3973,Product_Master!A:A,Product_Master!B:B)</f>
        <v>Cabinet 7</v>
      </c>
      <c r="I3973">
        <f>_xlfn.XLOOKUP(D3973,Product_Master!A:A,Product_Master!D:D)</f>
        <v>10000</v>
      </c>
      <c r="J3973">
        <f t="shared" si="62"/>
        <v>200000</v>
      </c>
      <c r="K3973" t="str">
        <f>_xlfn.XLOOKUP(D3973,Product_Master!A:A,Product_Master!C:C)</f>
        <v>Furniture</v>
      </c>
      <c r="L3973" t="str">
        <f>_xlfn.XLOOKUP(C3973,Employee_Master!A:A,Employee_Master!B:B)</f>
        <v>Karan Yadav</v>
      </c>
    </row>
    <row r="3974" spans="1:12" x14ac:dyDescent="0.3">
      <c r="A3974" t="s">
        <v>4250</v>
      </c>
      <c r="B3974" s="1">
        <v>45839</v>
      </c>
      <c r="C3974" t="s">
        <v>92</v>
      </c>
      <c r="D3974" t="s">
        <v>262</v>
      </c>
      <c r="E3974" t="s">
        <v>277</v>
      </c>
      <c r="F3974">
        <v>17</v>
      </c>
      <c r="G3974" t="str">
        <f>_xlfn.XLOOKUP(C3974,Employee_Master!A:A,Employee_Master!B:B)</f>
        <v>Sneha Mehta</v>
      </c>
      <c r="H3974" t="str">
        <f>_xlfn.XLOOKUP(D3974,Product_Master!A:A,Product_Master!B:B)</f>
        <v>Cabinet 47</v>
      </c>
      <c r="I3974">
        <f>_xlfn.XLOOKUP(D3974,Product_Master!A:A,Product_Master!D:D)</f>
        <v>10000</v>
      </c>
      <c r="J3974">
        <f t="shared" si="62"/>
        <v>170000</v>
      </c>
      <c r="K3974" t="str">
        <f>_xlfn.XLOOKUP(D3974,Product_Master!A:A,Product_Master!C:C)</f>
        <v>Furniture</v>
      </c>
      <c r="L3974" t="str">
        <f>_xlfn.XLOOKUP(C3974,Employee_Master!A:A,Employee_Master!B:B)</f>
        <v>Sneha Mehta</v>
      </c>
    </row>
    <row r="3975" spans="1:12" x14ac:dyDescent="0.3">
      <c r="A3975" t="s">
        <v>4251</v>
      </c>
      <c r="B3975" s="1">
        <v>45877</v>
      </c>
      <c r="C3975" t="s">
        <v>134</v>
      </c>
      <c r="D3975" t="s">
        <v>260</v>
      </c>
      <c r="E3975" t="s">
        <v>290</v>
      </c>
      <c r="F3975">
        <v>19</v>
      </c>
      <c r="G3975" t="str">
        <f>_xlfn.XLOOKUP(C3975,Employee_Master!A:A,Employee_Master!B:B)</f>
        <v>Rahul Gupta</v>
      </c>
      <c r="H3975" t="str">
        <f>_xlfn.XLOOKUP(D3975,Product_Master!A:A,Product_Master!B:B)</f>
        <v>Desk 46</v>
      </c>
      <c r="I3975">
        <f>_xlfn.XLOOKUP(D3975,Product_Master!A:A,Product_Master!D:D)</f>
        <v>12000</v>
      </c>
      <c r="J3975">
        <f t="shared" si="62"/>
        <v>228000</v>
      </c>
      <c r="K3975" t="str">
        <f>_xlfn.XLOOKUP(D3975,Product_Master!A:A,Product_Master!C:C)</f>
        <v>Furniture</v>
      </c>
      <c r="L3975" t="str">
        <f>_xlfn.XLOOKUP(C3975,Employee_Master!A:A,Employee_Master!B:B)</f>
        <v>Rahul Gupta</v>
      </c>
    </row>
    <row r="3976" spans="1:12" x14ac:dyDescent="0.3">
      <c r="A3976" t="s">
        <v>4252</v>
      </c>
      <c r="B3976" s="1">
        <v>45695</v>
      </c>
      <c r="C3976" t="s">
        <v>73</v>
      </c>
      <c r="D3976" t="s">
        <v>174</v>
      </c>
      <c r="E3976" t="s">
        <v>275</v>
      </c>
      <c r="F3976">
        <v>1</v>
      </c>
      <c r="G3976" t="str">
        <f>_xlfn.XLOOKUP(C3976,Employee_Master!A:A,Employee_Master!B:B)</f>
        <v>Sneha Jain</v>
      </c>
      <c r="H3976" t="str">
        <f>_xlfn.XLOOKUP(D3976,Product_Master!A:A,Product_Master!B:B)</f>
        <v>Monitor 4</v>
      </c>
      <c r="I3976">
        <f>_xlfn.XLOOKUP(D3976,Product_Master!A:A,Product_Master!D:D)</f>
        <v>15000</v>
      </c>
      <c r="J3976">
        <f t="shared" si="62"/>
        <v>15000</v>
      </c>
      <c r="K3976" t="str">
        <f>_xlfn.XLOOKUP(D3976,Product_Master!A:A,Product_Master!C:C)</f>
        <v>Electronics</v>
      </c>
      <c r="L3976" t="str">
        <f>_xlfn.XLOOKUP(C3976,Employee_Master!A:A,Employee_Master!B:B)</f>
        <v>Sneha Jain</v>
      </c>
    </row>
    <row r="3977" spans="1:12" x14ac:dyDescent="0.3">
      <c r="A3977" t="s">
        <v>4253</v>
      </c>
      <c r="B3977" s="1">
        <v>45925</v>
      </c>
      <c r="C3977" t="s">
        <v>20</v>
      </c>
      <c r="D3977" t="s">
        <v>192</v>
      </c>
      <c r="E3977" t="s">
        <v>277</v>
      </c>
      <c r="F3977">
        <v>8</v>
      </c>
      <c r="G3977" t="str">
        <f>_xlfn.XLOOKUP(C3977,Employee_Master!A:A,Employee_Master!B:B)</f>
        <v>Sneha Mehta</v>
      </c>
      <c r="H3977" t="str">
        <f>_xlfn.XLOOKUP(D3977,Product_Master!A:A,Product_Master!B:B)</f>
        <v>Mouse 12</v>
      </c>
      <c r="I3977">
        <f>_xlfn.XLOOKUP(D3977,Product_Master!A:A,Product_Master!D:D)</f>
        <v>500</v>
      </c>
      <c r="J3977">
        <f t="shared" si="62"/>
        <v>4000</v>
      </c>
      <c r="K3977" t="str">
        <f>_xlfn.XLOOKUP(D3977,Product_Master!A:A,Product_Master!C:C)</f>
        <v>Electronics</v>
      </c>
      <c r="L3977" t="str">
        <f>_xlfn.XLOOKUP(C3977,Employee_Master!A:A,Employee_Master!B:B)</f>
        <v>Sneha Mehta</v>
      </c>
    </row>
    <row r="3978" spans="1:12" x14ac:dyDescent="0.3">
      <c r="A3978" t="s">
        <v>4254</v>
      </c>
      <c r="B3978" s="1">
        <v>45680</v>
      </c>
      <c r="C3978" t="s">
        <v>102</v>
      </c>
      <c r="D3978" t="s">
        <v>208</v>
      </c>
      <c r="E3978" t="s">
        <v>281</v>
      </c>
      <c r="F3978">
        <v>1</v>
      </c>
      <c r="G3978" t="str">
        <f>_xlfn.XLOOKUP(C3978,Employee_Master!A:A,Employee_Master!B:B)</f>
        <v>Rohit Patel</v>
      </c>
      <c r="H3978" t="str">
        <f>_xlfn.XLOOKUP(D3978,Product_Master!A:A,Product_Master!B:B)</f>
        <v>Marker 20</v>
      </c>
      <c r="I3978">
        <f>_xlfn.XLOOKUP(D3978,Product_Master!A:A,Product_Master!D:D)</f>
        <v>50</v>
      </c>
      <c r="J3978">
        <f t="shared" si="62"/>
        <v>50</v>
      </c>
      <c r="K3978" t="str">
        <f>_xlfn.XLOOKUP(D3978,Product_Master!A:A,Product_Master!C:C)</f>
        <v>Office Supplies</v>
      </c>
      <c r="L3978" t="str">
        <f>_xlfn.XLOOKUP(C3978,Employee_Master!A:A,Employee_Master!B:B)</f>
        <v>Rohit Patel</v>
      </c>
    </row>
    <row r="3979" spans="1:12" x14ac:dyDescent="0.3">
      <c r="A3979" t="s">
        <v>4255</v>
      </c>
      <c r="B3979" s="1">
        <v>45864</v>
      </c>
      <c r="C3979" t="s">
        <v>18</v>
      </c>
      <c r="D3979" t="s">
        <v>170</v>
      </c>
      <c r="E3979" t="s">
        <v>275</v>
      </c>
      <c r="F3979">
        <v>10</v>
      </c>
      <c r="G3979" t="str">
        <f>_xlfn.XLOOKUP(C3979,Employee_Master!A:A,Employee_Master!B:B)</f>
        <v>Pooja Verma</v>
      </c>
      <c r="H3979" t="str">
        <f>_xlfn.XLOOKUP(D3979,Product_Master!A:A,Product_Master!B:B)</f>
        <v>Mouse 2</v>
      </c>
      <c r="I3979">
        <f>_xlfn.XLOOKUP(D3979,Product_Master!A:A,Product_Master!D:D)</f>
        <v>500</v>
      </c>
      <c r="J3979">
        <f t="shared" si="62"/>
        <v>5000</v>
      </c>
      <c r="K3979" t="str">
        <f>_xlfn.XLOOKUP(D3979,Product_Master!A:A,Product_Master!C:C)</f>
        <v>Electronics</v>
      </c>
      <c r="L3979" t="str">
        <f>_xlfn.XLOOKUP(C3979,Employee_Master!A:A,Employee_Master!B:B)</f>
        <v>Pooja Verma</v>
      </c>
    </row>
    <row r="3980" spans="1:12" x14ac:dyDescent="0.3">
      <c r="A3980" t="s">
        <v>4256</v>
      </c>
      <c r="B3980" s="1">
        <v>45931</v>
      </c>
      <c r="C3980" t="s">
        <v>69</v>
      </c>
      <c r="D3980" t="s">
        <v>179</v>
      </c>
      <c r="E3980" t="s">
        <v>277</v>
      </c>
      <c r="F3980">
        <v>10</v>
      </c>
      <c r="G3980" t="str">
        <f>_xlfn.XLOOKUP(C3980,Employee_Master!A:A,Employee_Master!B:B)</f>
        <v>Amit Verma</v>
      </c>
      <c r="H3980" t="str">
        <f>_xlfn.XLOOKUP(D3980,Product_Master!A:A,Product_Master!B:B)</f>
        <v>Desk 6</v>
      </c>
      <c r="I3980">
        <f>_xlfn.XLOOKUP(D3980,Product_Master!A:A,Product_Master!D:D)</f>
        <v>12000</v>
      </c>
      <c r="J3980">
        <f t="shared" si="62"/>
        <v>120000</v>
      </c>
      <c r="K3980" t="str">
        <f>_xlfn.XLOOKUP(D3980,Product_Master!A:A,Product_Master!C:C)</f>
        <v>Furniture</v>
      </c>
      <c r="L3980" t="str">
        <f>_xlfn.XLOOKUP(C3980,Employee_Master!A:A,Employee_Master!B:B)</f>
        <v>Amit Verma</v>
      </c>
    </row>
    <row r="3981" spans="1:12" x14ac:dyDescent="0.3">
      <c r="A3981" t="s">
        <v>4257</v>
      </c>
      <c r="B3981" s="1">
        <v>45695</v>
      </c>
      <c r="C3981" t="s">
        <v>101</v>
      </c>
      <c r="D3981" t="s">
        <v>248</v>
      </c>
      <c r="E3981" t="s">
        <v>290</v>
      </c>
      <c r="F3981">
        <v>20</v>
      </c>
      <c r="G3981" t="str">
        <f>_xlfn.XLOOKUP(C3981,Employee_Master!A:A,Employee_Master!B:B)</f>
        <v>Pooja Verma</v>
      </c>
      <c r="H3981" t="str">
        <f>_xlfn.XLOOKUP(D3981,Product_Master!A:A,Product_Master!B:B)</f>
        <v>Marker 40</v>
      </c>
      <c r="I3981">
        <f>_xlfn.XLOOKUP(D3981,Product_Master!A:A,Product_Master!D:D)</f>
        <v>50</v>
      </c>
      <c r="J3981">
        <f t="shared" si="62"/>
        <v>1000</v>
      </c>
      <c r="K3981" t="str">
        <f>_xlfn.XLOOKUP(D3981,Product_Master!A:A,Product_Master!C:C)</f>
        <v>Office Supplies</v>
      </c>
      <c r="L3981" t="str">
        <f>_xlfn.XLOOKUP(C3981,Employee_Master!A:A,Employee_Master!B:B)</f>
        <v>Pooja Verma</v>
      </c>
    </row>
    <row r="3982" spans="1:12" x14ac:dyDescent="0.3">
      <c r="A3982" t="s">
        <v>4258</v>
      </c>
      <c r="B3982" s="1">
        <v>45908</v>
      </c>
      <c r="C3982" t="s">
        <v>29</v>
      </c>
      <c r="D3982" t="s">
        <v>200</v>
      </c>
      <c r="E3982" t="s">
        <v>281</v>
      </c>
      <c r="F3982">
        <v>6</v>
      </c>
      <c r="G3982" t="str">
        <f>_xlfn.XLOOKUP(C3982,Employee_Master!A:A,Employee_Master!B:B)</f>
        <v>Priya Kumar</v>
      </c>
      <c r="H3982" t="str">
        <f>_xlfn.XLOOKUP(D3982,Product_Master!A:A,Product_Master!B:B)</f>
        <v>Desk 16</v>
      </c>
      <c r="I3982">
        <f>_xlfn.XLOOKUP(D3982,Product_Master!A:A,Product_Master!D:D)</f>
        <v>12000</v>
      </c>
      <c r="J3982">
        <f t="shared" si="62"/>
        <v>72000</v>
      </c>
      <c r="K3982" t="str">
        <f>_xlfn.XLOOKUP(D3982,Product_Master!A:A,Product_Master!C:C)</f>
        <v>Furniture</v>
      </c>
      <c r="L3982" t="str">
        <f>_xlfn.XLOOKUP(C3982,Employee_Master!A:A,Employee_Master!B:B)</f>
        <v>Priya Kumar</v>
      </c>
    </row>
    <row r="3983" spans="1:12" x14ac:dyDescent="0.3">
      <c r="A3983" t="s">
        <v>4259</v>
      </c>
      <c r="B3983" s="1">
        <v>46000</v>
      </c>
      <c r="C3983" t="s">
        <v>116</v>
      </c>
      <c r="D3983" t="s">
        <v>258</v>
      </c>
      <c r="E3983" t="s">
        <v>281</v>
      </c>
      <c r="F3983">
        <v>1</v>
      </c>
      <c r="G3983" t="str">
        <f>_xlfn.XLOOKUP(C3983,Employee_Master!A:A,Employee_Master!B:B)</f>
        <v>Vikas Gupta</v>
      </c>
      <c r="H3983" t="str">
        <f>_xlfn.XLOOKUP(D3983,Product_Master!A:A,Product_Master!B:B)</f>
        <v>Office Chair 45</v>
      </c>
      <c r="I3983">
        <f>_xlfn.XLOOKUP(D3983,Product_Master!A:A,Product_Master!D:D)</f>
        <v>7000</v>
      </c>
      <c r="J3983">
        <f t="shared" si="62"/>
        <v>7000</v>
      </c>
      <c r="K3983" t="str">
        <f>_xlfn.XLOOKUP(D3983,Product_Master!A:A,Product_Master!C:C)</f>
        <v>Furniture</v>
      </c>
      <c r="L3983" t="str">
        <f>_xlfn.XLOOKUP(C3983,Employee_Master!A:A,Employee_Master!B:B)</f>
        <v>Vikas Gupta</v>
      </c>
    </row>
    <row r="3984" spans="1:12" x14ac:dyDescent="0.3">
      <c r="A3984" t="s">
        <v>4260</v>
      </c>
      <c r="B3984" s="1">
        <v>45788</v>
      </c>
      <c r="C3984" t="s">
        <v>34</v>
      </c>
      <c r="D3984" t="s">
        <v>254</v>
      </c>
      <c r="E3984" t="s">
        <v>275</v>
      </c>
      <c r="F3984">
        <v>2</v>
      </c>
      <c r="G3984" t="str">
        <f>_xlfn.XLOOKUP(C3984,Employee_Master!A:A,Employee_Master!B:B)</f>
        <v>Priya Sharma</v>
      </c>
      <c r="H3984" t="str">
        <f>_xlfn.XLOOKUP(D3984,Product_Master!A:A,Product_Master!B:B)</f>
        <v>Keyboard 43</v>
      </c>
      <c r="I3984">
        <f>_xlfn.XLOOKUP(D3984,Product_Master!A:A,Product_Master!D:D)</f>
        <v>1200</v>
      </c>
      <c r="J3984">
        <f t="shared" si="62"/>
        <v>2400</v>
      </c>
      <c r="K3984" t="str">
        <f>_xlfn.XLOOKUP(D3984,Product_Master!A:A,Product_Master!C:C)</f>
        <v>Electronics</v>
      </c>
      <c r="L3984" t="str">
        <f>_xlfn.XLOOKUP(C3984,Employee_Master!A:A,Employee_Master!B:B)</f>
        <v>Priya Sharma</v>
      </c>
    </row>
    <row r="3985" spans="1:12" x14ac:dyDescent="0.3">
      <c r="A3985" t="s">
        <v>4261</v>
      </c>
      <c r="B3985" s="1">
        <v>45894</v>
      </c>
      <c r="C3985" t="s">
        <v>101</v>
      </c>
      <c r="D3985" t="s">
        <v>174</v>
      </c>
      <c r="E3985" t="s">
        <v>277</v>
      </c>
      <c r="F3985">
        <v>4</v>
      </c>
      <c r="G3985" t="str">
        <f>_xlfn.XLOOKUP(C3985,Employee_Master!A:A,Employee_Master!B:B)</f>
        <v>Pooja Verma</v>
      </c>
      <c r="H3985" t="str">
        <f>_xlfn.XLOOKUP(D3985,Product_Master!A:A,Product_Master!B:B)</f>
        <v>Monitor 4</v>
      </c>
      <c r="I3985">
        <f>_xlfn.XLOOKUP(D3985,Product_Master!A:A,Product_Master!D:D)</f>
        <v>15000</v>
      </c>
      <c r="J3985">
        <f t="shared" si="62"/>
        <v>60000</v>
      </c>
      <c r="K3985" t="str">
        <f>_xlfn.XLOOKUP(D3985,Product_Master!A:A,Product_Master!C:C)</f>
        <v>Electronics</v>
      </c>
      <c r="L3985" t="str">
        <f>_xlfn.XLOOKUP(C3985,Employee_Master!A:A,Employee_Master!B:B)</f>
        <v>Pooja Verma</v>
      </c>
    </row>
    <row r="3986" spans="1:12" x14ac:dyDescent="0.3">
      <c r="A3986" t="s">
        <v>4262</v>
      </c>
      <c r="B3986" s="1">
        <v>45966</v>
      </c>
      <c r="C3986" t="s">
        <v>122</v>
      </c>
      <c r="D3986" t="s">
        <v>174</v>
      </c>
      <c r="E3986" t="s">
        <v>290</v>
      </c>
      <c r="F3986">
        <v>19</v>
      </c>
      <c r="G3986" t="str">
        <f>_xlfn.XLOOKUP(C3986,Employee_Master!A:A,Employee_Master!B:B)</f>
        <v>Sneha Agarwal</v>
      </c>
      <c r="H3986" t="str">
        <f>_xlfn.XLOOKUP(D3986,Product_Master!A:A,Product_Master!B:B)</f>
        <v>Monitor 4</v>
      </c>
      <c r="I3986">
        <f>_xlfn.XLOOKUP(D3986,Product_Master!A:A,Product_Master!D:D)</f>
        <v>15000</v>
      </c>
      <c r="J3986">
        <f t="shared" si="62"/>
        <v>285000</v>
      </c>
      <c r="K3986" t="str">
        <f>_xlfn.XLOOKUP(D3986,Product_Master!A:A,Product_Master!C:C)</f>
        <v>Electronics</v>
      </c>
      <c r="L3986" t="str">
        <f>_xlfn.XLOOKUP(C3986,Employee_Master!A:A,Employee_Master!B:B)</f>
        <v>Sneha Agarwal</v>
      </c>
    </row>
    <row r="3987" spans="1:12" x14ac:dyDescent="0.3">
      <c r="A3987" t="s">
        <v>4263</v>
      </c>
      <c r="B3987" s="1">
        <v>45871</v>
      </c>
      <c r="C3987" t="s">
        <v>85</v>
      </c>
      <c r="D3987" t="s">
        <v>268</v>
      </c>
      <c r="E3987" t="s">
        <v>290</v>
      </c>
      <c r="F3987">
        <v>13</v>
      </c>
      <c r="G3987" t="str">
        <f>_xlfn.XLOOKUP(C3987,Employee_Master!A:A,Employee_Master!B:B)</f>
        <v>Vikas Jain</v>
      </c>
      <c r="H3987" t="str">
        <f>_xlfn.XLOOKUP(D3987,Product_Master!A:A,Product_Master!B:B)</f>
        <v>Marker 50</v>
      </c>
      <c r="I3987">
        <f>_xlfn.XLOOKUP(D3987,Product_Master!A:A,Product_Master!D:D)</f>
        <v>50</v>
      </c>
      <c r="J3987">
        <f t="shared" si="62"/>
        <v>650</v>
      </c>
      <c r="K3987" t="str">
        <f>_xlfn.XLOOKUP(D3987,Product_Master!A:A,Product_Master!C:C)</f>
        <v>Office Supplies</v>
      </c>
      <c r="L3987" t="str">
        <f>_xlfn.XLOOKUP(C3987,Employee_Master!A:A,Employee_Master!B:B)</f>
        <v>Vikas Jain</v>
      </c>
    </row>
    <row r="3988" spans="1:12" x14ac:dyDescent="0.3">
      <c r="A3988" t="s">
        <v>4264</v>
      </c>
      <c r="B3988" s="1">
        <v>45886</v>
      </c>
      <c r="C3988" t="s">
        <v>114</v>
      </c>
      <c r="D3988" t="s">
        <v>256</v>
      </c>
      <c r="E3988" t="s">
        <v>277</v>
      </c>
      <c r="F3988">
        <v>7</v>
      </c>
      <c r="G3988" t="str">
        <f>_xlfn.XLOOKUP(C3988,Employee_Master!A:A,Employee_Master!B:B)</f>
        <v>Anjali Sharma</v>
      </c>
      <c r="H3988" t="str">
        <f>_xlfn.XLOOKUP(D3988,Product_Master!A:A,Product_Master!B:B)</f>
        <v>Monitor 44</v>
      </c>
      <c r="I3988">
        <f>_xlfn.XLOOKUP(D3988,Product_Master!A:A,Product_Master!D:D)</f>
        <v>15000</v>
      </c>
      <c r="J3988">
        <f t="shared" si="62"/>
        <v>105000</v>
      </c>
      <c r="K3988" t="str">
        <f>_xlfn.XLOOKUP(D3988,Product_Master!A:A,Product_Master!C:C)</f>
        <v>Electronics</v>
      </c>
      <c r="L3988" t="str">
        <f>_xlfn.XLOOKUP(C3988,Employee_Master!A:A,Employee_Master!B:B)</f>
        <v>Anjali Sharma</v>
      </c>
    </row>
    <row r="3989" spans="1:12" x14ac:dyDescent="0.3">
      <c r="A3989" t="s">
        <v>4265</v>
      </c>
      <c r="B3989" s="1">
        <v>45659</v>
      </c>
      <c r="C3989" t="s">
        <v>101</v>
      </c>
      <c r="D3989" t="s">
        <v>220</v>
      </c>
      <c r="E3989" t="s">
        <v>277</v>
      </c>
      <c r="F3989">
        <v>9</v>
      </c>
      <c r="G3989" t="str">
        <f>_xlfn.XLOOKUP(C3989,Employee_Master!A:A,Employee_Master!B:B)</f>
        <v>Pooja Verma</v>
      </c>
      <c r="H3989" t="str">
        <f>_xlfn.XLOOKUP(D3989,Product_Master!A:A,Product_Master!B:B)</f>
        <v>Desk 26</v>
      </c>
      <c r="I3989">
        <f>_xlfn.XLOOKUP(D3989,Product_Master!A:A,Product_Master!D:D)</f>
        <v>12000</v>
      </c>
      <c r="J3989">
        <f t="shared" si="62"/>
        <v>108000</v>
      </c>
      <c r="K3989" t="str">
        <f>_xlfn.XLOOKUP(D3989,Product_Master!A:A,Product_Master!C:C)</f>
        <v>Furniture</v>
      </c>
      <c r="L3989" t="str">
        <f>_xlfn.XLOOKUP(C3989,Employee_Master!A:A,Employee_Master!B:B)</f>
        <v>Pooja Verma</v>
      </c>
    </row>
    <row r="3990" spans="1:12" x14ac:dyDescent="0.3">
      <c r="A3990" t="s">
        <v>4266</v>
      </c>
      <c r="B3990" s="1">
        <v>45970</v>
      </c>
      <c r="C3990" t="s">
        <v>71</v>
      </c>
      <c r="D3990" t="s">
        <v>181</v>
      </c>
      <c r="E3990" t="s">
        <v>281</v>
      </c>
      <c r="F3990">
        <v>20</v>
      </c>
      <c r="G3990" t="str">
        <f>_xlfn.XLOOKUP(C3990,Employee_Master!A:A,Employee_Master!B:B)</f>
        <v>Amit Mehta</v>
      </c>
      <c r="H3990" t="str">
        <f>_xlfn.XLOOKUP(D3990,Product_Master!A:A,Product_Master!B:B)</f>
        <v>Cabinet 7</v>
      </c>
      <c r="I3990">
        <f>_xlfn.XLOOKUP(D3990,Product_Master!A:A,Product_Master!D:D)</f>
        <v>10000</v>
      </c>
      <c r="J3990">
        <f t="shared" si="62"/>
        <v>200000</v>
      </c>
      <c r="K3990" t="str">
        <f>_xlfn.XLOOKUP(D3990,Product_Master!A:A,Product_Master!C:C)</f>
        <v>Furniture</v>
      </c>
      <c r="L3990" t="str">
        <f>_xlfn.XLOOKUP(C3990,Employee_Master!A:A,Employee_Master!B:B)</f>
        <v>Amit Mehta</v>
      </c>
    </row>
    <row r="3991" spans="1:12" x14ac:dyDescent="0.3">
      <c r="A3991" t="s">
        <v>4267</v>
      </c>
      <c r="B3991" s="1">
        <v>45855</v>
      </c>
      <c r="C3991" t="s">
        <v>53</v>
      </c>
      <c r="D3991" t="s">
        <v>228</v>
      </c>
      <c r="E3991" t="s">
        <v>281</v>
      </c>
      <c r="F3991">
        <v>15</v>
      </c>
      <c r="G3991" t="str">
        <f>_xlfn.XLOOKUP(C3991,Employee_Master!A:A,Employee_Master!B:B)</f>
        <v>Karan Sharma</v>
      </c>
      <c r="H3991" t="str">
        <f>_xlfn.XLOOKUP(D3991,Product_Master!A:A,Product_Master!B:B)</f>
        <v>Marker 30</v>
      </c>
      <c r="I3991">
        <f>_xlfn.XLOOKUP(D3991,Product_Master!A:A,Product_Master!D:D)</f>
        <v>50</v>
      </c>
      <c r="J3991">
        <f t="shared" si="62"/>
        <v>750</v>
      </c>
      <c r="K3991" t="str">
        <f>_xlfn.XLOOKUP(D3991,Product_Master!A:A,Product_Master!C:C)</f>
        <v>Office Supplies</v>
      </c>
      <c r="L3991" t="str">
        <f>_xlfn.XLOOKUP(C3991,Employee_Master!A:A,Employee_Master!B:B)</f>
        <v>Karan Sharma</v>
      </c>
    </row>
    <row r="3992" spans="1:12" x14ac:dyDescent="0.3">
      <c r="A3992" t="s">
        <v>4268</v>
      </c>
      <c r="B3992" s="1">
        <v>45959</v>
      </c>
      <c r="C3992" t="s">
        <v>8</v>
      </c>
      <c r="D3992" t="s">
        <v>242</v>
      </c>
      <c r="E3992" t="s">
        <v>281</v>
      </c>
      <c r="F3992">
        <v>9</v>
      </c>
      <c r="G3992" t="str">
        <f>_xlfn.XLOOKUP(C3992,Employee_Master!A:A,Employee_Master!B:B)</f>
        <v>Karan Patel</v>
      </c>
      <c r="H3992" t="str">
        <f>_xlfn.XLOOKUP(D3992,Product_Master!A:A,Product_Master!B:B)</f>
        <v>Cabinet 37</v>
      </c>
      <c r="I3992">
        <f>_xlfn.XLOOKUP(D3992,Product_Master!A:A,Product_Master!D:D)</f>
        <v>10000</v>
      </c>
      <c r="J3992">
        <f t="shared" si="62"/>
        <v>90000</v>
      </c>
      <c r="K3992" t="str">
        <f>_xlfn.XLOOKUP(D3992,Product_Master!A:A,Product_Master!C:C)</f>
        <v>Furniture</v>
      </c>
      <c r="L3992" t="str">
        <f>_xlfn.XLOOKUP(C3992,Employee_Master!A:A,Employee_Master!B:B)</f>
        <v>Karan Patel</v>
      </c>
    </row>
    <row r="3993" spans="1:12" x14ac:dyDescent="0.3">
      <c r="A3993" t="s">
        <v>4269</v>
      </c>
      <c r="B3993" s="1">
        <v>45987</v>
      </c>
      <c r="C3993" t="s">
        <v>73</v>
      </c>
      <c r="D3993" t="s">
        <v>234</v>
      </c>
      <c r="E3993" t="s">
        <v>290</v>
      </c>
      <c r="F3993">
        <v>2</v>
      </c>
      <c r="G3993" t="str">
        <f>_xlfn.XLOOKUP(C3993,Employee_Master!A:A,Employee_Master!B:B)</f>
        <v>Sneha Jain</v>
      </c>
      <c r="H3993" t="str">
        <f>_xlfn.XLOOKUP(D3993,Product_Master!A:A,Product_Master!B:B)</f>
        <v>Keyboard 33</v>
      </c>
      <c r="I3993">
        <f>_xlfn.XLOOKUP(D3993,Product_Master!A:A,Product_Master!D:D)</f>
        <v>1200</v>
      </c>
      <c r="J3993">
        <f t="shared" si="62"/>
        <v>2400</v>
      </c>
      <c r="K3993" t="str">
        <f>_xlfn.XLOOKUP(D3993,Product_Master!A:A,Product_Master!C:C)</f>
        <v>Electronics</v>
      </c>
      <c r="L3993" t="str">
        <f>_xlfn.XLOOKUP(C3993,Employee_Master!A:A,Employee_Master!B:B)</f>
        <v>Sneha Jain</v>
      </c>
    </row>
    <row r="3994" spans="1:12" x14ac:dyDescent="0.3">
      <c r="A3994" t="s">
        <v>4270</v>
      </c>
      <c r="B3994" s="1">
        <v>45862</v>
      </c>
      <c r="C3994" t="s">
        <v>14</v>
      </c>
      <c r="D3994" t="s">
        <v>228</v>
      </c>
      <c r="E3994" t="s">
        <v>290</v>
      </c>
      <c r="F3994">
        <v>10</v>
      </c>
      <c r="G3994" t="str">
        <f>_xlfn.XLOOKUP(C3994,Employee_Master!A:A,Employee_Master!B:B)</f>
        <v>Anjali Jain</v>
      </c>
      <c r="H3994" t="str">
        <f>_xlfn.XLOOKUP(D3994,Product_Master!A:A,Product_Master!B:B)</f>
        <v>Marker 30</v>
      </c>
      <c r="I3994">
        <f>_xlfn.XLOOKUP(D3994,Product_Master!A:A,Product_Master!D:D)</f>
        <v>50</v>
      </c>
      <c r="J3994">
        <f t="shared" si="62"/>
        <v>500</v>
      </c>
      <c r="K3994" t="str">
        <f>_xlfn.XLOOKUP(D3994,Product_Master!A:A,Product_Master!C:C)</f>
        <v>Office Supplies</v>
      </c>
      <c r="L3994" t="str">
        <f>_xlfn.XLOOKUP(C3994,Employee_Master!A:A,Employee_Master!B:B)</f>
        <v>Anjali Jain</v>
      </c>
    </row>
    <row r="3995" spans="1:12" x14ac:dyDescent="0.3">
      <c r="A3995" t="s">
        <v>4271</v>
      </c>
      <c r="B3995" s="1">
        <v>45885</v>
      </c>
      <c r="C3995" t="s">
        <v>98</v>
      </c>
      <c r="D3995" t="s">
        <v>230</v>
      </c>
      <c r="E3995" t="s">
        <v>275</v>
      </c>
      <c r="F3995">
        <v>13</v>
      </c>
      <c r="G3995" t="str">
        <f>_xlfn.XLOOKUP(C3995,Employee_Master!A:A,Employee_Master!B:B)</f>
        <v>Vikas Yadav</v>
      </c>
      <c r="H3995" t="str">
        <f>_xlfn.XLOOKUP(D3995,Product_Master!A:A,Product_Master!B:B)</f>
        <v>Laptop 31</v>
      </c>
      <c r="I3995">
        <f>_xlfn.XLOOKUP(D3995,Product_Master!A:A,Product_Master!D:D)</f>
        <v>60000</v>
      </c>
      <c r="J3995">
        <f t="shared" si="62"/>
        <v>780000</v>
      </c>
      <c r="K3995" t="str">
        <f>_xlfn.XLOOKUP(D3995,Product_Master!A:A,Product_Master!C:C)</f>
        <v>Electronics</v>
      </c>
      <c r="L3995" t="str">
        <f>_xlfn.XLOOKUP(C3995,Employee_Master!A:A,Employee_Master!B:B)</f>
        <v>Vikas Yadav</v>
      </c>
    </row>
    <row r="3996" spans="1:12" x14ac:dyDescent="0.3">
      <c r="A3996" t="s">
        <v>4272</v>
      </c>
      <c r="B3996" s="1">
        <v>45719</v>
      </c>
      <c r="C3996" t="s">
        <v>43</v>
      </c>
      <c r="D3996" t="s">
        <v>204</v>
      </c>
      <c r="E3996" t="s">
        <v>290</v>
      </c>
      <c r="F3996">
        <v>5</v>
      </c>
      <c r="G3996" t="str">
        <f>_xlfn.XLOOKUP(C3996,Employee_Master!A:A,Employee_Master!B:B)</f>
        <v>Anjali Kumar</v>
      </c>
      <c r="H3996" t="str">
        <f>_xlfn.XLOOKUP(D3996,Product_Master!A:A,Product_Master!B:B)</f>
        <v>Notebook 18</v>
      </c>
      <c r="I3996">
        <f>_xlfn.XLOOKUP(D3996,Product_Master!A:A,Product_Master!D:D)</f>
        <v>100</v>
      </c>
      <c r="J3996">
        <f t="shared" si="62"/>
        <v>500</v>
      </c>
      <c r="K3996" t="str">
        <f>_xlfn.XLOOKUP(D3996,Product_Master!A:A,Product_Master!C:C)</f>
        <v>Office Supplies</v>
      </c>
      <c r="L3996" t="str">
        <f>_xlfn.XLOOKUP(C3996,Employee_Master!A:A,Employee_Master!B:B)</f>
        <v>Anjali Kumar</v>
      </c>
    </row>
    <row r="3997" spans="1:12" x14ac:dyDescent="0.3">
      <c r="A3997" t="s">
        <v>4273</v>
      </c>
      <c r="B3997" s="1">
        <v>45935</v>
      </c>
      <c r="C3997" t="s">
        <v>27</v>
      </c>
      <c r="D3997" t="s">
        <v>188</v>
      </c>
      <c r="E3997" t="s">
        <v>290</v>
      </c>
      <c r="F3997">
        <v>2</v>
      </c>
      <c r="G3997" t="str">
        <f>_xlfn.XLOOKUP(C3997,Employee_Master!A:A,Employee_Master!B:B)</f>
        <v>Pooja Jain</v>
      </c>
      <c r="H3997" t="str">
        <f>_xlfn.XLOOKUP(D3997,Product_Master!A:A,Product_Master!B:B)</f>
        <v>Marker 10</v>
      </c>
      <c r="I3997">
        <f>_xlfn.XLOOKUP(D3997,Product_Master!A:A,Product_Master!D:D)</f>
        <v>50</v>
      </c>
      <c r="J3997">
        <f t="shared" si="62"/>
        <v>100</v>
      </c>
      <c r="K3997" t="str">
        <f>_xlfn.XLOOKUP(D3997,Product_Master!A:A,Product_Master!C:C)</f>
        <v>Office Supplies</v>
      </c>
      <c r="L3997" t="str">
        <f>_xlfn.XLOOKUP(C3997,Employee_Master!A:A,Employee_Master!B:B)</f>
        <v>Pooja Jain</v>
      </c>
    </row>
    <row r="3998" spans="1:12" x14ac:dyDescent="0.3">
      <c r="A3998" t="s">
        <v>4274</v>
      </c>
      <c r="B3998" s="1">
        <v>45777</v>
      </c>
      <c r="C3998" t="s">
        <v>16</v>
      </c>
      <c r="D3998" t="s">
        <v>236</v>
      </c>
      <c r="E3998" t="s">
        <v>277</v>
      </c>
      <c r="F3998">
        <v>7</v>
      </c>
      <c r="G3998" t="str">
        <f>_xlfn.XLOOKUP(C3998,Employee_Master!A:A,Employee_Master!B:B)</f>
        <v>Priya Kumar</v>
      </c>
      <c r="H3998" t="str">
        <f>_xlfn.XLOOKUP(D3998,Product_Master!A:A,Product_Master!B:B)</f>
        <v>Monitor 34</v>
      </c>
      <c r="I3998">
        <f>_xlfn.XLOOKUP(D3998,Product_Master!A:A,Product_Master!D:D)</f>
        <v>15000</v>
      </c>
      <c r="J3998">
        <f t="shared" si="62"/>
        <v>105000</v>
      </c>
      <c r="K3998" t="str">
        <f>_xlfn.XLOOKUP(D3998,Product_Master!A:A,Product_Master!C:C)</f>
        <v>Electronics</v>
      </c>
      <c r="L3998" t="str">
        <f>_xlfn.XLOOKUP(C3998,Employee_Master!A:A,Employee_Master!B:B)</f>
        <v>Priya Kumar</v>
      </c>
    </row>
    <row r="3999" spans="1:12" x14ac:dyDescent="0.3">
      <c r="A3999" t="s">
        <v>4275</v>
      </c>
      <c r="B3999" s="1">
        <v>45830</v>
      </c>
      <c r="C3999" t="s">
        <v>45</v>
      </c>
      <c r="D3999" t="s">
        <v>242</v>
      </c>
      <c r="E3999" t="s">
        <v>290</v>
      </c>
      <c r="F3999">
        <v>16</v>
      </c>
      <c r="G3999" t="str">
        <f>_xlfn.XLOOKUP(C3999,Employee_Master!A:A,Employee_Master!B:B)</f>
        <v>Karan Verma</v>
      </c>
      <c r="H3999" t="str">
        <f>_xlfn.XLOOKUP(D3999,Product_Master!A:A,Product_Master!B:B)</f>
        <v>Cabinet 37</v>
      </c>
      <c r="I3999">
        <f>_xlfn.XLOOKUP(D3999,Product_Master!A:A,Product_Master!D:D)</f>
        <v>10000</v>
      </c>
      <c r="J3999">
        <f t="shared" si="62"/>
        <v>160000</v>
      </c>
      <c r="K3999" t="str">
        <f>_xlfn.XLOOKUP(D3999,Product_Master!A:A,Product_Master!C:C)</f>
        <v>Furniture</v>
      </c>
      <c r="L3999" t="str">
        <f>_xlfn.XLOOKUP(C3999,Employee_Master!A:A,Employee_Master!B:B)</f>
        <v>Karan Verma</v>
      </c>
    </row>
    <row r="4000" spans="1:12" x14ac:dyDescent="0.3">
      <c r="A4000" t="s">
        <v>4276</v>
      </c>
      <c r="B4000" s="1">
        <v>45750</v>
      </c>
      <c r="C4000" t="s">
        <v>149</v>
      </c>
      <c r="D4000" t="s">
        <v>186</v>
      </c>
      <c r="E4000" t="s">
        <v>290</v>
      </c>
      <c r="F4000">
        <v>17</v>
      </c>
      <c r="G4000" t="str">
        <f>_xlfn.XLOOKUP(C4000,Employee_Master!A:A,Employee_Master!B:B)</f>
        <v>Anjali Verma</v>
      </c>
      <c r="H4000" t="str">
        <f>_xlfn.XLOOKUP(D4000,Product_Master!A:A,Product_Master!B:B)</f>
        <v>Printer Paper 9</v>
      </c>
      <c r="I4000">
        <f>_xlfn.XLOOKUP(D4000,Product_Master!A:A,Product_Master!D:D)</f>
        <v>300</v>
      </c>
      <c r="J4000">
        <f t="shared" si="62"/>
        <v>5100</v>
      </c>
      <c r="K4000" t="str">
        <f>_xlfn.XLOOKUP(D4000,Product_Master!A:A,Product_Master!C:C)</f>
        <v>Office Supplies</v>
      </c>
      <c r="L4000" t="str">
        <f>_xlfn.XLOOKUP(C4000,Employee_Master!A:A,Employee_Master!B:B)</f>
        <v>Anjali Verma</v>
      </c>
    </row>
    <row r="4001" spans="1:12" x14ac:dyDescent="0.3">
      <c r="A4001" t="s">
        <v>4277</v>
      </c>
      <c r="B4001" s="1">
        <v>45717</v>
      </c>
      <c r="C4001" t="s">
        <v>8</v>
      </c>
      <c r="D4001" t="s">
        <v>220</v>
      </c>
      <c r="E4001" t="s">
        <v>275</v>
      </c>
      <c r="F4001">
        <v>11</v>
      </c>
      <c r="G4001" t="str">
        <f>_xlfn.XLOOKUP(C4001,Employee_Master!A:A,Employee_Master!B:B)</f>
        <v>Karan Patel</v>
      </c>
      <c r="H4001" t="str">
        <f>_xlfn.XLOOKUP(D4001,Product_Master!A:A,Product_Master!B:B)</f>
        <v>Desk 26</v>
      </c>
      <c r="I4001">
        <f>_xlfn.XLOOKUP(D4001,Product_Master!A:A,Product_Master!D:D)</f>
        <v>12000</v>
      </c>
      <c r="J4001">
        <f t="shared" si="62"/>
        <v>132000</v>
      </c>
      <c r="K4001" t="str">
        <f>_xlfn.XLOOKUP(D4001,Product_Master!A:A,Product_Master!C:C)</f>
        <v>Furniture</v>
      </c>
      <c r="L4001" t="str">
        <f>_xlfn.XLOOKUP(C4001,Employee_Master!A:A,Employee_Master!B:B)</f>
        <v>Karan Patel</v>
      </c>
    </row>
    <row r="4002" spans="1:12" x14ac:dyDescent="0.3">
      <c r="A4002" t="s">
        <v>4278</v>
      </c>
      <c r="B4002" s="1">
        <v>45790</v>
      </c>
      <c r="C4002" t="s">
        <v>159</v>
      </c>
      <c r="D4002" t="s">
        <v>258</v>
      </c>
      <c r="E4002" t="s">
        <v>281</v>
      </c>
      <c r="F4002">
        <v>2</v>
      </c>
      <c r="G4002" t="str">
        <f>_xlfn.XLOOKUP(C4002,Employee_Master!A:A,Employee_Master!B:B)</f>
        <v>Karan Sharma</v>
      </c>
      <c r="H4002" t="str">
        <f>_xlfn.XLOOKUP(D4002,Product_Master!A:A,Product_Master!B:B)</f>
        <v>Office Chair 45</v>
      </c>
      <c r="I4002">
        <f>_xlfn.XLOOKUP(D4002,Product_Master!A:A,Product_Master!D:D)</f>
        <v>7000</v>
      </c>
      <c r="J4002">
        <f t="shared" si="62"/>
        <v>14000</v>
      </c>
      <c r="K4002" t="str">
        <f>_xlfn.XLOOKUP(D4002,Product_Master!A:A,Product_Master!C:C)</f>
        <v>Furniture</v>
      </c>
      <c r="L4002" t="str">
        <f>_xlfn.XLOOKUP(C4002,Employee_Master!A:A,Employee_Master!B:B)</f>
        <v>Karan Sharma</v>
      </c>
    </row>
    <row r="4003" spans="1:12" x14ac:dyDescent="0.3">
      <c r="A4003" t="s">
        <v>4279</v>
      </c>
      <c r="B4003" s="1">
        <v>45819</v>
      </c>
      <c r="C4003" t="s">
        <v>30</v>
      </c>
      <c r="D4003" t="s">
        <v>252</v>
      </c>
      <c r="E4003" t="s">
        <v>281</v>
      </c>
      <c r="F4003">
        <v>1</v>
      </c>
      <c r="G4003" t="str">
        <f>_xlfn.XLOOKUP(C4003,Employee_Master!A:A,Employee_Master!B:B)</f>
        <v>Neha Singh</v>
      </c>
      <c r="H4003" t="str">
        <f>_xlfn.XLOOKUP(D4003,Product_Master!A:A,Product_Master!B:B)</f>
        <v>Mouse 42</v>
      </c>
      <c r="I4003">
        <f>_xlfn.XLOOKUP(D4003,Product_Master!A:A,Product_Master!D:D)</f>
        <v>500</v>
      </c>
      <c r="J4003">
        <f t="shared" si="62"/>
        <v>500</v>
      </c>
      <c r="K4003" t="str">
        <f>_xlfn.XLOOKUP(D4003,Product_Master!A:A,Product_Master!C:C)</f>
        <v>Electronics</v>
      </c>
      <c r="L4003" t="str">
        <f>_xlfn.XLOOKUP(C4003,Employee_Master!A:A,Employee_Master!B:B)</f>
        <v>Neha Singh</v>
      </c>
    </row>
    <row r="4004" spans="1:12" x14ac:dyDescent="0.3">
      <c r="A4004" t="s">
        <v>4280</v>
      </c>
      <c r="B4004" s="1">
        <v>45786</v>
      </c>
      <c r="C4004" t="s">
        <v>151</v>
      </c>
      <c r="D4004" t="s">
        <v>242</v>
      </c>
      <c r="E4004" t="s">
        <v>277</v>
      </c>
      <c r="F4004">
        <v>6</v>
      </c>
      <c r="G4004" t="str">
        <f>_xlfn.XLOOKUP(C4004,Employee_Master!A:A,Employee_Master!B:B)</f>
        <v>Neha Yadav</v>
      </c>
      <c r="H4004" t="str">
        <f>_xlfn.XLOOKUP(D4004,Product_Master!A:A,Product_Master!B:B)</f>
        <v>Cabinet 37</v>
      </c>
      <c r="I4004">
        <f>_xlfn.XLOOKUP(D4004,Product_Master!A:A,Product_Master!D:D)</f>
        <v>10000</v>
      </c>
      <c r="J4004">
        <f t="shared" si="62"/>
        <v>60000</v>
      </c>
      <c r="K4004" t="str">
        <f>_xlfn.XLOOKUP(D4004,Product_Master!A:A,Product_Master!C:C)</f>
        <v>Furniture</v>
      </c>
      <c r="L4004" t="str">
        <f>_xlfn.XLOOKUP(C4004,Employee_Master!A:A,Employee_Master!B:B)</f>
        <v>Neha Yadav</v>
      </c>
    </row>
    <row r="4005" spans="1:12" x14ac:dyDescent="0.3">
      <c r="A4005" t="s">
        <v>4281</v>
      </c>
      <c r="B4005" s="1">
        <v>45963</v>
      </c>
      <c r="C4005" t="s">
        <v>101</v>
      </c>
      <c r="D4005" t="s">
        <v>266</v>
      </c>
      <c r="E4005" t="s">
        <v>281</v>
      </c>
      <c r="F4005">
        <v>4</v>
      </c>
      <c r="G4005" t="str">
        <f>_xlfn.XLOOKUP(C4005,Employee_Master!A:A,Employee_Master!B:B)</f>
        <v>Pooja Verma</v>
      </c>
      <c r="H4005" t="str">
        <f>_xlfn.XLOOKUP(D4005,Product_Master!A:A,Product_Master!B:B)</f>
        <v>Printer Paper 49</v>
      </c>
      <c r="I4005">
        <f>_xlfn.XLOOKUP(D4005,Product_Master!A:A,Product_Master!D:D)</f>
        <v>300</v>
      </c>
      <c r="J4005">
        <f t="shared" si="62"/>
        <v>1200</v>
      </c>
      <c r="K4005" t="str">
        <f>_xlfn.XLOOKUP(D4005,Product_Master!A:A,Product_Master!C:C)</f>
        <v>Office Supplies</v>
      </c>
      <c r="L4005" t="str">
        <f>_xlfn.XLOOKUP(C4005,Employee_Master!A:A,Employee_Master!B:B)</f>
        <v>Pooja Verma</v>
      </c>
    </row>
    <row r="4006" spans="1:12" x14ac:dyDescent="0.3">
      <c r="A4006" t="s">
        <v>4282</v>
      </c>
      <c r="B4006" s="1">
        <v>45868</v>
      </c>
      <c r="C4006" t="s">
        <v>21</v>
      </c>
      <c r="D4006" t="s">
        <v>246</v>
      </c>
      <c r="E4006" t="s">
        <v>277</v>
      </c>
      <c r="F4006">
        <v>16</v>
      </c>
      <c r="G4006" t="str">
        <f>_xlfn.XLOOKUP(C4006,Employee_Master!A:A,Employee_Master!B:B)</f>
        <v>Karan Kumar</v>
      </c>
      <c r="H4006" t="str">
        <f>_xlfn.XLOOKUP(D4006,Product_Master!A:A,Product_Master!B:B)</f>
        <v>Printer Paper 39</v>
      </c>
      <c r="I4006">
        <f>_xlfn.XLOOKUP(D4006,Product_Master!A:A,Product_Master!D:D)</f>
        <v>300</v>
      </c>
      <c r="J4006">
        <f t="shared" si="62"/>
        <v>4800</v>
      </c>
      <c r="K4006" t="str">
        <f>_xlfn.XLOOKUP(D4006,Product_Master!A:A,Product_Master!C:C)</f>
        <v>Office Supplies</v>
      </c>
      <c r="L4006" t="str">
        <f>_xlfn.XLOOKUP(C4006,Employee_Master!A:A,Employee_Master!B:B)</f>
        <v>Karan Kumar</v>
      </c>
    </row>
    <row r="4007" spans="1:12" x14ac:dyDescent="0.3">
      <c r="A4007" t="s">
        <v>4283</v>
      </c>
      <c r="B4007" s="1">
        <v>45834</v>
      </c>
      <c r="C4007" t="s">
        <v>132</v>
      </c>
      <c r="D4007" t="s">
        <v>258</v>
      </c>
      <c r="E4007" t="s">
        <v>275</v>
      </c>
      <c r="F4007">
        <v>17</v>
      </c>
      <c r="G4007" t="str">
        <f>_xlfn.XLOOKUP(C4007,Employee_Master!A:A,Employee_Master!B:B)</f>
        <v>Anjali Kumar</v>
      </c>
      <c r="H4007" t="str">
        <f>_xlfn.XLOOKUP(D4007,Product_Master!A:A,Product_Master!B:B)</f>
        <v>Office Chair 45</v>
      </c>
      <c r="I4007">
        <f>_xlfn.XLOOKUP(D4007,Product_Master!A:A,Product_Master!D:D)</f>
        <v>7000</v>
      </c>
      <c r="J4007">
        <f t="shared" si="62"/>
        <v>119000</v>
      </c>
      <c r="K4007" t="str">
        <f>_xlfn.XLOOKUP(D4007,Product_Master!A:A,Product_Master!C:C)</f>
        <v>Furniture</v>
      </c>
      <c r="L4007" t="str">
        <f>_xlfn.XLOOKUP(C4007,Employee_Master!A:A,Employee_Master!B:B)</f>
        <v>Anjali Kumar</v>
      </c>
    </row>
    <row r="4008" spans="1:12" x14ac:dyDescent="0.3">
      <c r="A4008" t="s">
        <v>4284</v>
      </c>
      <c r="B4008" s="1">
        <v>45912</v>
      </c>
      <c r="C4008" t="s">
        <v>116</v>
      </c>
      <c r="D4008" t="s">
        <v>236</v>
      </c>
      <c r="E4008" t="s">
        <v>281</v>
      </c>
      <c r="F4008">
        <v>14</v>
      </c>
      <c r="G4008" t="str">
        <f>_xlfn.XLOOKUP(C4008,Employee_Master!A:A,Employee_Master!B:B)</f>
        <v>Vikas Gupta</v>
      </c>
      <c r="H4008" t="str">
        <f>_xlfn.XLOOKUP(D4008,Product_Master!A:A,Product_Master!B:B)</f>
        <v>Monitor 34</v>
      </c>
      <c r="I4008">
        <f>_xlfn.XLOOKUP(D4008,Product_Master!A:A,Product_Master!D:D)</f>
        <v>15000</v>
      </c>
      <c r="J4008">
        <f t="shared" si="62"/>
        <v>210000</v>
      </c>
      <c r="K4008" t="str">
        <f>_xlfn.XLOOKUP(D4008,Product_Master!A:A,Product_Master!C:C)</f>
        <v>Electronics</v>
      </c>
      <c r="L4008" t="str">
        <f>_xlfn.XLOOKUP(C4008,Employee_Master!A:A,Employee_Master!B:B)</f>
        <v>Vikas Gupta</v>
      </c>
    </row>
    <row r="4009" spans="1:12" x14ac:dyDescent="0.3">
      <c r="A4009" t="s">
        <v>4285</v>
      </c>
      <c r="B4009" s="1">
        <v>45972</v>
      </c>
      <c r="C4009" t="s">
        <v>47</v>
      </c>
      <c r="D4009" t="s">
        <v>268</v>
      </c>
      <c r="E4009" t="s">
        <v>275</v>
      </c>
      <c r="F4009">
        <v>10</v>
      </c>
      <c r="G4009" t="str">
        <f>_xlfn.XLOOKUP(C4009,Employee_Master!A:A,Employee_Master!B:B)</f>
        <v>Amit Mehta</v>
      </c>
      <c r="H4009" t="str">
        <f>_xlfn.XLOOKUP(D4009,Product_Master!A:A,Product_Master!B:B)</f>
        <v>Marker 50</v>
      </c>
      <c r="I4009">
        <f>_xlfn.XLOOKUP(D4009,Product_Master!A:A,Product_Master!D:D)</f>
        <v>50</v>
      </c>
      <c r="J4009">
        <f t="shared" si="62"/>
        <v>500</v>
      </c>
      <c r="K4009" t="str">
        <f>_xlfn.XLOOKUP(D4009,Product_Master!A:A,Product_Master!C:C)</f>
        <v>Office Supplies</v>
      </c>
      <c r="L4009" t="str">
        <f>_xlfn.XLOOKUP(C4009,Employee_Master!A:A,Employee_Master!B:B)</f>
        <v>Amit Mehta</v>
      </c>
    </row>
    <row r="4010" spans="1:12" x14ac:dyDescent="0.3">
      <c r="A4010" t="s">
        <v>4286</v>
      </c>
      <c r="B4010" s="1">
        <v>46018</v>
      </c>
      <c r="C4010" t="s">
        <v>114</v>
      </c>
      <c r="D4010" t="s">
        <v>212</v>
      </c>
      <c r="E4010" t="s">
        <v>281</v>
      </c>
      <c r="F4010">
        <v>19</v>
      </c>
      <c r="G4010" t="str">
        <f>_xlfn.XLOOKUP(C4010,Employee_Master!A:A,Employee_Master!B:B)</f>
        <v>Anjali Sharma</v>
      </c>
      <c r="H4010" t="str">
        <f>_xlfn.XLOOKUP(D4010,Product_Master!A:A,Product_Master!B:B)</f>
        <v>Mouse 22</v>
      </c>
      <c r="I4010">
        <f>_xlfn.XLOOKUP(D4010,Product_Master!A:A,Product_Master!D:D)</f>
        <v>500</v>
      </c>
      <c r="J4010">
        <f t="shared" si="62"/>
        <v>9500</v>
      </c>
      <c r="K4010" t="str">
        <f>_xlfn.XLOOKUP(D4010,Product_Master!A:A,Product_Master!C:C)</f>
        <v>Electronics</v>
      </c>
      <c r="L4010" t="str">
        <f>_xlfn.XLOOKUP(C4010,Employee_Master!A:A,Employee_Master!B:B)</f>
        <v>Anjali Sharma</v>
      </c>
    </row>
    <row r="4011" spans="1:12" x14ac:dyDescent="0.3">
      <c r="A4011" t="s">
        <v>4287</v>
      </c>
      <c r="B4011" s="1">
        <v>45995</v>
      </c>
      <c r="C4011" t="s">
        <v>64</v>
      </c>
      <c r="D4011" t="s">
        <v>224</v>
      </c>
      <c r="E4011" t="s">
        <v>277</v>
      </c>
      <c r="F4011">
        <v>16</v>
      </c>
      <c r="G4011" t="str">
        <f>_xlfn.XLOOKUP(C4011,Employee_Master!A:A,Employee_Master!B:B)</f>
        <v>Anjali Jain</v>
      </c>
      <c r="H4011" t="str">
        <f>_xlfn.XLOOKUP(D4011,Product_Master!A:A,Product_Master!B:B)</f>
        <v>Notebook 28</v>
      </c>
      <c r="I4011">
        <f>_xlfn.XLOOKUP(D4011,Product_Master!A:A,Product_Master!D:D)</f>
        <v>100</v>
      </c>
      <c r="J4011">
        <f t="shared" si="62"/>
        <v>1600</v>
      </c>
      <c r="K4011" t="str">
        <f>_xlfn.XLOOKUP(D4011,Product_Master!A:A,Product_Master!C:C)</f>
        <v>Office Supplies</v>
      </c>
      <c r="L4011" t="str">
        <f>_xlfn.XLOOKUP(C4011,Employee_Master!A:A,Employee_Master!B:B)</f>
        <v>Anjali Jain</v>
      </c>
    </row>
    <row r="4012" spans="1:12" x14ac:dyDescent="0.3">
      <c r="A4012" t="s">
        <v>4288</v>
      </c>
      <c r="B4012" s="1">
        <v>45839</v>
      </c>
      <c r="C4012" t="s">
        <v>18</v>
      </c>
      <c r="D4012" t="s">
        <v>172</v>
      </c>
      <c r="E4012" t="s">
        <v>290</v>
      </c>
      <c r="F4012">
        <v>15</v>
      </c>
      <c r="G4012" t="str">
        <f>_xlfn.XLOOKUP(C4012,Employee_Master!A:A,Employee_Master!B:B)</f>
        <v>Pooja Verma</v>
      </c>
      <c r="H4012" t="str">
        <f>_xlfn.XLOOKUP(D4012,Product_Master!A:A,Product_Master!B:B)</f>
        <v>Keyboard 3</v>
      </c>
      <c r="I4012">
        <f>_xlfn.XLOOKUP(D4012,Product_Master!A:A,Product_Master!D:D)</f>
        <v>1200</v>
      </c>
      <c r="J4012">
        <f t="shared" si="62"/>
        <v>18000</v>
      </c>
      <c r="K4012" t="str">
        <f>_xlfn.XLOOKUP(D4012,Product_Master!A:A,Product_Master!C:C)</f>
        <v>Electronics</v>
      </c>
      <c r="L4012" t="str">
        <f>_xlfn.XLOOKUP(C4012,Employee_Master!A:A,Employee_Master!B:B)</f>
        <v>Pooja Verma</v>
      </c>
    </row>
    <row r="4013" spans="1:12" x14ac:dyDescent="0.3">
      <c r="A4013" t="s">
        <v>4289</v>
      </c>
      <c r="B4013" s="1">
        <v>45709</v>
      </c>
      <c r="C4013" t="s">
        <v>101</v>
      </c>
      <c r="D4013" t="s">
        <v>220</v>
      </c>
      <c r="E4013" t="s">
        <v>290</v>
      </c>
      <c r="F4013">
        <v>12</v>
      </c>
      <c r="G4013" t="str">
        <f>_xlfn.XLOOKUP(C4013,Employee_Master!A:A,Employee_Master!B:B)</f>
        <v>Pooja Verma</v>
      </c>
      <c r="H4013" t="str">
        <f>_xlfn.XLOOKUP(D4013,Product_Master!A:A,Product_Master!B:B)</f>
        <v>Desk 26</v>
      </c>
      <c r="I4013">
        <f>_xlfn.XLOOKUP(D4013,Product_Master!A:A,Product_Master!D:D)</f>
        <v>12000</v>
      </c>
      <c r="J4013">
        <f t="shared" si="62"/>
        <v>144000</v>
      </c>
      <c r="K4013" t="str">
        <f>_xlfn.XLOOKUP(D4013,Product_Master!A:A,Product_Master!C:C)</f>
        <v>Furniture</v>
      </c>
      <c r="L4013" t="str">
        <f>_xlfn.XLOOKUP(C4013,Employee_Master!A:A,Employee_Master!B:B)</f>
        <v>Pooja Verma</v>
      </c>
    </row>
    <row r="4014" spans="1:12" x14ac:dyDescent="0.3">
      <c r="A4014" t="s">
        <v>4290</v>
      </c>
      <c r="B4014" s="1">
        <v>45658</v>
      </c>
      <c r="C4014" t="s">
        <v>141</v>
      </c>
      <c r="D4014" t="s">
        <v>212</v>
      </c>
      <c r="E4014" t="s">
        <v>275</v>
      </c>
      <c r="F4014">
        <v>14</v>
      </c>
      <c r="G4014" t="str">
        <f>_xlfn.XLOOKUP(C4014,Employee_Master!A:A,Employee_Master!B:B)</f>
        <v>Rahul Mehta</v>
      </c>
      <c r="H4014" t="str">
        <f>_xlfn.XLOOKUP(D4014,Product_Master!A:A,Product_Master!B:B)</f>
        <v>Mouse 22</v>
      </c>
      <c r="I4014">
        <f>_xlfn.XLOOKUP(D4014,Product_Master!A:A,Product_Master!D:D)</f>
        <v>500</v>
      </c>
      <c r="J4014">
        <f t="shared" si="62"/>
        <v>7000</v>
      </c>
      <c r="K4014" t="str">
        <f>_xlfn.XLOOKUP(D4014,Product_Master!A:A,Product_Master!C:C)</f>
        <v>Electronics</v>
      </c>
      <c r="L4014" t="str">
        <f>_xlfn.XLOOKUP(C4014,Employee_Master!A:A,Employee_Master!B:B)</f>
        <v>Rahul Mehta</v>
      </c>
    </row>
    <row r="4015" spans="1:12" x14ac:dyDescent="0.3">
      <c r="A4015" t="s">
        <v>4291</v>
      </c>
      <c r="B4015" s="1">
        <v>45761</v>
      </c>
      <c r="C4015" t="s">
        <v>114</v>
      </c>
      <c r="D4015" t="s">
        <v>204</v>
      </c>
      <c r="E4015" t="s">
        <v>277</v>
      </c>
      <c r="F4015">
        <v>11</v>
      </c>
      <c r="G4015" t="str">
        <f>_xlfn.XLOOKUP(C4015,Employee_Master!A:A,Employee_Master!B:B)</f>
        <v>Anjali Sharma</v>
      </c>
      <c r="H4015" t="str">
        <f>_xlfn.XLOOKUP(D4015,Product_Master!A:A,Product_Master!B:B)</f>
        <v>Notebook 18</v>
      </c>
      <c r="I4015">
        <f>_xlfn.XLOOKUP(D4015,Product_Master!A:A,Product_Master!D:D)</f>
        <v>100</v>
      </c>
      <c r="J4015">
        <f t="shared" si="62"/>
        <v>1100</v>
      </c>
      <c r="K4015" t="str">
        <f>_xlfn.XLOOKUP(D4015,Product_Master!A:A,Product_Master!C:C)</f>
        <v>Office Supplies</v>
      </c>
      <c r="L4015" t="str">
        <f>_xlfn.XLOOKUP(C4015,Employee_Master!A:A,Employee_Master!B:B)</f>
        <v>Anjali Sharma</v>
      </c>
    </row>
    <row r="4016" spans="1:12" x14ac:dyDescent="0.3">
      <c r="A4016" t="s">
        <v>4292</v>
      </c>
      <c r="B4016" s="1">
        <v>45843</v>
      </c>
      <c r="C4016" t="s">
        <v>93</v>
      </c>
      <c r="D4016" t="s">
        <v>238</v>
      </c>
      <c r="E4016" t="s">
        <v>290</v>
      </c>
      <c r="F4016">
        <v>6</v>
      </c>
      <c r="G4016" t="str">
        <f>_xlfn.XLOOKUP(C4016,Employee_Master!A:A,Employee_Master!B:B)</f>
        <v>Rahul Patel</v>
      </c>
      <c r="H4016" t="str">
        <f>_xlfn.XLOOKUP(D4016,Product_Master!A:A,Product_Master!B:B)</f>
        <v>Office Chair 35</v>
      </c>
      <c r="I4016">
        <f>_xlfn.XLOOKUP(D4016,Product_Master!A:A,Product_Master!D:D)</f>
        <v>7000</v>
      </c>
      <c r="J4016">
        <f t="shared" si="62"/>
        <v>42000</v>
      </c>
      <c r="K4016" t="str">
        <f>_xlfn.XLOOKUP(D4016,Product_Master!A:A,Product_Master!C:C)</f>
        <v>Furniture</v>
      </c>
      <c r="L4016" t="str">
        <f>_xlfn.XLOOKUP(C4016,Employee_Master!A:A,Employee_Master!B:B)</f>
        <v>Rahul Patel</v>
      </c>
    </row>
    <row r="4017" spans="1:12" x14ac:dyDescent="0.3">
      <c r="A4017" t="s">
        <v>4293</v>
      </c>
      <c r="B4017" s="1">
        <v>45807</v>
      </c>
      <c r="C4017" t="s">
        <v>87</v>
      </c>
      <c r="D4017" t="s">
        <v>179</v>
      </c>
      <c r="E4017" t="s">
        <v>275</v>
      </c>
      <c r="F4017">
        <v>6</v>
      </c>
      <c r="G4017" t="str">
        <f>_xlfn.XLOOKUP(C4017,Employee_Master!A:A,Employee_Master!B:B)</f>
        <v>Rahul Sharma</v>
      </c>
      <c r="H4017" t="str">
        <f>_xlfn.XLOOKUP(D4017,Product_Master!A:A,Product_Master!B:B)</f>
        <v>Desk 6</v>
      </c>
      <c r="I4017">
        <f>_xlfn.XLOOKUP(D4017,Product_Master!A:A,Product_Master!D:D)</f>
        <v>12000</v>
      </c>
      <c r="J4017">
        <f t="shared" si="62"/>
        <v>72000</v>
      </c>
      <c r="K4017" t="str">
        <f>_xlfn.XLOOKUP(D4017,Product_Master!A:A,Product_Master!C:C)</f>
        <v>Furniture</v>
      </c>
      <c r="L4017" t="str">
        <f>_xlfn.XLOOKUP(C4017,Employee_Master!A:A,Employee_Master!B:B)</f>
        <v>Rahul Sharma</v>
      </c>
    </row>
    <row r="4018" spans="1:12" x14ac:dyDescent="0.3">
      <c r="A4018" t="s">
        <v>4294</v>
      </c>
      <c r="B4018" s="1">
        <v>45829</v>
      </c>
      <c r="C4018" t="s">
        <v>72</v>
      </c>
      <c r="D4018" t="s">
        <v>236</v>
      </c>
      <c r="E4018" t="s">
        <v>277</v>
      </c>
      <c r="F4018">
        <v>19</v>
      </c>
      <c r="G4018" t="str">
        <f>_xlfn.XLOOKUP(C4018,Employee_Master!A:A,Employee_Master!B:B)</f>
        <v>Karan Yadav</v>
      </c>
      <c r="H4018" t="str">
        <f>_xlfn.XLOOKUP(D4018,Product_Master!A:A,Product_Master!B:B)</f>
        <v>Monitor 34</v>
      </c>
      <c r="I4018">
        <f>_xlfn.XLOOKUP(D4018,Product_Master!A:A,Product_Master!D:D)</f>
        <v>15000</v>
      </c>
      <c r="J4018">
        <f t="shared" si="62"/>
        <v>285000</v>
      </c>
      <c r="K4018" t="str">
        <f>_xlfn.XLOOKUP(D4018,Product_Master!A:A,Product_Master!C:C)</f>
        <v>Electronics</v>
      </c>
      <c r="L4018" t="str">
        <f>_xlfn.XLOOKUP(C4018,Employee_Master!A:A,Employee_Master!B:B)</f>
        <v>Karan Yadav</v>
      </c>
    </row>
    <row r="4019" spans="1:12" x14ac:dyDescent="0.3">
      <c r="A4019" t="s">
        <v>4295</v>
      </c>
      <c r="B4019" s="1">
        <v>45822</v>
      </c>
      <c r="C4019" t="s">
        <v>51</v>
      </c>
      <c r="D4019" t="s">
        <v>226</v>
      </c>
      <c r="E4019" t="s">
        <v>290</v>
      </c>
      <c r="F4019">
        <v>10</v>
      </c>
      <c r="G4019" t="str">
        <f>_xlfn.XLOOKUP(C4019,Employee_Master!A:A,Employee_Master!B:B)</f>
        <v>Vikas Agarwal</v>
      </c>
      <c r="H4019" t="str">
        <f>_xlfn.XLOOKUP(D4019,Product_Master!A:A,Product_Master!B:B)</f>
        <v>Printer Paper 29</v>
      </c>
      <c r="I4019">
        <f>_xlfn.XLOOKUP(D4019,Product_Master!A:A,Product_Master!D:D)</f>
        <v>300</v>
      </c>
      <c r="J4019">
        <f t="shared" si="62"/>
        <v>3000</v>
      </c>
      <c r="K4019" t="str">
        <f>_xlfn.XLOOKUP(D4019,Product_Master!A:A,Product_Master!C:C)</f>
        <v>Office Supplies</v>
      </c>
      <c r="L4019" t="str">
        <f>_xlfn.XLOOKUP(C4019,Employee_Master!A:A,Employee_Master!B:B)</f>
        <v>Vikas Agarwal</v>
      </c>
    </row>
    <row r="4020" spans="1:12" x14ac:dyDescent="0.3">
      <c r="A4020" t="s">
        <v>4296</v>
      </c>
      <c r="B4020" s="1">
        <v>45764</v>
      </c>
      <c r="C4020" t="s">
        <v>153</v>
      </c>
      <c r="D4020" t="s">
        <v>186</v>
      </c>
      <c r="E4020" t="s">
        <v>281</v>
      </c>
      <c r="F4020">
        <v>20</v>
      </c>
      <c r="G4020" t="str">
        <f>_xlfn.XLOOKUP(C4020,Employee_Master!A:A,Employee_Master!B:B)</f>
        <v>Rohit Kumar</v>
      </c>
      <c r="H4020" t="str">
        <f>_xlfn.XLOOKUP(D4020,Product_Master!A:A,Product_Master!B:B)</f>
        <v>Printer Paper 9</v>
      </c>
      <c r="I4020">
        <f>_xlfn.XLOOKUP(D4020,Product_Master!A:A,Product_Master!D:D)</f>
        <v>300</v>
      </c>
      <c r="J4020">
        <f t="shared" si="62"/>
        <v>6000</v>
      </c>
      <c r="K4020" t="str">
        <f>_xlfn.XLOOKUP(D4020,Product_Master!A:A,Product_Master!C:C)</f>
        <v>Office Supplies</v>
      </c>
      <c r="L4020" t="str">
        <f>_xlfn.XLOOKUP(C4020,Employee_Master!A:A,Employee_Master!B:B)</f>
        <v>Rohit Kumar</v>
      </c>
    </row>
    <row r="4021" spans="1:12" x14ac:dyDescent="0.3">
      <c r="A4021" t="s">
        <v>4297</v>
      </c>
      <c r="B4021" s="1">
        <v>45937</v>
      </c>
      <c r="C4021" t="s">
        <v>66</v>
      </c>
      <c r="D4021" t="s">
        <v>181</v>
      </c>
      <c r="E4021" t="s">
        <v>277</v>
      </c>
      <c r="F4021">
        <v>3</v>
      </c>
      <c r="G4021" t="str">
        <f>_xlfn.XLOOKUP(C4021,Employee_Master!A:A,Employee_Master!B:B)</f>
        <v>Rohit Yadav</v>
      </c>
      <c r="H4021" t="str">
        <f>_xlfn.XLOOKUP(D4021,Product_Master!A:A,Product_Master!B:B)</f>
        <v>Cabinet 7</v>
      </c>
      <c r="I4021">
        <f>_xlfn.XLOOKUP(D4021,Product_Master!A:A,Product_Master!D:D)</f>
        <v>10000</v>
      </c>
      <c r="J4021">
        <f t="shared" si="62"/>
        <v>30000</v>
      </c>
      <c r="K4021" t="str">
        <f>_xlfn.XLOOKUP(D4021,Product_Master!A:A,Product_Master!C:C)</f>
        <v>Furniture</v>
      </c>
      <c r="L4021" t="str">
        <f>_xlfn.XLOOKUP(C4021,Employee_Master!A:A,Employee_Master!B:B)</f>
        <v>Rohit Yadav</v>
      </c>
    </row>
    <row r="4022" spans="1:12" x14ac:dyDescent="0.3">
      <c r="A4022" t="s">
        <v>4298</v>
      </c>
      <c r="B4022" s="1">
        <v>45661</v>
      </c>
      <c r="C4022" t="s">
        <v>139</v>
      </c>
      <c r="D4022" t="s">
        <v>167</v>
      </c>
      <c r="E4022" t="s">
        <v>277</v>
      </c>
      <c r="F4022">
        <v>20</v>
      </c>
      <c r="G4022" t="str">
        <f>_xlfn.XLOOKUP(C4022,Employee_Master!A:A,Employee_Master!B:B)</f>
        <v>Sneha Verma</v>
      </c>
      <c r="H4022" t="str">
        <f>_xlfn.XLOOKUP(D4022,Product_Master!A:A,Product_Master!B:B)</f>
        <v>Laptop 1</v>
      </c>
      <c r="I4022">
        <f>_xlfn.XLOOKUP(D4022,Product_Master!A:A,Product_Master!D:D)</f>
        <v>60000</v>
      </c>
      <c r="J4022">
        <f t="shared" si="62"/>
        <v>1200000</v>
      </c>
      <c r="K4022" t="str">
        <f>_xlfn.XLOOKUP(D4022,Product_Master!A:A,Product_Master!C:C)</f>
        <v>Electronics</v>
      </c>
      <c r="L4022" t="str">
        <f>_xlfn.XLOOKUP(C4022,Employee_Master!A:A,Employee_Master!B:B)</f>
        <v>Sneha Verma</v>
      </c>
    </row>
    <row r="4023" spans="1:12" x14ac:dyDescent="0.3">
      <c r="A4023" t="s">
        <v>4299</v>
      </c>
      <c r="B4023" s="1">
        <v>45843</v>
      </c>
      <c r="C4023" t="s">
        <v>59</v>
      </c>
      <c r="D4023" t="s">
        <v>262</v>
      </c>
      <c r="E4023" t="s">
        <v>290</v>
      </c>
      <c r="F4023">
        <v>20</v>
      </c>
      <c r="G4023" t="str">
        <f>_xlfn.XLOOKUP(C4023,Employee_Master!A:A,Employee_Master!B:B)</f>
        <v>Pooja Jain</v>
      </c>
      <c r="H4023" t="str">
        <f>_xlfn.XLOOKUP(D4023,Product_Master!A:A,Product_Master!B:B)</f>
        <v>Cabinet 47</v>
      </c>
      <c r="I4023">
        <f>_xlfn.XLOOKUP(D4023,Product_Master!A:A,Product_Master!D:D)</f>
        <v>10000</v>
      </c>
      <c r="J4023">
        <f t="shared" si="62"/>
        <v>200000</v>
      </c>
      <c r="K4023" t="str">
        <f>_xlfn.XLOOKUP(D4023,Product_Master!A:A,Product_Master!C:C)</f>
        <v>Furniture</v>
      </c>
      <c r="L4023" t="str">
        <f>_xlfn.XLOOKUP(C4023,Employee_Master!A:A,Employee_Master!B:B)</f>
        <v>Pooja Jain</v>
      </c>
    </row>
    <row r="4024" spans="1:12" x14ac:dyDescent="0.3">
      <c r="A4024" t="s">
        <v>4300</v>
      </c>
      <c r="B4024" s="1">
        <v>45898</v>
      </c>
      <c r="C4024" t="s">
        <v>139</v>
      </c>
      <c r="D4024" t="s">
        <v>238</v>
      </c>
      <c r="E4024" t="s">
        <v>275</v>
      </c>
      <c r="F4024">
        <v>16</v>
      </c>
      <c r="G4024" t="str">
        <f>_xlfn.XLOOKUP(C4024,Employee_Master!A:A,Employee_Master!B:B)</f>
        <v>Sneha Verma</v>
      </c>
      <c r="H4024" t="str">
        <f>_xlfn.XLOOKUP(D4024,Product_Master!A:A,Product_Master!B:B)</f>
        <v>Office Chair 35</v>
      </c>
      <c r="I4024">
        <f>_xlfn.XLOOKUP(D4024,Product_Master!A:A,Product_Master!D:D)</f>
        <v>7000</v>
      </c>
      <c r="J4024">
        <f t="shared" si="62"/>
        <v>112000</v>
      </c>
      <c r="K4024" t="str">
        <f>_xlfn.XLOOKUP(D4024,Product_Master!A:A,Product_Master!C:C)</f>
        <v>Furniture</v>
      </c>
      <c r="L4024" t="str">
        <f>_xlfn.XLOOKUP(C4024,Employee_Master!A:A,Employee_Master!B:B)</f>
        <v>Sneha Verma</v>
      </c>
    </row>
    <row r="4025" spans="1:12" x14ac:dyDescent="0.3">
      <c r="A4025" t="s">
        <v>4301</v>
      </c>
      <c r="B4025" s="1">
        <v>45921</v>
      </c>
      <c r="C4025" t="s">
        <v>159</v>
      </c>
      <c r="D4025" t="s">
        <v>240</v>
      </c>
      <c r="E4025" t="s">
        <v>281</v>
      </c>
      <c r="F4025">
        <v>12</v>
      </c>
      <c r="G4025" t="str">
        <f>_xlfn.XLOOKUP(C4025,Employee_Master!A:A,Employee_Master!B:B)</f>
        <v>Karan Sharma</v>
      </c>
      <c r="H4025" t="str">
        <f>_xlfn.XLOOKUP(D4025,Product_Master!A:A,Product_Master!B:B)</f>
        <v>Desk 36</v>
      </c>
      <c r="I4025">
        <f>_xlfn.XLOOKUP(D4025,Product_Master!A:A,Product_Master!D:D)</f>
        <v>12000</v>
      </c>
      <c r="J4025">
        <f t="shared" si="62"/>
        <v>144000</v>
      </c>
      <c r="K4025" t="str">
        <f>_xlfn.XLOOKUP(D4025,Product_Master!A:A,Product_Master!C:C)</f>
        <v>Furniture</v>
      </c>
      <c r="L4025" t="str">
        <f>_xlfn.XLOOKUP(C4025,Employee_Master!A:A,Employee_Master!B:B)</f>
        <v>Karan Sharma</v>
      </c>
    </row>
    <row r="4026" spans="1:12" x14ac:dyDescent="0.3">
      <c r="A4026" t="s">
        <v>4302</v>
      </c>
      <c r="B4026" s="1">
        <v>45772</v>
      </c>
      <c r="C4026" t="s">
        <v>35</v>
      </c>
      <c r="D4026" t="s">
        <v>244</v>
      </c>
      <c r="E4026" t="s">
        <v>281</v>
      </c>
      <c r="F4026">
        <v>12</v>
      </c>
      <c r="G4026" t="str">
        <f>_xlfn.XLOOKUP(C4026,Employee_Master!A:A,Employee_Master!B:B)</f>
        <v>Rahul Yadav</v>
      </c>
      <c r="H4026" t="str">
        <f>_xlfn.XLOOKUP(D4026,Product_Master!A:A,Product_Master!B:B)</f>
        <v>Notebook 38</v>
      </c>
      <c r="I4026">
        <f>_xlfn.XLOOKUP(D4026,Product_Master!A:A,Product_Master!D:D)</f>
        <v>100</v>
      </c>
      <c r="J4026">
        <f t="shared" si="62"/>
        <v>1200</v>
      </c>
      <c r="K4026" t="str">
        <f>_xlfn.XLOOKUP(D4026,Product_Master!A:A,Product_Master!C:C)</f>
        <v>Office Supplies</v>
      </c>
      <c r="L4026" t="str">
        <f>_xlfn.XLOOKUP(C4026,Employee_Master!A:A,Employee_Master!B:B)</f>
        <v>Rahul Yadav</v>
      </c>
    </row>
    <row r="4027" spans="1:12" x14ac:dyDescent="0.3">
      <c r="A4027" t="s">
        <v>4303</v>
      </c>
      <c r="B4027" s="1">
        <v>45844</v>
      </c>
      <c r="C4027" t="s">
        <v>65</v>
      </c>
      <c r="D4027" t="s">
        <v>220</v>
      </c>
      <c r="E4027" t="s">
        <v>277</v>
      </c>
      <c r="F4027">
        <v>20</v>
      </c>
      <c r="G4027" t="str">
        <f>_xlfn.XLOOKUP(C4027,Employee_Master!A:A,Employee_Master!B:B)</f>
        <v>Neha Mehta</v>
      </c>
      <c r="H4027" t="str">
        <f>_xlfn.XLOOKUP(D4027,Product_Master!A:A,Product_Master!B:B)</f>
        <v>Desk 26</v>
      </c>
      <c r="I4027">
        <f>_xlfn.XLOOKUP(D4027,Product_Master!A:A,Product_Master!D:D)</f>
        <v>12000</v>
      </c>
      <c r="J4027">
        <f t="shared" si="62"/>
        <v>240000</v>
      </c>
      <c r="K4027" t="str">
        <f>_xlfn.XLOOKUP(D4027,Product_Master!A:A,Product_Master!C:C)</f>
        <v>Furniture</v>
      </c>
      <c r="L4027" t="str">
        <f>_xlfn.XLOOKUP(C4027,Employee_Master!A:A,Employee_Master!B:B)</f>
        <v>Neha Mehta</v>
      </c>
    </row>
    <row r="4028" spans="1:12" x14ac:dyDescent="0.3">
      <c r="A4028" t="s">
        <v>4304</v>
      </c>
      <c r="B4028" s="1">
        <v>45880</v>
      </c>
      <c r="C4028" t="s">
        <v>23</v>
      </c>
      <c r="D4028" t="s">
        <v>216</v>
      </c>
      <c r="E4028" t="s">
        <v>281</v>
      </c>
      <c r="F4028">
        <v>2</v>
      </c>
      <c r="G4028" t="str">
        <f>_xlfn.XLOOKUP(C4028,Employee_Master!A:A,Employee_Master!B:B)</f>
        <v>Rohit Jain</v>
      </c>
      <c r="H4028" t="str">
        <f>_xlfn.XLOOKUP(D4028,Product_Master!A:A,Product_Master!B:B)</f>
        <v>Monitor 24</v>
      </c>
      <c r="I4028">
        <f>_xlfn.XLOOKUP(D4028,Product_Master!A:A,Product_Master!D:D)</f>
        <v>15000</v>
      </c>
      <c r="J4028">
        <f t="shared" si="62"/>
        <v>30000</v>
      </c>
      <c r="K4028" t="str">
        <f>_xlfn.XLOOKUP(D4028,Product_Master!A:A,Product_Master!C:C)</f>
        <v>Electronics</v>
      </c>
      <c r="L4028" t="str">
        <f>_xlfn.XLOOKUP(C4028,Employee_Master!A:A,Employee_Master!B:B)</f>
        <v>Rohit Jain</v>
      </c>
    </row>
    <row r="4029" spans="1:12" x14ac:dyDescent="0.3">
      <c r="A4029" t="s">
        <v>4305</v>
      </c>
      <c r="B4029" s="1">
        <v>45877</v>
      </c>
      <c r="C4029" t="s">
        <v>98</v>
      </c>
      <c r="D4029" t="s">
        <v>250</v>
      </c>
      <c r="E4029" t="s">
        <v>275</v>
      </c>
      <c r="F4029">
        <v>4</v>
      </c>
      <c r="G4029" t="str">
        <f>_xlfn.XLOOKUP(C4029,Employee_Master!A:A,Employee_Master!B:B)</f>
        <v>Vikas Yadav</v>
      </c>
      <c r="H4029" t="str">
        <f>_xlfn.XLOOKUP(D4029,Product_Master!A:A,Product_Master!B:B)</f>
        <v>Laptop 41</v>
      </c>
      <c r="I4029">
        <f>_xlfn.XLOOKUP(D4029,Product_Master!A:A,Product_Master!D:D)</f>
        <v>60000</v>
      </c>
      <c r="J4029">
        <f t="shared" si="62"/>
        <v>240000</v>
      </c>
      <c r="K4029" t="str">
        <f>_xlfn.XLOOKUP(D4029,Product_Master!A:A,Product_Master!C:C)</f>
        <v>Electronics</v>
      </c>
      <c r="L4029" t="str">
        <f>_xlfn.XLOOKUP(C4029,Employee_Master!A:A,Employee_Master!B:B)</f>
        <v>Vikas Yadav</v>
      </c>
    </row>
    <row r="4030" spans="1:12" x14ac:dyDescent="0.3">
      <c r="A4030" t="s">
        <v>4306</v>
      </c>
      <c r="B4030" s="1">
        <v>45684</v>
      </c>
      <c r="C4030" t="s">
        <v>71</v>
      </c>
      <c r="D4030" t="s">
        <v>220</v>
      </c>
      <c r="E4030" t="s">
        <v>277</v>
      </c>
      <c r="F4030">
        <v>4</v>
      </c>
      <c r="G4030" t="str">
        <f>_xlfn.XLOOKUP(C4030,Employee_Master!A:A,Employee_Master!B:B)</f>
        <v>Amit Mehta</v>
      </c>
      <c r="H4030" t="str">
        <f>_xlfn.XLOOKUP(D4030,Product_Master!A:A,Product_Master!B:B)</f>
        <v>Desk 26</v>
      </c>
      <c r="I4030">
        <f>_xlfn.XLOOKUP(D4030,Product_Master!A:A,Product_Master!D:D)</f>
        <v>12000</v>
      </c>
      <c r="J4030">
        <f t="shared" si="62"/>
        <v>48000</v>
      </c>
      <c r="K4030" t="str">
        <f>_xlfn.XLOOKUP(D4030,Product_Master!A:A,Product_Master!C:C)</f>
        <v>Furniture</v>
      </c>
      <c r="L4030" t="str">
        <f>_xlfn.XLOOKUP(C4030,Employee_Master!A:A,Employee_Master!B:B)</f>
        <v>Amit Mehta</v>
      </c>
    </row>
    <row r="4031" spans="1:12" x14ac:dyDescent="0.3">
      <c r="A4031" t="s">
        <v>4307</v>
      </c>
      <c r="B4031" s="1">
        <v>45883</v>
      </c>
      <c r="C4031" t="s">
        <v>66</v>
      </c>
      <c r="D4031" t="s">
        <v>238</v>
      </c>
      <c r="E4031" t="s">
        <v>275</v>
      </c>
      <c r="F4031">
        <v>20</v>
      </c>
      <c r="G4031" t="str">
        <f>_xlfn.XLOOKUP(C4031,Employee_Master!A:A,Employee_Master!B:B)</f>
        <v>Rohit Yadav</v>
      </c>
      <c r="H4031" t="str">
        <f>_xlfn.XLOOKUP(D4031,Product_Master!A:A,Product_Master!B:B)</f>
        <v>Office Chair 35</v>
      </c>
      <c r="I4031">
        <f>_xlfn.XLOOKUP(D4031,Product_Master!A:A,Product_Master!D:D)</f>
        <v>7000</v>
      </c>
      <c r="J4031">
        <f t="shared" si="62"/>
        <v>140000</v>
      </c>
      <c r="K4031" t="str">
        <f>_xlfn.XLOOKUP(D4031,Product_Master!A:A,Product_Master!C:C)</f>
        <v>Furniture</v>
      </c>
      <c r="L4031" t="str">
        <f>_xlfn.XLOOKUP(C4031,Employee_Master!A:A,Employee_Master!B:B)</f>
        <v>Rohit Yadav</v>
      </c>
    </row>
    <row r="4032" spans="1:12" x14ac:dyDescent="0.3">
      <c r="A4032" t="s">
        <v>4308</v>
      </c>
      <c r="B4032" s="1">
        <v>45728</v>
      </c>
      <c r="C4032" t="s">
        <v>21</v>
      </c>
      <c r="D4032" t="s">
        <v>192</v>
      </c>
      <c r="E4032" t="s">
        <v>277</v>
      </c>
      <c r="F4032">
        <v>9</v>
      </c>
      <c r="G4032" t="str">
        <f>_xlfn.XLOOKUP(C4032,Employee_Master!A:A,Employee_Master!B:B)</f>
        <v>Karan Kumar</v>
      </c>
      <c r="H4032" t="str">
        <f>_xlfn.XLOOKUP(D4032,Product_Master!A:A,Product_Master!B:B)</f>
        <v>Mouse 12</v>
      </c>
      <c r="I4032">
        <f>_xlfn.XLOOKUP(D4032,Product_Master!A:A,Product_Master!D:D)</f>
        <v>500</v>
      </c>
      <c r="J4032">
        <f t="shared" si="62"/>
        <v>4500</v>
      </c>
      <c r="K4032" t="str">
        <f>_xlfn.XLOOKUP(D4032,Product_Master!A:A,Product_Master!C:C)</f>
        <v>Electronics</v>
      </c>
      <c r="L4032" t="str">
        <f>_xlfn.XLOOKUP(C4032,Employee_Master!A:A,Employee_Master!B:B)</f>
        <v>Karan Kumar</v>
      </c>
    </row>
    <row r="4033" spans="1:12" x14ac:dyDescent="0.3">
      <c r="A4033" t="s">
        <v>4309</v>
      </c>
      <c r="B4033" s="1">
        <v>45984</v>
      </c>
      <c r="C4033" t="s">
        <v>60</v>
      </c>
      <c r="D4033" t="s">
        <v>220</v>
      </c>
      <c r="E4033" t="s">
        <v>275</v>
      </c>
      <c r="F4033">
        <v>6</v>
      </c>
      <c r="G4033" t="str">
        <f>_xlfn.XLOOKUP(C4033,Employee_Master!A:A,Employee_Master!B:B)</f>
        <v>Sneha Agarwal</v>
      </c>
      <c r="H4033" t="str">
        <f>_xlfn.XLOOKUP(D4033,Product_Master!A:A,Product_Master!B:B)</f>
        <v>Desk 26</v>
      </c>
      <c r="I4033">
        <f>_xlfn.XLOOKUP(D4033,Product_Master!A:A,Product_Master!D:D)</f>
        <v>12000</v>
      </c>
      <c r="J4033">
        <f t="shared" si="62"/>
        <v>72000</v>
      </c>
      <c r="K4033" t="str">
        <f>_xlfn.XLOOKUP(D4033,Product_Master!A:A,Product_Master!C:C)</f>
        <v>Furniture</v>
      </c>
      <c r="L4033" t="str">
        <f>_xlfn.XLOOKUP(C4033,Employee_Master!A:A,Employee_Master!B:B)</f>
        <v>Sneha Agarwal</v>
      </c>
    </row>
    <row r="4034" spans="1:12" x14ac:dyDescent="0.3">
      <c r="A4034" t="s">
        <v>4310</v>
      </c>
      <c r="B4034" s="1">
        <v>45989</v>
      </c>
      <c r="C4034" t="s">
        <v>29</v>
      </c>
      <c r="D4034" t="s">
        <v>224</v>
      </c>
      <c r="E4034" t="s">
        <v>275</v>
      </c>
      <c r="F4034">
        <v>18</v>
      </c>
      <c r="G4034" t="str">
        <f>_xlfn.XLOOKUP(C4034,Employee_Master!A:A,Employee_Master!B:B)</f>
        <v>Priya Kumar</v>
      </c>
      <c r="H4034" t="str">
        <f>_xlfn.XLOOKUP(D4034,Product_Master!A:A,Product_Master!B:B)</f>
        <v>Notebook 28</v>
      </c>
      <c r="I4034">
        <f>_xlfn.XLOOKUP(D4034,Product_Master!A:A,Product_Master!D:D)</f>
        <v>100</v>
      </c>
      <c r="J4034">
        <f t="shared" si="62"/>
        <v>1800</v>
      </c>
      <c r="K4034" t="str">
        <f>_xlfn.XLOOKUP(D4034,Product_Master!A:A,Product_Master!C:C)</f>
        <v>Office Supplies</v>
      </c>
      <c r="L4034" t="str">
        <f>_xlfn.XLOOKUP(C4034,Employee_Master!A:A,Employee_Master!B:B)</f>
        <v>Priya Kumar</v>
      </c>
    </row>
    <row r="4035" spans="1:12" x14ac:dyDescent="0.3">
      <c r="A4035" t="s">
        <v>4311</v>
      </c>
      <c r="B4035" s="1">
        <v>45991</v>
      </c>
      <c r="C4035" t="s">
        <v>146</v>
      </c>
      <c r="D4035" t="s">
        <v>186</v>
      </c>
      <c r="E4035" t="s">
        <v>281</v>
      </c>
      <c r="F4035">
        <v>4</v>
      </c>
      <c r="G4035" t="str">
        <f>_xlfn.XLOOKUP(C4035,Employee_Master!A:A,Employee_Master!B:B)</f>
        <v>Rohit Sharma</v>
      </c>
      <c r="H4035" t="str">
        <f>_xlfn.XLOOKUP(D4035,Product_Master!A:A,Product_Master!B:B)</f>
        <v>Printer Paper 9</v>
      </c>
      <c r="I4035">
        <f>_xlfn.XLOOKUP(D4035,Product_Master!A:A,Product_Master!D:D)</f>
        <v>300</v>
      </c>
      <c r="J4035">
        <f t="shared" ref="J4035:J4098" si="63">F4035*I4035</f>
        <v>1200</v>
      </c>
      <c r="K4035" t="str">
        <f>_xlfn.XLOOKUP(D4035,Product_Master!A:A,Product_Master!C:C)</f>
        <v>Office Supplies</v>
      </c>
      <c r="L4035" t="str">
        <f>_xlfn.XLOOKUP(C4035,Employee_Master!A:A,Employee_Master!B:B)</f>
        <v>Rohit Sharma</v>
      </c>
    </row>
    <row r="4036" spans="1:12" x14ac:dyDescent="0.3">
      <c r="A4036" t="s">
        <v>4312</v>
      </c>
      <c r="B4036" s="1">
        <v>45756</v>
      </c>
      <c r="C4036" t="s">
        <v>112</v>
      </c>
      <c r="D4036" t="s">
        <v>176</v>
      </c>
      <c r="E4036" t="s">
        <v>277</v>
      </c>
      <c r="F4036">
        <v>17</v>
      </c>
      <c r="G4036" t="str">
        <f>_xlfn.XLOOKUP(C4036,Employee_Master!A:A,Employee_Master!B:B)</f>
        <v>Sneha Patel</v>
      </c>
      <c r="H4036" t="str">
        <f>_xlfn.XLOOKUP(D4036,Product_Master!A:A,Product_Master!B:B)</f>
        <v>Office Chair 5</v>
      </c>
      <c r="I4036">
        <f>_xlfn.XLOOKUP(D4036,Product_Master!A:A,Product_Master!D:D)</f>
        <v>7000</v>
      </c>
      <c r="J4036">
        <f t="shared" si="63"/>
        <v>119000</v>
      </c>
      <c r="K4036" t="str">
        <f>_xlfn.XLOOKUP(D4036,Product_Master!A:A,Product_Master!C:C)</f>
        <v>Furniture</v>
      </c>
      <c r="L4036" t="str">
        <f>_xlfn.XLOOKUP(C4036,Employee_Master!A:A,Employee_Master!B:B)</f>
        <v>Sneha Patel</v>
      </c>
    </row>
    <row r="4037" spans="1:12" x14ac:dyDescent="0.3">
      <c r="A4037" t="s">
        <v>4313</v>
      </c>
      <c r="B4037" s="1">
        <v>45832</v>
      </c>
      <c r="C4037" t="s">
        <v>152</v>
      </c>
      <c r="D4037" t="s">
        <v>256</v>
      </c>
      <c r="E4037" t="s">
        <v>281</v>
      </c>
      <c r="F4037">
        <v>2</v>
      </c>
      <c r="G4037" t="str">
        <f>_xlfn.XLOOKUP(C4037,Employee_Master!A:A,Employee_Master!B:B)</f>
        <v>Vikas Singh</v>
      </c>
      <c r="H4037" t="str">
        <f>_xlfn.XLOOKUP(D4037,Product_Master!A:A,Product_Master!B:B)</f>
        <v>Monitor 44</v>
      </c>
      <c r="I4037">
        <f>_xlfn.XLOOKUP(D4037,Product_Master!A:A,Product_Master!D:D)</f>
        <v>15000</v>
      </c>
      <c r="J4037">
        <f t="shared" si="63"/>
        <v>30000</v>
      </c>
      <c r="K4037" t="str">
        <f>_xlfn.XLOOKUP(D4037,Product_Master!A:A,Product_Master!C:C)</f>
        <v>Electronics</v>
      </c>
      <c r="L4037" t="str">
        <f>_xlfn.XLOOKUP(C4037,Employee_Master!A:A,Employee_Master!B:B)</f>
        <v>Vikas Singh</v>
      </c>
    </row>
    <row r="4038" spans="1:12" x14ac:dyDescent="0.3">
      <c r="A4038" t="s">
        <v>4314</v>
      </c>
      <c r="B4038" s="1">
        <v>45833</v>
      </c>
      <c r="C4038" t="s">
        <v>41</v>
      </c>
      <c r="D4038" t="s">
        <v>226</v>
      </c>
      <c r="E4038" t="s">
        <v>277</v>
      </c>
      <c r="F4038">
        <v>3</v>
      </c>
      <c r="G4038" t="str">
        <f>_xlfn.XLOOKUP(C4038,Employee_Master!A:A,Employee_Master!B:B)</f>
        <v>Neha Mehta</v>
      </c>
      <c r="H4038" t="str">
        <f>_xlfn.XLOOKUP(D4038,Product_Master!A:A,Product_Master!B:B)</f>
        <v>Printer Paper 29</v>
      </c>
      <c r="I4038">
        <f>_xlfn.XLOOKUP(D4038,Product_Master!A:A,Product_Master!D:D)</f>
        <v>300</v>
      </c>
      <c r="J4038">
        <f t="shared" si="63"/>
        <v>900</v>
      </c>
      <c r="K4038" t="str">
        <f>_xlfn.XLOOKUP(D4038,Product_Master!A:A,Product_Master!C:C)</f>
        <v>Office Supplies</v>
      </c>
      <c r="L4038" t="str">
        <f>_xlfn.XLOOKUP(C4038,Employee_Master!A:A,Employee_Master!B:B)</f>
        <v>Neha Mehta</v>
      </c>
    </row>
    <row r="4039" spans="1:12" x14ac:dyDescent="0.3">
      <c r="A4039" t="s">
        <v>4315</v>
      </c>
      <c r="B4039" s="1">
        <v>45769</v>
      </c>
      <c r="C4039" t="s">
        <v>141</v>
      </c>
      <c r="D4039" t="s">
        <v>186</v>
      </c>
      <c r="E4039" t="s">
        <v>281</v>
      </c>
      <c r="F4039">
        <v>10</v>
      </c>
      <c r="G4039" t="str">
        <f>_xlfn.XLOOKUP(C4039,Employee_Master!A:A,Employee_Master!B:B)</f>
        <v>Rahul Mehta</v>
      </c>
      <c r="H4039" t="str">
        <f>_xlfn.XLOOKUP(D4039,Product_Master!A:A,Product_Master!B:B)</f>
        <v>Printer Paper 9</v>
      </c>
      <c r="I4039">
        <f>_xlfn.XLOOKUP(D4039,Product_Master!A:A,Product_Master!D:D)</f>
        <v>300</v>
      </c>
      <c r="J4039">
        <f t="shared" si="63"/>
        <v>3000</v>
      </c>
      <c r="K4039" t="str">
        <f>_xlfn.XLOOKUP(D4039,Product_Master!A:A,Product_Master!C:C)</f>
        <v>Office Supplies</v>
      </c>
      <c r="L4039" t="str">
        <f>_xlfn.XLOOKUP(C4039,Employee_Master!A:A,Employee_Master!B:B)</f>
        <v>Rahul Mehta</v>
      </c>
    </row>
    <row r="4040" spans="1:12" x14ac:dyDescent="0.3">
      <c r="A4040" t="s">
        <v>4316</v>
      </c>
      <c r="B4040" s="1">
        <v>45751</v>
      </c>
      <c r="C4040" t="s">
        <v>85</v>
      </c>
      <c r="D4040" t="s">
        <v>214</v>
      </c>
      <c r="E4040" t="s">
        <v>277</v>
      </c>
      <c r="F4040">
        <v>2</v>
      </c>
      <c r="G4040" t="str">
        <f>_xlfn.XLOOKUP(C4040,Employee_Master!A:A,Employee_Master!B:B)</f>
        <v>Vikas Jain</v>
      </c>
      <c r="H4040" t="str">
        <f>_xlfn.XLOOKUP(D4040,Product_Master!A:A,Product_Master!B:B)</f>
        <v>Keyboard 23</v>
      </c>
      <c r="I4040">
        <f>_xlfn.XLOOKUP(D4040,Product_Master!A:A,Product_Master!D:D)</f>
        <v>1200</v>
      </c>
      <c r="J4040">
        <f t="shared" si="63"/>
        <v>2400</v>
      </c>
      <c r="K4040" t="str">
        <f>_xlfn.XLOOKUP(D4040,Product_Master!A:A,Product_Master!C:C)</f>
        <v>Electronics</v>
      </c>
      <c r="L4040" t="str">
        <f>_xlfn.XLOOKUP(C4040,Employee_Master!A:A,Employee_Master!B:B)</f>
        <v>Vikas Jain</v>
      </c>
    </row>
    <row r="4041" spans="1:12" x14ac:dyDescent="0.3">
      <c r="A4041" t="s">
        <v>4317</v>
      </c>
      <c r="B4041" s="1">
        <v>45912</v>
      </c>
      <c r="C4041" t="s">
        <v>69</v>
      </c>
      <c r="D4041" t="s">
        <v>254</v>
      </c>
      <c r="E4041" t="s">
        <v>277</v>
      </c>
      <c r="F4041">
        <v>3</v>
      </c>
      <c r="G4041" t="str">
        <f>_xlfn.XLOOKUP(C4041,Employee_Master!A:A,Employee_Master!B:B)</f>
        <v>Amit Verma</v>
      </c>
      <c r="H4041" t="str">
        <f>_xlfn.XLOOKUP(D4041,Product_Master!A:A,Product_Master!B:B)</f>
        <v>Keyboard 43</v>
      </c>
      <c r="I4041">
        <f>_xlfn.XLOOKUP(D4041,Product_Master!A:A,Product_Master!D:D)</f>
        <v>1200</v>
      </c>
      <c r="J4041">
        <f t="shared" si="63"/>
        <v>3600</v>
      </c>
      <c r="K4041" t="str">
        <f>_xlfn.XLOOKUP(D4041,Product_Master!A:A,Product_Master!C:C)</f>
        <v>Electronics</v>
      </c>
      <c r="L4041" t="str">
        <f>_xlfn.XLOOKUP(C4041,Employee_Master!A:A,Employee_Master!B:B)</f>
        <v>Amit Verma</v>
      </c>
    </row>
    <row r="4042" spans="1:12" x14ac:dyDescent="0.3">
      <c r="A4042" t="s">
        <v>4318</v>
      </c>
      <c r="B4042" s="1">
        <v>45850</v>
      </c>
      <c r="C4042" t="s">
        <v>41</v>
      </c>
      <c r="D4042" t="s">
        <v>214</v>
      </c>
      <c r="E4042" t="s">
        <v>275</v>
      </c>
      <c r="F4042">
        <v>15</v>
      </c>
      <c r="G4042" t="str">
        <f>_xlfn.XLOOKUP(C4042,Employee_Master!A:A,Employee_Master!B:B)</f>
        <v>Neha Mehta</v>
      </c>
      <c r="H4042" t="str">
        <f>_xlfn.XLOOKUP(D4042,Product_Master!A:A,Product_Master!B:B)</f>
        <v>Keyboard 23</v>
      </c>
      <c r="I4042">
        <f>_xlfn.XLOOKUP(D4042,Product_Master!A:A,Product_Master!D:D)</f>
        <v>1200</v>
      </c>
      <c r="J4042">
        <f t="shared" si="63"/>
        <v>18000</v>
      </c>
      <c r="K4042" t="str">
        <f>_xlfn.XLOOKUP(D4042,Product_Master!A:A,Product_Master!C:C)</f>
        <v>Electronics</v>
      </c>
      <c r="L4042" t="str">
        <f>_xlfn.XLOOKUP(C4042,Employee_Master!A:A,Employee_Master!B:B)</f>
        <v>Neha Mehta</v>
      </c>
    </row>
    <row r="4043" spans="1:12" x14ac:dyDescent="0.3">
      <c r="A4043" t="s">
        <v>4319</v>
      </c>
      <c r="B4043" s="1">
        <v>45850</v>
      </c>
      <c r="C4043" t="s">
        <v>89</v>
      </c>
      <c r="D4043" t="s">
        <v>174</v>
      </c>
      <c r="E4043" t="s">
        <v>290</v>
      </c>
      <c r="F4043">
        <v>17</v>
      </c>
      <c r="G4043" t="str">
        <f>_xlfn.XLOOKUP(C4043,Employee_Master!A:A,Employee_Master!B:B)</f>
        <v>Amit Agarwal</v>
      </c>
      <c r="H4043" t="str">
        <f>_xlfn.XLOOKUP(D4043,Product_Master!A:A,Product_Master!B:B)</f>
        <v>Monitor 4</v>
      </c>
      <c r="I4043">
        <f>_xlfn.XLOOKUP(D4043,Product_Master!A:A,Product_Master!D:D)</f>
        <v>15000</v>
      </c>
      <c r="J4043">
        <f t="shared" si="63"/>
        <v>255000</v>
      </c>
      <c r="K4043" t="str">
        <f>_xlfn.XLOOKUP(D4043,Product_Master!A:A,Product_Master!C:C)</f>
        <v>Electronics</v>
      </c>
      <c r="L4043" t="str">
        <f>_xlfn.XLOOKUP(C4043,Employee_Master!A:A,Employee_Master!B:B)</f>
        <v>Amit Agarwal</v>
      </c>
    </row>
    <row r="4044" spans="1:12" x14ac:dyDescent="0.3">
      <c r="A4044" t="s">
        <v>4320</v>
      </c>
      <c r="B4044" s="1">
        <v>45754</v>
      </c>
      <c r="C4044" t="s">
        <v>59</v>
      </c>
      <c r="D4044" t="s">
        <v>266</v>
      </c>
      <c r="E4044" t="s">
        <v>281</v>
      </c>
      <c r="F4044">
        <v>18</v>
      </c>
      <c r="G4044" t="str">
        <f>_xlfn.XLOOKUP(C4044,Employee_Master!A:A,Employee_Master!B:B)</f>
        <v>Pooja Jain</v>
      </c>
      <c r="H4044" t="str">
        <f>_xlfn.XLOOKUP(D4044,Product_Master!A:A,Product_Master!B:B)</f>
        <v>Printer Paper 49</v>
      </c>
      <c r="I4044">
        <f>_xlfn.XLOOKUP(D4044,Product_Master!A:A,Product_Master!D:D)</f>
        <v>300</v>
      </c>
      <c r="J4044">
        <f t="shared" si="63"/>
        <v>5400</v>
      </c>
      <c r="K4044" t="str">
        <f>_xlfn.XLOOKUP(D4044,Product_Master!A:A,Product_Master!C:C)</f>
        <v>Office Supplies</v>
      </c>
      <c r="L4044" t="str">
        <f>_xlfn.XLOOKUP(C4044,Employee_Master!A:A,Employee_Master!B:B)</f>
        <v>Pooja Jain</v>
      </c>
    </row>
    <row r="4045" spans="1:12" x14ac:dyDescent="0.3">
      <c r="A4045" t="s">
        <v>4321</v>
      </c>
      <c r="B4045" s="1">
        <v>45819</v>
      </c>
      <c r="C4045" t="s">
        <v>126</v>
      </c>
      <c r="D4045" t="s">
        <v>220</v>
      </c>
      <c r="E4045" t="s">
        <v>290</v>
      </c>
      <c r="F4045">
        <v>13</v>
      </c>
      <c r="G4045" t="str">
        <f>_xlfn.XLOOKUP(C4045,Employee_Master!A:A,Employee_Master!B:B)</f>
        <v>Karan Singh</v>
      </c>
      <c r="H4045" t="str">
        <f>_xlfn.XLOOKUP(D4045,Product_Master!A:A,Product_Master!B:B)</f>
        <v>Desk 26</v>
      </c>
      <c r="I4045">
        <f>_xlfn.XLOOKUP(D4045,Product_Master!A:A,Product_Master!D:D)</f>
        <v>12000</v>
      </c>
      <c r="J4045">
        <f t="shared" si="63"/>
        <v>156000</v>
      </c>
      <c r="K4045" t="str">
        <f>_xlfn.XLOOKUP(D4045,Product_Master!A:A,Product_Master!C:C)</f>
        <v>Furniture</v>
      </c>
      <c r="L4045" t="str">
        <f>_xlfn.XLOOKUP(C4045,Employee_Master!A:A,Employee_Master!B:B)</f>
        <v>Karan Singh</v>
      </c>
    </row>
    <row r="4046" spans="1:12" x14ac:dyDescent="0.3">
      <c r="A4046" t="s">
        <v>4322</v>
      </c>
      <c r="B4046" s="1">
        <v>45806</v>
      </c>
      <c r="C4046" t="s">
        <v>137</v>
      </c>
      <c r="D4046" t="s">
        <v>222</v>
      </c>
      <c r="E4046" t="s">
        <v>277</v>
      </c>
      <c r="F4046">
        <v>19</v>
      </c>
      <c r="G4046" t="str">
        <f>_xlfn.XLOOKUP(C4046,Employee_Master!A:A,Employee_Master!B:B)</f>
        <v>Priya Mehta</v>
      </c>
      <c r="H4046" t="str">
        <f>_xlfn.XLOOKUP(D4046,Product_Master!A:A,Product_Master!B:B)</f>
        <v>Cabinet 27</v>
      </c>
      <c r="I4046">
        <f>_xlfn.XLOOKUP(D4046,Product_Master!A:A,Product_Master!D:D)</f>
        <v>10000</v>
      </c>
      <c r="J4046">
        <f t="shared" si="63"/>
        <v>190000</v>
      </c>
      <c r="K4046" t="str">
        <f>_xlfn.XLOOKUP(D4046,Product_Master!A:A,Product_Master!C:C)</f>
        <v>Furniture</v>
      </c>
      <c r="L4046" t="str">
        <f>_xlfn.XLOOKUP(C4046,Employee_Master!A:A,Employee_Master!B:B)</f>
        <v>Priya Mehta</v>
      </c>
    </row>
    <row r="4047" spans="1:12" x14ac:dyDescent="0.3">
      <c r="A4047" t="s">
        <v>4323</v>
      </c>
      <c r="B4047" s="1">
        <v>45747</v>
      </c>
      <c r="C4047" t="s">
        <v>87</v>
      </c>
      <c r="D4047" t="s">
        <v>266</v>
      </c>
      <c r="E4047" t="s">
        <v>277</v>
      </c>
      <c r="F4047">
        <v>10</v>
      </c>
      <c r="G4047" t="str">
        <f>_xlfn.XLOOKUP(C4047,Employee_Master!A:A,Employee_Master!B:B)</f>
        <v>Rahul Sharma</v>
      </c>
      <c r="H4047" t="str">
        <f>_xlfn.XLOOKUP(D4047,Product_Master!A:A,Product_Master!B:B)</f>
        <v>Printer Paper 49</v>
      </c>
      <c r="I4047">
        <f>_xlfn.XLOOKUP(D4047,Product_Master!A:A,Product_Master!D:D)</f>
        <v>300</v>
      </c>
      <c r="J4047">
        <f t="shared" si="63"/>
        <v>3000</v>
      </c>
      <c r="K4047" t="str">
        <f>_xlfn.XLOOKUP(D4047,Product_Master!A:A,Product_Master!C:C)</f>
        <v>Office Supplies</v>
      </c>
      <c r="L4047" t="str">
        <f>_xlfn.XLOOKUP(C4047,Employee_Master!A:A,Employee_Master!B:B)</f>
        <v>Rahul Sharma</v>
      </c>
    </row>
    <row r="4048" spans="1:12" x14ac:dyDescent="0.3">
      <c r="A4048" t="s">
        <v>4324</v>
      </c>
      <c r="B4048" s="1">
        <v>45751</v>
      </c>
      <c r="C4048" t="s">
        <v>122</v>
      </c>
      <c r="D4048" t="s">
        <v>198</v>
      </c>
      <c r="E4048" t="s">
        <v>277</v>
      </c>
      <c r="F4048">
        <v>2</v>
      </c>
      <c r="G4048" t="str">
        <f>_xlfn.XLOOKUP(C4048,Employee_Master!A:A,Employee_Master!B:B)</f>
        <v>Sneha Agarwal</v>
      </c>
      <c r="H4048" t="str">
        <f>_xlfn.XLOOKUP(D4048,Product_Master!A:A,Product_Master!B:B)</f>
        <v>Office Chair 15</v>
      </c>
      <c r="I4048">
        <f>_xlfn.XLOOKUP(D4048,Product_Master!A:A,Product_Master!D:D)</f>
        <v>7000</v>
      </c>
      <c r="J4048">
        <f t="shared" si="63"/>
        <v>14000</v>
      </c>
      <c r="K4048" t="str">
        <f>_xlfn.XLOOKUP(D4048,Product_Master!A:A,Product_Master!C:C)</f>
        <v>Furniture</v>
      </c>
      <c r="L4048" t="str">
        <f>_xlfn.XLOOKUP(C4048,Employee_Master!A:A,Employee_Master!B:B)</f>
        <v>Sneha Agarwal</v>
      </c>
    </row>
    <row r="4049" spans="1:12" x14ac:dyDescent="0.3">
      <c r="A4049" t="s">
        <v>4325</v>
      </c>
      <c r="B4049" s="1">
        <v>45982</v>
      </c>
      <c r="C4049" t="s">
        <v>156</v>
      </c>
      <c r="D4049" t="s">
        <v>216</v>
      </c>
      <c r="E4049" t="s">
        <v>275</v>
      </c>
      <c r="F4049">
        <v>11</v>
      </c>
      <c r="G4049" t="str">
        <f>_xlfn.XLOOKUP(C4049,Employee_Master!A:A,Employee_Master!B:B)</f>
        <v>Sneha Yadav</v>
      </c>
      <c r="H4049" t="str">
        <f>_xlfn.XLOOKUP(D4049,Product_Master!A:A,Product_Master!B:B)</f>
        <v>Monitor 24</v>
      </c>
      <c r="I4049">
        <f>_xlfn.XLOOKUP(D4049,Product_Master!A:A,Product_Master!D:D)</f>
        <v>15000</v>
      </c>
      <c r="J4049">
        <f t="shared" si="63"/>
        <v>165000</v>
      </c>
      <c r="K4049" t="str">
        <f>_xlfn.XLOOKUP(D4049,Product_Master!A:A,Product_Master!C:C)</f>
        <v>Electronics</v>
      </c>
      <c r="L4049" t="str">
        <f>_xlfn.XLOOKUP(C4049,Employee_Master!A:A,Employee_Master!B:B)</f>
        <v>Sneha Yadav</v>
      </c>
    </row>
    <row r="4050" spans="1:12" x14ac:dyDescent="0.3">
      <c r="A4050" t="s">
        <v>4326</v>
      </c>
      <c r="B4050" s="1">
        <v>45825</v>
      </c>
      <c r="C4050" t="s">
        <v>64</v>
      </c>
      <c r="D4050" t="s">
        <v>176</v>
      </c>
      <c r="E4050" t="s">
        <v>281</v>
      </c>
      <c r="F4050">
        <v>7</v>
      </c>
      <c r="G4050" t="str">
        <f>_xlfn.XLOOKUP(C4050,Employee_Master!A:A,Employee_Master!B:B)</f>
        <v>Anjali Jain</v>
      </c>
      <c r="H4050" t="str">
        <f>_xlfn.XLOOKUP(D4050,Product_Master!A:A,Product_Master!B:B)</f>
        <v>Office Chair 5</v>
      </c>
      <c r="I4050">
        <f>_xlfn.XLOOKUP(D4050,Product_Master!A:A,Product_Master!D:D)</f>
        <v>7000</v>
      </c>
      <c r="J4050">
        <f t="shared" si="63"/>
        <v>49000</v>
      </c>
      <c r="K4050" t="str">
        <f>_xlfn.XLOOKUP(D4050,Product_Master!A:A,Product_Master!C:C)</f>
        <v>Furniture</v>
      </c>
      <c r="L4050" t="str">
        <f>_xlfn.XLOOKUP(C4050,Employee_Master!A:A,Employee_Master!B:B)</f>
        <v>Anjali Jain</v>
      </c>
    </row>
    <row r="4051" spans="1:12" x14ac:dyDescent="0.3">
      <c r="A4051" t="s">
        <v>4327</v>
      </c>
      <c r="B4051" s="1">
        <v>45740</v>
      </c>
      <c r="C4051" t="s">
        <v>73</v>
      </c>
      <c r="D4051" t="s">
        <v>246</v>
      </c>
      <c r="E4051" t="s">
        <v>277</v>
      </c>
      <c r="F4051">
        <v>7</v>
      </c>
      <c r="G4051" t="str">
        <f>_xlfn.XLOOKUP(C4051,Employee_Master!A:A,Employee_Master!B:B)</f>
        <v>Sneha Jain</v>
      </c>
      <c r="H4051" t="str">
        <f>_xlfn.XLOOKUP(D4051,Product_Master!A:A,Product_Master!B:B)</f>
        <v>Printer Paper 39</v>
      </c>
      <c r="I4051">
        <f>_xlfn.XLOOKUP(D4051,Product_Master!A:A,Product_Master!D:D)</f>
        <v>300</v>
      </c>
      <c r="J4051">
        <f t="shared" si="63"/>
        <v>2100</v>
      </c>
      <c r="K4051" t="str">
        <f>_xlfn.XLOOKUP(D4051,Product_Master!A:A,Product_Master!C:C)</f>
        <v>Office Supplies</v>
      </c>
      <c r="L4051" t="str">
        <f>_xlfn.XLOOKUP(C4051,Employee_Master!A:A,Employee_Master!B:B)</f>
        <v>Sneha Jain</v>
      </c>
    </row>
    <row r="4052" spans="1:12" x14ac:dyDescent="0.3">
      <c r="A4052" t="s">
        <v>4328</v>
      </c>
      <c r="B4052" s="1">
        <v>45837</v>
      </c>
      <c r="C4052" t="s">
        <v>151</v>
      </c>
      <c r="D4052" t="s">
        <v>216</v>
      </c>
      <c r="E4052" t="s">
        <v>290</v>
      </c>
      <c r="F4052">
        <v>16</v>
      </c>
      <c r="G4052" t="str">
        <f>_xlfn.XLOOKUP(C4052,Employee_Master!A:A,Employee_Master!B:B)</f>
        <v>Neha Yadav</v>
      </c>
      <c r="H4052" t="str">
        <f>_xlfn.XLOOKUP(D4052,Product_Master!A:A,Product_Master!B:B)</f>
        <v>Monitor 24</v>
      </c>
      <c r="I4052">
        <f>_xlfn.XLOOKUP(D4052,Product_Master!A:A,Product_Master!D:D)</f>
        <v>15000</v>
      </c>
      <c r="J4052">
        <f t="shared" si="63"/>
        <v>240000</v>
      </c>
      <c r="K4052" t="str">
        <f>_xlfn.XLOOKUP(D4052,Product_Master!A:A,Product_Master!C:C)</f>
        <v>Electronics</v>
      </c>
      <c r="L4052" t="str">
        <f>_xlfn.XLOOKUP(C4052,Employee_Master!A:A,Employee_Master!B:B)</f>
        <v>Neha Yadav</v>
      </c>
    </row>
    <row r="4053" spans="1:12" x14ac:dyDescent="0.3">
      <c r="A4053" t="s">
        <v>4329</v>
      </c>
      <c r="B4053" s="1">
        <v>45959</v>
      </c>
      <c r="C4053" t="s">
        <v>96</v>
      </c>
      <c r="D4053" t="s">
        <v>172</v>
      </c>
      <c r="E4053" t="s">
        <v>275</v>
      </c>
      <c r="F4053">
        <v>10</v>
      </c>
      <c r="G4053" t="str">
        <f>_xlfn.XLOOKUP(C4053,Employee_Master!A:A,Employee_Master!B:B)</f>
        <v>Neha Gupta</v>
      </c>
      <c r="H4053" t="str">
        <f>_xlfn.XLOOKUP(D4053,Product_Master!A:A,Product_Master!B:B)</f>
        <v>Keyboard 3</v>
      </c>
      <c r="I4053">
        <f>_xlfn.XLOOKUP(D4053,Product_Master!A:A,Product_Master!D:D)</f>
        <v>1200</v>
      </c>
      <c r="J4053">
        <f t="shared" si="63"/>
        <v>12000</v>
      </c>
      <c r="K4053" t="str">
        <f>_xlfn.XLOOKUP(D4053,Product_Master!A:A,Product_Master!C:C)</f>
        <v>Electronics</v>
      </c>
      <c r="L4053" t="str">
        <f>_xlfn.XLOOKUP(C4053,Employee_Master!A:A,Employee_Master!B:B)</f>
        <v>Neha Gupta</v>
      </c>
    </row>
    <row r="4054" spans="1:12" x14ac:dyDescent="0.3">
      <c r="A4054" t="s">
        <v>4330</v>
      </c>
      <c r="B4054" s="1">
        <v>45756</v>
      </c>
      <c r="C4054" t="s">
        <v>16</v>
      </c>
      <c r="D4054" t="s">
        <v>244</v>
      </c>
      <c r="E4054" t="s">
        <v>290</v>
      </c>
      <c r="F4054">
        <v>10</v>
      </c>
      <c r="G4054" t="str">
        <f>_xlfn.XLOOKUP(C4054,Employee_Master!A:A,Employee_Master!B:B)</f>
        <v>Priya Kumar</v>
      </c>
      <c r="H4054" t="str">
        <f>_xlfn.XLOOKUP(D4054,Product_Master!A:A,Product_Master!B:B)</f>
        <v>Notebook 38</v>
      </c>
      <c r="I4054">
        <f>_xlfn.XLOOKUP(D4054,Product_Master!A:A,Product_Master!D:D)</f>
        <v>100</v>
      </c>
      <c r="J4054">
        <f t="shared" si="63"/>
        <v>1000</v>
      </c>
      <c r="K4054" t="str">
        <f>_xlfn.XLOOKUP(D4054,Product_Master!A:A,Product_Master!C:C)</f>
        <v>Office Supplies</v>
      </c>
      <c r="L4054" t="str">
        <f>_xlfn.XLOOKUP(C4054,Employee_Master!A:A,Employee_Master!B:B)</f>
        <v>Priya Kumar</v>
      </c>
    </row>
    <row r="4055" spans="1:12" x14ac:dyDescent="0.3">
      <c r="A4055" t="s">
        <v>4331</v>
      </c>
      <c r="B4055" s="1">
        <v>45809</v>
      </c>
      <c r="C4055" t="s">
        <v>8</v>
      </c>
      <c r="D4055" t="s">
        <v>186</v>
      </c>
      <c r="E4055" t="s">
        <v>277</v>
      </c>
      <c r="F4055">
        <v>15</v>
      </c>
      <c r="G4055" t="str">
        <f>_xlfn.XLOOKUP(C4055,Employee_Master!A:A,Employee_Master!B:B)</f>
        <v>Karan Patel</v>
      </c>
      <c r="H4055" t="str">
        <f>_xlfn.XLOOKUP(D4055,Product_Master!A:A,Product_Master!B:B)</f>
        <v>Printer Paper 9</v>
      </c>
      <c r="I4055">
        <f>_xlfn.XLOOKUP(D4055,Product_Master!A:A,Product_Master!D:D)</f>
        <v>300</v>
      </c>
      <c r="J4055">
        <f t="shared" si="63"/>
        <v>4500</v>
      </c>
      <c r="K4055" t="str">
        <f>_xlfn.XLOOKUP(D4055,Product_Master!A:A,Product_Master!C:C)</f>
        <v>Office Supplies</v>
      </c>
      <c r="L4055" t="str">
        <f>_xlfn.XLOOKUP(C4055,Employee_Master!A:A,Employee_Master!B:B)</f>
        <v>Karan Patel</v>
      </c>
    </row>
    <row r="4056" spans="1:12" x14ac:dyDescent="0.3">
      <c r="A4056" t="s">
        <v>4332</v>
      </c>
      <c r="B4056" s="1">
        <v>46004</v>
      </c>
      <c r="C4056" t="s">
        <v>97</v>
      </c>
      <c r="D4056" t="s">
        <v>170</v>
      </c>
      <c r="E4056" t="s">
        <v>277</v>
      </c>
      <c r="F4056">
        <v>17</v>
      </c>
      <c r="G4056" t="str">
        <f>_xlfn.XLOOKUP(C4056,Employee_Master!A:A,Employee_Master!B:B)</f>
        <v>Anjali Singh</v>
      </c>
      <c r="H4056" t="str">
        <f>_xlfn.XLOOKUP(D4056,Product_Master!A:A,Product_Master!B:B)</f>
        <v>Mouse 2</v>
      </c>
      <c r="I4056">
        <f>_xlfn.XLOOKUP(D4056,Product_Master!A:A,Product_Master!D:D)</f>
        <v>500</v>
      </c>
      <c r="J4056">
        <f t="shared" si="63"/>
        <v>8500</v>
      </c>
      <c r="K4056" t="str">
        <f>_xlfn.XLOOKUP(D4056,Product_Master!A:A,Product_Master!C:C)</f>
        <v>Electronics</v>
      </c>
      <c r="L4056" t="str">
        <f>_xlfn.XLOOKUP(C4056,Employee_Master!A:A,Employee_Master!B:B)</f>
        <v>Anjali Singh</v>
      </c>
    </row>
    <row r="4057" spans="1:12" x14ac:dyDescent="0.3">
      <c r="A4057" t="s">
        <v>4333</v>
      </c>
      <c r="B4057" s="1">
        <v>45968</v>
      </c>
      <c r="C4057" t="s">
        <v>110</v>
      </c>
      <c r="D4057" t="s">
        <v>210</v>
      </c>
      <c r="E4057" t="s">
        <v>290</v>
      </c>
      <c r="F4057">
        <v>13</v>
      </c>
      <c r="G4057" t="str">
        <f>_xlfn.XLOOKUP(C4057,Employee_Master!A:A,Employee_Master!B:B)</f>
        <v>Pooja Sharma</v>
      </c>
      <c r="H4057" t="str">
        <f>_xlfn.XLOOKUP(D4057,Product_Master!A:A,Product_Master!B:B)</f>
        <v>Laptop 21</v>
      </c>
      <c r="I4057">
        <f>_xlfn.XLOOKUP(D4057,Product_Master!A:A,Product_Master!D:D)</f>
        <v>60000</v>
      </c>
      <c r="J4057">
        <f t="shared" si="63"/>
        <v>780000</v>
      </c>
      <c r="K4057" t="str">
        <f>_xlfn.XLOOKUP(D4057,Product_Master!A:A,Product_Master!C:C)</f>
        <v>Electronics</v>
      </c>
      <c r="L4057" t="str">
        <f>_xlfn.XLOOKUP(C4057,Employee_Master!A:A,Employee_Master!B:B)</f>
        <v>Pooja Sharma</v>
      </c>
    </row>
    <row r="4058" spans="1:12" x14ac:dyDescent="0.3">
      <c r="A4058" t="s">
        <v>4334</v>
      </c>
      <c r="B4058" s="1">
        <v>45778</v>
      </c>
      <c r="C4058" t="s">
        <v>23</v>
      </c>
      <c r="D4058" t="s">
        <v>218</v>
      </c>
      <c r="E4058" t="s">
        <v>281</v>
      </c>
      <c r="F4058">
        <v>20</v>
      </c>
      <c r="G4058" t="str">
        <f>_xlfn.XLOOKUP(C4058,Employee_Master!A:A,Employee_Master!B:B)</f>
        <v>Rohit Jain</v>
      </c>
      <c r="H4058" t="str">
        <f>_xlfn.XLOOKUP(D4058,Product_Master!A:A,Product_Master!B:B)</f>
        <v>Office Chair 25</v>
      </c>
      <c r="I4058">
        <f>_xlfn.XLOOKUP(D4058,Product_Master!A:A,Product_Master!D:D)</f>
        <v>7000</v>
      </c>
      <c r="J4058">
        <f t="shared" si="63"/>
        <v>140000</v>
      </c>
      <c r="K4058" t="str">
        <f>_xlfn.XLOOKUP(D4058,Product_Master!A:A,Product_Master!C:C)</f>
        <v>Furniture</v>
      </c>
      <c r="L4058" t="str">
        <f>_xlfn.XLOOKUP(C4058,Employee_Master!A:A,Employee_Master!B:B)</f>
        <v>Rohit Jain</v>
      </c>
    </row>
    <row r="4059" spans="1:12" x14ac:dyDescent="0.3">
      <c r="A4059" t="s">
        <v>4335</v>
      </c>
      <c r="B4059" s="1">
        <v>45661</v>
      </c>
      <c r="C4059" t="s">
        <v>159</v>
      </c>
      <c r="D4059" t="s">
        <v>252</v>
      </c>
      <c r="E4059" t="s">
        <v>275</v>
      </c>
      <c r="F4059">
        <v>3</v>
      </c>
      <c r="G4059" t="str">
        <f>_xlfn.XLOOKUP(C4059,Employee_Master!A:A,Employee_Master!B:B)</f>
        <v>Karan Sharma</v>
      </c>
      <c r="H4059" t="str">
        <f>_xlfn.XLOOKUP(D4059,Product_Master!A:A,Product_Master!B:B)</f>
        <v>Mouse 42</v>
      </c>
      <c r="I4059">
        <f>_xlfn.XLOOKUP(D4059,Product_Master!A:A,Product_Master!D:D)</f>
        <v>500</v>
      </c>
      <c r="J4059">
        <f t="shared" si="63"/>
        <v>1500</v>
      </c>
      <c r="K4059" t="str">
        <f>_xlfn.XLOOKUP(D4059,Product_Master!A:A,Product_Master!C:C)</f>
        <v>Electronics</v>
      </c>
      <c r="L4059" t="str">
        <f>_xlfn.XLOOKUP(C4059,Employee_Master!A:A,Employee_Master!B:B)</f>
        <v>Karan Sharma</v>
      </c>
    </row>
    <row r="4060" spans="1:12" x14ac:dyDescent="0.3">
      <c r="A4060" t="s">
        <v>4336</v>
      </c>
      <c r="B4060" s="1">
        <v>45826</v>
      </c>
      <c r="C4060" t="s">
        <v>85</v>
      </c>
      <c r="D4060" t="s">
        <v>236</v>
      </c>
      <c r="E4060" t="s">
        <v>281</v>
      </c>
      <c r="F4060">
        <v>17</v>
      </c>
      <c r="G4060" t="str">
        <f>_xlfn.XLOOKUP(C4060,Employee_Master!A:A,Employee_Master!B:B)</f>
        <v>Vikas Jain</v>
      </c>
      <c r="H4060" t="str">
        <f>_xlfn.XLOOKUP(D4060,Product_Master!A:A,Product_Master!B:B)</f>
        <v>Monitor 34</v>
      </c>
      <c r="I4060">
        <f>_xlfn.XLOOKUP(D4060,Product_Master!A:A,Product_Master!D:D)</f>
        <v>15000</v>
      </c>
      <c r="J4060">
        <f t="shared" si="63"/>
        <v>255000</v>
      </c>
      <c r="K4060" t="str">
        <f>_xlfn.XLOOKUP(D4060,Product_Master!A:A,Product_Master!C:C)</f>
        <v>Electronics</v>
      </c>
      <c r="L4060" t="str">
        <f>_xlfn.XLOOKUP(C4060,Employee_Master!A:A,Employee_Master!B:B)</f>
        <v>Vikas Jain</v>
      </c>
    </row>
    <row r="4061" spans="1:12" x14ac:dyDescent="0.3">
      <c r="A4061" t="s">
        <v>4337</v>
      </c>
      <c r="B4061" s="1">
        <v>45993</v>
      </c>
      <c r="C4061" t="s">
        <v>35</v>
      </c>
      <c r="D4061" t="s">
        <v>190</v>
      </c>
      <c r="E4061" t="s">
        <v>290</v>
      </c>
      <c r="F4061">
        <v>18</v>
      </c>
      <c r="G4061" t="str">
        <f>_xlfn.XLOOKUP(C4061,Employee_Master!A:A,Employee_Master!B:B)</f>
        <v>Rahul Yadav</v>
      </c>
      <c r="H4061" t="str">
        <f>_xlfn.XLOOKUP(D4061,Product_Master!A:A,Product_Master!B:B)</f>
        <v>Laptop 11</v>
      </c>
      <c r="I4061">
        <f>_xlfn.XLOOKUP(D4061,Product_Master!A:A,Product_Master!D:D)</f>
        <v>60000</v>
      </c>
      <c r="J4061">
        <f t="shared" si="63"/>
        <v>1080000</v>
      </c>
      <c r="K4061" t="str">
        <f>_xlfn.XLOOKUP(D4061,Product_Master!A:A,Product_Master!C:C)</f>
        <v>Electronics</v>
      </c>
      <c r="L4061" t="str">
        <f>_xlfn.XLOOKUP(C4061,Employee_Master!A:A,Employee_Master!B:B)</f>
        <v>Rahul Yadav</v>
      </c>
    </row>
    <row r="4062" spans="1:12" x14ac:dyDescent="0.3">
      <c r="A4062" t="s">
        <v>4338</v>
      </c>
      <c r="B4062" s="1">
        <v>45812</v>
      </c>
      <c r="C4062" t="s">
        <v>43</v>
      </c>
      <c r="D4062" t="s">
        <v>204</v>
      </c>
      <c r="E4062" t="s">
        <v>277</v>
      </c>
      <c r="F4062">
        <v>7</v>
      </c>
      <c r="G4062" t="str">
        <f>_xlfn.XLOOKUP(C4062,Employee_Master!A:A,Employee_Master!B:B)</f>
        <v>Anjali Kumar</v>
      </c>
      <c r="H4062" t="str">
        <f>_xlfn.XLOOKUP(D4062,Product_Master!A:A,Product_Master!B:B)</f>
        <v>Notebook 18</v>
      </c>
      <c r="I4062">
        <f>_xlfn.XLOOKUP(D4062,Product_Master!A:A,Product_Master!D:D)</f>
        <v>100</v>
      </c>
      <c r="J4062">
        <f t="shared" si="63"/>
        <v>700</v>
      </c>
      <c r="K4062" t="str">
        <f>_xlfn.XLOOKUP(D4062,Product_Master!A:A,Product_Master!C:C)</f>
        <v>Office Supplies</v>
      </c>
      <c r="L4062" t="str">
        <f>_xlfn.XLOOKUP(C4062,Employee_Master!A:A,Employee_Master!B:B)</f>
        <v>Anjali Kumar</v>
      </c>
    </row>
    <row r="4063" spans="1:12" x14ac:dyDescent="0.3">
      <c r="A4063" t="s">
        <v>4339</v>
      </c>
      <c r="B4063" s="1">
        <v>45711</v>
      </c>
      <c r="C4063" t="s">
        <v>45</v>
      </c>
      <c r="D4063" t="s">
        <v>188</v>
      </c>
      <c r="E4063" t="s">
        <v>275</v>
      </c>
      <c r="F4063">
        <v>15</v>
      </c>
      <c r="G4063" t="str">
        <f>_xlfn.XLOOKUP(C4063,Employee_Master!A:A,Employee_Master!B:B)</f>
        <v>Karan Verma</v>
      </c>
      <c r="H4063" t="str">
        <f>_xlfn.XLOOKUP(D4063,Product_Master!A:A,Product_Master!B:B)</f>
        <v>Marker 10</v>
      </c>
      <c r="I4063">
        <f>_xlfn.XLOOKUP(D4063,Product_Master!A:A,Product_Master!D:D)</f>
        <v>50</v>
      </c>
      <c r="J4063">
        <f t="shared" si="63"/>
        <v>750</v>
      </c>
      <c r="K4063" t="str">
        <f>_xlfn.XLOOKUP(D4063,Product_Master!A:A,Product_Master!C:C)</f>
        <v>Office Supplies</v>
      </c>
      <c r="L4063" t="str">
        <f>_xlfn.XLOOKUP(C4063,Employee_Master!A:A,Employee_Master!B:B)</f>
        <v>Karan Verma</v>
      </c>
    </row>
    <row r="4064" spans="1:12" x14ac:dyDescent="0.3">
      <c r="A4064" t="s">
        <v>4340</v>
      </c>
      <c r="B4064" s="1">
        <v>45682</v>
      </c>
      <c r="C4064" t="s">
        <v>108</v>
      </c>
      <c r="D4064" t="s">
        <v>250</v>
      </c>
      <c r="E4064" t="s">
        <v>275</v>
      </c>
      <c r="F4064">
        <v>2</v>
      </c>
      <c r="G4064" t="str">
        <f>_xlfn.XLOOKUP(C4064,Employee_Master!A:A,Employee_Master!B:B)</f>
        <v>Priya Jain</v>
      </c>
      <c r="H4064" t="str">
        <f>_xlfn.XLOOKUP(D4064,Product_Master!A:A,Product_Master!B:B)</f>
        <v>Laptop 41</v>
      </c>
      <c r="I4064">
        <f>_xlfn.XLOOKUP(D4064,Product_Master!A:A,Product_Master!D:D)</f>
        <v>60000</v>
      </c>
      <c r="J4064">
        <f t="shared" si="63"/>
        <v>120000</v>
      </c>
      <c r="K4064" t="str">
        <f>_xlfn.XLOOKUP(D4064,Product_Master!A:A,Product_Master!C:C)</f>
        <v>Electronics</v>
      </c>
      <c r="L4064" t="str">
        <f>_xlfn.XLOOKUP(C4064,Employee_Master!A:A,Employee_Master!B:B)</f>
        <v>Priya Jain</v>
      </c>
    </row>
    <row r="4065" spans="1:12" x14ac:dyDescent="0.3">
      <c r="A4065" t="s">
        <v>4341</v>
      </c>
      <c r="B4065" s="1">
        <v>45929</v>
      </c>
      <c r="C4065" t="s">
        <v>25</v>
      </c>
      <c r="D4065" t="s">
        <v>218</v>
      </c>
      <c r="E4065" t="s">
        <v>275</v>
      </c>
      <c r="F4065">
        <v>1</v>
      </c>
      <c r="G4065" t="str">
        <f>_xlfn.XLOOKUP(C4065,Employee_Master!A:A,Employee_Master!B:B)</f>
        <v>Pooja Singh</v>
      </c>
      <c r="H4065" t="str">
        <f>_xlfn.XLOOKUP(D4065,Product_Master!A:A,Product_Master!B:B)</f>
        <v>Office Chair 25</v>
      </c>
      <c r="I4065">
        <f>_xlfn.XLOOKUP(D4065,Product_Master!A:A,Product_Master!D:D)</f>
        <v>7000</v>
      </c>
      <c r="J4065">
        <f t="shared" si="63"/>
        <v>7000</v>
      </c>
      <c r="K4065" t="str">
        <f>_xlfn.XLOOKUP(D4065,Product_Master!A:A,Product_Master!C:C)</f>
        <v>Furniture</v>
      </c>
      <c r="L4065" t="str">
        <f>_xlfn.XLOOKUP(C4065,Employee_Master!A:A,Employee_Master!B:B)</f>
        <v>Pooja Singh</v>
      </c>
    </row>
    <row r="4066" spans="1:12" x14ac:dyDescent="0.3">
      <c r="A4066" t="s">
        <v>4342</v>
      </c>
      <c r="B4066" s="1">
        <v>45796</v>
      </c>
      <c r="C4066" t="s">
        <v>75</v>
      </c>
      <c r="D4066" t="s">
        <v>210</v>
      </c>
      <c r="E4066" t="s">
        <v>275</v>
      </c>
      <c r="F4066">
        <v>15</v>
      </c>
      <c r="G4066" t="str">
        <f>_xlfn.XLOOKUP(C4066,Employee_Master!A:A,Employee_Master!B:B)</f>
        <v>Vikas Sharma</v>
      </c>
      <c r="H4066" t="str">
        <f>_xlfn.XLOOKUP(D4066,Product_Master!A:A,Product_Master!B:B)</f>
        <v>Laptop 21</v>
      </c>
      <c r="I4066">
        <f>_xlfn.XLOOKUP(D4066,Product_Master!A:A,Product_Master!D:D)</f>
        <v>60000</v>
      </c>
      <c r="J4066">
        <f t="shared" si="63"/>
        <v>900000</v>
      </c>
      <c r="K4066" t="str">
        <f>_xlfn.XLOOKUP(D4066,Product_Master!A:A,Product_Master!C:C)</f>
        <v>Electronics</v>
      </c>
      <c r="L4066" t="str">
        <f>_xlfn.XLOOKUP(C4066,Employee_Master!A:A,Employee_Master!B:B)</f>
        <v>Vikas Sharma</v>
      </c>
    </row>
    <row r="4067" spans="1:12" x14ac:dyDescent="0.3">
      <c r="A4067" t="s">
        <v>4343</v>
      </c>
      <c r="B4067" s="1">
        <v>45842</v>
      </c>
      <c r="C4067" t="s">
        <v>112</v>
      </c>
      <c r="D4067" t="s">
        <v>226</v>
      </c>
      <c r="E4067" t="s">
        <v>275</v>
      </c>
      <c r="F4067">
        <v>6</v>
      </c>
      <c r="G4067" t="str">
        <f>_xlfn.XLOOKUP(C4067,Employee_Master!A:A,Employee_Master!B:B)</f>
        <v>Sneha Patel</v>
      </c>
      <c r="H4067" t="str">
        <f>_xlfn.XLOOKUP(D4067,Product_Master!A:A,Product_Master!B:B)</f>
        <v>Printer Paper 29</v>
      </c>
      <c r="I4067">
        <f>_xlfn.XLOOKUP(D4067,Product_Master!A:A,Product_Master!D:D)</f>
        <v>300</v>
      </c>
      <c r="J4067">
        <f t="shared" si="63"/>
        <v>1800</v>
      </c>
      <c r="K4067" t="str">
        <f>_xlfn.XLOOKUP(D4067,Product_Master!A:A,Product_Master!C:C)</f>
        <v>Office Supplies</v>
      </c>
      <c r="L4067" t="str">
        <f>_xlfn.XLOOKUP(C4067,Employee_Master!A:A,Employee_Master!B:B)</f>
        <v>Sneha Patel</v>
      </c>
    </row>
    <row r="4068" spans="1:12" x14ac:dyDescent="0.3">
      <c r="A4068" t="s">
        <v>4344</v>
      </c>
      <c r="B4068" s="1">
        <v>45792</v>
      </c>
      <c r="C4068" t="s">
        <v>57</v>
      </c>
      <c r="D4068" t="s">
        <v>268</v>
      </c>
      <c r="E4068" t="s">
        <v>281</v>
      </c>
      <c r="F4068">
        <v>10</v>
      </c>
      <c r="G4068" t="str">
        <f>_xlfn.XLOOKUP(C4068,Employee_Master!A:A,Employee_Master!B:B)</f>
        <v>Neha Sharma</v>
      </c>
      <c r="H4068" t="str">
        <f>_xlfn.XLOOKUP(D4068,Product_Master!A:A,Product_Master!B:B)</f>
        <v>Marker 50</v>
      </c>
      <c r="I4068">
        <f>_xlfn.XLOOKUP(D4068,Product_Master!A:A,Product_Master!D:D)</f>
        <v>50</v>
      </c>
      <c r="J4068">
        <f t="shared" si="63"/>
        <v>500</v>
      </c>
      <c r="K4068" t="str">
        <f>_xlfn.XLOOKUP(D4068,Product_Master!A:A,Product_Master!C:C)</f>
        <v>Office Supplies</v>
      </c>
      <c r="L4068" t="str">
        <f>_xlfn.XLOOKUP(C4068,Employee_Master!A:A,Employee_Master!B:B)</f>
        <v>Neha Sharma</v>
      </c>
    </row>
    <row r="4069" spans="1:12" x14ac:dyDescent="0.3">
      <c r="A4069" t="s">
        <v>4345</v>
      </c>
      <c r="B4069" s="1">
        <v>45741</v>
      </c>
      <c r="C4069" t="s">
        <v>161</v>
      </c>
      <c r="D4069" t="s">
        <v>228</v>
      </c>
      <c r="E4069" t="s">
        <v>275</v>
      </c>
      <c r="F4069">
        <v>1</v>
      </c>
      <c r="G4069" t="str">
        <f>_xlfn.XLOOKUP(C4069,Employee_Master!A:A,Employee_Master!B:B)</f>
        <v>Neha Patel</v>
      </c>
      <c r="H4069" t="str">
        <f>_xlfn.XLOOKUP(D4069,Product_Master!A:A,Product_Master!B:B)</f>
        <v>Marker 30</v>
      </c>
      <c r="I4069">
        <f>_xlfn.XLOOKUP(D4069,Product_Master!A:A,Product_Master!D:D)</f>
        <v>50</v>
      </c>
      <c r="J4069">
        <f t="shared" si="63"/>
        <v>50</v>
      </c>
      <c r="K4069" t="str">
        <f>_xlfn.XLOOKUP(D4069,Product_Master!A:A,Product_Master!C:C)</f>
        <v>Office Supplies</v>
      </c>
      <c r="L4069" t="str">
        <f>_xlfn.XLOOKUP(C4069,Employee_Master!A:A,Employee_Master!B:B)</f>
        <v>Neha Patel</v>
      </c>
    </row>
    <row r="4070" spans="1:12" x14ac:dyDescent="0.3">
      <c r="A4070" t="s">
        <v>4346</v>
      </c>
      <c r="B4070" s="1">
        <v>45756</v>
      </c>
      <c r="C4070" t="s">
        <v>87</v>
      </c>
      <c r="D4070" t="s">
        <v>246</v>
      </c>
      <c r="E4070" t="s">
        <v>290</v>
      </c>
      <c r="F4070">
        <v>5</v>
      </c>
      <c r="G4070" t="str">
        <f>_xlfn.XLOOKUP(C4070,Employee_Master!A:A,Employee_Master!B:B)</f>
        <v>Rahul Sharma</v>
      </c>
      <c r="H4070" t="str">
        <f>_xlfn.XLOOKUP(D4070,Product_Master!A:A,Product_Master!B:B)</f>
        <v>Printer Paper 39</v>
      </c>
      <c r="I4070">
        <f>_xlfn.XLOOKUP(D4070,Product_Master!A:A,Product_Master!D:D)</f>
        <v>300</v>
      </c>
      <c r="J4070">
        <f t="shared" si="63"/>
        <v>1500</v>
      </c>
      <c r="K4070" t="str">
        <f>_xlfn.XLOOKUP(D4070,Product_Master!A:A,Product_Master!C:C)</f>
        <v>Office Supplies</v>
      </c>
      <c r="L4070" t="str">
        <f>_xlfn.XLOOKUP(C4070,Employee_Master!A:A,Employee_Master!B:B)</f>
        <v>Rahul Sharma</v>
      </c>
    </row>
    <row r="4071" spans="1:12" x14ac:dyDescent="0.3">
      <c r="A4071" t="s">
        <v>4347</v>
      </c>
      <c r="B4071" s="1">
        <v>45819</v>
      </c>
      <c r="C4071" t="s">
        <v>124</v>
      </c>
      <c r="D4071" t="s">
        <v>204</v>
      </c>
      <c r="E4071" t="s">
        <v>290</v>
      </c>
      <c r="F4071">
        <v>18</v>
      </c>
      <c r="G4071" t="str">
        <f>_xlfn.XLOOKUP(C4071,Employee_Master!A:A,Employee_Master!B:B)</f>
        <v>Karan Singh</v>
      </c>
      <c r="H4071" t="str">
        <f>_xlfn.XLOOKUP(D4071,Product_Master!A:A,Product_Master!B:B)</f>
        <v>Notebook 18</v>
      </c>
      <c r="I4071">
        <f>_xlfn.XLOOKUP(D4071,Product_Master!A:A,Product_Master!D:D)</f>
        <v>100</v>
      </c>
      <c r="J4071">
        <f t="shared" si="63"/>
        <v>1800</v>
      </c>
      <c r="K4071" t="str">
        <f>_xlfn.XLOOKUP(D4071,Product_Master!A:A,Product_Master!C:C)</f>
        <v>Office Supplies</v>
      </c>
      <c r="L4071" t="str">
        <f>_xlfn.XLOOKUP(C4071,Employee_Master!A:A,Employee_Master!B:B)</f>
        <v>Karan Singh</v>
      </c>
    </row>
    <row r="4072" spans="1:12" x14ac:dyDescent="0.3">
      <c r="A4072" t="s">
        <v>4348</v>
      </c>
      <c r="B4072" s="1">
        <v>46000</v>
      </c>
      <c r="C4072" t="s">
        <v>25</v>
      </c>
      <c r="D4072" t="s">
        <v>186</v>
      </c>
      <c r="E4072" t="s">
        <v>290</v>
      </c>
      <c r="F4072">
        <v>12</v>
      </c>
      <c r="G4072" t="str">
        <f>_xlfn.XLOOKUP(C4072,Employee_Master!A:A,Employee_Master!B:B)</f>
        <v>Pooja Singh</v>
      </c>
      <c r="H4072" t="str">
        <f>_xlfn.XLOOKUP(D4072,Product_Master!A:A,Product_Master!B:B)</f>
        <v>Printer Paper 9</v>
      </c>
      <c r="I4072">
        <f>_xlfn.XLOOKUP(D4072,Product_Master!A:A,Product_Master!D:D)</f>
        <v>300</v>
      </c>
      <c r="J4072">
        <f t="shared" si="63"/>
        <v>3600</v>
      </c>
      <c r="K4072" t="str">
        <f>_xlfn.XLOOKUP(D4072,Product_Master!A:A,Product_Master!C:C)</f>
        <v>Office Supplies</v>
      </c>
      <c r="L4072" t="str">
        <f>_xlfn.XLOOKUP(C4072,Employee_Master!A:A,Employee_Master!B:B)</f>
        <v>Pooja Singh</v>
      </c>
    </row>
    <row r="4073" spans="1:12" x14ac:dyDescent="0.3">
      <c r="A4073" t="s">
        <v>4349</v>
      </c>
      <c r="B4073" s="1">
        <v>45934</v>
      </c>
      <c r="C4073" t="s">
        <v>114</v>
      </c>
      <c r="D4073" t="s">
        <v>214</v>
      </c>
      <c r="E4073" t="s">
        <v>277</v>
      </c>
      <c r="F4073">
        <v>17</v>
      </c>
      <c r="G4073" t="str">
        <f>_xlfn.XLOOKUP(C4073,Employee_Master!A:A,Employee_Master!B:B)</f>
        <v>Anjali Sharma</v>
      </c>
      <c r="H4073" t="str">
        <f>_xlfn.XLOOKUP(D4073,Product_Master!A:A,Product_Master!B:B)</f>
        <v>Keyboard 23</v>
      </c>
      <c r="I4073">
        <f>_xlfn.XLOOKUP(D4073,Product_Master!A:A,Product_Master!D:D)</f>
        <v>1200</v>
      </c>
      <c r="J4073">
        <f t="shared" si="63"/>
        <v>20400</v>
      </c>
      <c r="K4073" t="str">
        <f>_xlfn.XLOOKUP(D4073,Product_Master!A:A,Product_Master!C:C)</f>
        <v>Electronics</v>
      </c>
      <c r="L4073" t="str">
        <f>_xlfn.XLOOKUP(C4073,Employee_Master!A:A,Employee_Master!B:B)</f>
        <v>Anjali Sharma</v>
      </c>
    </row>
    <row r="4074" spans="1:12" x14ac:dyDescent="0.3">
      <c r="A4074" t="s">
        <v>4350</v>
      </c>
      <c r="B4074" s="1">
        <v>45908</v>
      </c>
      <c r="C4074" t="s">
        <v>60</v>
      </c>
      <c r="D4074" t="s">
        <v>200</v>
      </c>
      <c r="E4074" t="s">
        <v>275</v>
      </c>
      <c r="F4074">
        <v>20</v>
      </c>
      <c r="G4074" t="str">
        <f>_xlfn.XLOOKUP(C4074,Employee_Master!A:A,Employee_Master!B:B)</f>
        <v>Sneha Agarwal</v>
      </c>
      <c r="H4074" t="str">
        <f>_xlfn.XLOOKUP(D4074,Product_Master!A:A,Product_Master!B:B)</f>
        <v>Desk 16</v>
      </c>
      <c r="I4074">
        <f>_xlfn.XLOOKUP(D4074,Product_Master!A:A,Product_Master!D:D)</f>
        <v>12000</v>
      </c>
      <c r="J4074">
        <f t="shared" si="63"/>
        <v>240000</v>
      </c>
      <c r="K4074" t="str">
        <f>_xlfn.XLOOKUP(D4074,Product_Master!A:A,Product_Master!C:C)</f>
        <v>Furniture</v>
      </c>
      <c r="L4074" t="str">
        <f>_xlfn.XLOOKUP(C4074,Employee_Master!A:A,Employee_Master!B:B)</f>
        <v>Sneha Agarwal</v>
      </c>
    </row>
    <row r="4075" spans="1:12" x14ac:dyDescent="0.3">
      <c r="A4075" t="s">
        <v>4351</v>
      </c>
      <c r="B4075" s="1">
        <v>45727</v>
      </c>
      <c r="C4075" t="s">
        <v>110</v>
      </c>
      <c r="D4075" t="s">
        <v>240</v>
      </c>
      <c r="E4075" t="s">
        <v>275</v>
      </c>
      <c r="F4075">
        <v>5</v>
      </c>
      <c r="G4075" t="str">
        <f>_xlfn.XLOOKUP(C4075,Employee_Master!A:A,Employee_Master!B:B)</f>
        <v>Pooja Sharma</v>
      </c>
      <c r="H4075" t="str">
        <f>_xlfn.XLOOKUP(D4075,Product_Master!A:A,Product_Master!B:B)</f>
        <v>Desk 36</v>
      </c>
      <c r="I4075">
        <f>_xlfn.XLOOKUP(D4075,Product_Master!A:A,Product_Master!D:D)</f>
        <v>12000</v>
      </c>
      <c r="J4075">
        <f t="shared" si="63"/>
        <v>60000</v>
      </c>
      <c r="K4075" t="str">
        <f>_xlfn.XLOOKUP(D4075,Product_Master!A:A,Product_Master!C:C)</f>
        <v>Furniture</v>
      </c>
      <c r="L4075" t="str">
        <f>_xlfn.XLOOKUP(C4075,Employee_Master!A:A,Employee_Master!B:B)</f>
        <v>Pooja Sharma</v>
      </c>
    </row>
    <row r="4076" spans="1:12" x14ac:dyDescent="0.3">
      <c r="A4076" t="s">
        <v>4352</v>
      </c>
      <c r="B4076" s="1">
        <v>45932</v>
      </c>
      <c r="C4076" t="s">
        <v>105</v>
      </c>
      <c r="D4076" t="s">
        <v>228</v>
      </c>
      <c r="E4076" t="s">
        <v>290</v>
      </c>
      <c r="F4076">
        <v>9</v>
      </c>
      <c r="G4076" t="str">
        <f>_xlfn.XLOOKUP(C4076,Employee_Master!A:A,Employee_Master!B:B)</f>
        <v>Vikas Singh</v>
      </c>
      <c r="H4076" t="str">
        <f>_xlfn.XLOOKUP(D4076,Product_Master!A:A,Product_Master!B:B)</f>
        <v>Marker 30</v>
      </c>
      <c r="I4076">
        <f>_xlfn.XLOOKUP(D4076,Product_Master!A:A,Product_Master!D:D)</f>
        <v>50</v>
      </c>
      <c r="J4076">
        <f t="shared" si="63"/>
        <v>450</v>
      </c>
      <c r="K4076" t="str">
        <f>_xlfn.XLOOKUP(D4076,Product_Master!A:A,Product_Master!C:C)</f>
        <v>Office Supplies</v>
      </c>
      <c r="L4076" t="str">
        <f>_xlfn.XLOOKUP(C4076,Employee_Master!A:A,Employee_Master!B:B)</f>
        <v>Vikas Singh</v>
      </c>
    </row>
    <row r="4077" spans="1:12" x14ac:dyDescent="0.3">
      <c r="A4077" t="s">
        <v>4353</v>
      </c>
      <c r="B4077" s="1">
        <v>45663</v>
      </c>
      <c r="C4077" t="s">
        <v>155</v>
      </c>
      <c r="D4077" t="s">
        <v>186</v>
      </c>
      <c r="E4077" t="s">
        <v>277</v>
      </c>
      <c r="F4077">
        <v>8</v>
      </c>
      <c r="G4077" t="str">
        <f>_xlfn.XLOOKUP(C4077,Employee_Master!A:A,Employee_Master!B:B)</f>
        <v>Rahul Singh</v>
      </c>
      <c r="H4077" t="str">
        <f>_xlfn.XLOOKUP(D4077,Product_Master!A:A,Product_Master!B:B)</f>
        <v>Printer Paper 9</v>
      </c>
      <c r="I4077">
        <f>_xlfn.XLOOKUP(D4077,Product_Master!A:A,Product_Master!D:D)</f>
        <v>300</v>
      </c>
      <c r="J4077">
        <f t="shared" si="63"/>
        <v>2400</v>
      </c>
      <c r="K4077" t="str">
        <f>_xlfn.XLOOKUP(D4077,Product_Master!A:A,Product_Master!C:C)</f>
        <v>Office Supplies</v>
      </c>
      <c r="L4077" t="str">
        <f>_xlfn.XLOOKUP(C4077,Employee_Master!A:A,Employee_Master!B:B)</f>
        <v>Rahul Singh</v>
      </c>
    </row>
    <row r="4078" spans="1:12" x14ac:dyDescent="0.3">
      <c r="A4078" t="s">
        <v>4354</v>
      </c>
      <c r="B4078" s="1">
        <v>46014</v>
      </c>
      <c r="C4078" t="s">
        <v>79</v>
      </c>
      <c r="D4078" t="s">
        <v>200</v>
      </c>
      <c r="E4078" t="s">
        <v>281</v>
      </c>
      <c r="F4078">
        <v>18</v>
      </c>
      <c r="G4078" t="str">
        <f>_xlfn.XLOOKUP(C4078,Employee_Master!A:A,Employee_Master!B:B)</f>
        <v>Anjali Singh</v>
      </c>
      <c r="H4078" t="str">
        <f>_xlfn.XLOOKUP(D4078,Product_Master!A:A,Product_Master!B:B)</f>
        <v>Desk 16</v>
      </c>
      <c r="I4078">
        <f>_xlfn.XLOOKUP(D4078,Product_Master!A:A,Product_Master!D:D)</f>
        <v>12000</v>
      </c>
      <c r="J4078">
        <f t="shared" si="63"/>
        <v>216000</v>
      </c>
      <c r="K4078" t="str">
        <f>_xlfn.XLOOKUP(D4078,Product_Master!A:A,Product_Master!C:C)</f>
        <v>Furniture</v>
      </c>
      <c r="L4078" t="str">
        <f>_xlfn.XLOOKUP(C4078,Employee_Master!A:A,Employee_Master!B:B)</f>
        <v>Anjali Singh</v>
      </c>
    </row>
    <row r="4079" spans="1:12" x14ac:dyDescent="0.3">
      <c r="A4079" t="s">
        <v>4355</v>
      </c>
      <c r="B4079" s="1">
        <v>45688</v>
      </c>
      <c r="C4079" t="s">
        <v>55</v>
      </c>
      <c r="D4079" t="s">
        <v>266</v>
      </c>
      <c r="E4079" t="s">
        <v>290</v>
      </c>
      <c r="F4079">
        <v>16</v>
      </c>
      <c r="G4079" t="str">
        <f>_xlfn.XLOOKUP(C4079,Employee_Master!A:A,Employee_Master!B:B)</f>
        <v>Rahul Gupta</v>
      </c>
      <c r="H4079" t="str">
        <f>_xlfn.XLOOKUP(D4079,Product_Master!A:A,Product_Master!B:B)</f>
        <v>Printer Paper 49</v>
      </c>
      <c r="I4079">
        <f>_xlfn.XLOOKUP(D4079,Product_Master!A:A,Product_Master!D:D)</f>
        <v>300</v>
      </c>
      <c r="J4079">
        <f t="shared" si="63"/>
        <v>4800</v>
      </c>
      <c r="K4079" t="str">
        <f>_xlfn.XLOOKUP(D4079,Product_Master!A:A,Product_Master!C:C)</f>
        <v>Office Supplies</v>
      </c>
      <c r="L4079" t="str">
        <f>_xlfn.XLOOKUP(C4079,Employee_Master!A:A,Employee_Master!B:B)</f>
        <v>Rahul Gupta</v>
      </c>
    </row>
    <row r="4080" spans="1:12" x14ac:dyDescent="0.3">
      <c r="A4080" t="s">
        <v>4356</v>
      </c>
      <c r="B4080" s="1">
        <v>45881</v>
      </c>
      <c r="C4080" t="s">
        <v>97</v>
      </c>
      <c r="D4080" t="s">
        <v>198</v>
      </c>
      <c r="E4080" t="s">
        <v>290</v>
      </c>
      <c r="F4080">
        <v>6</v>
      </c>
      <c r="G4080" t="str">
        <f>_xlfn.XLOOKUP(C4080,Employee_Master!A:A,Employee_Master!B:B)</f>
        <v>Anjali Singh</v>
      </c>
      <c r="H4080" t="str">
        <f>_xlfn.XLOOKUP(D4080,Product_Master!A:A,Product_Master!B:B)</f>
        <v>Office Chair 15</v>
      </c>
      <c r="I4080">
        <f>_xlfn.XLOOKUP(D4080,Product_Master!A:A,Product_Master!D:D)</f>
        <v>7000</v>
      </c>
      <c r="J4080">
        <f t="shared" si="63"/>
        <v>42000</v>
      </c>
      <c r="K4080" t="str">
        <f>_xlfn.XLOOKUP(D4080,Product_Master!A:A,Product_Master!C:C)</f>
        <v>Furniture</v>
      </c>
      <c r="L4080" t="str">
        <f>_xlfn.XLOOKUP(C4080,Employee_Master!A:A,Employee_Master!B:B)</f>
        <v>Anjali Singh</v>
      </c>
    </row>
    <row r="4081" spans="1:12" x14ac:dyDescent="0.3">
      <c r="A4081" t="s">
        <v>4357</v>
      </c>
      <c r="B4081" s="1">
        <v>45882</v>
      </c>
      <c r="C4081" t="s">
        <v>30</v>
      </c>
      <c r="D4081" t="s">
        <v>212</v>
      </c>
      <c r="E4081" t="s">
        <v>275</v>
      </c>
      <c r="F4081">
        <v>3</v>
      </c>
      <c r="G4081" t="str">
        <f>_xlfn.XLOOKUP(C4081,Employee_Master!A:A,Employee_Master!B:B)</f>
        <v>Neha Singh</v>
      </c>
      <c r="H4081" t="str">
        <f>_xlfn.XLOOKUP(D4081,Product_Master!A:A,Product_Master!B:B)</f>
        <v>Mouse 22</v>
      </c>
      <c r="I4081">
        <f>_xlfn.XLOOKUP(D4081,Product_Master!A:A,Product_Master!D:D)</f>
        <v>500</v>
      </c>
      <c r="J4081">
        <f t="shared" si="63"/>
        <v>1500</v>
      </c>
      <c r="K4081" t="str">
        <f>_xlfn.XLOOKUP(D4081,Product_Master!A:A,Product_Master!C:C)</f>
        <v>Electronics</v>
      </c>
      <c r="L4081" t="str">
        <f>_xlfn.XLOOKUP(C4081,Employee_Master!A:A,Employee_Master!B:B)</f>
        <v>Neha Singh</v>
      </c>
    </row>
    <row r="4082" spans="1:12" x14ac:dyDescent="0.3">
      <c r="A4082" t="s">
        <v>4358</v>
      </c>
      <c r="B4082" s="1">
        <v>45719</v>
      </c>
      <c r="C4082" t="s">
        <v>96</v>
      </c>
      <c r="D4082" t="s">
        <v>224</v>
      </c>
      <c r="E4082" t="s">
        <v>275</v>
      </c>
      <c r="F4082">
        <v>17</v>
      </c>
      <c r="G4082" t="str">
        <f>_xlfn.XLOOKUP(C4082,Employee_Master!A:A,Employee_Master!B:B)</f>
        <v>Neha Gupta</v>
      </c>
      <c r="H4082" t="str">
        <f>_xlfn.XLOOKUP(D4082,Product_Master!A:A,Product_Master!B:B)</f>
        <v>Notebook 28</v>
      </c>
      <c r="I4082">
        <f>_xlfn.XLOOKUP(D4082,Product_Master!A:A,Product_Master!D:D)</f>
        <v>100</v>
      </c>
      <c r="J4082">
        <f t="shared" si="63"/>
        <v>1700</v>
      </c>
      <c r="K4082" t="str">
        <f>_xlfn.XLOOKUP(D4082,Product_Master!A:A,Product_Master!C:C)</f>
        <v>Office Supplies</v>
      </c>
      <c r="L4082" t="str">
        <f>_xlfn.XLOOKUP(C4082,Employee_Master!A:A,Employee_Master!B:B)</f>
        <v>Neha Gupta</v>
      </c>
    </row>
    <row r="4083" spans="1:12" x14ac:dyDescent="0.3">
      <c r="A4083" t="s">
        <v>4359</v>
      </c>
      <c r="B4083" s="1">
        <v>45836</v>
      </c>
      <c r="C4083" t="s">
        <v>102</v>
      </c>
      <c r="D4083" t="s">
        <v>266</v>
      </c>
      <c r="E4083" t="s">
        <v>281</v>
      </c>
      <c r="F4083">
        <v>3</v>
      </c>
      <c r="G4083" t="str">
        <f>_xlfn.XLOOKUP(C4083,Employee_Master!A:A,Employee_Master!B:B)</f>
        <v>Rohit Patel</v>
      </c>
      <c r="H4083" t="str">
        <f>_xlfn.XLOOKUP(D4083,Product_Master!A:A,Product_Master!B:B)</f>
        <v>Printer Paper 49</v>
      </c>
      <c r="I4083">
        <f>_xlfn.XLOOKUP(D4083,Product_Master!A:A,Product_Master!D:D)</f>
        <v>300</v>
      </c>
      <c r="J4083">
        <f t="shared" si="63"/>
        <v>900</v>
      </c>
      <c r="K4083" t="str">
        <f>_xlfn.XLOOKUP(D4083,Product_Master!A:A,Product_Master!C:C)</f>
        <v>Office Supplies</v>
      </c>
      <c r="L4083" t="str">
        <f>_xlfn.XLOOKUP(C4083,Employee_Master!A:A,Employee_Master!B:B)</f>
        <v>Rohit Patel</v>
      </c>
    </row>
    <row r="4084" spans="1:12" x14ac:dyDescent="0.3">
      <c r="A4084" t="s">
        <v>4360</v>
      </c>
      <c r="B4084" s="1">
        <v>45816</v>
      </c>
      <c r="C4084" t="s">
        <v>77</v>
      </c>
      <c r="D4084" t="s">
        <v>170</v>
      </c>
      <c r="E4084" t="s">
        <v>281</v>
      </c>
      <c r="F4084">
        <v>8</v>
      </c>
      <c r="G4084" t="str">
        <f>_xlfn.XLOOKUP(C4084,Employee_Master!A:A,Employee_Master!B:B)</f>
        <v>Rohit Verma</v>
      </c>
      <c r="H4084" t="str">
        <f>_xlfn.XLOOKUP(D4084,Product_Master!A:A,Product_Master!B:B)</f>
        <v>Mouse 2</v>
      </c>
      <c r="I4084">
        <f>_xlfn.XLOOKUP(D4084,Product_Master!A:A,Product_Master!D:D)</f>
        <v>500</v>
      </c>
      <c r="J4084">
        <f t="shared" si="63"/>
        <v>4000</v>
      </c>
      <c r="K4084" t="str">
        <f>_xlfn.XLOOKUP(D4084,Product_Master!A:A,Product_Master!C:C)</f>
        <v>Electronics</v>
      </c>
      <c r="L4084" t="str">
        <f>_xlfn.XLOOKUP(C4084,Employee_Master!A:A,Employee_Master!B:B)</f>
        <v>Rohit Verma</v>
      </c>
    </row>
    <row r="4085" spans="1:12" x14ac:dyDescent="0.3">
      <c r="A4085" t="s">
        <v>4361</v>
      </c>
      <c r="B4085" s="1">
        <v>45813</v>
      </c>
      <c r="C4085" t="s">
        <v>132</v>
      </c>
      <c r="D4085" t="s">
        <v>214</v>
      </c>
      <c r="E4085" t="s">
        <v>290</v>
      </c>
      <c r="F4085">
        <v>14</v>
      </c>
      <c r="G4085" t="str">
        <f>_xlfn.XLOOKUP(C4085,Employee_Master!A:A,Employee_Master!B:B)</f>
        <v>Anjali Kumar</v>
      </c>
      <c r="H4085" t="str">
        <f>_xlfn.XLOOKUP(D4085,Product_Master!A:A,Product_Master!B:B)</f>
        <v>Keyboard 23</v>
      </c>
      <c r="I4085">
        <f>_xlfn.XLOOKUP(D4085,Product_Master!A:A,Product_Master!D:D)</f>
        <v>1200</v>
      </c>
      <c r="J4085">
        <f t="shared" si="63"/>
        <v>16800</v>
      </c>
      <c r="K4085" t="str">
        <f>_xlfn.XLOOKUP(D4085,Product_Master!A:A,Product_Master!C:C)</f>
        <v>Electronics</v>
      </c>
      <c r="L4085" t="str">
        <f>_xlfn.XLOOKUP(C4085,Employee_Master!A:A,Employee_Master!B:B)</f>
        <v>Anjali Kumar</v>
      </c>
    </row>
    <row r="4086" spans="1:12" x14ac:dyDescent="0.3">
      <c r="A4086" t="s">
        <v>4362</v>
      </c>
      <c r="B4086" s="1">
        <v>45895</v>
      </c>
      <c r="C4086" t="s">
        <v>43</v>
      </c>
      <c r="D4086" t="s">
        <v>176</v>
      </c>
      <c r="E4086" t="s">
        <v>275</v>
      </c>
      <c r="F4086">
        <v>20</v>
      </c>
      <c r="G4086" t="str">
        <f>_xlfn.XLOOKUP(C4086,Employee_Master!A:A,Employee_Master!B:B)</f>
        <v>Anjali Kumar</v>
      </c>
      <c r="H4086" t="str">
        <f>_xlfn.XLOOKUP(D4086,Product_Master!A:A,Product_Master!B:B)</f>
        <v>Office Chair 5</v>
      </c>
      <c r="I4086">
        <f>_xlfn.XLOOKUP(D4086,Product_Master!A:A,Product_Master!D:D)</f>
        <v>7000</v>
      </c>
      <c r="J4086">
        <f t="shared" si="63"/>
        <v>140000</v>
      </c>
      <c r="K4086" t="str">
        <f>_xlfn.XLOOKUP(D4086,Product_Master!A:A,Product_Master!C:C)</f>
        <v>Furniture</v>
      </c>
      <c r="L4086" t="str">
        <f>_xlfn.XLOOKUP(C4086,Employee_Master!A:A,Employee_Master!B:B)</f>
        <v>Anjali Kumar</v>
      </c>
    </row>
    <row r="4087" spans="1:12" x14ac:dyDescent="0.3">
      <c r="A4087" t="s">
        <v>4363</v>
      </c>
      <c r="B4087" s="1">
        <v>45811</v>
      </c>
      <c r="C4087" t="s">
        <v>71</v>
      </c>
      <c r="D4087" t="s">
        <v>170</v>
      </c>
      <c r="E4087" t="s">
        <v>281</v>
      </c>
      <c r="F4087">
        <v>1</v>
      </c>
      <c r="G4087" t="str">
        <f>_xlfn.XLOOKUP(C4087,Employee_Master!A:A,Employee_Master!B:B)</f>
        <v>Amit Mehta</v>
      </c>
      <c r="H4087" t="str">
        <f>_xlfn.XLOOKUP(D4087,Product_Master!A:A,Product_Master!B:B)</f>
        <v>Mouse 2</v>
      </c>
      <c r="I4087">
        <f>_xlfn.XLOOKUP(D4087,Product_Master!A:A,Product_Master!D:D)</f>
        <v>500</v>
      </c>
      <c r="J4087">
        <f t="shared" si="63"/>
        <v>500</v>
      </c>
      <c r="K4087" t="str">
        <f>_xlfn.XLOOKUP(D4087,Product_Master!A:A,Product_Master!C:C)</f>
        <v>Electronics</v>
      </c>
      <c r="L4087" t="str">
        <f>_xlfn.XLOOKUP(C4087,Employee_Master!A:A,Employee_Master!B:B)</f>
        <v>Amit Mehta</v>
      </c>
    </row>
    <row r="4088" spans="1:12" x14ac:dyDescent="0.3">
      <c r="A4088" t="s">
        <v>4364</v>
      </c>
      <c r="B4088" s="1">
        <v>45890</v>
      </c>
      <c r="C4088" t="s">
        <v>161</v>
      </c>
      <c r="D4088" t="s">
        <v>202</v>
      </c>
      <c r="E4088" t="s">
        <v>290</v>
      </c>
      <c r="F4088">
        <v>19</v>
      </c>
      <c r="G4088" t="str">
        <f>_xlfn.XLOOKUP(C4088,Employee_Master!A:A,Employee_Master!B:B)</f>
        <v>Neha Patel</v>
      </c>
      <c r="H4088" t="str">
        <f>_xlfn.XLOOKUP(D4088,Product_Master!A:A,Product_Master!B:B)</f>
        <v>Cabinet 17</v>
      </c>
      <c r="I4088">
        <f>_xlfn.XLOOKUP(D4088,Product_Master!A:A,Product_Master!D:D)</f>
        <v>10000</v>
      </c>
      <c r="J4088">
        <f t="shared" si="63"/>
        <v>190000</v>
      </c>
      <c r="K4088" t="str">
        <f>_xlfn.XLOOKUP(D4088,Product_Master!A:A,Product_Master!C:C)</f>
        <v>Furniture</v>
      </c>
      <c r="L4088" t="str">
        <f>_xlfn.XLOOKUP(C4088,Employee_Master!A:A,Employee_Master!B:B)</f>
        <v>Neha Patel</v>
      </c>
    </row>
    <row r="4089" spans="1:12" x14ac:dyDescent="0.3">
      <c r="A4089" t="s">
        <v>4365</v>
      </c>
      <c r="B4089" s="1">
        <v>45951</v>
      </c>
      <c r="C4089" t="s">
        <v>35</v>
      </c>
      <c r="D4089" t="s">
        <v>242</v>
      </c>
      <c r="E4089" t="s">
        <v>290</v>
      </c>
      <c r="F4089">
        <v>7</v>
      </c>
      <c r="G4089" t="str">
        <f>_xlfn.XLOOKUP(C4089,Employee_Master!A:A,Employee_Master!B:B)</f>
        <v>Rahul Yadav</v>
      </c>
      <c r="H4089" t="str">
        <f>_xlfn.XLOOKUP(D4089,Product_Master!A:A,Product_Master!B:B)</f>
        <v>Cabinet 37</v>
      </c>
      <c r="I4089">
        <f>_xlfn.XLOOKUP(D4089,Product_Master!A:A,Product_Master!D:D)</f>
        <v>10000</v>
      </c>
      <c r="J4089">
        <f t="shared" si="63"/>
        <v>70000</v>
      </c>
      <c r="K4089" t="str">
        <f>_xlfn.XLOOKUP(D4089,Product_Master!A:A,Product_Master!C:C)</f>
        <v>Furniture</v>
      </c>
      <c r="L4089" t="str">
        <f>_xlfn.XLOOKUP(C4089,Employee_Master!A:A,Employee_Master!B:B)</f>
        <v>Rahul Yadav</v>
      </c>
    </row>
    <row r="4090" spans="1:12" x14ac:dyDescent="0.3">
      <c r="A4090" t="s">
        <v>4366</v>
      </c>
      <c r="B4090" s="1">
        <v>45989</v>
      </c>
      <c r="C4090" t="s">
        <v>105</v>
      </c>
      <c r="D4090" t="s">
        <v>254</v>
      </c>
      <c r="E4090" t="s">
        <v>277</v>
      </c>
      <c r="F4090">
        <v>19</v>
      </c>
      <c r="G4090" t="str">
        <f>_xlfn.XLOOKUP(C4090,Employee_Master!A:A,Employee_Master!B:B)</f>
        <v>Vikas Singh</v>
      </c>
      <c r="H4090" t="str">
        <f>_xlfn.XLOOKUP(D4090,Product_Master!A:A,Product_Master!B:B)</f>
        <v>Keyboard 43</v>
      </c>
      <c r="I4090">
        <f>_xlfn.XLOOKUP(D4090,Product_Master!A:A,Product_Master!D:D)</f>
        <v>1200</v>
      </c>
      <c r="J4090">
        <f t="shared" si="63"/>
        <v>22800</v>
      </c>
      <c r="K4090" t="str">
        <f>_xlfn.XLOOKUP(D4090,Product_Master!A:A,Product_Master!C:C)</f>
        <v>Electronics</v>
      </c>
      <c r="L4090" t="str">
        <f>_xlfn.XLOOKUP(C4090,Employee_Master!A:A,Employee_Master!B:B)</f>
        <v>Vikas Singh</v>
      </c>
    </row>
    <row r="4091" spans="1:12" x14ac:dyDescent="0.3">
      <c r="A4091" t="s">
        <v>4367</v>
      </c>
      <c r="B4091" s="1">
        <v>45748</v>
      </c>
      <c r="C4091" t="s">
        <v>122</v>
      </c>
      <c r="D4091" t="s">
        <v>216</v>
      </c>
      <c r="E4091" t="s">
        <v>290</v>
      </c>
      <c r="F4091">
        <v>1</v>
      </c>
      <c r="G4091" t="str">
        <f>_xlfn.XLOOKUP(C4091,Employee_Master!A:A,Employee_Master!B:B)</f>
        <v>Sneha Agarwal</v>
      </c>
      <c r="H4091" t="str">
        <f>_xlfn.XLOOKUP(D4091,Product_Master!A:A,Product_Master!B:B)</f>
        <v>Monitor 24</v>
      </c>
      <c r="I4091">
        <f>_xlfn.XLOOKUP(D4091,Product_Master!A:A,Product_Master!D:D)</f>
        <v>15000</v>
      </c>
      <c r="J4091">
        <f t="shared" si="63"/>
        <v>15000</v>
      </c>
      <c r="K4091" t="str">
        <f>_xlfn.XLOOKUP(D4091,Product_Master!A:A,Product_Master!C:C)</f>
        <v>Electronics</v>
      </c>
      <c r="L4091" t="str">
        <f>_xlfn.XLOOKUP(C4091,Employee_Master!A:A,Employee_Master!B:B)</f>
        <v>Sneha Agarwal</v>
      </c>
    </row>
    <row r="4092" spans="1:12" x14ac:dyDescent="0.3">
      <c r="A4092" t="s">
        <v>4368</v>
      </c>
      <c r="B4092" s="1">
        <v>45838</v>
      </c>
      <c r="C4092" t="s">
        <v>122</v>
      </c>
      <c r="D4092" t="s">
        <v>266</v>
      </c>
      <c r="E4092" t="s">
        <v>277</v>
      </c>
      <c r="F4092">
        <v>11</v>
      </c>
      <c r="G4092" t="str">
        <f>_xlfn.XLOOKUP(C4092,Employee_Master!A:A,Employee_Master!B:B)</f>
        <v>Sneha Agarwal</v>
      </c>
      <c r="H4092" t="str">
        <f>_xlfn.XLOOKUP(D4092,Product_Master!A:A,Product_Master!B:B)</f>
        <v>Printer Paper 49</v>
      </c>
      <c r="I4092">
        <f>_xlfn.XLOOKUP(D4092,Product_Master!A:A,Product_Master!D:D)</f>
        <v>300</v>
      </c>
      <c r="J4092">
        <f t="shared" si="63"/>
        <v>3300</v>
      </c>
      <c r="K4092" t="str">
        <f>_xlfn.XLOOKUP(D4092,Product_Master!A:A,Product_Master!C:C)</f>
        <v>Office Supplies</v>
      </c>
      <c r="L4092" t="str">
        <f>_xlfn.XLOOKUP(C4092,Employee_Master!A:A,Employee_Master!B:B)</f>
        <v>Sneha Agarwal</v>
      </c>
    </row>
    <row r="4093" spans="1:12" x14ac:dyDescent="0.3">
      <c r="A4093" t="s">
        <v>4369</v>
      </c>
      <c r="B4093" s="1">
        <v>45856</v>
      </c>
      <c r="C4093" t="s">
        <v>135</v>
      </c>
      <c r="D4093" t="s">
        <v>234</v>
      </c>
      <c r="E4093" t="s">
        <v>290</v>
      </c>
      <c r="F4093">
        <v>15</v>
      </c>
      <c r="G4093" t="str">
        <f>_xlfn.XLOOKUP(C4093,Employee_Master!A:A,Employee_Master!B:B)</f>
        <v>Rohit Jain</v>
      </c>
      <c r="H4093" t="str">
        <f>_xlfn.XLOOKUP(D4093,Product_Master!A:A,Product_Master!B:B)</f>
        <v>Keyboard 33</v>
      </c>
      <c r="I4093">
        <f>_xlfn.XLOOKUP(D4093,Product_Master!A:A,Product_Master!D:D)</f>
        <v>1200</v>
      </c>
      <c r="J4093">
        <f t="shared" si="63"/>
        <v>18000</v>
      </c>
      <c r="K4093" t="str">
        <f>_xlfn.XLOOKUP(D4093,Product_Master!A:A,Product_Master!C:C)</f>
        <v>Electronics</v>
      </c>
      <c r="L4093" t="str">
        <f>_xlfn.XLOOKUP(C4093,Employee_Master!A:A,Employee_Master!B:B)</f>
        <v>Rohit Jain</v>
      </c>
    </row>
    <row r="4094" spans="1:12" x14ac:dyDescent="0.3">
      <c r="A4094" t="s">
        <v>4370</v>
      </c>
      <c r="B4094" s="1">
        <v>45741</v>
      </c>
      <c r="C4094" t="s">
        <v>158</v>
      </c>
      <c r="D4094" t="s">
        <v>238</v>
      </c>
      <c r="E4094" t="s">
        <v>290</v>
      </c>
      <c r="F4094">
        <v>14</v>
      </c>
      <c r="G4094" t="str">
        <f>_xlfn.XLOOKUP(C4094,Employee_Master!A:A,Employee_Master!B:B)</f>
        <v>Rohit Yadav</v>
      </c>
      <c r="H4094" t="str">
        <f>_xlfn.XLOOKUP(D4094,Product_Master!A:A,Product_Master!B:B)</f>
        <v>Office Chair 35</v>
      </c>
      <c r="I4094">
        <f>_xlfn.XLOOKUP(D4094,Product_Master!A:A,Product_Master!D:D)</f>
        <v>7000</v>
      </c>
      <c r="J4094">
        <f t="shared" si="63"/>
        <v>98000</v>
      </c>
      <c r="K4094" t="str">
        <f>_xlfn.XLOOKUP(D4094,Product_Master!A:A,Product_Master!C:C)</f>
        <v>Furniture</v>
      </c>
      <c r="L4094" t="str">
        <f>_xlfn.XLOOKUP(C4094,Employee_Master!A:A,Employee_Master!B:B)</f>
        <v>Rohit Yadav</v>
      </c>
    </row>
    <row r="4095" spans="1:12" x14ac:dyDescent="0.3">
      <c r="A4095" t="s">
        <v>4371</v>
      </c>
      <c r="B4095" s="1">
        <v>45768</v>
      </c>
      <c r="C4095" t="s">
        <v>141</v>
      </c>
      <c r="D4095" t="s">
        <v>210</v>
      </c>
      <c r="E4095" t="s">
        <v>281</v>
      </c>
      <c r="F4095">
        <v>11</v>
      </c>
      <c r="G4095" t="str">
        <f>_xlfn.XLOOKUP(C4095,Employee_Master!A:A,Employee_Master!B:B)</f>
        <v>Rahul Mehta</v>
      </c>
      <c r="H4095" t="str">
        <f>_xlfn.XLOOKUP(D4095,Product_Master!A:A,Product_Master!B:B)</f>
        <v>Laptop 21</v>
      </c>
      <c r="I4095">
        <f>_xlfn.XLOOKUP(D4095,Product_Master!A:A,Product_Master!D:D)</f>
        <v>60000</v>
      </c>
      <c r="J4095">
        <f t="shared" si="63"/>
        <v>660000</v>
      </c>
      <c r="K4095" t="str">
        <f>_xlfn.XLOOKUP(D4095,Product_Master!A:A,Product_Master!C:C)</f>
        <v>Electronics</v>
      </c>
      <c r="L4095" t="str">
        <f>_xlfn.XLOOKUP(C4095,Employee_Master!A:A,Employee_Master!B:B)</f>
        <v>Rahul Mehta</v>
      </c>
    </row>
    <row r="4096" spans="1:12" x14ac:dyDescent="0.3">
      <c r="A4096" t="s">
        <v>4372</v>
      </c>
      <c r="B4096" s="1">
        <v>45861</v>
      </c>
      <c r="C4096" t="s">
        <v>59</v>
      </c>
      <c r="D4096" t="s">
        <v>228</v>
      </c>
      <c r="E4096" t="s">
        <v>281</v>
      </c>
      <c r="F4096">
        <v>12</v>
      </c>
      <c r="G4096" t="str">
        <f>_xlfn.XLOOKUP(C4096,Employee_Master!A:A,Employee_Master!B:B)</f>
        <v>Pooja Jain</v>
      </c>
      <c r="H4096" t="str">
        <f>_xlfn.XLOOKUP(D4096,Product_Master!A:A,Product_Master!B:B)</f>
        <v>Marker 30</v>
      </c>
      <c r="I4096">
        <f>_xlfn.XLOOKUP(D4096,Product_Master!A:A,Product_Master!D:D)</f>
        <v>50</v>
      </c>
      <c r="J4096">
        <f t="shared" si="63"/>
        <v>600</v>
      </c>
      <c r="K4096" t="str">
        <f>_xlfn.XLOOKUP(D4096,Product_Master!A:A,Product_Master!C:C)</f>
        <v>Office Supplies</v>
      </c>
      <c r="L4096" t="str">
        <f>_xlfn.XLOOKUP(C4096,Employee_Master!A:A,Employee_Master!B:B)</f>
        <v>Pooja Jain</v>
      </c>
    </row>
    <row r="4097" spans="1:12" x14ac:dyDescent="0.3">
      <c r="A4097" t="s">
        <v>4373</v>
      </c>
      <c r="B4097" s="1">
        <v>45830</v>
      </c>
      <c r="C4097" t="s">
        <v>133</v>
      </c>
      <c r="D4097" t="s">
        <v>204</v>
      </c>
      <c r="E4097" t="s">
        <v>290</v>
      </c>
      <c r="F4097">
        <v>15</v>
      </c>
      <c r="G4097" t="str">
        <f>_xlfn.XLOOKUP(C4097,Employee_Master!A:A,Employee_Master!B:B)</f>
        <v>Neha Sharma</v>
      </c>
      <c r="H4097" t="str">
        <f>_xlfn.XLOOKUP(D4097,Product_Master!A:A,Product_Master!B:B)</f>
        <v>Notebook 18</v>
      </c>
      <c r="I4097">
        <f>_xlfn.XLOOKUP(D4097,Product_Master!A:A,Product_Master!D:D)</f>
        <v>100</v>
      </c>
      <c r="J4097">
        <f t="shared" si="63"/>
        <v>1500</v>
      </c>
      <c r="K4097" t="str">
        <f>_xlfn.XLOOKUP(D4097,Product_Master!A:A,Product_Master!C:C)</f>
        <v>Office Supplies</v>
      </c>
      <c r="L4097" t="str">
        <f>_xlfn.XLOOKUP(C4097,Employee_Master!A:A,Employee_Master!B:B)</f>
        <v>Neha Sharma</v>
      </c>
    </row>
    <row r="4098" spans="1:12" x14ac:dyDescent="0.3">
      <c r="A4098" t="s">
        <v>4374</v>
      </c>
      <c r="B4098" s="1">
        <v>45805</v>
      </c>
      <c r="C4098" t="s">
        <v>135</v>
      </c>
      <c r="D4098" t="s">
        <v>242</v>
      </c>
      <c r="E4098" t="s">
        <v>281</v>
      </c>
      <c r="F4098">
        <v>14</v>
      </c>
      <c r="G4098" t="str">
        <f>_xlfn.XLOOKUP(C4098,Employee_Master!A:A,Employee_Master!B:B)</f>
        <v>Rohit Jain</v>
      </c>
      <c r="H4098" t="str">
        <f>_xlfn.XLOOKUP(D4098,Product_Master!A:A,Product_Master!B:B)</f>
        <v>Cabinet 37</v>
      </c>
      <c r="I4098">
        <f>_xlfn.XLOOKUP(D4098,Product_Master!A:A,Product_Master!D:D)</f>
        <v>10000</v>
      </c>
      <c r="J4098">
        <f t="shared" si="63"/>
        <v>140000</v>
      </c>
      <c r="K4098" t="str">
        <f>_xlfn.XLOOKUP(D4098,Product_Master!A:A,Product_Master!C:C)</f>
        <v>Furniture</v>
      </c>
      <c r="L4098" t="str">
        <f>_xlfn.XLOOKUP(C4098,Employee_Master!A:A,Employee_Master!B:B)</f>
        <v>Rohit Jain</v>
      </c>
    </row>
    <row r="4099" spans="1:12" x14ac:dyDescent="0.3">
      <c r="A4099" t="s">
        <v>4375</v>
      </c>
      <c r="B4099" s="1">
        <v>45979</v>
      </c>
      <c r="C4099" t="s">
        <v>123</v>
      </c>
      <c r="D4099" t="s">
        <v>172</v>
      </c>
      <c r="E4099" t="s">
        <v>290</v>
      </c>
      <c r="F4099">
        <v>19</v>
      </c>
      <c r="G4099" t="str">
        <f>_xlfn.XLOOKUP(C4099,Employee_Master!A:A,Employee_Master!B:B)</f>
        <v>Pooja Jain</v>
      </c>
      <c r="H4099" t="str">
        <f>_xlfn.XLOOKUP(D4099,Product_Master!A:A,Product_Master!B:B)</f>
        <v>Keyboard 3</v>
      </c>
      <c r="I4099">
        <f>_xlfn.XLOOKUP(D4099,Product_Master!A:A,Product_Master!D:D)</f>
        <v>1200</v>
      </c>
      <c r="J4099">
        <f t="shared" ref="J4099:J4162" si="64">F4099*I4099</f>
        <v>22800</v>
      </c>
      <c r="K4099" t="str">
        <f>_xlfn.XLOOKUP(D4099,Product_Master!A:A,Product_Master!C:C)</f>
        <v>Electronics</v>
      </c>
      <c r="L4099" t="str">
        <f>_xlfn.XLOOKUP(C4099,Employee_Master!A:A,Employee_Master!B:B)</f>
        <v>Pooja Jain</v>
      </c>
    </row>
    <row r="4100" spans="1:12" x14ac:dyDescent="0.3">
      <c r="A4100" t="s">
        <v>4376</v>
      </c>
      <c r="B4100" s="1">
        <v>45788</v>
      </c>
      <c r="C4100" t="s">
        <v>120</v>
      </c>
      <c r="D4100" t="s">
        <v>206</v>
      </c>
      <c r="E4100" t="s">
        <v>281</v>
      </c>
      <c r="F4100">
        <v>4</v>
      </c>
      <c r="G4100" t="str">
        <f>_xlfn.XLOOKUP(C4100,Employee_Master!A:A,Employee_Master!B:B)</f>
        <v>Priya Sharma</v>
      </c>
      <c r="H4100" t="str">
        <f>_xlfn.XLOOKUP(D4100,Product_Master!A:A,Product_Master!B:B)</f>
        <v>Printer Paper 19</v>
      </c>
      <c r="I4100">
        <f>_xlfn.XLOOKUP(D4100,Product_Master!A:A,Product_Master!D:D)</f>
        <v>300</v>
      </c>
      <c r="J4100">
        <f t="shared" si="64"/>
        <v>1200</v>
      </c>
      <c r="K4100" t="str">
        <f>_xlfn.XLOOKUP(D4100,Product_Master!A:A,Product_Master!C:C)</f>
        <v>Office Supplies</v>
      </c>
      <c r="L4100" t="str">
        <f>_xlfn.XLOOKUP(C4100,Employee_Master!A:A,Employee_Master!B:B)</f>
        <v>Priya Sharma</v>
      </c>
    </row>
    <row r="4101" spans="1:12" x14ac:dyDescent="0.3">
      <c r="A4101" t="s">
        <v>4377</v>
      </c>
      <c r="B4101" s="1">
        <v>45736</v>
      </c>
      <c r="C4101" t="s">
        <v>90</v>
      </c>
      <c r="D4101" t="s">
        <v>236</v>
      </c>
      <c r="E4101" t="s">
        <v>281</v>
      </c>
      <c r="F4101">
        <v>14</v>
      </c>
      <c r="G4101" t="str">
        <f>_xlfn.XLOOKUP(C4101,Employee_Master!A:A,Employee_Master!B:B)</f>
        <v>Rahul Singh</v>
      </c>
      <c r="H4101" t="str">
        <f>_xlfn.XLOOKUP(D4101,Product_Master!A:A,Product_Master!B:B)</f>
        <v>Monitor 34</v>
      </c>
      <c r="I4101">
        <f>_xlfn.XLOOKUP(D4101,Product_Master!A:A,Product_Master!D:D)</f>
        <v>15000</v>
      </c>
      <c r="J4101">
        <f t="shared" si="64"/>
        <v>210000</v>
      </c>
      <c r="K4101" t="str">
        <f>_xlfn.XLOOKUP(D4101,Product_Master!A:A,Product_Master!C:C)</f>
        <v>Electronics</v>
      </c>
      <c r="L4101" t="str">
        <f>_xlfn.XLOOKUP(C4101,Employee_Master!A:A,Employee_Master!B:B)</f>
        <v>Rahul Singh</v>
      </c>
    </row>
    <row r="4102" spans="1:12" x14ac:dyDescent="0.3">
      <c r="A4102" t="s">
        <v>4378</v>
      </c>
      <c r="B4102" s="1">
        <v>45878</v>
      </c>
      <c r="C4102" t="s">
        <v>38</v>
      </c>
      <c r="D4102" t="s">
        <v>204</v>
      </c>
      <c r="E4102" t="s">
        <v>275</v>
      </c>
      <c r="F4102">
        <v>19</v>
      </c>
      <c r="G4102" t="str">
        <f>_xlfn.XLOOKUP(C4102,Employee_Master!A:A,Employee_Master!B:B)</f>
        <v>Karan Gupta</v>
      </c>
      <c r="H4102" t="str">
        <f>_xlfn.XLOOKUP(D4102,Product_Master!A:A,Product_Master!B:B)</f>
        <v>Notebook 18</v>
      </c>
      <c r="I4102">
        <f>_xlfn.XLOOKUP(D4102,Product_Master!A:A,Product_Master!D:D)</f>
        <v>100</v>
      </c>
      <c r="J4102">
        <f t="shared" si="64"/>
        <v>1900</v>
      </c>
      <c r="K4102" t="str">
        <f>_xlfn.XLOOKUP(D4102,Product_Master!A:A,Product_Master!C:C)</f>
        <v>Office Supplies</v>
      </c>
      <c r="L4102" t="str">
        <f>_xlfn.XLOOKUP(C4102,Employee_Master!A:A,Employee_Master!B:B)</f>
        <v>Karan Gupta</v>
      </c>
    </row>
    <row r="4103" spans="1:12" x14ac:dyDescent="0.3">
      <c r="A4103" t="s">
        <v>4379</v>
      </c>
      <c r="B4103" s="1">
        <v>45798</v>
      </c>
      <c r="C4103" t="s">
        <v>127</v>
      </c>
      <c r="D4103" t="s">
        <v>256</v>
      </c>
      <c r="E4103" t="s">
        <v>281</v>
      </c>
      <c r="F4103">
        <v>2</v>
      </c>
      <c r="G4103" t="str">
        <f>_xlfn.XLOOKUP(C4103,Employee_Master!A:A,Employee_Master!B:B)</f>
        <v>Rahul Jain</v>
      </c>
      <c r="H4103" t="str">
        <f>_xlfn.XLOOKUP(D4103,Product_Master!A:A,Product_Master!B:B)</f>
        <v>Monitor 44</v>
      </c>
      <c r="I4103">
        <f>_xlfn.XLOOKUP(D4103,Product_Master!A:A,Product_Master!D:D)</f>
        <v>15000</v>
      </c>
      <c r="J4103">
        <f t="shared" si="64"/>
        <v>30000</v>
      </c>
      <c r="K4103" t="str">
        <f>_xlfn.XLOOKUP(D4103,Product_Master!A:A,Product_Master!C:C)</f>
        <v>Electronics</v>
      </c>
      <c r="L4103" t="str">
        <f>_xlfn.XLOOKUP(C4103,Employee_Master!A:A,Employee_Master!B:B)</f>
        <v>Rahul Jain</v>
      </c>
    </row>
    <row r="4104" spans="1:12" x14ac:dyDescent="0.3">
      <c r="A4104" t="s">
        <v>4380</v>
      </c>
      <c r="B4104" s="1">
        <v>45951</v>
      </c>
      <c r="C4104" t="s">
        <v>137</v>
      </c>
      <c r="D4104" t="s">
        <v>238</v>
      </c>
      <c r="E4104" t="s">
        <v>290</v>
      </c>
      <c r="F4104">
        <v>17</v>
      </c>
      <c r="G4104" t="str">
        <f>_xlfn.XLOOKUP(C4104,Employee_Master!A:A,Employee_Master!B:B)</f>
        <v>Priya Mehta</v>
      </c>
      <c r="H4104" t="str">
        <f>_xlfn.XLOOKUP(D4104,Product_Master!A:A,Product_Master!B:B)</f>
        <v>Office Chair 35</v>
      </c>
      <c r="I4104">
        <f>_xlfn.XLOOKUP(D4104,Product_Master!A:A,Product_Master!D:D)</f>
        <v>7000</v>
      </c>
      <c r="J4104">
        <f t="shared" si="64"/>
        <v>119000</v>
      </c>
      <c r="K4104" t="str">
        <f>_xlfn.XLOOKUP(D4104,Product_Master!A:A,Product_Master!C:C)</f>
        <v>Furniture</v>
      </c>
      <c r="L4104" t="str">
        <f>_xlfn.XLOOKUP(C4104,Employee_Master!A:A,Employee_Master!B:B)</f>
        <v>Priya Mehta</v>
      </c>
    </row>
    <row r="4105" spans="1:12" x14ac:dyDescent="0.3">
      <c r="A4105" t="s">
        <v>4381</v>
      </c>
      <c r="B4105" s="1">
        <v>46008</v>
      </c>
      <c r="C4105" t="s">
        <v>30</v>
      </c>
      <c r="D4105" t="s">
        <v>204</v>
      </c>
      <c r="E4105" t="s">
        <v>277</v>
      </c>
      <c r="F4105">
        <v>12</v>
      </c>
      <c r="G4105" t="str">
        <f>_xlfn.XLOOKUP(C4105,Employee_Master!A:A,Employee_Master!B:B)</f>
        <v>Neha Singh</v>
      </c>
      <c r="H4105" t="str">
        <f>_xlfn.XLOOKUP(D4105,Product_Master!A:A,Product_Master!B:B)</f>
        <v>Notebook 18</v>
      </c>
      <c r="I4105">
        <f>_xlfn.XLOOKUP(D4105,Product_Master!A:A,Product_Master!D:D)</f>
        <v>100</v>
      </c>
      <c r="J4105">
        <f t="shared" si="64"/>
        <v>1200</v>
      </c>
      <c r="K4105" t="str">
        <f>_xlfn.XLOOKUP(D4105,Product_Master!A:A,Product_Master!C:C)</f>
        <v>Office Supplies</v>
      </c>
      <c r="L4105" t="str">
        <f>_xlfn.XLOOKUP(C4105,Employee_Master!A:A,Employee_Master!B:B)</f>
        <v>Neha Singh</v>
      </c>
    </row>
    <row r="4106" spans="1:12" x14ac:dyDescent="0.3">
      <c r="A4106" t="s">
        <v>4382</v>
      </c>
      <c r="B4106" s="1">
        <v>45750</v>
      </c>
      <c r="C4106" t="s">
        <v>59</v>
      </c>
      <c r="D4106" t="s">
        <v>210</v>
      </c>
      <c r="E4106" t="s">
        <v>277</v>
      </c>
      <c r="F4106">
        <v>8</v>
      </c>
      <c r="G4106" t="str">
        <f>_xlfn.XLOOKUP(C4106,Employee_Master!A:A,Employee_Master!B:B)</f>
        <v>Pooja Jain</v>
      </c>
      <c r="H4106" t="str">
        <f>_xlfn.XLOOKUP(D4106,Product_Master!A:A,Product_Master!B:B)</f>
        <v>Laptop 21</v>
      </c>
      <c r="I4106">
        <f>_xlfn.XLOOKUP(D4106,Product_Master!A:A,Product_Master!D:D)</f>
        <v>60000</v>
      </c>
      <c r="J4106">
        <f t="shared" si="64"/>
        <v>480000</v>
      </c>
      <c r="K4106" t="str">
        <f>_xlfn.XLOOKUP(D4106,Product_Master!A:A,Product_Master!C:C)</f>
        <v>Electronics</v>
      </c>
      <c r="L4106" t="str">
        <f>_xlfn.XLOOKUP(C4106,Employee_Master!A:A,Employee_Master!B:B)</f>
        <v>Pooja Jain</v>
      </c>
    </row>
    <row r="4107" spans="1:12" x14ac:dyDescent="0.3">
      <c r="A4107" t="s">
        <v>4383</v>
      </c>
      <c r="B4107" s="1">
        <v>45789</v>
      </c>
      <c r="C4107" t="s">
        <v>110</v>
      </c>
      <c r="D4107" t="s">
        <v>230</v>
      </c>
      <c r="E4107" t="s">
        <v>275</v>
      </c>
      <c r="F4107">
        <v>17</v>
      </c>
      <c r="G4107" t="str">
        <f>_xlfn.XLOOKUP(C4107,Employee_Master!A:A,Employee_Master!B:B)</f>
        <v>Pooja Sharma</v>
      </c>
      <c r="H4107" t="str">
        <f>_xlfn.XLOOKUP(D4107,Product_Master!A:A,Product_Master!B:B)</f>
        <v>Laptop 31</v>
      </c>
      <c r="I4107">
        <f>_xlfn.XLOOKUP(D4107,Product_Master!A:A,Product_Master!D:D)</f>
        <v>60000</v>
      </c>
      <c r="J4107">
        <f t="shared" si="64"/>
        <v>1020000</v>
      </c>
      <c r="K4107" t="str">
        <f>_xlfn.XLOOKUP(D4107,Product_Master!A:A,Product_Master!C:C)</f>
        <v>Electronics</v>
      </c>
      <c r="L4107" t="str">
        <f>_xlfn.XLOOKUP(C4107,Employee_Master!A:A,Employee_Master!B:B)</f>
        <v>Pooja Sharma</v>
      </c>
    </row>
    <row r="4108" spans="1:12" x14ac:dyDescent="0.3">
      <c r="A4108" t="s">
        <v>4384</v>
      </c>
      <c r="B4108" s="1">
        <v>45939</v>
      </c>
      <c r="C4108" t="s">
        <v>133</v>
      </c>
      <c r="D4108" t="s">
        <v>234</v>
      </c>
      <c r="E4108" t="s">
        <v>290</v>
      </c>
      <c r="F4108">
        <v>6</v>
      </c>
      <c r="G4108" t="str">
        <f>_xlfn.XLOOKUP(C4108,Employee_Master!A:A,Employee_Master!B:B)</f>
        <v>Neha Sharma</v>
      </c>
      <c r="H4108" t="str">
        <f>_xlfn.XLOOKUP(D4108,Product_Master!A:A,Product_Master!B:B)</f>
        <v>Keyboard 33</v>
      </c>
      <c r="I4108">
        <f>_xlfn.XLOOKUP(D4108,Product_Master!A:A,Product_Master!D:D)</f>
        <v>1200</v>
      </c>
      <c r="J4108">
        <f t="shared" si="64"/>
        <v>7200</v>
      </c>
      <c r="K4108" t="str">
        <f>_xlfn.XLOOKUP(D4108,Product_Master!A:A,Product_Master!C:C)</f>
        <v>Electronics</v>
      </c>
      <c r="L4108" t="str">
        <f>_xlfn.XLOOKUP(C4108,Employee_Master!A:A,Employee_Master!B:B)</f>
        <v>Neha Sharma</v>
      </c>
    </row>
    <row r="4109" spans="1:12" x14ac:dyDescent="0.3">
      <c r="A4109" t="s">
        <v>4385</v>
      </c>
      <c r="B4109" s="1">
        <v>45797</v>
      </c>
      <c r="C4109" t="s">
        <v>107</v>
      </c>
      <c r="D4109" t="s">
        <v>190</v>
      </c>
      <c r="E4109" t="s">
        <v>281</v>
      </c>
      <c r="F4109">
        <v>17</v>
      </c>
      <c r="G4109" t="str">
        <f>_xlfn.XLOOKUP(C4109,Employee_Master!A:A,Employee_Master!B:B)</f>
        <v>Pooja Jain</v>
      </c>
      <c r="H4109" t="str">
        <f>_xlfn.XLOOKUP(D4109,Product_Master!A:A,Product_Master!B:B)</f>
        <v>Laptop 11</v>
      </c>
      <c r="I4109">
        <f>_xlfn.XLOOKUP(D4109,Product_Master!A:A,Product_Master!D:D)</f>
        <v>60000</v>
      </c>
      <c r="J4109">
        <f t="shared" si="64"/>
        <v>1020000</v>
      </c>
      <c r="K4109" t="str">
        <f>_xlfn.XLOOKUP(D4109,Product_Master!A:A,Product_Master!C:C)</f>
        <v>Electronics</v>
      </c>
      <c r="L4109" t="str">
        <f>_xlfn.XLOOKUP(C4109,Employee_Master!A:A,Employee_Master!B:B)</f>
        <v>Pooja Jain</v>
      </c>
    </row>
    <row r="4110" spans="1:12" x14ac:dyDescent="0.3">
      <c r="A4110" t="s">
        <v>4386</v>
      </c>
      <c r="B4110" s="1">
        <v>45710</v>
      </c>
      <c r="C4110" t="s">
        <v>37</v>
      </c>
      <c r="D4110" t="s">
        <v>250</v>
      </c>
      <c r="E4110" t="s">
        <v>275</v>
      </c>
      <c r="F4110">
        <v>4</v>
      </c>
      <c r="G4110" t="str">
        <f>_xlfn.XLOOKUP(C4110,Employee_Master!A:A,Employee_Master!B:B)</f>
        <v>Rahul Yadav</v>
      </c>
      <c r="H4110" t="str">
        <f>_xlfn.XLOOKUP(D4110,Product_Master!A:A,Product_Master!B:B)</f>
        <v>Laptop 41</v>
      </c>
      <c r="I4110">
        <f>_xlfn.XLOOKUP(D4110,Product_Master!A:A,Product_Master!D:D)</f>
        <v>60000</v>
      </c>
      <c r="J4110">
        <f t="shared" si="64"/>
        <v>240000</v>
      </c>
      <c r="K4110" t="str">
        <f>_xlfn.XLOOKUP(D4110,Product_Master!A:A,Product_Master!C:C)</f>
        <v>Electronics</v>
      </c>
      <c r="L4110" t="str">
        <f>_xlfn.XLOOKUP(C4110,Employee_Master!A:A,Employee_Master!B:B)</f>
        <v>Rahul Yadav</v>
      </c>
    </row>
    <row r="4111" spans="1:12" x14ac:dyDescent="0.3">
      <c r="A4111" t="s">
        <v>4387</v>
      </c>
      <c r="B4111" s="1">
        <v>45925</v>
      </c>
      <c r="C4111" t="s">
        <v>35</v>
      </c>
      <c r="D4111" t="s">
        <v>176</v>
      </c>
      <c r="E4111" t="s">
        <v>281</v>
      </c>
      <c r="F4111">
        <v>15</v>
      </c>
      <c r="G4111" t="str">
        <f>_xlfn.XLOOKUP(C4111,Employee_Master!A:A,Employee_Master!B:B)</f>
        <v>Rahul Yadav</v>
      </c>
      <c r="H4111" t="str">
        <f>_xlfn.XLOOKUP(D4111,Product_Master!A:A,Product_Master!B:B)</f>
        <v>Office Chair 5</v>
      </c>
      <c r="I4111">
        <f>_xlfn.XLOOKUP(D4111,Product_Master!A:A,Product_Master!D:D)</f>
        <v>7000</v>
      </c>
      <c r="J4111">
        <f t="shared" si="64"/>
        <v>105000</v>
      </c>
      <c r="K4111" t="str">
        <f>_xlfn.XLOOKUP(D4111,Product_Master!A:A,Product_Master!C:C)</f>
        <v>Furniture</v>
      </c>
      <c r="L4111" t="str">
        <f>_xlfn.XLOOKUP(C4111,Employee_Master!A:A,Employee_Master!B:B)</f>
        <v>Rahul Yadav</v>
      </c>
    </row>
    <row r="4112" spans="1:12" x14ac:dyDescent="0.3">
      <c r="A4112" t="s">
        <v>4388</v>
      </c>
      <c r="B4112" s="1">
        <v>45899</v>
      </c>
      <c r="C4112" t="s">
        <v>34</v>
      </c>
      <c r="D4112" t="s">
        <v>167</v>
      </c>
      <c r="E4112" t="s">
        <v>290</v>
      </c>
      <c r="F4112">
        <v>13</v>
      </c>
      <c r="G4112" t="str">
        <f>_xlfn.XLOOKUP(C4112,Employee_Master!A:A,Employee_Master!B:B)</f>
        <v>Priya Sharma</v>
      </c>
      <c r="H4112" t="str">
        <f>_xlfn.XLOOKUP(D4112,Product_Master!A:A,Product_Master!B:B)</f>
        <v>Laptop 1</v>
      </c>
      <c r="I4112">
        <f>_xlfn.XLOOKUP(D4112,Product_Master!A:A,Product_Master!D:D)</f>
        <v>60000</v>
      </c>
      <c r="J4112">
        <f t="shared" si="64"/>
        <v>780000</v>
      </c>
      <c r="K4112" t="str">
        <f>_xlfn.XLOOKUP(D4112,Product_Master!A:A,Product_Master!C:C)</f>
        <v>Electronics</v>
      </c>
      <c r="L4112" t="str">
        <f>_xlfn.XLOOKUP(C4112,Employee_Master!A:A,Employee_Master!B:B)</f>
        <v>Priya Sharma</v>
      </c>
    </row>
    <row r="4113" spans="1:12" x14ac:dyDescent="0.3">
      <c r="A4113" t="s">
        <v>4389</v>
      </c>
      <c r="B4113" s="1">
        <v>45937</v>
      </c>
      <c r="C4113" t="s">
        <v>141</v>
      </c>
      <c r="D4113" t="s">
        <v>200</v>
      </c>
      <c r="E4113" t="s">
        <v>275</v>
      </c>
      <c r="F4113">
        <v>17</v>
      </c>
      <c r="G4113" t="str">
        <f>_xlfn.XLOOKUP(C4113,Employee_Master!A:A,Employee_Master!B:B)</f>
        <v>Rahul Mehta</v>
      </c>
      <c r="H4113" t="str">
        <f>_xlfn.XLOOKUP(D4113,Product_Master!A:A,Product_Master!B:B)</f>
        <v>Desk 16</v>
      </c>
      <c r="I4113">
        <f>_xlfn.XLOOKUP(D4113,Product_Master!A:A,Product_Master!D:D)</f>
        <v>12000</v>
      </c>
      <c r="J4113">
        <f t="shared" si="64"/>
        <v>204000</v>
      </c>
      <c r="K4113" t="str">
        <f>_xlfn.XLOOKUP(D4113,Product_Master!A:A,Product_Master!C:C)</f>
        <v>Furniture</v>
      </c>
      <c r="L4113" t="str">
        <f>_xlfn.XLOOKUP(C4113,Employee_Master!A:A,Employee_Master!B:B)</f>
        <v>Rahul Mehta</v>
      </c>
    </row>
    <row r="4114" spans="1:12" x14ac:dyDescent="0.3">
      <c r="A4114" t="s">
        <v>4390</v>
      </c>
      <c r="B4114" s="1">
        <v>46011</v>
      </c>
      <c r="C4114" t="s">
        <v>16</v>
      </c>
      <c r="D4114" t="s">
        <v>226</v>
      </c>
      <c r="E4114" t="s">
        <v>281</v>
      </c>
      <c r="F4114">
        <v>10</v>
      </c>
      <c r="G4114" t="str">
        <f>_xlfn.XLOOKUP(C4114,Employee_Master!A:A,Employee_Master!B:B)</f>
        <v>Priya Kumar</v>
      </c>
      <c r="H4114" t="str">
        <f>_xlfn.XLOOKUP(D4114,Product_Master!A:A,Product_Master!B:B)</f>
        <v>Printer Paper 29</v>
      </c>
      <c r="I4114">
        <f>_xlfn.XLOOKUP(D4114,Product_Master!A:A,Product_Master!D:D)</f>
        <v>300</v>
      </c>
      <c r="J4114">
        <f t="shared" si="64"/>
        <v>3000</v>
      </c>
      <c r="K4114" t="str">
        <f>_xlfn.XLOOKUP(D4114,Product_Master!A:A,Product_Master!C:C)</f>
        <v>Office Supplies</v>
      </c>
      <c r="L4114" t="str">
        <f>_xlfn.XLOOKUP(C4114,Employee_Master!A:A,Employee_Master!B:B)</f>
        <v>Priya Kumar</v>
      </c>
    </row>
    <row r="4115" spans="1:12" x14ac:dyDescent="0.3">
      <c r="A4115" t="s">
        <v>4391</v>
      </c>
      <c r="B4115" s="1">
        <v>46007</v>
      </c>
      <c r="C4115" t="s">
        <v>95</v>
      </c>
      <c r="D4115" t="s">
        <v>238</v>
      </c>
      <c r="E4115" t="s">
        <v>277</v>
      </c>
      <c r="F4115">
        <v>7</v>
      </c>
      <c r="G4115" t="str">
        <f>_xlfn.XLOOKUP(C4115,Employee_Master!A:A,Employee_Master!B:B)</f>
        <v>Neha Mehta</v>
      </c>
      <c r="H4115" t="str">
        <f>_xlfn.XLOOKUP(D4115,Product_Master!A:A,Product_Master!B:B)</f>
        <v>Office Chair 35</v>
      </c>
      <c r="I4115">
        <f>_xlfn.XLOOKUP(D4115,Product_Master!A:A,Product_Master!D:D)</f>
        <v>7000</v>
      </c>
      <c r="J4115">
        <f t="shared" si="64"/>
        <v>49000</v>
      </c>
      <c r="K4115" t="str">
        <f>_xlfn.XLOOKUP(D4115,Product_Master!A:A,Product_Master!C:C)</f>
        <v>Furniture</v>
      </c>
      <c r="L4115" t="str">
        <f>_xlfn.XLOOKUP(C4115,Employee_Master!A:A,Employee_Master!B:B)</f>
        <v>Neha Mehta</v>
      </c>
    </row>
    <row r="4116" spans="1:12" x14ac:dyDescent="0.3">
      <c r="A4116" t="s">
        <v>4392</v>
      </c>
      <c r="B4116" s="1">
        <v>45728</v>
      </c>
      <c r="C4116" t="s">
        <v>105</v>
      </c>
      <c r="D4116" t="s">
        <v>186</v>
      </c>
      <c r="E4116" t="s">
        <v>290</v>
      </c>
      <c r="F4116">
        <v>14</v>
      </c>
      <c r="G4116" t="str">
        <f>_xlfn.XLOOKUP(C4116,Employee_Master!A:A,Employee_Master!B:B)</f>
        <v>Vikas Singh</v>
      </c>
      <c r="H4116" t="str">
        <f>_xlfn.XLOOKUP(D4116,Product_Master!A:A,Product_Master!B:B)</f>
        <v>Printer Paper 9</v>
      </c>
      <c r="I4116">
        <f>_xlfn.XLOOKUP(D4116,Product_Master!A:A,Product_Master!D:D)</f>
        <v>300</v>
      </c>
      <c r="J4116">
        <f t="shared" si="64"/>
        <v>4200</v>
      </c>
      <c r="K4116" t="str">
        <f>_xlfn.XLOOKUP(D4116,Product_Master!A:A,Product_Master!C:C)</f>
        <v>Office Supplies</v>
      </c>
      <c r="L4116" t="str">
        <f>_xlfn.XLOOKUP(C4116,Employee_Master!A:A,Employee_Master!B:B)</f>
        <v>Vikas Singh</v>
      </c>
    </row>
    <row r="4117" spans="1:12" x14ac:dyDescent="0.3">
      <c r="A4117" t="s">
        <v>4393</v>
      </c>
      <c r="B4117" s="1">
        <v>45790</v>
      </c>
      <c r="C4117" t="s">
        <v>43</v>
      </c>
      <c r="D4117" t="s">
        <v>262</v>
      </c>
      <c r="E4117" t="s">
        <v>277</v>
      </c>
      <c r="F4117">
        <v>9</v>
      </c>
      <c r="G4117" t="str">
        <f>_xlfn.XLOOKUP(C4117,Employee_Master!A:A,Employee_Master!B:B)</f>
        <v>Anjali Kumar</v>
      </c>
      <c r="H4117" t="str">
        <f>_xlfn.XLOOKUP(D4117,Product_Master!A:A,Product_Master!B:B)</f>
        <v>Cabinet 47</v>
      </c>
      <c r="I4117">
        <f>_xlfn.XLOOKUP(D4117,Product_Master!A:A,Product_Master!D:D)</f>
        <v>10000</v>
      </c>
      <c r="J4117">
        <f t="shared" si="64"/>
        <v>90000</v>
      </c>
      <c r="K4117" t="str">
        <f>_xlfn.XLOOKUP(D4117,Product_Master!A:A,Product_Master!C:C)</f>
        <v>Furniture</v>
      </c>
      <c r="L4117" t="str">
        <f>_xlfn.XLOOKUP(C4117,Employee_Master!A:A,Employee_Master!B:B)</f>
        <v>Anjali Kumar</v>
      </c>
    </row>
    <row r="4118" spans="1:12" x14ac:dyDescent="0.3">
      <c r="A4118" t="s">
        <v>4394</v>
      </c>
      <c r="B4118" s="1">
        <v>45701</v>
      </c>
      <c r="C4118" t="s">
        <v>97</v>
      </c>
      <c r="D4118" t="s">
        <v>216</v>
      </c>
      <c r="E4118" t="s">
        <v>290</v>
      </c>
      <c r="F4118">
        <v>11</v>
      </c>
      <c r="G4118" t="str">
        <f>_xlfn.XLOOKUP(C4118,Employee_Master!A:A,Employee_Master!B:B)</f>
        <v>Anjali Singh</v>
      </c>
      <c r="H4118" t="str">
        <f>_xlfn.XLOOKUP(D4118,Product_Master!A:A,Product_Master!B:B)</f>
        <v>Monitor 24</v>
      </c>
      <c r="I4118">
        <f>_xlfn.XLOOKUP(D4118,Product_Master!A:A,Product_Master!D:D)</f>
        <v>15000</v>
      </c>
      <c r="J4118">
        <f t="shared" si="64"/>
        <v>165000</v>
      </c>
      <c r="K4118" t="str">
        <f>_xlfn.XLOOKUP(D4118,Product_Master!A:A,Product_Master!C:C)</f>
        <v>Electronics</v>
      </c>
      <c r="L4118" t="str">
        <f>_xlfn.XLOOKUP(C4118,Employee_Master!A:A,Employee_Master!B:B)</f>
        <v>Anjali Singh</v>
      </c>
    </row>
    <row r="4119" spans="1:12" x14ac:dyDescent="0.3">
      <c r="A4119" t="s">
        <v>4395</v>
      </c>
      <c r="B4119" s="1">
        <v>45787</v>
      </c>
      <c r="C4119" t="s">
        <v>23</v>
      </c>
      <c r="D4119" t="s">
        <v>196</v>
      </c>
      <c r="E4119" t="s">
        <v>277</v>
      </c>
      <c r="F4119">
        <v>20</v>
      </c>
      <c r="G4119" t="str">
        <f>_xlfn.XLOOKUP(C4119,Employee_Master!A:A,Employee_Master!B:B)</f>
        <v>Rohit Jain</v>
      </c>
      <c r="H4119" t="str">
        <f>_xlfn.XLOOKUP(D4119,Product_Master!A:A,Product_Master!B:B)</f>
        <v>Monitor 14</v>
      </c>
      <c r="I4119">
        <f>_xlfn.XLOOKUP(D4119,Product_Master!A:A,Product_Master!D:D)</f>
        <v>15000</v>
      </c>
      <c r="J4119">
        <f t="shared" si="64"/>
        <v>300000</v>
      </c>
      <c r="K4119" t="str">
        <f>_xlfn.XLOOKUP(D4119,Product_Master!A:A,Product_Master!C:C)</f>
        <v>Electronics</v>
      </c>
      <c r="L4119" t="str">
        <f>_xlfn.XLOOKUP(C4119,Employee_Master!A:A,Employee_Master!B:B)</f>
        <v>Rohit Jain</v>
      </c>
    </row>
    <row r="4120" spans="1:12" x14ac:dyDescent="0.3">
      <c r="A4120" t="s">
        <v>4396</v>
      </c>
      <c r="B4120" s="1">
        <v>45659</v>
      </c>
      <c r="C4120" t="s">
        <v>53</v>
      </c>
      <c r="D4120" t="s">
        <v>179</v>
      </c>
      <c r="E4120" t="s">
        <v>275</v>
      </c>
      <c r="F4120">
        <v>18</v>
      </c>
      <c r="G4120" t="str">
        <f>_xlfn.XLOOKUP(C4120,Employee_Master!A:A,Employee_Master!B:B)</f>
        <v>Karan Sharma</v>
      </c>
      <c r="H4120" t="str">
        <f>_xlfn.XLOOKUP(D4120,Product_Master!A:A,Product_Master!B:B)</f>
        <v>Desk 6</v>
      </c>
      <c r="I4120">
        <f>_xlfn.XLOOKUP(D4120,Product_Master!A:A,Product_Master!D:D)</f>
        <v>12000</v>
      </c>
      <c r="J4120">
        <f t="shared" si="64"/>
        <v>216000</v>
      </c>
      <c r="K4120" t="str">
        <f>_xlfn.XLOOKUP(D4120,Product_Master!A:A,Product_Master!C:C)</f>
        <v>Furniture</v>
      </c>
      <c r="L4120" t="str">
        <f>_xlfn.XLOOKUP(C4120,Employee_Master!A:A,Employee_Master!B:B)</f>
        <v>Karan Sharma</v>
      </c>
    </row>
    <row r="4121" spans="1:12" x14ac:dyDescent="0.3">
      <c r="A4121" t="s">
        <v>4397</v>
      </c>
      <c r="B4121" s="1">
        <v>45817</v>
      </c>
      <c r="C4121" t="s">
        <v>79</v>
      </c>
      <c r="D4121" t="s">
        <v>228</v>
      </c>
      <c r="E4121" t="s">
        <v>281</v>
      </c>
      <c r="F4121">
        <v>11</v>
      </c>
      <c r="G4121" t="str">
        <f>_xlfn.XLOOKUP(C4121,Employee_Master!A:A,Employee_Master!B:B)</f>
        <v>Anjali Singh</v>
      </c>
      <c r="H4121" t="str">
        <f>_xlfn.XLOOKUP(D4121,Product_Master!A:A,Product_Master!B:B)</f>
        <v>Marker 30</v>
      </c>
      <c r="I4121">
        <f>_xlfn.XLOOKUP(D4121,Product_Master!A:A,Product_Master!D:D)</f>
        <v>50</v>
      </c>
      <c r="J4121">
        <f t="shared" si="64"/>
        <v>550</v>
      </c>
      <c r="K4121" t="str">
        <f>_xlfn.XLOOKUP(D4121,Product_Master!A:A,Product_Master!C:C)</f>
        <v>Office Supplies</v>
      </c>
      <c r="L4121" t="str">
        <f>_xlfn.XLOOKUP(C4121,Employee_Master!A:A,Employee_Master!B:B)</f>
        <v>Anjali Singh</v>
      </c>
    </row>
    <row r="4122" spans="1:12" x14ac:dyDescent="0.3">
      <c r="A4122" t="s">
        <v>4398</v>
      </c>
      <c r="B4122" s="1">
        <v>45719</v>
      </c>
      <c r="C4122" t="s">
        <v>93</v>
      </c>
      <c r="D4122" t="s">
        <v>204</v>
      </c>
      <c r="E4122" t="s">
        <v>277</v>
      </c>
      <c r="F4122">
        <v>6</v>
      </c>
      <c r="G4122" t="str">
        <f>_xlfn.XLOOKUP(C4122,Employee_Master!A:A,Employee_Master!B:B)</f>
        <v>Rahul Patel</v>
      </c>
      <c r="H4122" t="str">
        <f>_xlfn.XLOOKUP(D4122,Product_Master!A:A,Product_Master!B:B)</f>
        <v>Notebook 18</v>
      </c>
      <c r="I4122">
        <f>_xlfn.XLOOKUP(D4122,Product_Master!A:A,Product_Master!D:D)</f>
        <v>100</v>
      </c>
      <c r="J4122">
        <f t="shared" si="64"/>
        <v>600</v>
      </c>
      <c r="K4122" t="str">
        <f>_xlfn.XLOOKUP(D4122,Product_Master!A:A,Product_Master!C:C)</f>
        <v>Office Supplies</v>
      </c>
      <c r="L4122" t="str">
        <f>_xlfn.XLOOKUP(C4122,Employee_Master!A:A,Employee_Master!B:B)</f>
        <v>Rahul Patel</v>
      </c>
    </row>
    <row r="4123" spans="1:12" x14ac:dyDescent="0.3">
      <c r="A4123" t="s">
        <v>4399</v>
      </c>
      <c r="B4123" s="1">
        <v>46001</v>
      </c>
      <c r="C4123" t="s">
        <v>143</v>
      </c>
      <c r="D4123" t="s">
        <v>176</v>
      </c>
      <c r="E4123" t="s">
        <v>275</v>
      </c>
      <c r="F4123">
        <v>17</v>
      </c>
      <c r="G4123" t="str">
        <f>_xlfn.XLOOKUP(C4123,Employee_Master!A:A,Employee_Master!B:B)</f>
        <v>Neha Yadav</v>
      </c>
      <c r="H4123" t="str">
        <f>_xlfn.XLOOKUP(D4123,Product_Master!A:A,Product_Master!B:B)</f>
        <v>Office Chair 5</v>
      </c>
      <c r="I4123">
        <f>_xlfn.XLOOKUP(D4123,Product_Master!A:A,Product_Master!D:D)</f>
        <v>7000</v>
      </c>
      <c r="J4123">
        <f t="shared" si="64"/>
        <v>119000</v>
      </c>
      <c r="K4123" t="str">
        <f>_xlfn.XLOOKUP(D4123,Product_Master!A:A,Product_Master!C:C)</f>
        <v>Furniture</v>
      </c>
      <c r="L4123" t="str">
        <f>_xlfn.XLOOKUP(C4123,Employee_Master!A:A,Employee_Master!B:B)</f>
        <v>Neha Yadav</v>
      </c>
    </row>
    <row r="4124" spans="1:12" x14ac:dyDescent="0.3">
      <c r="A4124" t="s">
        <v>4400</v>
      </c>
      <c r="B4124" s="1">
        <v>45748</v>
      </c>
      <c r="C4124" t="s">
        <v>101</v>
      </c>
      <c r="D4124" t="s">
        <v>234</v>
      </c>
      <c r="E4124" t="s">
        <v>275</v>
      </c>
      <c r="F4124">
        <v>13</v>
      </c>
      <c r="G4124" t="str">
        <f>_xlfn.XLOOKUP(C4124,Employee_Master!A:A,Employee_Master!B:B)</f>
        <v>Pooja Verma</v>
      </c>
      <c r="H4124" t="str">
        <f>_xlfn.XLOOKUP(D4124,Product_Master!A:A,Product_Master!B:B)</f>
        <v>Keyboard 33</v>
      </c>
      <c r="I4124">
        <f>_xlfn.XLOOKUP(D4124,Product_Master!A:A,Product_Master!D:D)</f>
        <v>1200</v>
      </c>
      <c r="J4124">
        <f t="shared" si="64"/>
        <v>15600</v>
      </c>
      <c r="K4124" t="str">
        <f>_xlfn.XLOOKUP(D4124,Product_Master!A:A,Product_Master!C:C)</f>
        <v>Electronics</v>
      </c>
      <c r="L4124" t="str">
        <f>_xlfn.XLOOKUP(C4124,Employee_Master!A:A,Employee_Master!B:B)</f>
        <v>Pooja Verma</v>
      </c>
    </row>
    <row r="4125" spans="1:12" x14ac:dyDescent="0.3">
      <c r="A4125" t="s">
        <v>4401</v>
      </c>
      <c r="B4125" s="1">
        <v>45881</v>
      </c>
      <c r="C4125" t="s">
        <v>41</v>
      </c>
      <c r="D4125" t="s">
        <v>196</v>
      </c>
      <c r="E4125" t="s">
        <v>290</v>
      </c>
      <c r="F4125">
        <v>1</v>
      </c>
      <c r="G4125" t="str">
        <f>_xlfn.XLOOKUP(C4125,Employee_Master!A:A,Employee_Master!B:B)</f>
        <v>Neha Mehta</v>
      </c>
      <c r="H4125" t="str">
        <f>_xlfn.XLOOKUP(D4125,Product_Master!A:A,Product_Master!B:B)</f>
        <v>Monitor 14</v>
      </c>
      <c r="I4125">
        <f>_xlfn.XLOOKUP(D4125,Product_Master!A:A,Product_Master!D:D)</f>
        <v>15000</v>
      </c>
      <c r="J4125">
        <f t="shared" si="64"/>
        <v>15000</v>
      </c>
      <c r="K4125" t="str">
        <f>_xlfn.XLOOKUP(D4125,Product_Master!A:A,Product_Master!C:C)</f>
        <v>Electronics</v>
      </c>
      <c r="L4125" t="str">
        <f>_xlfn.XLOOKUP(C4125,Employee_Master!A:A,Employee_Master!B:B)</f>
        <v>Neha Mehta</v>
      </c>
    </row>
    <row r="4126" spans="1:12" x14ac:dyDescent="0.3">
      <c r="A4126" t="s">
        <v>4402</v>
      </c>
      <c r="B4126" s="1">
        <v>45706</v>
      </c>
      <c r="C4126" t="s">
        <v>75</v>
      </c>
      <c r="D4126" t="s">
        <v>220</v>
      </c>
      <c r="E4126" t="s">
        <v>275</v>
      </c>
      <c r="F4126">
        <v>6</v>
      </c>
      <c r="G4126" t="str">
        <f>_xlfn.XLOOKUP(C4126,Employee_Master!A:A,Employee_Master!B:B)</f>
        <v>Vikas Sharma</v>
      </c>
      <c r="H4126" t="str">
        <f>_xlfn.XLOOKUP(D4126,Product_Master!A:A,Product_Master!B:B)</f>
        <v>Desk 26</v>
      </c>
      <c r="I4126">
        <f>_xlfn.XLOOKUP(D4126,Product_Master!A:A,Product_Master!D:D)</f>
        <v>12000</v>
      </c>
      <c r="J4126">
        <f t="shared" si="64"/>
        <v>72000</v>
      </c>
      <c r="K4126" t="str">
        <f>_xlfn.XLOOKUP(D4126,Product_Master!A:A,Product_Master!C:C)</f>
        <v>Furniture</v>
      </c>
      <c r="L4126" t="str">
        <f>_xlfn.XLOOKUP(C4126,Employee_Master!A:A,Employee_Master!B:B)</f>
        <v>Vikas Sharma</v>
      </c>
    </row>
    <row r="4127" spans="1:12" x14ac:dyDescent="0.3">
      <c r="A4127" t="s">
        <v>4403</v>
      </c>
      <c r="B4127" s="1">
        <v>46001</v>
      </c>
      <c r="C4127" t="s">
        <v>27</v>
      </c>
      <c r="D4127" t="s">
        <v>210</v>
      </c>
      <c r="E4127" t="s">
        <v>290</v>
      </c>
      <c r="F4127">
        <v>17</v>
      </c>
      <c r="G4127" t="str">
        <f>_xlfn.XLOOKUP(C4127,Employee_Master!A:A,Employee_Master!B:B)</f>
        <v>Pooja Jain</v>
      </c>
      <c r="H4127" t="str">
        <f>_xlfn.XLOOKUP(D4127,Product_Master!A:A,Product_Master!B:B)</f>
        <v>Laptop 21</v>
      </c>
      <c r="I4127">
        <f>_xlfn.XLOOKUP(D4127,Product_Master!A:A,Product_Master!D:D)</f>
        <v>60000</v>
      </c>
      <c r="J4127">
        <f t="shared" si="64"/>
        <v>1020000</v>
      </c>
      <c r="K4127" t="str">
        <f>_xlfn.XLOOKUP(D4127,Product_Master!A:A,Product_Master!C:C)</f>
        <v>Electronics</v>
      </c>
      <c r="L4127" t="str">
        <f>_xlfn.XLOOKUP(C4127,Employee_Master!A:A,Employee_Master!B:B)</f>
        <v>Pooja Jain</v>
      </c>
    </row>
    <row r="4128" spans="1:12" x14ac:dyDescent="0.3">
      <c r="A4128" t="s">
        <v>4404</v>
      </c>
      <c r="B4128" s="1">
        <v>46004</v>
      </c>
      <c r="C4128" t="s">
        <v>89</v>
      </c>
      <c r="D4128" t="s">
        <v>167</v>
      </c>
      <c r="E4128" t="s">
        <v>281</v>
      </c>
      <c r="F4128">
        <v>10</v>
      </c>
      <c r="G4128" t="str">
        <f>_xlfn.XLOOKUP(C4128,Employee_Master!A:A,Employee_Master!B:B)</f>
        <v>Amit Agarwal</v>
      </c>
      <c r="H4128" t="str">
        <f>_xlfn.XLOOKUP(D4128,Product_Master!A:A,Product_Master!B:B)</f>
        <v>Laptop 1</v>
      </c>
      <c r="I4128">
        <f>_xlfn.XLOOKUP(D4128,Product_Master!A:A,Product_Master!D:D)</f>
        <v>60000</v>
      </c>
      <c r="J4128">
        <f t="shared" si="64"/>
        <v>600000</v>
      </c>
      <c r="K4128" t="str">
        <f>_xlfn.XLOOKUP(D4128,Product_Master!A:A,Product_Master!C:C)</f>
        <v>Electronics</v>
      </c>
      <c r="L4128" t="str">
        <f>_xlfn.XLOOKUP(C4128,Employee_Master!A:A,Employee_Master!B:B)</f>
        <v>Amit Agarwal</v>
      </c>
    </row>
    <row r="4129" spans="1:12" x14ac:dyDescent="0.3">
      <c r="A4129" t="s">
        <v>4405</v>
      </c>
      <c r="B4129" s="1">
        <v>45894</v>
      </c>
      <c r="C4129" t="s">
        <v>133</v>
      </c>
      <c r="D4129" t="s">
        <v>224</v>
      </c>
      <c r="E4129" t="s">
        <v>277</v>
      </c>
      <c r="F4129">
        <v>7</v>
      </c>
      <c r="G4129" t="str">
        <f>_xlfn.XLOOKUP(C4129,Employee_Master!A:A,Employee_Master!B:B)</f>
        <v>Neha Sharma</v>
      </c>
      <c r="H4129" t="str">
        <f>_xlfn.XLOOKUP(D4129,Product_Master!A:A,Product_Master!B:B)</f>
        <v>Notebook 28</v>
      </c>
      <c r="I4129">
        <f>_xlfn.XLOOKUP(D4129,Product_Master!A:A,Product_Master!D:D)</f>
        <v>100</v>
      </c>
      <c r="J4129">
        <f t="shared" si="64"/>
        <v>700</v>
      </c>
      <c r="K4129" t="str">
        <f>_xlfn.XLOOKUP(D4129,Product_Master!A:A,Product_Master!C:C)</f>
        <v>Office Supplies</v>
      </c>
      <c r="L4129" t="str">
        <f>_xlfn.XLOOKUP(C4129,Employee_Master!A:A,Employee_Master!B:B)</f>
        <v>Neha Sharma</v>
      </c>
    </row>
    <row r="4130" spans="1:12" x14ac:dyDescent="0.3">
      <c r="A4130" t="s">
        <v>4406</v>
      </c>
      <c r="B4130" s="1">
        <v>45810</v>
      </c>
      <c r="C4130" t="s">
        <v>16</v>
      </c>
      <c r="D4130" t="s">
        <v>250</v>
      </c>
      <c r="E4130" t="s">
        <v>275</v>
      </c>
      <c r="F4130">
        <v>16</v>
      </c>
      <c r="G4130" t="str">
        <f>_xlfn.XLOOKUP(C4130,Employee_Master!A:A,Employee_Master!B:B)</f>
        <v>Priya Kumar</v>
      </c>
      <c r="H4130" t="str">
        <f>_xlfn.XLOOKUP(D4130,Product_Master!A:A,Product_Master!B:B)</f>
        <v>Laptop 41</v>
      </c>
      <c r="I4130">
        <f>_xlfn.XLOOKUP(D4130,Product_Master!A:A,Product_Master!D:D)</f>
        <v>60000</v>
      </c>
      <c r="J4130">
        <f t="shared" si="64"/>
        <v>960000</v>
      </c>
      <c r="K4130" t="str">
        <f>_xlfn.XLOOKUP(D4130,Product_Master!A:A,Product_Master!C:C)</f>
        <v>Electronics</v>
      </c>
      <c r="L4130" t="str">
        <f>_xlfn.XLOOKUP(C4130,Employee_Master!A:A,Employee_Master!B:B)</f>
        <v>Priya Kumar</v>
      </c>
    </row>
    <row r="4131" spans="1:12" x14ac:dyDescent="0.3">
      <c r="A4131" t="s">
        <v>4407</v>
      </c>
      <c r="B4131" s="1">
        <v>45860</v>
      </c>
      <c r="C4131" t="s">
        <v>43</v>
      </c>
      <c r="D4131" t="s">
        <v>228</v>
      </c>
      <c r="E4131" t="s">
        <v>290</v>
      </c>
      <c r="F4131">
        <v>3</v>
      </c>
      <c r="G4131" t="str">
        <f>_xlfn.XLOOKUP(C4131,Employee_Master!A:A,Employee_Master!B:B)</f>
        <v>Anjali Kumar</v>
      </c>
      <c r="H4131" t="str">
        <f>_xlfn.XLOOKUP(D4131,Product_Master!A:A,Product_Master!B:B)</f>
        <v>Marker 30</v>
      </c>
      <c r="I4131">
        <f>_xlfn.XLOOKUP(D4131,Product_Master!A:A,Product_Master!D:D)</f>
        <v>50</v>
      </c>
      <c r="J4131">
        <f t="shared" si="64"/>
        <v>150</v>
      </c>
      <c r="K4131" t="str">
        <f>_xlfn.XLOOKUP(D4131,Product_Master!A:A,Product_Master!C:C)</f>
        <v>Office Supplies</v>
      </c>
      <c r="L4131" t="str">
        <f>_xlfn.XLOOKUP(C4131,Employee_Master!A:A,Employee_Master!B:B)</f>
        <v>Anjali Kumar</v>
      </c>
    </row>
    <row r="4132" spans="1:12" x14ac:dyDescent="0.3">
      <c r="A4132" t="s">
        <v>4408</v>
      </c>
      <c r="B4132" s="1">
        <v>45665</v>
      </c>
      <c r="C4132" t="s">
        <v>105</v>
      </c>
      <c r="D4132" t="s">
        <v>194</v>
      </c>
      <c r="E4132" t="s">
        <v>281</v>
      </c>
      <c r="F4132">
        <v>20</v>
      </c>
      <c r="G4132" t="str">
        <f>_xlfn.XLOOKUP(C4132,Employee_Master!A:A,Employee_Master!B:B)</f>
        <v>Vikas Singh</v>
      </c>
      <c r="H4132" t="str">
        <f>_xlfn.XLOOKUP(D4132,Product_Master!A:A,Product_Master!B:B)</f>
        <v>Keyboard 13</v>
      </c>
      <c r="I4132">
        <f>_xlfn.XLOOKUP(D4132,Product_Master!A:A,Product_Master!D:D)</f>
        <v>1200</v>
      </c>
      <c r="J4132">
        <f t="shared" si="64"/>
        <v>24000</v>
      </c>
      <c r="K4132" t="str">
        <f>_xlfn.XLOOKUP(D4132,Product_Master!A:A,Product_Master!C:C)</f>
        <v>Electronics</v>
      </c>
      <c r="L4132" t="str">
        <f>_xlfn.XLOOKUP(C4132,Employee_Master!A:A,Employee_Master!B:B)</f>
        <v>Vikas Singh</v>
      </c>
    </row>
    <row r="4133" spans="1:12" x14ac:dyDescent="0.3">
      <c r="A4133" t="s">
        <v>4409</v>
      </c>
      <c r="B4133" s="1">
        <v>46019</v>
      </c>
      <c r="C4133" t="s">
        <v>161</v>
      </c>
      <c r="D4133" t="s">
        <v>244</v>
      </c>
      <c r="E4133" t="s">
        <v>290</v>
      </c>
      <c r="F4133">
        <v>7</v>
      </c>
      <c r="G4133" t="str">
        <f>_xlfn.XLOOKUP(C4133,Employee_Master!A:A,Employee_Master!B:B)</f>
        <v>Neha Patel</v>
      </c>
      <c r="H4133" t="str">
        <f>_xlfn.XLOOKUP(D4133,Product_Master!A:A,Product_Master!B:B)</f>
        <v>Notebook 38</v>
      </c>
      <c r="I4133">
        <f>_xlfn.XLOOKUP(D4133,Product_Master!A:A,Product_Master!D:D)</f>
        <v>100</v>
      </c>
      <c r="J4133">
        <f t="shared" si="64"/>
        <v>700</v>
      </c>
      <c r="K4133" t="str">
        <f>_xlfn.XLOOKUP(D4133,Product_Master!A:A,Product_Master!C:C)</f>
        <v>Office Supplies</v>
      </c>
      <c r="L4133" t="str">
        <f>_xlfn.XLOOKUP(C4133,Employee_Master!A:A,Employee_Master!B:B)</f>
        <v>Neha Patel</v>
      </c>
    </row>
    <row r="4134" spans="1:12" x14ac:dyDescent="0.3">
      <c r="A4134" t="s">
        <v>4410</v>
      </c>
      <c r="B4134" s="1">
        <v>45806</v>
      </c>
      <c r="C4134" t="s">
        <v>100</v>
      </c>
      <c r="D4134" t="s">
        <v>236</v>
      </c>
      <c r="E4134" t="s">
        <v>281</v>
      </c>
      <c r="F4134">
        <v>5</v>
      </c>
      <c r="G4134" t="str">
        <f>_xlfn.XLOOKUP(C4134,Employee_Master!A:A,Employee_Master!B:B)</f>
        <v>Anjali Jain</v>
      </c>
      <c r="H4134" t="str">
        <f>_xlfn.XLOOKUP(D4134,Product_Master!A:A,Product_Master!B:B)</f>
        <v>Monitor 34</v>
      </c>
      <c r="I4134">
        <f>_xlfn.XLOOKUP(D4134,Product_Master!A:A,Product_Master!D:D)</f>
        <v>15000</v>
      </c>
      <c r="J4134">
        <f t="shared" si="64"/>
        <v>75000</v>
      </c>
      <c r="K4134" t="str">
        <f>_xlfn.XLOOKUP(D4134,Product_Master!A:A,Product_Master!C:C)</f>
        <v>Electronics</v>
      </c>
      <c r="L4134" t="str">
        <f>_xlfn.XLOOKUP(C4134,Employee_Master!A:A,Employee_Master!B:B)</f>
        <v>Anjali Jain</v>
      </c>
    </row>
    <row r="4135" spans="1:12" x14ac:dyDescent="0.3">
      <c r="A4135" t="s">
        <v>4411</v>
      </c>
      <c r="B4135" s="1">
        <v>45808</v>
      </c>
      <c r="C4135" t="s">
        <v>47</v>
      </c>
      <c r="D4135" t="s">
        <v>238</v>
      </c>
      <c r="E4135" t="s">
        <v>281</v>
      </c>
      <c r="F4135">
        <v>11</v>
      </c>
      <c r="G4135" t="str">
        <f>_xlfn.XLOOKUP(C4135,Employee_Master!A:A,Employee_Master!B:B)</f>
        <v>Amit Mehta</v>
      </c>
      <c r="H4135" t="str">
        <f>_xlfn.XLOOKUP(D4135,Product_Master!A:A,Product_Master!B:B)</f>
        <v>Office Chair 35</v>
      </c>
      <c r="I4135">
        <f>_xlfn.XLOOKUP(D4135,Product_Master!A:A,Product_Master!D:D)</f>
        <v>7000</v>
      </c>
      <c r="J4135">
        <f t="shared" si="64"/>
        <v>77000</v>
      </c>
      <c r="K4135" t="str">
        <f>_xlfn.XLOOKUP(D4135,Product_Master!A:A,Product_Master!C:C)</f>
        <v>Furniture</v>
      </c>
      <c r="L4135" t="str">
        <f>_xlfn.XLOOKUP(C4135,Employee_Master!A:A,Employee_Master!B:B)</f>
        <v>Amit Mehta</v>
      </c>
    </row>
    <row r="4136" spans="1:12" x14ac:dyDescent="0.3">
      <c r="A4136" t="s">
        <v>4412</v>
      </c>
      <c r="B4136" s="1">
        <v>45877</v>
      </c>
      <c r="C4136" t="s">
        <v>12</v>
      </c>
      <c r="D4136" t="s">
        <v>232</v>
      </c>
      <c r="E4136" t="s">
        <v>275</v>
      </c>
      <c r="F4136">
        <v>4</v>
      </c>
      <c r="G4136" t="str">
        <f>_xlfn.XLOOKUP(C4136,Employee_Master!A:A,Employee_Master!B:B)</f>
        <v>Sneha Mehta</v>
      </c>
      <c r="H4136" t="str">
        <f>_xlfn.XLOOKUP(D4136,Product_Master!A:A,Product_Master!B:B)</f>
        <v>Mouse 32</v>
      </c>
      <c r="I4136">
        <f>_xlfn.XLOOKUP(D4136,Product_Master!A:A,Product_Master!D:D)</f>
        <v>500</v>
      </c>
      <c r="J4136">
        <f t="shared" si="64"/>
        <v>2000</v>
      </c>
      <c r="K4136" t="str">
        <f>_xlfn.XLOOKUP(D4136,Product_Master!A:A,Product_Master!C:C)</f>
        <v>Electronics</v>
      </c>
      <c r="L4136" t="str">
        <f>_xlfn.XLOOKUP(C4136,Employee_Master!A:A,Employee_Master!B:B)</f>
        <v>Sneha Mehta</v>
      </c>
    </row>
    <row r="4137" spans="1:12" x14ac:dyDescent="0.3">
      <c r="A4137" t="s">
        <v>4413</v>
      </c>
      <c r="B4137" s="1">
        <v>45764</v>
      </c>
      <c r="C4137" t="s">
        <v>118</v>
      </c>
      <c r="D4137" t="s">
        <v>179</v>
      </c>
      <c r="E4137" t="s">
        <v>290</v>
      </c>
      <c r="F4137">
        <v>4</v>
      </c>
      <c r="G4137" t="str">
        <f>_xlfn.XLOOKUP(C4137,Employee_Master!A:A,Employee_Master!B:B)</f>
        <v>Pooja Patel</v>
      </c>
      <c r="H4137" t="str">
        <f>_xlfn.XLOOKUP(D4137,Product_Master!A:A,Product_Master!B:B)</f>
        <v>Desk 6</v>
      </c>
      <c r="I4137">
        <f>_xlfn.XLOOKUP(D4137,Product_Master!A:A,Product_Master!D:D)</f>
        <v>12000</v>
      </c>
      <c r="J4137">
        <f t="shared" si="64"/>
        <v>48000</v>
      </c>
      <c r="K4137" t="str">
        <f>_xlfn.XLOOKUP(D4137,Product_Master!A:A,Product_Master!C:C)</f>
        <v>Furniture</v>
      </c>
      <c r="L4137" t="str">
        <f>_xlfn.XLOOKUP(C4137,Employee_Master!A:A,Employee_Master!B:B)</f>
        <v>Pooja Patel</v>
      </c>
    </row>
    <row r="4138" spans="1:12" x14ac:dyDescent="0.3">
      <c r="A4138" t="s">
        <v>4414</v>
      </c>
      <c r="B4138" s="1">
        <v>45943</v>
      </c>
      <c r="C4138" t="s">
        <v>137</v>
      </c>
      <c r="D4138" t="s">
        <v>258</v>
      </c>
      <c r="E4138" t="s">
        <v>281</v>
      </c>
      <c r="F4138">
        <v>1</v>
      </c>
      <c r="G4138" t="str">
        <f>_xlfn.XLOOKUP(C4138,Employee_Master!A:A,Employee_Master!B:B)</f>
        <v>Priya Mehta</v>
      </c>
      <c r="H4138" t="str">
        <f>_xlfn.XLOOKUP(D4138,Product_Master!A:A,Product_Master!B:B)</f>
        <v>Office Chair 45</v>
      </c>
      <c r="I4138">
        <f>_xlfn.XLOOKUP(D4138,Product_Master!A:A,Product_Master!D:D)</f>
        <v>7000</v>
      </c>
      <c r="J4138">
        <f t="shared" si="64"/>
        <v>7000</v>
      </c>
      <c r="K4138" t="str">
        <f>_xlfn.XLOOKUP(D4138,Product_Master!A:A,Product_Master!C:C)</f>
        <v>Furniture</v>
      </c>
      <c r="L4138" t="str">
        <f>_xlfn.XLOOKUP(C4138,Employee_Master!A:A,Employee_Master!B:B)</f>
        <v>Priya Mehta</v>
      </c>
    </row>
    <row r="4139" spans="1:12" x14ac:dyDescent="0.3">
      <c r="A4139" t="s">
        <v>4415</v>
      </c>
      <c r="B4139" s="1">
        <v>45817</v>
      </c>
      <c r="C4139" t="s">
        <v>34</v>
      </c>
      <c r="D4139" t="s">
        <v>266</v>
      </c>
      <c r="E4139" t="s">
        <v>290</v>
      </c>
      <c r="F4139">
        <v>8</v>
      </c>
      <c r="G4139" t="str">
        <f>_xlfn.XLOOKUP(C4139,Employee_Master!A:A,Employee_Master!B:B)</f>
        <v>Priya Sharma</v>
      </c>
      <c r="H4139" t="str">
        <f>_xlfn.XLOOKUP(D4139,Product_Master!A:A,Product_Master!B:B)</f>
        <v>Printer Paper 49</v>
      </c>
      <c r="I4139">
        <f>_xlfn.XLOOKUP(D4139,Product_Master!A:A,Product_Master!D:D)</f>
        <v>300</v>
      </c>
      <c r="J4139">
        <f t="shared" si="64"/>
        <v>2400</v>
      </c>
      <c r="K4139" t="str">
        <f>_xlfn.XLOOKUP(D4139,Product_Master!A:A,Product_Master!C:C)</f>
        <v>Office Supplies</v>
      </c>
      <c r="L4139" t="str">
        <f>_xlfn.XLOOKUP(C4139,Employee_Master!A:A,Employee_Master!B:B)</f>
        <v>Priya Sharma</v>
      </c>
    </row>
    <row r="4140" spans="1:12" x14ac:dyDescent="0.3">
      <c r="A4140" t="s">
        <v>4416</v>
      </c>
      <c r="B4140" s="1">
        <v>45766</v>
      </c>
      <c r="C4140" t="s">
        <v>114</v>
      </c>
      <c r="D4140" t="s">
        <v>248</v>
      </c>
      <c r="E4140" t="s">
        <v>290</v>
      </c>
      <c r="F4140">
        <v>10</v>
      </c>
      <c r="G4140" t="str">
        <f>_xlfn.XLOOKUP(C4140,Employee_Master!A:A,Employee_Master!B:B)</f>
        <v>Anjali Sharma</v>
      </c>
      <c r="H4140" t="str">
        <f>_xlfn.XLOOKUP(D4140,Product_Master!A:A,Product_Master!B:B)</f>
        <v>Marker 40</v>
      </c>
      <c r="I4140">
        <f>_xlfn.XLOOKUP(D4140,Product_Master!A:A,Product_Master!D:D)</f>
        <v>50</v>
      </c>
      <c r="J4140">
        <f t="shared" si="64"/>
        <v>500</v>
      </c>
      <c r="K4140" t="str">
        <f>_xlfn.XLOOKUP(D4140,Product_Master!A:A,Product_Master!C:C)</f>
        <v>Office Supplies</v>
      </c>
      <c r="L4140" t="str">
        <f>_xlfn.XLOOKUP(C4140,Employee_Master!A:A,Employee_Master!B:B)</f>
        <v>Anjali Sharma</v>
      </c>
    </row>
    <row r="4141" spans="1:12" x14ac:dyDescent="0.3">
      <c r="A4141" t="s">
        <v>4417</v>
      </c>
      <c r="B4141" s="1">
        <v>45761</v>
      </c>
      <c r="C4141" t="s">
        <v>72</v>
      </c>
      <c r="D4141" t="s">
        <v>250</v>
      </c>
      <c r="E4141" t="s">
        <v>281</v>
      </c>
      <c r="F4141">
        <v>14</v>
      </c>
      <c r="G4141" t="str">
        <f>_xlfn.XLOOKUP(C4141,Employee_Master!A:A,Employee_Master!B:B)</f>
        <v>Karan Yadav</v>
      </c>
      <c r="H4141" t="str">
        <f>_xlfn.XLOOKUP(D4141,Product_Master!A:A,Product_Master!B:B)</f>
        <v>Laptop 41</v>
      </c>
      <c r="I4141">
        <f>_xlfn.XLOOKUP(D4141,Product_Master!A:A,Product_Master!D:D)</f>
        <v>60000</v>
      </c>
      <c r="J4141">
        <f t="shared" si="64"/>
        <v>840000</v>
      </c>
      <c r="K4141" t="str">
        <f>_xlfn.XLOOKUP(D4141,Product_Master!A:A,Product_Master!C:C)</f>
        <v>Electronics</v>
      </c>
      <c r="L4141" t="str">
        <f>_xlfn.XLOOKUP(C4141,Employee_Master!A:A,Employee_Master!B:B)</f>
        <v>Karan Yadav</v>
      </c>
    </row>
    <row r="4142" spans="1:12" x14ac:dyDescent="0.3">
      <c r="A4142" t="s">
        <v>4418</v>
      </c>
      <c r="B4142" s="1">
        <v>45921</v>
      </c>
      <c r="C4142" t="s">
        <v>105</v>
      </c>
      <c r="D4142" t="s">
        <v>238</v>
      </c>
      <c r="E4142" t="s">
        <v>290</v>
      </c>
      <c r="F4142">
        <v>17</v>
      </c>
      <c r="G4142" t="str">
        <f>_xlfn.XLOOKUP(C4142,Employee_Master!A:A,Employee_Master!B:B)</f>
        <v>Vikas Singh</v>
      </c>
      <c r="H4142" t="str">
        <f>_xlfn.XLOOKUP(D4142,Product_Master!A:A,Product_Master!B:B)</f>
        <v>Office Chair 35</v>
      </c>
      <c r="I4142">
        <f>_xlfn.XLOOKUP(D4142,Product_Master!A:A,Product_Master!D:D)</f>
        <v>7000</v>
      </c>
      <c r="J4142">
        <f t="shared" si="64"/>
        <v>119000</v>
      </c>
      <c r="K4142" t="str">
        <f>_xlfn.XLOOKUP(D4142,Product_Master!A:A,Product_Master!C:C)</f>
        <v>Furniture</v>
      </c>
      <c r="L4142" t="str">
        <f>_xlfn.XLOOKUP(C4142,Employee_Master!A:A,Employee_Master!B:B)</f>
        <v>Vikas Singh</v>
      </c>
    </row>
    <row r="4143" spans="1:12" x14ac:dyDescent="0.3">
      <c r="A4143" t="s">
        <v>4419</v>
      </c>
      <c r="B4143" s="1">
        <v>45867</v>
      </c>
      <c r="C4143" t="s">
        <v>69</v>
      </c>
      <c r="D4143" t="s">
        <v>256</v>
      </c>
      <c r="E4143" t="s">
        <v>277</v>
      </c>
      <c r="F4143">
        <v>19</v>
      </c>
      <c r="G4143" t="str">
        <f>_xlfn.XLOOKUP(C4143,Employee_Master!A:A,Employee_Master!B:B)</f>
        <v>Amit Verma</v>
      </c>
      <c r="H4143" t="str">
        <f>_xlfn.XLOOKUP(D4143,Product_Master!A:A,Product_Master!B:B)</f>
        <v>Monitor 44</v>
      </c>
      <c r="I4143">
        <f>_xlfn.XLOOKUP(D4143,Product_Master!A:A,Product_Master!D:D)</f>
        <v>15000</v>
      </c>
      <c r="J4143">
        <f t="shared" si="64"/>
        <v>285000</v>
      </c>
      <c r="K4143" t="str">
        <f>_xlfn.XLOOKUP(D4143,Product_Master!A:A,Product_Master!C:C)</f>
        <v>Electronics</v>
      </c>
      <c r="L4143" t="str">
        <f>_xlfn.XLOOKUP(C4143,Employee_Master!A:A,Employee_Master!B:B)</f>
        <v>Amit Verma</v>
      </c>
    </row>
    <row r="4144" spans="1:12" x14ac:dyDescent="0.3">
      <c r="A4144" t="s">
        <v>4420</v>
      </c>
      <c r="B4144" s="1">
        <v>45955</v>
      </c>
      <c r="C4144" t="s">
        <v>39</v>
      </c>
      <c r="D4144" t="s">
        <v>170</v>
      </c>
      <c r="E4144" t="s">
        <v>275</v>
      </c>
      <c r="F4144">
        <v>20</v>
      </c>
      <c r="G4144" t="str">
        <f>_xlfn.XLOOKUP(C4144,Employee_Master!A:A,Employee_Master!B:B)</f>
        <v>Amit Agarwal</v>
      </c>
      <c r="H4144" t="str">
        <f>_xlfn.XLOOKUP(D4144,Product_Master!A:A,Product_Master!B:B)</f>
        <v>Mouse 2</v>
      </c>
      <c r="I4144">
        <f>_xlfn.XLOOKUP(D4144,Product_Master!A:A,Product_Master!D:D)</f>
        <v>500</v>
      </c>
      <c r="J4144">
        <f t="shared" si="64"/>
        <v>10000</v>
      </c>
      <c r="K4144" t="str">
        <f>_xlfn.XLOOKUP(D4144,Product_Master!A:A,Product_Master!C:C)</f>
        <v>Electronics</v>
      </c>
      <c r="L4144" t="str">
        <f>_xlfn.XLOOKUP(C4144,Employee_Master!A:A,Employee_Master!B:B)</f>
        <v>Amit Agarwal</v>
      </c>
    </row>
    <row r="4145" spans="1:12" x14ac:dyDescent="0.3">
      <c r="A4145" t="s">
        <v>4421</v>
      </c>
      <c r="B4145" s="1">
        <v>45888</v>
      </c>
      <c r="C4145" t="s">
        <v>92</v>
      </c>
      <c r="D4145" t="s">
        <v>192</v>
      </c>
      <c r="E4145" t="s">
        <v>275</v>
      </c>
      <c r="F4145">
        <v>6</v>
      </c>
      <c r="G4145" t="str">
        <f>_xlfn.XLOOKUP(C4145,Employee_Master!A:A,Employee_Master!B:B)</f>
        <v>Sneha Mehta</v>
      </c>
      <c r="H4145" t="str">
        <f>_xlfn.XLOOKUP(D4145,Product_Master!A:A,Product_Master!B:B)</f>
        <v>Mouse 12</v>
      </c>
      <c r="I4145">
        <f>_xlfn.XLOOKUP(D4145,Product_Master!A:A,Product_Master!D:D)</f>
        <v>500</v>
      </c>
      <c r="J4145">
        <f t="shared" si="64"/>
        <v>3000</v>
      </c>
      <c r="K4145" t="str">
        <f>_xlfn.XLOOKUP(D4145,Product_Master!A:A,Product_Master!C:C)</f>
        <v>Electronics</v>
      </c>
      <c r="L4145" t="str">
        <f>_xlfn.XLOOKUP(C4145,Employee_Master!A:A,Employee_Master!B:B)</f>
        <v>Sneha Mehta</v>
      </c>
    </row>
    <row r="4146" spans="1:12" x14ac:dyDescent="0.3">
      <c r="A4146" t="s">
        <v>4422</v>
      </c>
      <c r="B4146" s="1">
        <v>45954</v>
      </c>
      <c r="C4146" t="s">
        <v>97</v>
      </c>
      <c r="D4146" t="s">
        <v>210</v>
      </c>
      <c r="E4146" t="s">
        <v>281</v>
      </c>
      <c r="F4146">
        <v>6</v>
      </c>
      <c r="G4146" t="str">
        <f>_xlfn.XLOOKUP(C4146,Employee_Master!A:A,Employee_Master!B:B)</f>
        <v>Anjali Singh</v>
      </c>
      <c r="H4146" t="str">
        <f>_xlfn.XLOOKUP(D4146,Product_Master!A:A,Product_Master!B:B)</f>
        <v>Laptop 21</v>
      </c>
      <c r="I4146">
        <f>_xlfn.XLOOKUP(D4146,Product_Master!A:A,Product_Master!D:D)</f>
        <v>60000</v>
      </c>
      <c r="J4146">
        <f t="shared" si="64"/>
        <v>360000</v>
      </c>
      <c r="K4146" t="str">
        <f>_xlfn.XLOOKUP(D4146,Product_Master!A:A,Product_Master!C:C)</f>
        <v>Electronics</v>
      </c>
      <c r="L4146" t="str">
        <f>_xlfn.XLOOKUP(C4146,Employee_Master!A:A,Employee_Master!B:B)</f>
        <v>Anjali Singh</v>
      </c>
    </row>
    <row r="4147" spans="1:12" x14ac:dyDescent="0.3">
      <c r="A4147" t="s">
        <v>4423</v>
      </c>
      <c r="B4147" s="1">
        <v>45810</v>
      </c>
      <c r="C4147" t="s">
        <v>149</v>
      </c>
      <c r="D4147" t="s">
        <v>210</v>
      </c>
      <c r="E4147" t="s">
        <v>277</v>
      </c>
      <c r="F4147">
        <v>3</v>
      </c>
      <c r="G4147" t="str">
        <f>_xlfn.XLOOKUP(C4147,Employee_Master!A:A,Employee_Master!B:B)</f>
        <v>Anjali Verma</v>
      </c>
      <c r="H4147" t="str">
        <f>_xlfn.XLOOKUP(D4147,Product_Master!A:A,Product_Master!B:B)</f>
        <v>Laptop 21</v>
      </c>
      <c r="I4147">
        <f>_xlfn.XLOOKUP(D4147,Product_Master!A:A,Product_Master!D:D)</f>
        <v>60000</v>
      </c>
      <c r="J4147">
        <f t="shared" si="64"/>
        <v>180000</v>
      </c>
      <c r="K4147" t="str">
        <f>_xlfn.XLOOKUP(D4147,Product_Master!A:A,Product_Master!C:C)</f>
        <v>Electronics</v>
      </c>
      <c r="L4147" t="str">
        <f>_xlfn.XLOOKUP(C4147,Employee_Master!A:A,Employee_Master!B:B)</f>
        <v>Anjali Verma</v>
      </c>
    </row>
    <row r="4148" spans="1:12" x14ac:dyDescent="0.3">
      <c r="A4148" t="s">
        <v>4424</v>
      </c>
      <c r="B4148" s="1">
        <v>45875</v>
      </c>
      <c r="C4148" t="s">
        <v>85</v>
      </c>
      <c r="D4148" t="s">
        <v>174</v>
      </c>
      <c r="E4148" t="s">
        <v>277</v>
      </c>
      <c r="F4148">
        <v>18</v>
      </c>
      <c r="G4148" t="str">
        <f>_xlfn.XLOOKUP(C4148,Employee_Master!A:A,Employee_Master!B:B)</f>
        <v>Vikas Jain</v>
      </c>
      <c r="H4148" t="str">
        <f>_xlfn.XLOOKUP(D4148,Product_Master!A:A,Product_Master!B:B)</f>
        <v>Monitor 4</v>
      </c>
      <c r="I4148">
        <f>_xlfn.XLOOKUP(D4148,Product_Master!A:A,Product_Master!D:D)</f>
        <v>15000</v>
      </c>
      <c r="J4148">
        <f t="shared" si="64"/>
        <v>270000</v>
      </c>
      <c r="K4148" t="str">
        <f>_xlfn.XLOOKUP(D4148,Product_Master!A:A,Product_Master!C:C)</f>
        <v>Electronics</v>
      </c>
      <c r="L4148" t="str">
        <f>_xlfn.XLOOKUP(C4148,Employee_Master!A:A,Employee_Master!B:B)</f>
        <v>Vikas Jain</v>
      </c>
    </row>
    <row r="4149" spans="1:12" x14ac:dyDescent="0.3">
      <c r="A4149" t="s">
        <v>4425</v>
      </c>
      <c r="B4149" s="1">
        <v>45828</v>
      </c>
      <c r="C4149" t="s">
        <v>118</v>
      </c>
      <c r="D4149" t="s">
        <v>208</v>
      </c>
      <c r="E4149" t="s">
        <v>290</v>
      </c>
      <c r="F4149">
        <v>15</v>
      </c>
      <c r="G4149" t="str">
        <f>_xlfn.XLOOKUP(C4149,Employee_Master!A:A,Employee_Master!B:B)</f>
        <v>Pooja Patel</v>
      </c>
      <c r="H4149" t="str">
        <f>_xlfn.XLOOKUP(D4149,Product_Master!A:A,Product_Master!B:B)</f>
        <v>Marker 20</v>
      </c>
      <c r="I4149">
        <f>_xlfn.XLOOKUP(D4149,Product_Master!A:A,Product_Master!D:D)</f>
        <v>50</v>
      </c>
      <c r="J4149">
        <f t="shared" si="64"/>
        <v>750</v>
      </c>
      <c r="K4149" t="str">
        <f>_xlfn.XLOOKUP(D4149,Product_Master!A:A,Product_Master!C:C)</f>
        <v>Office Supplies</v>
      </c>
      <c r="L4149" t="str">
        <f>_xlfn.XLOOKUP(C4149,Employee_Master!A:A,Employee_Master!B:B)</f>
        <v>Pooja Patel</v>
      </c>
    </row>
    <row r="4150" spans="1:12" x14ac:dyDescent="0.3">
      <c r="A4150" t="s">
        <v>4426</v>
      </c>
      <c r="B4150" s="1">
        <v>45737</v>
      </c>
      <c r="C4150" t="s">
        <v>68</v>
      </c>
      <c r="D4150" t="s">
        <v>208</v>
      </c>
      <c r="E4150" t="s">
        <v>281</v>
      </c>
      <c r="F4150">
        <v>2</v>
      </c>
      <c r="G4150" t="str">
        <f>_xlfn.XLOOKUP(C4150,Employee_Master!A:A,Employee_Master!B:B)</f>
        <v>Priya Kumar</v>
      </c>
      <c r="H4150" t="str">
        <f>_xlfn.XLOOKUP(D4150,Product_Master!A:A,Product_Master!B:B)</f>
        <v>Marker 20</v>
      </c>
      <c r="I4150">
        <f>_xlfn.XLOOKUP(D4150,Product_Master!A:A,Product_Master!D:D)</f>
        <v>50</v>
      </c>
      <c r="J4150">
        <f t="shared" si="64"/>
        <v>100</v>
      </c>
      <c r="K4150" t="str">
        <f>_xlfn.XLOOKUP(D4150,Product_Master!A:A,Product_Master!C:C)</f>
        <v>Office Supplies</v>
      </c>
      <c r="L4150" t="str">
        <f>_xlfn.XLOOKUP(C4150,Employee_Master!A:A,Employee_Master!B:B)</f>
        <v>Priya Kumar</v>
      </c>
    </row>
    <row r="4151" spans="1:12" x14ac:dyDescent="0.3">
      <c r="A4151" t="s">
        <v>4427</v>
      </c>
      <c r="B4151" s="1">
        <v>45756</v>
      </c>
      <c r="C4151" t="s">
        <v>107</v>
      </c>
      <c r="D4151" t="s">
        <v>248</v>
      </c>
      <c r="E4151" t="s">
        <v>281</v>
      </c>
      <c r="F4151">
        <v>3</v>
      </c>
      <c r="G4151" t="str">
        <f>_xlfn.XLOOKUP(C4151,Employee_Master!A:A,Employee_Master!B:B)</f>
        <v>Pooja Jain</v>
      </c>
      <c r="H4151" t="str">
        <f>_xlfn.XLOOKUP(D4151,Product_Master!A:A,Product_Master!B:B)</f>
        <v>Marker 40</v>
      </c>
      <c r="I4151">
        <f>_xlfn.XLOOKUP(D4151,Product_Master!A:A,Product_Master!D:D)</f>
        <v>50</v>
      </c>
      <c r="J4151">
        <f t="shared" si="64"/>
        <v>150</v>
      </c>
      <c r="K4151" t="str">
        <f>_xlfn.XLOOKUP(D4151,Product_Master!A:A,Product_Master!C:C)</f>
        <v>Office Supplies</v>
      </c>
      <c r="L4151" t="str">
        <f>_xlfn.XLOOKUP(C4151,Employee_Master!A:A,Employee_Master!B:B)</f>
        <v>Pooja Jain</v>
      </c>
    </row>
    <row r="4152" spans="1:12" x14ac:dyDescent="0.3">
      <c r="A4152" t="s">
        <v>4428</v>
      </c>
      <c r="B4152" s="1">
        <v>45866</v>
      </c>
      <c r="C4152" t="s">
        <v>104</v>
      </c>
      <c r="D4152" t="s">
        <v>248</v>
      </c>
      <c r="E4152" t="s">
        <v>277</v>
      </c>
      <c r="F4152">
        <v>18</v>
      </c>
      <c r="G4152" t="str">
        <f>_xlfn.XLOOKUP(C4152,Employee_Master!A:A,Employee_Master!B:B)</f>
        <v>Neha Gupta</v>
      </c>
      <c r="H4152" t="str">
        <f>_xlfn.XLOOKUP(D4152,Product_Master!A:A,Product_Master!B:B)</f>
        <v>Marker 40</v>
      </c>
      <c r="I4152">
        <f>_xlfn.XLOOKUP(D4152,Product_Master!A:A,Product_Master!D:D)</f>
        <v>50</v>
      </c>
      <c r="J4152">
        <f t="shared" si="64"/>
        <v>900</v>
      </c>
      <c r="K4152" t="str">
        <f>_xlfn.XLOOKUP(D4152,Product_Master!A:A,Product_Master!C:C)</f>
        <v>Office Supplies</v>
      </c>
      <c r="L4152" t="str">
        <f>_xlfn.XLOOKUP(C4152,Employee_Master!A:A,Employee_Master!B:B)</f>
        <v>Neha Gupta</v>
      </c>
    </row>
    <row r="4153" spans="1:12" x14ac:dyDescent="0.3">
      <c r="A4153" t="s">
        <v>4429</v>
      </c>
      <c r="B4153" s="1">
        <v>45893</v>
      </c>
      <c r="C4153" t="s">
        <v>62</v>
      </c>
      <c r="D4153" t="s">
        <v>242</v>
      </c>
      <c r="E4153" t="s">
        <v>277</v>
      </c>
      <c r="F4153">
        <v>7</v>
      </c>
      <c r="G4153" t="str">
        <f>_xlfn.XLOOKUP(C4153,Employee_Master!A:A,Employee_Master!B:B)</f>
        <v>Neha Gupta</v>
      </c>
      <c r="H4153" t="str">
        <f>_xlfn.XLOOKUP(D4153,Product_Master!A:A,Product_Master!B:B)</f>
        <v>Cabinet 37</v>
      </c>
      <c r="I4153">
        <f>_xlfn.XLOOKUP(D4153,Product_Master!A:A,Product_Master!D:D)</f>
        <v>10000</v>
      </c>
      <c r="J4153">
        <f t="shared" si="64"/>
        <v>70000</v>
      </c>
      <c r="K4153" t="str">
        <f>_xlfn.XLOOKUP(D4153,Product_Master!A:A,Product_Master!C:C)</f>
        <v>Furniture</v>
      </c>
      <c r="L4153" t="str">
        <f>_xlfn.XLOOKUP(C4153,Employee_Master!A:A,Employee_Master!B:B)</f>
        <v>Neha Gupta</v>
      </c>
    </row>
    <row r="4154" spans="1:12" x14ac:dyDescent="0.3">
      <c r="A4154" t="s">
        <v>4430</v>
      </c>
      <c r="B4154" s="1">
        <v>45682</v>
      </c>
      <c r="C4154" t="s">
        <v>79</v>
      </c>
      <c r="D4154" t="s">
        <v>183</v>
      </c>
      <c r="E4154" t="s">
        <v>281</v>
      </c>
      <c r="F4154">
        <v>20</v>
      </c>
      <c r="G4154" t="str">
        <f>_xlfn.XLOOKUP(C4154,Employee_Master!A:A,Employee_Master!B:B)</f>
        <v>Anjali Singh</v>
      </c>
      <c r="H4154" t="str">
        <f>_xlfn.XLOOKUP(D4154,Product_Master!A:A,Product_Master!B:B)</f>
        <v>Notebook 8</v>
      </c>
      <c r="I4154">
        <f>_xlfn.XLOOKUP(D4154,Product_Master!A:A,Product_Master!D:D)</f>
        <v>100</v>
      </c>
      <c r="J4154">
        <f t="shared" si="64"/>
        <v>2000</v>
      </c>
      <c r="K4154" t="str">
        <f>_xlfn.XLOOKUP(D4154,Product_Master!A:A,Product_Master!C:C)</f>
        <v>Office Supplies</v>
      </c>
      <c r="L4154" t="str">
        <f>_xlfn.XLOOKUP(C4154,Employee_Master!A:A,Employee_Master!B:B)</f>
        <v>Anjali Singh</v>
      </c>
    </row>
    <row r="4155" spans="1:12" x14ac:dyDescent="0.3">
      <c r="A4155" t="s">
        <v>4431</v>
      </c>
      <c r="B4155" s="1">
        <v>45726</v>
      </c>
      <c r="C4155" t="s">
        <v>134</v>
      </c>
      <c r="D4155" t="s">
        <v>222</v>
      </c>
      <c r="E4155" t="s">
        <v>277</v>
      </c>
      <c r="F4155">
        <v>10</v>
      </c>
      <c r="G4155" t="str">
        <f>_xlfn.XLOOKUP(C4155,Employee_Master!A:A,Employee_Master!B:B)</f>
        <v>Rahul Gupta</v>
      </c>
      <c r="H4155" t="str">
        <f>_xlfn.XLOOKUP(D4155,Product_Master!A:A,Product_Master!B:B)</f>
        <v>Cabinet 27</v>
      </c>
      <c r="I4155">
        <f>_xlfn.XLOOKUP(D4155,Product_Master!A:A,Product_Master!D:D)</f>
        <v>10000</v>
      </c>
      <c r="J4155">
        <f t="shared" si="64"/>
        <v>100000</v>
      </c>
      <c r="K4155" t="str">
        <f>_xlfn.XLOOKUP(D4155,Product_Master!A:A,Product_Master!C:C)</f>
        <v>Furniture</v>
      </c>
      <c r="L4155" t="str">
        <f>_xlfn.XLOOKUP(C4155,Employee_Master!A:A,Employee_Master!B:B)</f>
        <v>Rahul Gupta</v>
      </c>
    </row>
    <row r="4156" spans="1:12" x14ac:dyDescent="0.3">
      <c r="A4156" t="s">
        <v>4432</v>
      </c>
      <c r="B4156" s="1">
        <v>45813</v>
      </c>
      <c r="C4156" t="s">
        <v>35</v>
      </c>
      <c r="D4156" t="s">
        <v>200</v>
      </c>
      <c r="E4156" t="s">
        <v>281</v>
      </c>
      <c r="F4156">
        <v>9</v>
      </c>
      <c r="G4156" t="str">
        <f>_xlfn.XLOOKUP(C4156,Employee_Master!A:A,Employee_Master!B:B)</f>
        <v>Rahul Yadav</v>
      </c>
      <c r="H4156" t="str">
        <f>_xlfn.XLOOKUP(D4156,Product_Master!A:A,Product_Master!B:B)</f>
        <v>Desk 16</v>
      </c>
      <c r="I4156">
        <f>_xlfn.XLOOKUP(D4156,Product_Master!A:A,Product_Master!D:D)</f>
        <v>12000</v>
      </c>
      <c r="J4156">
        <f t="shared" si="64"/>
        <v>108000</v>
      </c>
      <c r="K4156" t="str">
        <f>_xlfn.XLOOKUP(D4156,Product_Master!A:A,Product_Master!C:C)</f>
        <v>Furniture</v>
      </c>
      <c r="L4156" t="str">
        <f>_xlfn.XLOOKUP(C4156,Employee_Master!A:A,Employee_Master!B:B)</f>
        <v>Rahul Yadav</v>
      </c>
    </row>
    <row r="4157" spans="1:12" x14ac:dyDescent="0.3">
      <c r="A4157" t="s">
        <v>4433</v>
      </c>
      <c r="B4157" s="1">
        <v>45819</v>
      </c>
      <c r="C4157" t="s">
        <v>43</v>
      </c>
      <c r="D4157" t="s">
        <v>202</v>
      </c>
      <c r="E4157" t="s">
        <v>290</v>
      </c>
      <c r="F4157">
        <v>15</v>
      </c>
      <c r="G4157" t="str">
        <f>_xlfn.XLOOKUP(C4157,Employee_Master!A:A,Employee_Master!B:B)</f>
        <v>Anjali Kumar</v>
      </c>
      <c r="H4157" t="str">
        <f>_xlfn.XLOOKUP(D4157,Product_Master!A:A,Product_Master!B:B)</f>
        <v>Cabinet 17</v>
      </c>
      <c r="I4157">
        <f>_xlfn.XLOOKUP(D4157,Product_Master!A:A,Product_Master!D:D)</f>
        <v>10000</v>
      </c>
      <c r="J4157">
        <f t="shared" si="64"/>
        <v>150000</v>
      </c>
      <c r="K4157" t="str">
        <f>_xlfn.XLOOKUP(D4157,Product_Master!A:A,Product_Master!C:C)</f>
        <v>Furniture</v>
      </c>
      <c r="L4157" t="str">
        <f>_xlfn.XLOOKUP(C4157,Employee_Master!A:A,Employee_Master!B:B)</f>
        <v>Anjali Kumar</v>
      </c>
    </row>
    <row r="4158" spans="1:12" x14ac:dyDescent="0.3">
      <c r="A4158" t="s">
        <v>4434</v>
      </c>
      <c r="B4158" s="1">
        <v>45765</v>
      </c>
      <c r="C4158" t="s">
        <v>96</v>
      </c>
      <c r="D4158" t="s">
        <v>212</v>
      </c>
      <c r="E4158" t="s">
        <v>277</v>
      </c>
      <c r="F4158">
        <v>2</v>
      </c>
      <c r="G4158" t="str">
        <f>_xlfn.XLOOKUP(C4158,Employee_Master!A:A,Employee_Master!B:B)</f>
        <v>Neha Gupta</v>
      </c>
      <c r="H4158" t="str">
        <f>_xlfn.XLOOKUP(D4158,Product_Master!A:A,Product_Master!B:B)</f>
        <v>Mouse 22</v>
      </c>
      <c r="I4158">
        <f>_xlfn.XLOOKUP(D4158,Product_Master!A:A,Product_Master!D:D)</f>
        <v>500</v>
      </c>
      <c r="J4158">
        <f t="shared" si="64"/>
        <v>1000</v>
      </c>
      <c r="K4158" t="str">
        <f>_xlfn.XLOOKUP(D4158,Product_Master!A:A,Product_Master!C:C)</f>
        <v>Electronics</v>
      </c>
      <c r="L4158" t="str">
        <f>_xlfn.XLOOKUP(C4158,Employee_Master!A:A,Employee_Master!B:B)</f>
        <v>Neha Gupta</v>
      </c>
    </row>
    <row r="4159" spans="1:12" x14ac:dyDescent="0.3">
      <c r="A4159" t="s">
        <v>4435</v>
      </c>
      <c r="B4159" s="1">
        <v>45826</v>
      </c>
      <c r="C4159" t="s">
        <v>114</v>
      </c>
      <c r="D4159" t="s">
        <v>244</v>
      </c>
      <c r="E4159" t="s">
        <v>275</v>
      </c>
      <c r="F4159">
        <v>13</v>
      </c>
      <c r="G4159" t="str">
        <f>_xlfn.XLOOKUP(C4159,Employee_Master!A:A,Employee_Master!B:B)</f>
        <v>Anjali Sharma</v>
      </c>
      <c r="H4159" t="str">
        <f>_xlfn.XLOOKUP(D4159,Product_Master!A:A,Product_Master!B:B)</f>
        <v>Notebook 38</v>
      </c>
      <c r="I4159">
        <f>_xlfn.XLOOKUP(D4159,Product_Master!A:A,Product_Master!D:D)</f>
        <v>100</v>
      </c>
      <c r="J4159">
        <f t="shared" si="64"/>
        <v>1300</v>
      </c>
      <c r="K4159" t="str">
        <f>_xlfn.XLOOKUP(D4159,Product_Master!A:A,Product_Master!C:C)</f>
        <v>Office Supplies</v>
      </c>
      <c r="L4159" t="str">
        <f>_xlfn.XLOOKUP(C4159,Employee_Master!A:A,Employee_Master!B:B)</f>
        <v>Anjali Sharma</v>
      </c>
    </row>
    <row r="4160" spans="1:12" x14ac:dyDescent="0.3">
      <c r="A4160" t="s">
        <v>4436</v>
      </c>
      <c r="B4160" s="1">
        <v>45702</v>
      </c>
      <c r="C4160" t="s">
        <v>60</v>
      </c>
      <c r="D4160" t="s">
        <v>258</v>
      </c>
      <c r="E4160" t="s">
        <v>275</v>
      </c>
      <c r="F4160">
        <v>5</v>
      </c>
      <c r="G4160" t="str">
        <f>_xlfn.XLOOKUP(C4160,Employee_Master!A:A,Employee_Master!B:B)</f>
        <v>Sneha Agarwal</v>
      </c>
      <c r="H4160" t="str">
        <f>_xlfn.XLOOKUP(D4160,Product_Master!A:A,Product_Master!B:B)</f>
        <v>Office Chair 45</v>
      </c>
      <c r="I4160">
        <f>_xlfn.XLOOKUP(D4160,Product_Master!A:A,Product_Master!D:D)</f>
        <v>7000</v>
      </c>
      <c r="J4160">
        <f t="shared" si="64"/>
        <v>35000</v>
      </c>
      <c r="K4160" t="str">
        <f>_xlfn.XLOOKUP(D4160,Product_Master!A:A,Product_Master!C:C)</f>
        <v>Furniture</v>
      </c>
      <c r="L4160" t="str">
        <f>_xlfn.XLOOKUP(C4160,Employee_Master!A:A,Employee_Master!B:B)</f>
        <v>Sneha Agarwal</v>
      </c>
    </row>
    <row r="4161" spans="1:12" x14ac:dyDescent="0.3">
      <c r="A4161" t="s">
        <v>4437</v>
      </c>
      <c r="B4161" s="1">
        <v>45949</v>
      </c>
      <c r="C4161" t="s">
        <v>161</v>
      </c>
      <c r="D4161" t="s">
        <v>246</v>
      </c>
      <c r="E4161" t="s">
        <v>275</v>
      </c>
      <c r="F4161">
        <v>18</v>
      </c>
      <c r="G4161" t="str">
        <f>_xlfn.XLOOKUP(C4161,Employee_Master!A:A,Employee_Master!B:B)</f>
        <v>Neha Patel</v>
      </c>
      <c r="H4161" t="str">
        <f>_xlfn.XLOOKUP(D4161,Product_Master!A:A,Product_Master!B:B)</f>
        <v>Printer Paper 39</v>
      </c>
      <c r="I4161">
        <f>_xlfn.XLOOKUP(D4161,Product_Master!A:A,Product_Master!D:D)</f>
        <v>300</v>
      </c>
      <c r="J4161">
        <f t="shared" si="64"/>
        <v>5400</v>
      </c>
      <c r="K4161" t="str">
        <f>_xlfn.XLOOKUP(D4161,Product_Master!A:A,Product_Master!C:C)</f>
        <v>Office Supplies</v>
      </c>
      <c r="L4161" t="str">
        <f>_xlfn.XLOOKUP(C4161,Employee_Master!A:A,Employee_Master!B:B)</f>
        <v>Neha Patel</v>
      </c>
    </row>
    <row r="4162" spans="1:12" x14ac:dyDescent="0.3">
      <c r="A4162" t="s">
        <v>4438</v>
      </c>
      <c r="B4162" s="1">
        <v>45986</v>
      </c>
      <c r="C4162" t="s">
        <v>137</v>
      </c>
      <c r="D4162" t="s">
        <v>248</v>
      </c>
      <c r="E4162" t="s">
        <v>281</v>
      </c>
      <c r="F4162">
        <v>19</v>
      </c>
      <c r="G4162" t="str">
        <f>_xlfn.XLOOKUP(C4162,Employee_Master!A:A,Employee_Master!B:B)</f>
        <v>Priya Mehta</v>
      </c>
      <c r="H4162" t="str">
        <f>_xlfn.XLOOKUP(D4162,Product_Master!A:A,Product_Master!B:B)</f>
        <v>Marker 40</v>
      </c>
      <c r="I4162">
        <f>_xlfn.XLOOKUP(D4162,Product_Master!A:A,Product_Master!D:D)</f>
        <v>50</v>
      </c>
      <c r="J4162">
        <f t="shared" si="64"/>
        <v>950</v>
      </c>
      <c r="K4162" t="str">
        <f>_xlfn.XLOOKUP(D4162,Product_Master!A:A,Product_Master!C:C)</f>
        <v>Office Supplies</v>
      </c>
      <c r="L4162" t="str">
        <f>_xlfn.XLOOKUP(C4162,Employee_Master!A:A,Employee_Master!B:B)</f>
        <v>Priya Mehta</v>
      </c>
    </row>
    <row r="4163" spans="1:12" x14ac:dyDescent="0.3">
      <c r="A4163" t="s">
        <v>4439</v>
      </c>
      <c r="B4163" s="1">
        <v>45944</v>
      </c>
      <c r="C4163" t="s">
        <v>32</v>
      </c>
      <c r="D4163" t="s">
        <v>204</v>
      </c>
      <c r="E4163" t="s">
        <v>290</v>
      </c>
      <c r="F4163">
        <v>10</v>
      </c>
      <c r="G4163" t="str">
        <f>_xlfn.XLOOKUP(C4163,Employee_Master!A:A,Employee_Master!B:B)</f>
        <v>Karan Gupta</v>
      </c>
      <c r="H4163" t="str">
        <f>_xlfn.XLOOKUP(D4163,Product_Master!A:A,Product_Master!B:B)</f>
        <v>Notebook 18</v>
      </c>
      <c r="I4163">
        <f>_xlfn.XLOOKUP(D4163,Product_Master!A:A,Product_Master!D:D)</f>
        <v>100</v>
      </c>
      <c r="J4163">
        <f t="shared" ref="J4163:J4226" si="65">F4163*I4163</f>
        <v>1000</v>
      </c>
      <c r="K4163" t="str">
        <f>_xlfn.XLOOKUP(D4163,Product_Master!A:A,Product_Master!C:C)</f>
        <v>Office Supplies</v>
      </c>
      <c r="L4163" t="str">
        <f>_xlfn.XLOOKUP(C4163,Employee_Master!A:A,Employee_Master!B:B)</f>
        <v>Karan Gupta</v>
      </c>
    </row>
    <row r="4164" spans="1:12" x14ac:dyDescent="0.3">
      <c r="A4164" t="s">
        <v>4440</v>
      </c>
      <c r="B4164" s="1">
        <v>45842</v>
      </c>
      <c r="C4164" t="s">
        <v>53</v>
      </c>
      <c r="D4164" t="s">
        <v>230</v>
      </c>
      <c r="E4164" t="s">
        <v>275</v>
      </c>
      <c r="F4164">
        <v>10</v>
      </c>
      <c r="G4164" t="str">
        <f>_xlfn.XLOOKUP(C4164,Employee_Master!A:A,Employee_Master!B:B)</f>
        <v>Karan Sharma</v>
      </c>
      <c r="H4164" t="str">
        <f>_xlfn.XLOOKUP(D4164,Product_Master!A:A,Product_Master!B:B)</f>
        <v>Laptop 31</v>
      </c>
      <c r="I4164">
        <f>_xlfn.XLOOKUP(D4164,Product_Master!A:A,Product_Master!D:D)</f>
        <v>60000</v>
      </c>
      <c r="J4164">
        <f t="shared" si="65"/>
        <v>600000</v>
      </c>
      <c r="K4164" t="str">
        <f>_xlfn.XLOOKUP(D4164,Product_Master!A:A,Product_Master!C:C)</f>
        <v>Electronics</v>
      </c>
      <c r="L4164" t="str">
        <f>_xlfn.XLOOKUP(C4164,Employee_Master!A:A,Employee_Master!B:B)</f>
        <v>Karan Sharma</v>
      </c>
    </row>
    <row r="4165" spans="1:12" x14ac:dyDescent="0.3">
      <c r="A4165" t="s">
        <v>4441</v>
      </c>
      <c r="B4165" s="1">
        <v>45756</v>
      </c>
      <c r="C4165" t="s">
        <v>69</v>
      </c>
      <c r="D4165" t="s">
        <v>238</v>
      </c>
      <c r="E4165" t="s">
        <v>290</v>
      </c>
      <c r="F4165">
        <v>5</v>
      </c>
      <c r="G4165" t="str">
        <f>_xlfn.XLOOKUP(C4165,Employee_Master!A:A,Employee_Master!B:B)</f>
        <v>Amit Verma</v>
      </c>
      <c r="H4165" t="str">
        <f>_xlfn.XLOOKUP(D4165,Product_Master!A:A,Product_Master!B:B)</f>
        <v>Office Chair 35</v>
      </c>
      <c r="I4165">
        <f>_xlfn.XLOOKUP(D4165,Product_Master!A:A,Product_Master!D:D)</f>
        <v>7000</v>
      </c>
      <c r="J4165">
        <f t="shared" si="65"/>
        <v>35000</v>
      </c>
      <c r="K4165" t="str">
        <f>_xlfn.XLOOKUP(D4165,Product_Master!A:A,Product_Master!C:C)</f>
        <v>Furniture</v>
      </c>
      <c r="L4165" t="str">
        <f>_xlfn.XLOOKUP(C4165,Employee_Master!A:A,Employee_Master!B:B)</f>
        <v>Amit Verma</v>
      </c>
    </row>
    <row r="4166" spans="1:12" x14ac:dyDescent="0.3">
      <c r="A4166" t="s">
        <v>4442</v>
      </c>
      <c r="B4166" s="1">
        <v>45871</v>
      </c>
      <c r="C4166" t="s">
        <v>137</v>
      </c>
      <c r="D4166" t="s">
        <v>194</v>
      </c>
      <c r="E4166" t="s">
        <v>290</v>
      </c>
      <c r="F4166">
        <v>17</v>
      </c>
      <c r="G4166" t="str">
        <f>_xlfn.XLOOKUP(C4166,Employee_Master!A:A,Employee_Master!B:B)</f>
        <v>Priya Mehta</v>
      </c>
      <c r="H4166" t="str">
        <f>_xlfn.XLOOKUP(D4166,Product_Master!A:A,Product_Master!B:B)</f>
        <v>Keyboard 13</v>
      </c>
      <c r="I4166">
        <f>_xlfn.XLOOKUP(D4166,Product_Master!A:A,Product_Master!D:D)</f>
        <v>1200</v>
      </c>
      <c r="J4166">
        <f t="shared" si="65"/>
        <v>20400</v>
      </c>
      <c r="K4166" t="str">
        <f>_xlfn.XLOOKUP(D4166,Product_Master!A:A,Product_Master!C:C)</f>
        <v>Electronics</v>
      </c>
      <c r="L4166" t="str">
        <f>_xlfn.XLOOKUP(C4166,Employee_Master!A:A,Employee_Master!B:B)</f>
        <v>Priya Mehta</v>
      </c>
    </row>
    <row r="4167" spans="1:12" x14ac:dyDescent="0.3">
      <c r="A4167" t="s">
        <v>4443</v>
      </c>
      <c r="B4167" s="1">
        <v>45919</v>
      </c>
      <c r="C4167" t="s">
        <v>100</v>
      </c>
      <c r="D4167" t="s">
        <v>196</v>
      </c>
      <c r="E4167" t="s">
        <v>290</v>
      </c>
      <c r="F4167">
        <v>7</v>
      </c>
      <c r="G4167" t="str">
        <f>_xlfn.XLOOKUP(C4167,Employee_Master!A:A,Employee_Master!B:B)</f>
        <v>Anjali Jain</v>
      </c>
      <c r="H4167" t="str">
        <f>_xlfn.XLOOKUP(D4167,Product_Master!A:A,Product_Master!B:B)</f>
        <v>Monitor 14</v>
      </c>
      <c r="I4167">
        <f>_xlfn.XLOOKUP(D4167,Product_Master!A:A,Product_Master!D:D)</f>
        <v>15000</v>
      </c>
      <c r="J4167">
        <f t="shared" si="65"/>
        <v>105000</v>
      </c>
      <c r="K4167" t="str">
        <f>_xlfn.XLOOKUP(D4167,Product_Master!A:A,Product_Master!C:C)</f>
        <v>Electronics</v>
      </c>
      <c r="L4167" t="str">
        <f>_xlfn.XLOOKUP(C4167,Employee_Master!A:A,Employee_Master!B:B)</f>
        <v>Anjali Jain</v>
      </c>
    </row>
    <row r="4168" spans="1:12" x14ac:dyDescent="0.3">
      <c r="A4168" t="s">
        <v>4444</v>
      </c>
      <c r="B4168" s="1">
        <v>45707</v>
      </c>
      <c r="C4168" t="s">
        <v>110</v>
      </c>
      <c r="D4168" t="s">
        <v>234</v>
      </c>
      <c r="E4168" t="s">
        <v>277</v>
      </c>
      <c r="F4168">
        <v>2</v>
      </c>
      <c r="G4168" t="str">
        <f>_xlfn.XLOOKUP(C4168,Employee_Master!A:A,Employee_Master!B:B)</f>
        <v>Pooja Sharma</v>
      </c>
      <c r="H4168" t="str">
        <f>_xlfn.XLOOKUP(D4168,Product_Master!A:A,Product_Master!B:B)</f>
        <v>Keyboard 33</v>
      </c>
      <c r="I4168">
        <f>_xlfn.XLOOKUP(D4168,Product_Master!A:A,Product_Master!D:D)</f>
        <v>1200</v>
      </c>
      <c r="J4168">
        <f t="shared" si="65"/>
        <v>2400</v>
      </c>
      <c r="K4168" t="str">
        <f>_xlfn.XLOOKUP(D4168,Product_Master!A:A,Product_Master!C:C)</f>
        <v>Electronics</v>
      </c>
      <c r="L4168" t="str">
        <f>_xlfn.XLOOKUP(C4168,Employee_Master!A:A,Employee_Master!B:B)</f>
        <v>Pooja Sharma</v>
      </c>
    </row>
    <row r="4169" spans="1:12" x14ac:dyDescent="0.3">
      <c r="A4169" t="s">
        <v>4445</v>
      </c>
      <c r="B4169" s="1">
        <v>45731</v>
      </c>
      <c r="C4169" t="s">
        <v>132</v>
      </c>
      <c r="D4169" t="s">
        <v>222</v>
      </c>
      <c r="E4169" t="s">
        <v>277</v>
      </c>
      <c r="F4169">
        <v>5</v>
      </c>
      <c r="G4169" t="str">
        <f>_xlfn.XLOOKUP(C4169,Employee_Master!A:A,Employee_Master!B:B)</f>
        <v>Anjali Kumar</v>
      </c>
      <c r="H4169" t="str">
        <f>_xlfn.XLOOKUP(D4169,Product_Master!A:A,Product_Master!B:B)</f>
        <v>Cabinet 27</v>
      </c>
      <c r="I4169">
        <f>_xlfn.XLOOKUP(D4169,Product_Master!A:A,Product_Master!D:D)</f>
        <v>10000</v>
      </c>
      <c r="J4169">
        <f t="shared" si="65"/>
        <v>50000</v>
      </c>
      <c r="K4169" t="str">
        <f>_xlfn.XLOOKUP(D4169,Product_Master!A:A,Product_Master!C:C)</f>
        <v>Furniture</v>
      </c>
      <c r="L4169" t="str">
        <f>_xlfn.XLOOKUP(C4169,Employee_Master!A:A,Employee_Master!B:B)</f>
        <v>Anjali Kumar</v>
      </c>
    </row>
    <row r="4170" spans="1:12" x14ac:dyDescent="0.3">
      <c r="A4170" t="s">
        <v>4446</v>
      </c>
      <c r="B4170" s="1">
        <v>45749</v>
      </c>
      <c r="C4170" t="s">
        <v>45</v>
      </c>
      <c r="D4170" t="s">
        <v>167</v>
      </c>
      <c r="E4170" t="s">
        <v>281</v>
      </c>
      <c r="F4170">
        <v>17</v>
      </c>
      <c r="G4170" t="str">
        <f>_xlfn.XLOOKUP(C4170,Employee_Master!A:A,Employee_Master!B:B)</f>
        <v>Karan Verma</v>
      </c>
      <c r="H4170" t="str">
        <f>_xlfn.XLOOKUP(D4170,Product_Master!A:A,Product_Master!B:B)</f>
        <v>Laptop 1</v>
      </c>
      <c r="I4170">
        <f>_xlfn.XLOOKUP(D4170,Product_Master!A:A,Product_Master!D:D)</f>
        <v>60000</v>
      </c>
      <c r="J4170">
        <f t="shared" si="65"/>
        <v>1020000</v>
      </c>
      <c r="K4170" t="str">
        <f>_xlfn.XLOOKUP(D4170,Product_Master!A:A,Product_Master!C:C)</f>
        <v>Electronics</v>
      </c>
      <c r="L4170" t="str">
        <f>_xlfn.XLOOKUP(C4170,Employee_Master!A:A,Employee_Master!B:B)</f>
        <v>Karan Verma</v>
      </c>
    </row>
    <row r="4171" spans="1:12" x14ac:dyDescent="0.3">
      <c r="A4171" t="s">
        <v>4447</v>
      </c>
      <c r="B4171" s="1">
        <v>45731</v>
      </c>
      <c r="C4171" t="s">
        <v>105</v>
      </c>
      <c r="D4171" t="s">
        <v>258</v>
      </c>
      <c r="E4171" t="s">
        <v>277</v>
      </c>
      <c r="F4171">
        <v>15</v>
      </c>
      <c r="G4171" t="str">
        <f>_xlfn.XLOOKUP(C4171,Employee_Master!A:A,Employee_Master!B:B)</f>
        <v>Vikas Singh</v>
      </c>
      <c r="H4171" t="str">
        <f>_xlfn.XLOOKUP(D4171,Product_Master!A:A,Product_Master!B:B)</f>
        <v>Office Chair 45</v>
      </c>
      <c r="I4171">
        <f>_xlfn.XLOOKUP(D4171,Product_Master!A:A,Product_Master!D:D)</f>
        <v>7000</v>
      </c>
      <c r="J4171">
        <f t="shared" si="65"/>
        <v>105000</v>
      </c>
      <c r="K4171" t="str">
        <f>_xlfn.XLOOKUP(D4171,Product_Master!A:A,Product_Master!C:C)</f>
        <v>Furniture</v>
      </c>
      <c r="L4171" t="str">
        <f>_xlfn.XLOOKUP(C4171,Employee_Master!A:A,Employee_Master!B:B)</f>
        <v>Vikas Singh</v>
      </c>
    </row>
    <row r="4172" spans="1:12" x14ac:dyDescent="0.3">
      <c r="A4172" t="s">
        <v>4448</v>
      </c>
      <c r="B4172" s="1">
        <v>45793</v>
      </c>
      <c r="C4172" t="s">
        <v>47</v>
      </c>
      <c r="D4172" t="s">
        <v>172</v>
      </c>
      <c r="E4172" t="s">
        <v>281</v>
      </c>
      <c r="F4172">
        <v>9</v>
      </c>
      <c r="G4172" t="str">
        <f>_xlfn.XLOOKUP(C4172,Employee_Master!A:A,Employee_Master!B:B)</f>
        <v>Amit Mehta</v>
      </c>
      <c r="H4172" t="str">
        <f>_xlfn.XLOOKUP(D4172,Product_Master!A:A,Product_Master!B:B)</f>
        <v>Keyboard 3</v>
      </c>
      <c r="I4172">
        <f>_xlfn.XLOOKUP(D4172,Product_Master!A:A,Product_Master!D:D)</f>
        <v>1200</v>
      </c>
      <c r="J4172">
        <f t="shared" si="65"/>
        <v>10800</v>
      </c>
      <c r="K4172" t="str">
        <f>_xlfn.XLOOKUP(D4172,Product_Master!A:A,Product_Master!C:C)</f>
        <v>Electronics</v>
      </c>
      <c r="L4172" t="str">
        <f>_xlfn.XLOOKUP(C4172,Employee_Master!A:A,Employee_Master!B:B)</f>
        <v>Amit Mehta</v>
      </c>
    </row>
    <row r="4173" spans="1:12" x14ac:dyDescent="0.3">
      <c r="A4173" t="s">
        <v>4449</v>
      </c>
      <c r="B4173" s="1">
        <v>45827</v>
      </c>
      <c r="C4173" t="s">
        <v>37</v>
      </c>
      <c r="D4173" t="s">
        <v>210</v>
      </c>
      <c r="E4173" t="s">
        <v>277</v>
      </c>
      <c r="F4173">
        <v>10</v>
      </c>
      <c r="G4173" t="str">
        <f>_xlfn.XLOOKUP(C4173,Employee_Master!A:A,Employee_Master!B:B)</f>
        <v>Rahul Yadav</v>
      </c>
      <c r="H4173" t="str">
        <f>_xlfn.XLOOKUP(D4173,Product_Master!A:A,Product_Master!B:B)</f>
        <v>Laptop 21</v>
      </c>
      <c r="I4173">
        <f>_xlfn.XLOOKUP(D4173,Product_Master!A:A,Product_Master!D:D)</f>
        <v>60000</v>
      </c>
      <c r="J4173">
        <f t="shared" si="65"/>
        <v>600000</v>
      </c>
      <c r="K4173" t="str">
        <f>_xlfn.XLOOKUP(D4173,Product_Master!A:A,Product_Master!C:C)</f>
        <v>Electronics</v>
      </c>
      <c r="L4173" t="str">
        <f>_xlfn.XLOOKUP(C4173,Employee_Master!A:A,Employee_Master!B:B)</f>
        <v>Rahul Yadav</v>
      </c>
    </row>
    <row r="4174" spans="1:12" x14ac:dyDescent="0.3">
      <c r="A4174" t="s">
        <v>4450</v>
      </c>
      <c r="B4174" s="1">
        <v>45863</v>
      </c>
      <c r="C4174" t="s">
        <v>53</v>
      </c>
      <c r="D4174" t="s">
        <v>198</v>
      </c>
      <c r="E4174" t="s">
        <v>281</v>
      </c>
      <c r="F4174">
        <v>13</v>
      </c>
      <c r="G4174" t="str">
        <f>_xlfn.XLOOKUP(C4174,Employee_Master!A:A,Employee_Master!B:B)</f>
        <v>Karan Sharma</v>
      </c>
      <c r="H4174" t="str">
        <f>_xlfn.XLOOKUP(D4174,Product_Master!A:A,Product_Master!B:B)</f>
        <v>Office Chair 15</v>
      </c>
      <c r="I4174">
        <f>_xlfn.XLOOKUP(D4174,Product_Master!A:A,Product_Master!D:D)</f>
        <v>7000</v>
      </c>
      <c r="J4174">
        <f t="shared" si="65"/>
        <v>91000</v>
      </c>
      <c r="K4174" t="str">
        <f>_xlfn.XLOOKUP(D4174,Product_Master!A:A,Product_Master!C:C)</f>
        <v>Furniture</v>
      </c>
      <c r="L4174" t="str">
        <f>_xlfn.XLOOKUP(C4174,Employee_Master!A:A,Employee_Master!B:B)</f>
        <v>Karan Sharma</v>
      </c>
    </row>
    <row r="4175" spans="1:12" x14ac:dyDescent="0.3">
      <c r="A4175" t="s">
        <v>4451</v>
      </c>
      <c r="B4175" s="1">
        <v>45808</v>
      </c>
      <c r="C4175" t="s">
        <v>59</v>
      </c>
      <c r="D4175" t="s">
        <v>218</v>
      </c>
      <c r="E4175" t="s">
        <v>275</v>
      </c>
      <c r="F4175">
        <v>20</v>
      </c>
      <c r="G4175" t="str">
        <f>_xlfn.XLOOKUP(C4175,Employee_Master!A:A,Employee_Master!B:B)</f>
        <v>Pooja Jain</v>
      </c>
      <c r="H4175" t="str">
        <f>_xlfn.XLOOKUP(D4175,Product_Master!A:A,Product_Master!B:B)</f>
        <v>Office Chair 25</v>
      </c>
      <c r="I4175">
        <f>_xlfn.XLOOKUP(D4175,Product_Master!A:A,Product_Master!D:D)</f>
        <v>7000</v>
      </c>
      <c r="J4175">
        <f t="shared" si="65"/>
        <v>140000</v>
      </c>
      <c r="K4175" t="str">
        <f>_xlfn.XLOOKUP(D4175,Product_Master!A:A,Product_Master!C:C)</f>
        <v>Furniture</v>
      </c>
      <c r="L4175" t="str">
        <f>_xlfn.XLOOKUP(C4175,Employee_Master!A:A,Employee_Master!B:B)</f>
        <v>Pooja Jain</v>
      </c>
    </row>
    <row r="4176" spans="1:12" x14ac:dyDescent="0.3">
      <c r="A4176" t="s">
        <v>4452</v>
      </c>
      <c r="B4176" s="1">
        <v>45757</v>
      </c>
      <c r="C4176" t="s">
        <v>27</v>
      </c>
      <c r="D4176" t="s">
        <v>183</v>
      </c>
      <c r="E4176" t="s">
        <v>275</v>
      </c>
      <c r="F4176">
        <v>6</v>
      </c>
      <c r="G4176" t="str">
        <f>_xlfn.XLOOKUP(C4176,Employee_Master!A:A,Employee_Master!B:B)</f>
        <v>Pooja Jain</v>
      </c>
      <c r="H4176" t="str">
        <f>_xlfn.XLOOKUP(D4176,Product_Master!A:A,Product_Master!B:B)</f>
        <v>Notebook 8</v>
      </c>
      <c r="I4176">
        <f>_xlfn.XLOOKUP(D4176,Product_Master!A:A,Product_Master!D:D)</f>
        <v>100</v>
      </c>
      <c r="J4176">
        <f t="shared" si="65"/>
        <v>600</v>
      </c>
      <c r="K4176" t="str">
        <f>_xlfn.XLOOKUP(D4176,Product_Master!A:A,Product_Master!C:C)</f>
        <v>Office Supplies</v>
      </c>
      <c r="L4176" t="str">
        <f>_xlfn.XLOOKUP(C4176,Employee_Master!A:A,Employee_Master!B:B)</f>
        <v>Pooja Jain</v>
      </c>
    </row>
    <row r="4177" spans="1:12" x14ac:dyDescent="0.3">
      <c r="A4177" t="s">
        <v>4453</v>
      </c>
      <c r="B4177" s="1">
        <v>45865</v>
      </c>
      <c r="C4177" t="s">
        <v>75</v>
      </c>
      <c r="D4177" t="s">
        <v>214</v>
      </c>
      <c r="E4177" t="s">
        <v>281</v>
      </c>
      <c r="F4177">
        <v>6</v>
      </c>
      <c r="G4177" t="str">
        <f>_xlfn.XLOOKUP(C4177,Employee_Master!A:A,Employee_Master!B:B)</f>
        <v>Vikas Sharma</v>
      </c>
      <c r="H4177" t="str">
        <f>_xlfn.XLOOKUP(D4177,Product_Master!A:A,Product_Master!B:B)</f>
        <v>Keyboard 23</v>
      </c>
      <c r="I4177">
        <f>_xlfn.XLOOKUP(D4177,Product_Master!A:A,Product_Master!D:D)</f>
        <v>1200</v>
      </c>
      <c r="J4177">
        <f t="shared" si="65"/>
        <v>7200</v>
      </c>
      <c r="K4177" t="str">
        <f>_xlfn.XLOOKUP(D4177,Product_Master!A:A,Product_Master!C:C)</f>
        <v>Electronics</v>
      </c>
      <c r="L4177" t="str">
        <f>_xlfn.XLOOKUP(C4177,Employee_Master!A:A,Employee_Master!B:B)</f>
        <v>Vikas Sharma</v>
      </c>
    </row>
    <row r="4178" spans="1:12" x14ac:dyDescent="0.3">
      <c r="A4178" t="s">
        <v>4454</v>
      </c>
      <c r="B4178" s="1">
        <v>45834</v>
      </c>
      <c r="C4178" t="s">
        <v>45</v>
      </c>
      <c r="D4178" t="s">
        <v>246</v>
      </c>
      <c r="E4178" t="s">
        <v>277</v>
      </c>
      <c r="F4178">
        <v>14</v>
      </c>
      <c r="G4178" t="str">
        <f>_xlfn.XLOOKUP(C4178,Employee_Master!A:A,Employee_Master!B:B)</f>
        <v>Karan Verma</v>
      </c>
      <c r="H4178" t="str">
        <f>_xlfn.XLOOKUP(D4178,Product_Master!A:A,Product_Master!B:B)</f>
        <v>Printer Paper 39</v>
      </c>
      <c r="I4178">
        <f>_xlfn.XLOOKUP(D4178,Product_Master!A:A,Product_Master!D:D)</f>
        <v>300</v>
      </c>
      <c r="J4178">
        <f t="shared" si="65"/>
        <v>4200</v>
      </c>
      <c r="K4178" t="str">
        <f>_xlfn.XLOOKUP(D4178,Product_Master!A:A,Product_Master!C:C)</f>
        <v>Office Supplies</v>
      </c>
      <c r="L4178" t="str">
        <f>_xlfn.XLOOKUP(C4178,Employee_Master!A:A,Employee_Master!B:B)</f>
        <v>Karan Verma</v>
      </c>
    </row>
    <row r="4179" spans="1:12" x14ac:dyDescent="0.3">
      <c r="A4179" t="s">
        <v>4455</v>
      </c>
      <c r="B4179" s="1">
        <v>45766</v>
      </c>
      <c r="C4179" t="s">
        <v>29</v>
      </c>
      <c r="D4179" t="s">
        <v>194</v>
      </c>
      <c r="E4179" t="s">
        <v>277</v>
      </c>
      <c r="F4179">
        <v>20</v>
      </c>
      <c r="G4179" t="str">
        <f>_xlfn.XLOOKUP(C4179,Employee_Master!A:A,Employee_Master!B:B)</f>
        <v>Priya Kumar</v>
      </c>
      <c r="H4179" t="str">
        <f>_xlfn.XLOOKUP(D4179,Product_Master!A:A,Product_Master!B:B)</f>
        <v>Keyboard 13</v>
      </c>
      <c r="I4179">
        <f>_xlfn.XLOOKUP(D4179,Product_Master!A:A,Product_Master!D:D)</f>
        <v>1200</v>
      </c>
      <c r="J4179">
        <f t="shared" si="65"/>
        <v>24000</v>
      </c>
      <c r="K4179" t="str">
        <f>_xlfn.XLOOKUP(D4179,Product_Master!A:A,Product_Master!C:C)</f>
        <v>Electronics</v>
      </c>
      <c r="L4179" t="str">
        <f>_xlfn.XLOOKUP(C4179,Employee_Master!A:A,Employee_Master!B:B)</f>
        <v>Priya Kumar</v>
      </c>
    </row>
    <row r="4180" spans="1:12" x14ac:dyDescent="0.3">
      <c r="A4180" t="s">
        <v>4456</v>
      </c>
      <c r="B4180" s="1">
        <v>45887</v>
      </c>
      <c r="C4180" t="s">
        <v>90</v>
      </c>
      <c r="D4180" t="s">
        <v>188</v>
      </c>
      <c r="E4180" t="s">
        <v>290</v>
      </c>
      <c r="F4180">
        <v>12</v>
      </c>
      <c r="G4180" t="str">
        <f>_xlfn.XLOOKUP(C4180,Employee_Master!A:A,Employee_Master!B:B)</f>
        <v>Rahul Singh</v>
      </c>
      <c r="H4180" t="str">
        <f>_xlfn.XLOOKUP(D4180,Product_Master!A:A,Product_Master!B:B)</f>
        <v>Marker 10</v>
      </c>
      <c r="I4180">
        <f>_xlfn.XLOOKUP(D4180,Product_Master!A:A,Product_Master!D:D)</f>
        <v>50</v>
      </c>
      <c r="J4180">
        <f t="shared" si="65"/>
        <v>600</v>
      </c>
      <c r="K4180" t="str">
        <f>_xlfn.XLOOKUP(D4180,Product_Master!A:A,Product_Master!C:C)</f>
        <v>Office Supplies</v>
      </c>
      <c r="L4180" t="str">
        <f>_xlfn.XLOOKUP(C4180,Employee_Master!A:A,Employee_Master!B:B)</f>
        <v>Rahul Singh</v>
      </c>
    </row>
    <row r="4181" spans="1:12" x14ac:dyDescent="0.3">
      <c r="A4181" t="s">
        <v>4457</v>
      </c>
      <c r="B4181" s="1">
        <v>45974</v>
      </c>
      <c r="C4181" t="s">
        <v>152</v>
      </c>
      <c r="D4181" t="s">
        <v>238</v>
      </c>
      <c r="E4181" t="s">
        <v>290</v>
      </c>
      <c r="F4181">
        <v>8</v>
      </c>
      <c r="G4181" t="str">
        <f>_xlfn.XLOOKUP(C4181,Employee_Master!A:A,Employee_Master!B:B)</f>
        <v>Vikas Singh</v>
      </c>
      <c r="H4181" t="str">
        <f>_xlfn.XLOOKUP(D4181,Product_Master!A:A,Product_Master!B:B)</f>
        <v>Office Chair 35</v>
      </c>
      <c r="I4181">
        <f>_xlfn.XLOOKUP(D4181,Product_Master!A:A,Product_Master!D:D)</f>
        <v>7000</v>
      </c>
      <c r="J4181">
        <f t="shared" si="65"/>
        <v>56000</v>
      </c>
      <c r="K4181" t="str">
        <f>_xlfn.XLOOKUP(D4181,Product_Master!A:A,Product_Master!C:C)</f>
        <v>Furniture</v>
      </c>
      <c r="L4181" t="str">
        <f>_xlfn.XLOOKUP(C4181,Employee_Master!A:A,Employee_Master!B:B)</f>
        <v>Vikas Singh</v>
      </c>
    </row>
    <row r="4182" spans="1:12" x14ac:dyDescent="0.3">
      <c r="A4182" t="s">
        <v>4458</v>
      </c>
      <c r="B4182" s="1">
        <v>45758</v>
      </c>
      <c r="C4182" t="s">
        <v>133</v>
      </c>
      <c r="D4182" t="s">
        <v>172</v>
      </c>
      <c r="E4182" t="s">
        <v>281</v>
      </c>
      <c r="F4182">
        <v>3</v>
      </c>
      <c r="G4182" t="str">
        <f>_xlfn.XLOOKUP(C4182,Employee_Master!A:A,Employee_Master!B:B)</f>
        <v>Neha Sharma</v>
      </c>
      <c r="H4182" t="str">
        <f>_xlfn.XLOOKUP(D4182,Product_Master!A:A,Product_Master!B:B)</f>
        <v>Keyboard 3</v>
      </c>
      <c r="I4182">
        <f>_xlfn.XLOOKUP(D4182,Product_Master!A:A,Product_Master!D:D)</f>
        <v>1200</v>
      </c>
      <c r="J4182">
        <f t="shared" si="65"/>
        <v>3600</v>
      </c>
      <c r="K4182" t="str">
        <f>_xlfn.XLOOKUP(D4182,Product_Master!A:A,Product_Master!C:C)</f>
        <v>Electronics</v>
      </c>
      <c r="L4182" t="str">
        <f>_xlfn.XLOOKUP(C4182,Employee_Master!A:A,Employee_Master!B:B)</f>
        <v>Neha Sharma</v>
      </c>
    </row>
    <row r="4183" spans="1:12" x14ac:dyDescent="0.3">
      <c r="A4183" t="s">
        <v>4459</v>
      </c>
      <c r="B4183" s="1">
        <v>45907</v>
      </c>
      <c r="C4183" t="s">
        <v>39</v>
      </c>
      <c r="D4183" t="s">
        <v>254</v>
      </c>
      <c r="E4183" t="s">
        <v>275</v>
      </c>
      <c r="F4183">
        <v>8</v>
      </c>
      <c r="G4183" t="str">
        <f>_xlfn.XLOOKUP(C4183,Employee_Master!A:A,Employee_Master!B:B)</f>
        <v>Amit Agarwal</v>
      </c>
      <c r="H4183" t="str">
        <f>_xlfn.XLOOKUP(D4183,Product_Master!A:A,Product_Master!B:B)</f>
        <v>Keyboard 43</v>
      </c>
      <c r="I4183">
        <f>_xlfn.XLOOKUP(D4183,Product_Master!A:A,Product_Master!D:D)</f>
        <v>1200</v>
      </c>
      <c r="J4183">
        <f t="shared" si="65"/>
        <v>9600</v>
      </c>
      <c r="K4183" t="str">
        <f>_xlfn.XLOOKUP(D4183,Product_Master!A:A,Product_Master!C:C)</f>
        <v>Electronics</v>
      </c>
      <c r="L4183" t="str">
        <f>_xlfn.XLOOKUP(C4183,Employee_Master!A:A,Employee_Master!B:B)</f>
        <v>Amit Agarwal</v>
      </c>
    </row>
    <row r="4184" spans="1:12" x14ac:dyDescent="0.3">
      <c r="A4184" t="s">
        <v>4460</v>
      </c>
      <c r="B4184" s="1">
        <v>45971</v>
      </c>
      <c r="C4184" t="s">
        <v>105</v>
      </c>
      <c r="D4184" t="s">
        <v>248</v>
      </c>
      <c r="E4184" t="s">
        <v>277</v>
      </c>
      <c r="F4184">
        <v>14</v>
      </c>
      <c r="G4184" t="str">
        <f>_xlfn.XLOOKUP(C4184,Employee_Master!A:A,Employee_Master!B:B)</f>
        <v>Vikas Singh</v>
      </c>
      <c r="H4184" t="str">
        <f>_xlfn.XLOOKUP(D4184,Product_Master!A:A,Product_Master!B:B)</f>
        <v>Marker 40</v>
      </c>
      <c r="I4184">
        <f>_xlfn.XLOOKUP(D4184,Product_Master!A:A,Product_Master!D:D)</f>
        <v>50</v>
      </c>
      <c r="J4184">
        <f t="shared" si="65"/>
        <v>700</v>
      </c>
      <c r="K4184" t="str">
        <f>_xlfn.XLOOKUP(D4184,Product_Master!A:A,Product_Master!C:C)</f>
        <v>Office Supplies</v>
      </c>
      <c r="L4184" t="str">
        <f>_xlfn.XLOOKUP(C4184,Employee_Master!A:A,Employee_Master!B:B)</f>
        <v>Vikas Singh</v>
      </c>
    </row>
    <row r="4185" spans="1:12" x14ac:dyDescent="0.3">
      <c r="A4185" t="s">
        <v>4461</v>
      </c>
      <c r="B4185" s="1">
        <v>45746</v>
      </c>
      <c r="C4185" t="s">
        <v>95</v>
      </c>
      <c r="D4185" t="s">
        <v>179</v>
      </c>
      <c r="E4185" t="s">
        <v>281</v>
      </c>
      <c r="F4185">
        <v>10</v>
      </c>
      <c r="G4185" t="str">
        <f>_xlfn.XLOOKUP(C4185,Employee_Master!A:A,Employee_Master!B:B)</f>
        <v>Neha Mehta</v>
      </c>
      <c r="H4185" t="str">
        <f>_xlfn.XLOOKUP(D4185,Product_Master!A:A,Product_Master!B:B)</f>
        <v>Desk 6</v>
      </c>
      <c r="I4185">
        <f>_xlfn.XLOOKUP(D4185,Product_Master!A:A,Product_Master!D:D)</f>
        <v>12000</v>
      </c>
      <c r="J4185">
        <f t="shared" si="65"/>
        <v>120000</v>
      </c>
      <c r="K4185" t="str">
        <f>_xlfn.XLOOKUP(D4185,Product_Master!A:A,Product_Master!C:C)</f>
        <v>Furniture</v>
      </c>
      <c r="L4185" t="str">
        <f>_xlfn.XLOOKUP(C4185,Employee_Master!A:A,Employee_Master!B:B)</f>
        <v>Neha Mehta</v>
      </c>
    </row>
    <row r="4186" spans="1:12" x14ac:dyDescent="0.3">
      <c r="A4186" t="s">
        <v>4462</v>
      </c>
      <c r="B4186" s="1">
        <v>46008</v>
      </c>
      <c r="C4186" t="s">
        <v>32</v>
      </c>
      <c r="D4186" t="s">
        <v>232</v>
      </c>
      <c r="E4186" t="s">
        <v>277</v>
      </c>
      <c r="F4186">
        <v>2</v>
      </c>
      <c r="G4186" t="str">
        <f>_xlfn.XLOOKUP(C4186,Employee_Master!A:A,Employee_Master!B:B)</f>
        <v>Karan Gupta</v>
      </c>
      <c r="H4186" t="str">
        <f>_xlfn.XLOOKUP(D4186,Product_Master!A:A,Product_Master!B:B)</f>
        <v>Mouse 32</v>
      </c>
      <c r="I4186">
        <f>_xlfn.XLOOKUP(D4186,Product_Master!A:A,Product_Master!D:D)</f>
        <v>500</v>
      </c>
      <c r="J4186">
        <f t="shared" si="65"/>
        <v>1000</v>
      </c>
      <c r="K4186" t="str">
        <f>_xlfn.XLOOKUP(D4186,Product_Master!A:A,Product_Master!C:C)</f>
        <v>Electronics</v>
      </c>
      <c r="L4186" t="str">
        <f>_xlfn.XLOOKUP(C4186,Employee_Master!A:A,Employee_Master!B:B)</f>
        <v>Karan Gupta</v>
      </c>
    </row>
    <row r="4187" spans="1:12" x14ac:dyDescent="0.3">
      <c r="A4187" t="s">
        <v>4463</v>
      </c>
      <c r="B4187" s="1">
        <v>45913</v>
      </c>
      <c r="C4187" t="s">
        <v>34</v>
      </c>
      <c r="D4187" t="s">
        <v>228</v>
      </c>
      <c r="E4187" t="s">
        <v>281</v>
      </c>
      <c r="F4187">
        <v>6</v>
      </c>
      <c r="G4187" t="str">
        <f>_xlfn.XLOOKUP(C4187,Employee_Master!A:A,Employee_Master!B:B)</f>
        <v>Priya Sharma</v>
      </c>
      <c r="H4187" t="str">
        <f>_xlfn.XLOOKUP(D4187,Product_Master!A:A,Product_Master!B:B)</f>
        <v>Marker 30</v>
      </c>
      <c r="I4187">
        <f>_xlfn.XLOOKUP(D4187,Product_Master!A:A,Product_Master!D:D)</f>
        <v>50</v>
      </c>
      <c r="J4187">
        <f t="shared" si="65"/>
        <v>300</v>
      </c>
      <c r="K4187" t="str">
        <f>_xlfn.XLOOKUP(D4187,Product_Master!A:A,Product_Master!C:C)</f>
        <v>Office Supplies</v>
      </c>
      <c r="L4187" t="str">
        <f>_xlfn.XLOOKUP(C4187,Employee_Master!A:A,Employee_Master!B:B)</f>
        <v>Priya Sharma</v>
      </c>
    </row>
    <row r="4188" spans="1:12" x14ac:dyDescent="0.3">
      <c r="A4188" t="s">
        <v>4464</v>
      </c>
      <c r="B4188" s="1">
        <v>45812</v>
      </c>
      <c r="C4188" t="s">
        <v>152</v>
      </c>
      <c r="D4188" t="s">
        <v>244</v>
      </c>
      <c r="E4188" t="s">
        <v>275</v>
      </c>
      <c r="F4188">
        <v>13</v>
      </c>
      <c r="G4188" t="str">
        <f>_xlfn.XLOOKUP(C4188,Employee_Master!A:A,Employee_Master!B:B)</f>
        <v>Vikas Singh</v>
      </c>
      <c r="H4188" t="str">
        <f>_xlfn.XLOOKUP(D4188,Product_Master!A:A,Product_Master!B:B)</f>
        <v>Notebook 38</v>
      </c>
      <c r="I4188">
        <f>_xlfn.XLOOKUP(D4188,Product_Master!A:A,Product_Master!D:D)</f>
        <v>100</v>
      </c>
      <c r="J4188">
        <f t="shared" si="65"/>
        <v>1300</v>
      </c>
      <c r="K4188" t="str">
        <f>_xlfn.XLOOKUP(D4188,Product_Master!A:A,Product_Master!C:C)</f>
        <v>Office Supplies</v>
      </c>
      <c r="L4188" t="str">
        <f>_xlfn.XLOOKUP(C4188,Employee_Master!A:A,Employee_Master!B:B)</f>
        <v>Vikas Singh</v>
      </c>
    </row>
    <row r="4189" spans="1:12" x14ac:dyDescent="0.3">
      <c r="A4189" t="s">
        <v>4465</v>
      </c>
      <c r="B4189" s="1">
        <v>45974</v>
      </c>
      <c r="C4189" t="s">
        <v>59</v>
      </c>
      <c r="D4189" t="s">
        <v>210</v>
      </c>
      <c r="E4189" t="s">
        <v>277</v>
      </c>
      <c r="F4189">
        <v>11</v>
      </c>
      <c r="G4189" t="str">
        <f>_xlfn.XLOOKUP(C4189,Employee_Master!A:A,Employee_Master!B:B)</f>
        <v>Pooja Jain</v>
      </c>
      <c r="H4189" t="str">
        <f>_xlfn.XLOOKUP(D4189,Product_Master!A:A,Product_Master!B:B)</f>
        <v>Laptop 21</v>
      </c>
      <c r="I4189">
        <f>_xlfn.XLOOKUP(D4189,Product_Master!A:A,Product_Master!D:D)</f>
        <v>60000</v>
      </c>
      <c r="J4189">
        <f t="shared" si="65"/>
        <v>660000</v>
      </c>
      <c r="K4189" t="str">
        <f>_xlfn.XLOOKUP(D4189,Product_Master!A:A,Product_Master!C:C)</f>
        <v>Electronics</v>
      </c>
      <c r="L4189" t="str">
        <f>_xlfn.XLOOKUP(C4189,Employee_Master!A:A,Employee_Master!B:B)</f>
        <v>Pooja Jain</v>
      </c>
    </row>
    <row r="4190" spans="1:12" x14ac:dyDescent="0.3">
      <c r="A4190" t="s">
        <v>4466</v>
      </c>
      <c r="B4190" s="1">
        <v>45700</v>
      </c>
      <c r="C4190" t="s">
        <v>110</v>
      </c>
      <c r="D4190" t="s">
        <v>190</v>
      </c>
      <c r="E4190" t="s">
        <v>275</v>
      </c>
      <c r="F4190">
        <v>9</v>
      </c>
      <c r="G4190" t="str">
        <f>_xlfn.XLOOKUP(C4190,Employee_Master!A:A,Employee_Master!B:B)</f>
        <v>Pooja Sharma</v>
      </c>
      <c r="H4190" t="str">
        <f>_xlfn.XLOOKUP(D4190,Product_Master!A:A,Product_Master!B:B)</f>
        <v>Laptop 11</v>
      </c>
      <c r="I4190">
        <f>_xlfn.XLOOKUP(D4190,Product_Master!A:A,Product_Master!D:D)</f>
        <v>60000</v>
      </c>
      <c r="J4190">
        <f t="shared" si="65"/>
        <v>540000</v>
      </c>
      <c r="K4190" t="str">
        <f>_xlfn.XLOOKUP(D4190,Product_Master!A:A,Product_Master!C:C)</f>
        <v>Electronics</v>
      </c>
      <c r="L4190" t="str">
        <f>_xlfn.XLOOKUP(C4190,Employee_Master!A:A,Employee_Master!B:B)</f>
        <v>Pooja Sharma</v>
      </c>
    </row>
    <row r="4191" spans="1:12" x14ac:dyDescent="0.3">
      <c r="A4191" t="s">
        <v>4467</v>
      </c>
      <c r="B4191" s="1">
        <v>45768</v>
      </c>
      <c r="C4191" t="s">
        <v>97</v>
      </c>
      <c r="D4191" t="s">
        <v>240</v>
      </c>
      <c r="E4191" t="s">
        <v>277</v>
      </c>
      <c r="F4191">
        <v>19</v>
      </c>
      <c r="G4191" t="str">
        <f>_xlfn.XLOOKUP(C4191,Employee_Master!A:A,Employee_Master!B:B)</f>
        <v>Anjali Singh</v>
      </c>
      <c r="H4191" t="str">
        <f>_xlfn.XLOOKUP(D4191,Product_Master!A:A,Product_Master!B:B)</f>
        <v>Desk 36</v>
      </c>
      <c r="I4191">
        <f>_xlfn.XLOOKUP(D4191,Product_Master!A:A,Product_Master!D:D)</f>
        <v>12000</v>
      </c>
      <c r="J4191">
        <f t="shared" si="65"/>
        <v>228000</v>
      </c>
      <c r="K4191" t="str">
        <f>_xlfn.XLOOKUP(D4191,Product_Master!A:A,Product_Master!C:C)</f>
        <v>Furniture</v>
      </c>
      <c r="L4191" t="str">
        <f>_xlfn.XLOOKUP(C4191,Employee_Master!A:A,Employee_Master!B:B)</f>
        <v>Anjali Singh</v>
      </c>
    </row>
    <row r="4192" spans="1:12" x14ac:dyDescent="0.3">
      <c r="A4192" t="s">
        <v>4468</v>
      </c>
      <c r="B4192" s="1">
        <v>45873</v>
      </c>
      <c r="C4192" t="s">
        <v>39</v>
      </c>
      <c r="D4192" t="s">
        <v>250</v>
      </c>
      <c r="E4192" t="s">
        <v>277</v>
      </c>
      <c r="F4192">
        <v>11</v>
      </c>
      <c r="G4192" t="str">
        <f>_xlfn.XLOOKUP(C4192,Employee_Master!A:A,Employee_Master!B:B)</f>
        <v>Amit Agarwal</v>
      </c>
      <c r="H4192" t="str">
        <f>_xlfn.XLOOKUP(D4192,Product_Master!A:A,Product_Master!B:B)</f>
        <v>Laptop 41</v>
      </c>
      <c r="I4192">
        <f>_xlfn.XLOOKUP(D4192,Product_Master!A:A,Product_Master!D:D)</f>
        <v>60000</v>
      </c>
      <c r="J4192">
        <f t="shared" si="65"/>
        <v>660000</v>
      </c>
      <c r="K4192" t="str">
        <f>_xlfn.XLOOKUP(D4192,Product_Master!A:A,Product_Master!C:C)</f>
        <v>Electronics</v>
      </c>
      <c r="L4192" t="str">
        <f>_xlfn.XLOOKUP(C4192,Employee_Master!A:A,Employee_Master!B:B)</f>
        <v>Amit Agarwal</v>
      </c>
    </row>
    <row r="4193" spans="1:12" x14ac:dyDescent="0.3">
      <c r="A4193" t="s">
        <v>4469</v>
      </c>
      <c r="B4193" s="1">
        <v>45916</v>
      </c>
      <c r="C4193" t="s">
        <v>133</v>
      </c>
      <c r="D4193" t="s">
        <v>246</v>
      </c>
      <c r="E4193" t="s">
        <v>275</v>
      </c>
      <c r="F4193">
        <v>19</v>
      </c>
      <c r="G4193" t="str">
        <f>_xlfn.XLOOKUP(C4193,Employee_Master!A:A,Employee_Master!B:B)</f>
        <v>Neha Sharma</v>
      </c>
      <c r="H4193" t="str">
        <f>_xlfn.XLOOKUP(D4193,Product_Master!A:A,Product_Master!B:B)</f>
        <v>Printer Paper 39</v>
      </c>
      <c r="I4193">
        <f>_xlfn.XLOOKUP(D4193,Product_Master!A:A,Product_Master!D:D)</f>
        <v>300</v>
      </c>
      <c r="J4193">
        <f t="shared" si="65"/>
        <v>5700</v>
      </c>
      <c r="K4193" t="str">
        <f>_xlfn.XLOOKUP(D4193,Product_Master!A:A,Product_Master!C:C)</f>
        <v>Office Supplies</v>
      </c>
      <c r="L4193" t="str">
        <f>_xlfn.XLOOKUP(C4193,Employee_Master!A:A,Employee_Master!B:B)</f>
        <v>Neha Sharma</v>
      </c>
    </row>
    <row r="4194" spans="1:12" x14ac:dyDescent="0.3">
      <c r="A4194" t="s">
        <v>4470</v>
      </c>
      <c r="B4194" s="1">
        <v>45933</v>
      </c>
      <c r="C4194" t="s">
        <v>73</v>
      </c>
      <c r="D4194" t="s">
        <v>206</v>
      </c>
      <c r="E4194" t="s">
        <v>290</v>
      </c>
      <c r="F4194">
        <v>11</v>
      </c>
      <c r="G4194" t="str">
        <f>_xlfn.XLOOKUP(C4194,Employee_Master!A:A,Employee_Master!B:B)</f>
        <v>Sneha Jain</v>
      </c>
      <c r="H4194" t="str">
        <f>_xlfn.XLOOKUP(D4194,Product_Master!A:A,Product_Master!B:B)</f>
        <v>Printer Paper 19</v>
      </c>
      <c r="I4194">
        <f>_xlfn.XLOOKUP(D4194,Product_Master!A:A,Product_Master!D:D)</f>
        <v>300</v>
      </c>
      <c r="J4194">
        <f t="shared" si="65"/>
        <v>3300</v>
      </c>
      <c r="K4194" t="str">
        <f>_xlfn.XLOOKUP(D4194,Product_Master!A:A,Product_Master!C:C)</f>
        <v>Office Supplies</v>
      </c>
      <c r="L4194" t="str">
        <f>_xlfn.XLOOKUP(C4194,Employee_Master!A:A,Employee_Master!B:B)</f>
        <v>Sneha Jain</v>
      </c>
    </row>
    <row r="4195" spans="1:12" x14ac:dyDescent="0.3">
      <c r="A4195" t="s">
        <v>4471</v>
      </c>
      <c r="B4195" s="1">
        <v>45840</v>
      </c>
      <c r="C4195" t="s">
        <v>53</v>
      </c>
      <c r="D4195" t="s">
        <v>198</v>
      </c>
      <c r="E4195" t="s">
        <v>277</v>
      </c>
      <c r="F4195">
        <v>15</v>
      </c>
      <c r="G4195" t="str">
        <f>_xlfn.XLOOKUP(C4195,Employee_Master!A:A,Employee_Master!B:B)</f>
        <v>Karan Sharma</v>
      </c>
      <c r="H4195" t="str">
        <f>_xlfn.XLOOKUP(D4195,Product_Master!A:A,Product_Master!B:B)</f>
        <v>Office Chair 15</v>
      </c>
      <c r="I4195">
        <f>_xlfn.XLOOKUP(D4195,Product_Master!A:A,Product_Master!D:D)</f>
        <v>7000</v>
      </c>
      <c r="J4195">
        <f t="shared" si="65"/>
        <v>105000</v>
      </c>
      <c r="K4195" t="str">
        <f>_xlfn.XLOOKUP(D4195,Product_Master!A:A,Product_Master!C:C)</f>
        <v>Furniture</v>
      </c>
      <c r="L4195" t="str">
        <f>_xlfn.XLOOKUP(C4195,Employee_Master!A:A,Employee_Master!B:B)</f>
        <v>Karan Sharma</v>
      </c>
    </row>
    <row r="4196" spans="1:12" x14ac:dyDescent="0.3">
      <c r="A4196" t="s">
        <v>4472</v>
      </c>
      <c r="B4196" s="1">
        <v>46001</v>
      </c>
      <c r="C4196" t="s">
        <v>16</v>
      </c>
      <c r="D4196" t="s">
        <v>196</v>
      </c>
      <c r="E4196" t="s">
        <v>277</v>
      </c>
      <c r="F4196">
        <v>11</v>
      </c>
      <c r="G4196" t="str">
        <f>_xlfn.XLOOKUP(C4196,Employee_Master!A:A,Employee_Master!B:B)</f>
        <v>Priya Kumar</v>
      </c>
      <c r="H4196" t="str">
        <f>_xlfn.XLOOKUP(D4196,Product_Master!A:A,Product_Master!B:B)</f>
        <v>Monitor 14</v>
      </c>
      <c r="I4196">
        <f>_xlfn.XLOOKUP(D4196,Product_Master!A:A,Product_Master!D:D)</f>
        <v>15000</v>
      </c>
      <c r="J4196">
        <f t="shared" si="65"/>
        <v>165000</v>
      </c>
      <c r="K4196" t="str">
        <f>_xlfn.XLOOKUP(D4196,Product_Master!A:A,Product_Master!C:C)</f>
        <v>Electronics</v>
      </c>
      <c r="L4196" t="str">
        <f>_xlfn.XLOOKUP(C4196,Employee_Master!A:A,Employee_Master!B:B)</f>
        <v>Priya Kumar</v>
      </c>
    </row>
    <row r="4197" spans="1:12" x14ac:dyDescent="0.3">
      <c r="A4197" t="s">
        <v>4473</v>
      </c>
      <c r="B4197" s="1">
        <v>45798</v>
      </c>
      <c r="C4197" t="s">
        <v>87</v>
      </c>
      <c r="D4197" t="s">
        <v>204</v>
      </c>
      <c r="E4197" t="s">
        <v>277</v>
      </c>
      <c r="F4197">
        <v>10</v>
      </c>
      <c r="G4197" t="str">
        <f>_xlfn.XLOOKUP(C4197,Employee_Master!A:A,Employee_Master!B:B)</f>
        <v>Rahul Sharma</v>
      </c>
      <c r="H4197" t="str">
        <f>_xlfn.XLOOKUP(D4197,Product_Master!A:A,Product_Master!B:B)</f>
        <v>Notebook 18</v>
      </c>
      <c r="I4197">
        <f>_xlfn.XLOOKUP(D4197,Product_Master!A:A,Product_Master!D:D)</f>
        <v>100</v>
      </c>
      <c r="J4197">
        <f t="shared" si="65"/>
        <v>1000</v>
      </c>
      <c r="K4197" t="str">
        <f>_xlfn.XLOOKUP(D4197,Product_Master!A:A,Product_Master!C:C)</f>
        <v>Office Supplies</v>
      </c>
      <c r="L4197" t="str">
        <f>_xlfn.XLOOKUP(C4197,Employee_Master!A:A,Employee_Master!B:B)</f>
        <v>Rahul Sharma</v>
      </c>
    </row>
    <row r="4198" spans="1:12" x14ac:dyDescent="0.3">
      <c r="A4198" t="s">
        <v>4474</v>
      </c>
      <c r="B4198" s="1">
        <v>45930</v>
      </c>
      <c r="C4198" t="s">
        <v>146</v>
      </c>
      <c r="D4198" t="s">
        <v>220</v>
      </c>
      <c r="E4198" t="s">
        <v>281</v>
      </c>
      <c r="F4198">
        <v>2</v>
      </c>
      <c r="G4198" t="str">
        <f>_xlfn.XLOOKUP(C4198,Employee_Master!A:A,Employee_Master!B:B)</f>
        <v>Rohit Sharma</v>
      </c>
      <c r="H4198" t="str">
        <f>_xlfn.XLOOKUP(D4198,Product_Master!A:A,Product_Master!B:B)</f>
        <v>Desk 26</v>
      </c>
      <c r="I4198">
        <f>_xlfn.XLOOKUP(D4198,Product_Master!A:A,Product_Master!D:D)</f>
        <v>12000</v>
      </c>
      <c r="J4198">
        <f t="shared" si="65"/>
        <v>24000</v>
      </c>
      <c r="K4198" t="str">
        <f>_xlfn.XLOOKUP(D4198,Product_Master!A:A,Product_Master!C:C)</f>
        <v>Furniture</v>
      </c>
      <c r="L4198" t="str">
        <f>_xlfn.XLOOKUP(C4198,Employee_Master!A:A,Employee_Master!B:B)</f>
        <v>Rohit Sharma</v>
      </c>
    </row>
    <row r="4199" spans="1:12" x14ac:dyDescent="0.3">
      <c r="A4199" t="s">
        <v>4475</v>
      </c>
      <c r="B4199" s="1">
        <v>45931</v>
      </c>
      <c r="C4199" t="s">
        <v>102</v>
      </c>
      <c r="D4199" t="s">
        <v>181</v>
      </c>
      <c r="E4199" t="s">
        <v>290</v>
      </c>
      <c r="F4199">
        <v>17</v>
      </c>
      <c r="G4199" t="str">
        <f>_xlfn.XLOOKUP(C4199,Employee_Master!A:A,Employee_Master!B:B)</f>
        <v>Rohit Patel</v>
      </c>
      <c r="H4199" t="str">
        <f>_xlfn.XLOOKUP(D4199,Product_Master!A:A,Product_Master!B:B)</f>
        <v>Cabinet 7</v>
      </c>
      <c r="I4199">
        <f>_xlfn.XLOOKUP(D4199,Product_Master!A:A,Product_Master!D:D)</f>
        <v>10000</v>
      </c>
      <c r="J4199">
        <f t="shared" si="65"/>
        <v>170000</v>
      </c>
      <c r="K4199" t="str">
        <f>_xlfn.XLOOKUP(D4199,Product_Master!A:A,Product_Master!C:C)</f>
        <v>Furniture</v>
      </c>
      <c r="L4199" t="str">
        <f>_xlfn.XLOOKUP(C4199,Employee_Master!A:A,Employee_Master!B:B)</f>
        <v>Rohit Patel</v>
      </c>
    </row>
    <row r="4200" spans="1:12" x14ac:dyDescent="0.3">
      <c r="A4200" t="s">
        <v>4476</v>
      </c>
      <c r="B4200" s="1">
        <v>45841</v>
      </c>
      <c r="C4200" t="s">
        <v>38</v>
      </c>
      <c r="D4200" t="s">
        <v>224</v>
      </c>
      <c r="E4200" t="s">
        <v>277</v>
      </c>
      <c r="F4200">
        <v>11</v>
      </c>
      <c r="G4200" t="str">
        <f>_xlfn.XLOOKUP(C4200,Employee_Master!A:A,Employee_Master!B:B)</f>
        <v>Karan Gupta</v>
      </c>
      <c r="H4200" t="str">
        <f>_xlfn.XLOOKUP(D4200,Product_Master!A:A,Product_Master!B:B)</f>
        <v>Notebook 28</v>
      </c>
      <c r="I4200">
        <f>_xlfn.XLOOKUP(D4200,Product_Master!A:A,Product_Master!D:D)</f>
        <v>100</v>
      </c>
      <c r="J4200">
        <f t="shared" si="65"/>
        <v>1100</v>
      </c>
      <c r="K4200" t="str">
        <f>_xlfn.XLOOKUP(D4200,Product_Master!A:A,Product_Master!C:C)</f>
        <v>Office Supplies</v>
      </c>
      <c r="L4200" t="str">
        <f>_xlfn.XLOOKUP(C4200,Employee_Master!A:A,Employee_Master!B:B)</f>
        <v>Karan Gupta</v>
      </c>
    </row>
    <row r="4201" spans="1:12" x14ac:dyDescent="0.3">
      <c r="A4201" t="s">
        <v>4477</v>
      </c>
      <c r="B4201" s="1">
        <v>45702</v>
      </c>
      <c r="C4201" t="s">
        <v>29</v>
      </c>
      <c r="D4201" t="s">
        <v>190</v>
      </c>
      <c r="E4201" t="s">
        <v>277</v>
      </c>
      <c r="F4201">
        <v>10</v>
      </c>
      <c r="G4201" t="str">
        <f>_xlfn.XLOOKUP(C4201,Employee_Master!A:A,Employee_Master!B:B)</f>
        <v>Priya Kumar</v>
      </c>
      <c r="H4201" t="str">
        <f>_xlfn.XLOOKUP(D4201,Product_Master!A:A,Product_Master!B:B)</f>
        <v>Laptop 11</v>
      </c>
      <c r="I4201">
        <f>_xlfn.XLOOKUP(D4201,Product_Master!A:A,Product_Master!D:D)</f>
        <v>60000</v>
      </c>
      <c r="J4201">
        <f t="shared" si="65"/>
        <v>600000</v>
      </c>
      <c r="K4201" t="str">
        <f>_xlfn.XLOOKUP(D4201,Product_Master!A:A,Product_Master!C:C)</f>
        <v>Electronics</v>
      </c>
      <c r="L4201" t="str">
        <f>_xlfn.XLOOKUP(C4201,Employee_Master!A:A,Employee_Master!B:B)</f>
        <v>Priya Kumar</v>
      </c>
    </row>
    <row r="4202" spans="1:12" x14ac:dyDescent="0.3">
      <c r="A4202" t="s">
        <v>4478</v>
      </c>
      <c r="B4202" s="1">
        <v>45714</v>
      </c>
      <c r="C4202" t="s">
        <v>135</v>
      </c>
      <c r="D4202" t="s">
        <v>250</v>
      </c>
      <c r="E4202" t="s">
        <v>277</v>
      </c>
      <c r="F4202">
        <v>9</v>
      </c>
      <c r="G4202" t="str">
        <f>_xlfn.XLOOKUP(C4202,Employee_Master!A:A,Employee_Master!B:B)</f>
        <v>Rohit Jain</v>
      </c>
      <c r="H4202" t="str">
        <f>_xlfn.XLOOKUP(D4202,Product_Master!A:A,Product_Master!B:B)</f>
        <v>Laptop 41</v>
      </c>
      <c r="I4202">
        <f>_xlfn.XLOOKUP(D4202,Product_Master!A:A,Product_Master!D:D)</f>
        <v>60000</v>
      </c>
      <c r="J4202">
        <f t="shared" si="65"/>
        <v>540000</v>
      </c>
      <c r="K4202" t="str">
        <f>_xlfn.XLOOKUP(D4202,Product_Master!A:A,Product_Master!C:C)</f>
        <v>Electronics</v>
      </c>
      <c r="L4202" t="str">
        <f>_xlfn.XLOOKUP(C4202,Employee_Master!A:A,Employee_Master!B:B)</f>
        <v>Rohit Jain</v>
      </c>
    </row>
    <row r="4203" spans="1:12" x14ac:dyDescent="0.3">
      <c r="A4203" t="s">
        <v>4479</v>
      </c>
      <c r="B4203" s="1">
        <v>45789</v>
      </c>
      <c r="C4203" t="s">
        <v>21</v>
      </c>
      <c r="D4203" t="s">
        <v>204</v>
      </c>
      <c r="E4203" t="s">
        <v>281</v>
      </c>
      <c r="F4203">
        <v>14</v>
      </c>
      <c r="G4203" t="str">
        <f>_xlfn.XLOOKUP(C4203,Employee_Master!A:A,Employee_Master!B:B)</f>
        <v>Karan Kumar</v>
      </c>
      <c r="H4203" t="str">
        <f>_xlfn.XLOOKUP(D4203,Product_Master!A:A,Product_Master!B:B)</f>
        <v>Notebook 18</v>
      </c>
      <c r="I4203">
        <f>_xlfn.XLOOKUP(D4203,Product_Master!A:A,Product_Master!D:D)</f>
        <v>100</v>
      </c>
      <c r="J4203">
        <f t="shared" si="65"/>
        <v>1400</v>
      </c>
      <c r="K4203" t="str">
        <f>_xlfn.XLOOKUP(D4203,Product_Master!A:A,Product_Master!C:C)</f>
        <v>Office Supplies</v>
      </c>
      <c r="L4203" t="str">
        <f>_xlfn.XLOOKUP(C4203,Employee_Master!A:A,Employee_Master!B:B)</f>
        <v>Karan Kumar</v>
      </c>
    </row>
    <row r="4204" spans="1:12" x14ac:dyDescent="0.3">
      <c r="A4204" t="s">
        <v>4480</v>
      </c>
      <c r="B4204" s="1">
        <v>45746</v>
      </c>
      <c r="C4204" t="s">
        <v>70</v>
      </c>
      <c r="D4204" t="s">
        <v>212</v>
      </c>
      <c r="E4204" t="s">
        <v>281</v>
      </c>
      <c r="F4204">
        <v>20</v>
      </c>
      <c r="G4204" t="str">
        <f>_xlfn.XLOOKUP(C4204,Employee_Master!A:A,Employee_Master!B:B)</f>
        <v>Rohit Jain</v>
      </c>
      <c r="H4204" t="str">
        <f>_xlfn.XLOOKUP(D4204,Product_Master!A:A,Product_Master!B:B)</f>
        <v>Mouse 22</v>
      </c>
      <c r="I4204">
        <f>_xlfn.XLOOKUP(D4204,Product_Master!A:A,Product_Master!D:D)</f>
        <v>500</v>
      </c>
      <c r="J4204">
        <f t="shared" si="65"/>
        <v>10000</v>
      </c>
      <c r="K4204" t="str">
        <f>_xlfn.XLOOKUP(D4204,Product_Master!A:A,Product_Master!C:C)</f>
        <v>Electronics</v>
      </c>
      <c r="L4204" t="str">
        <f>_xlfn.XLOOKUP(C4204,Employee_Master!A:A,Employee_Master!B:B)</f>
        <v>Rohit Jain</v>
      </c>
    </row>
    <row r="4205" spans="1:12" x14ac:dyDescent="0.3">
      <c r="A4205" t="s">
        <v>4481</v>
      </c>
      <c r="B4205" s="1">
        <v>45841</v>
      </c>
      <c r="C4205" t="s">
        <v>12</v>
      </c>
      <c r="D4205" t="s">
        <v>258</v>
      </c>
      <c r="E4205" t="s">
        <v>281</v>
      </c>
      <c r="F4205">
        <v>1</v>
      </c>
      <c r="G4205" t="str">
        <f>_xlfn.XLOOKUP(C4205,Employee_Master!A:A,Employee_Master!B:B)</f>
        <v>Sneha Mehta</v>
      </c>
      <c r="H4205" t="str">
        <f>_xlfn.XLOOKUP(D4205,Product_Master!A:A,Product_Master!B:B)</f>
        <v>Office Chair 45</v>
      </c>
      <c r="I4205">
        <f>_xlfn.XLOOKUP(D4205,Product_Master!A:A,Product_Master!D:D)</f>
        <v>7000</v>
      </c>
      <c r="J4205">
        <f t="shared" si="65"/>
        <v>7000</v>
      </c>
      <c r="K4205" t="str">
        <f>_xlfn.XLOOKUP(D4205,Product_Master!A:A,Product_Master!C:C)</f>
        <v>Furniture</v>
      </c>
      <c r="L4205" t="str">
        <f>_xlfn.XLOOKUP(C4205,Employee_Master!A:A,Employee_Master!B:B)</f>
        <v>Sneha Mehta</v>
      </c>
    </row>
    <row r="4206" spans="1:12" x14ac:dyDescent="0.3">
      <c r="A4206" t="s">
        <v>4482</v>
      </c>
      <c r="B4206" s="1">
        <v>45983</v>
      </c>
      <c r="C4206" t="s">
        <v>72</v>
      </c>
      <c r="D4206" t="s">
        <v>264</v>
      </c>
      <c r="E4206" t="s">
        <v>275</v>
      </c>
      <c r="F4206">
        <v>13</v>
      </c>
      <c r="G4206" t="str">
        <f>_xlfn.XLOOKUP(C4206,Employee_Master!A:A,Employee_Master!B:B)</f>
        <v>Karan Yadav</v>
      </c>
      <c r="H4206" t="str">
        <f>_xlfn.XLOOKUP(D4206,Product_Master!A:A,Product_Master!B:B)</f>
        <v>Notebook 48</v>
      </c>
      <c r="I4206">
        <f>_xlfn.XLOOKUP(D4206,Product_Master!A:A,Product_Master!D:D)</f>
        <v>100</v>
      </c>
      <c r="J4206">
        <f t="shared" si="65"/>
        <v>1300</v>
      </c>
      <c r="K4206" t="str">
        <f>_xlfn.XLOOKUP(D4206,Product_Master!A:A,Product_Master!C:C)</f>
        <v>Office Supplies</v>
      </c>
      <c r="L4206" t="str">
        <f>_xlfn.XLOOKUP(C4206,Employee_Master!A:A,Employee_Master!B:B)</f>
        <v>Karan Yadav</v>
      </c>
    </row>
    <row r="4207" spans="1:12" x14ac:dyDescent="0.3">
      <c r="A4207" t="s">
        <v>4483</v>
      </c>
      <c r="B4207" s="1">
        <v>45692</v>
      </c>
      <c r="C4207" t="s">
        <v>120</v>
      </c>
      <c r="D4207" t="s">
        <v>262</v>
      </c>
      <c r="E4207" t="s">
        <v>275</v>
      </c>
      <c r="F4207">
        <v>3</v>
      </c>
      <c r="G4207" t="str">
        <f>_xlfn.XLOOKUP(C4207,Employee_Master!A:A,Employee_Master!B:B)</f>
        <v>Priya Sharma</v>
      </c>
      <c r="H4207" t="str">
        <f>_xlfn.XLOOKUP(D4207,Product_Master!A:A,Product_Master!B:B)</f>
        <v>Cabinet 47</v>
      </c>
      <c r="I4207">
        <f>_xlfn.XLOOKUP(D4207,Product_Master!A:A,Product_Master!D:D)</f>
        <v>10000</v>
      </c>
      <c r="J4207">
        <f t="shared" si="65"/>
        <v>30000</v>
      </c>
      <c r="K4207" t="str">
        <f>_xlfn.XLOOKUP(D4207,Product_Master!A:A,Product_Master!C:C)</f>
        <v>Furniture</v>
      </c>
      <c r="L4207" t="str">
        <f>_xlfn.XLOOKUP(C4207,Employee_Master!A:A,Employee_Master!B:B)</f>
        <v>Priya Sharma</v>
      </c>
    </row>
    <row r="4208" spans="1:12" x14ac:dyDescent="0.3">
      <c r="A4208" t="s">
        <v>4484</v>
      </c>
      <c r="B4208" s="1">
        <v>45846</v>
      </c>
      <c r="C4208" t="s">
        <v>18</v>
      </c>
      <c r="D4208" t="s">
        <v>268</v>
      </c>
      <c r="E4208" t="s">
        <v>275</v>
      </c>
      <c r="F4208">
        <v>15</v>
      </c>
      <c r="G4208" t="str">
        <f>_xlfn.XLOOKUP(C4208,Employee_Master!A:A,Employee_Master!B:B)</f>
        <v>Pooja Verma</v>
      </c>
      <c r="H4208" t="str">
        <f>_xlfn.XLOOKUP(D4208,Product_Master!A:A,Product_Master!B:B)</f>
        <v>Marker 50</v>
      </c>
      <c r="I4208">
        <f>_xlfn.XLOOKUP(D4208,Product_Master!A:A,Product_Master!D:D)</f>
        <v>50</v>
      </c>
      <c r="J4208">
        <f t="shared" si="65"/>
        <v>750</v>
      </c>
      <c r="K4208" t="str">
        <f>_xlfn.XLOOKUP(D4208,Product_Master!A:A,Product_Master!C:C)</f>
        <v>Office Supplies</v>
      </c>
      <c r="L4208" t="str">
        <f>_xlfn.XLOOKUP(C4208,Employee_Master!A:A,Employee_Master!B:B)</f>
        <v>Pooja Verma</v>
      </c>
    </row>
    <row r="4209" spans="1:12" x14ac:dyDescent="0.3">
      <c r="A4209" t="s">
        <v>4485</v>
      </c>
      <c r="B4209" s="1">
        <v>45999</v>
      </c>
      <c r="C4209" t="s">
        <v>145</v>
      </c>
      <c r="D4209" t="s">
        <v>170</v>
      </c>
      <c r="E4209" t="s">
        <v>275</v>
      </c>
      <c r="F4209">
        <v>10</v>
      </c>
      <c r="G4209" t="str">
        <f>_xlfn.XLOOKUP(C4209,Employee_Master!A:A,Employee_Master!B:B)</f>
        <v>Rahul Gupta</v>
      </c>
      <c r="H4209" t="str">
        <f>_xlfn.XLOOKUP(D4209,Product_Master!A:A,Product_Master!B:B)</f>
        <v>Mouse 2</v>
      </c>
      <c r="I4209">
        <f>_xlfn.XLOOKUP(D4209,Product_Master!A:A,Product_Master!D:D)</f>
        <v>500</v>
      </c>
      <c r="J4209">
        <f t="shared" si="65"/>
        <v>5000</v>
      </c>
      <c r="K4209" t="str">
        <f>_xlfn.XLOOKUP(D4209,Product_Master!A:A,Product_Master!C:C)</f>
        <v>Electronics</v>
      </c>
      <c r="L4209" t="str">
        <f>_xlfn.XLOOKUP(C4209,Employee_Master!A:A,Employee_Master!B:B)</f>
        <v>Rahul Gupta</v>
      </c>
    </row>
    <row r="4210" spans="1:12" x14ac:dyDescent="0.3">
      <c r="A4210" t="s">
        <v>4486</v>
      </c>
      <c r="B4210" s="1">
        <v>45969</v>
      </c>
      <c r="C4210" t="s">
        <v>149</v>
      </c>
      <c r="D4210" t="s">
        <v>214</v>
      </c>
      <c r="E4210" t="s">
        <v>290</v>
      </c>
      <c r="F4210">
        <v>10</v>
      </c>
      <c r="G4210" t="str">
        <f>_xlfn.XLOOKUP(C4210,Employee_Master!A:A,Employee_Master!B:B)</f>
        <v>Anjali Verma</v>
      </c>
      <c r="H4210" t="str">
        <f>_xlfn.XLOOKUP(D4210,Product_Master!A:A,Product_Master!B:B)</f>
        <v>Keyboard 23</v>
      </c>
      <c r="I4210">
        <f>_xlfn.XLOOKUP(D4210,Product_Master!A:A,Product_Master!D:D)</f>
        <v>1200</v>
      </c>
      <c r="J4210">
        <f t="shared" si="65"/>
        <v>12000</v>
      </c>
      <c r="K4210" t="str">
        <f>_xlfn.XLOOKUP(D4210,Product_Master!A:A,Product_Master!C:C)</f>
        <v>Electronics</v>
      </c>
      <c r="L4210" t="str">
        <f>_xlfn.XLOOKUP(C4210,Employee_Master!A:A,Employee_Master!B:B)</f>
        <v>Anjali Verma</v>
      </c>
    </row>
    <row r="4211" spans="1:12" x14ac:dyDescent="0.3">
      <c r="A4211" t="s">
        <v>4487</v>
      </c>
      <c r="B4211" s="1">
        <v>45945</v>
      </c>
      <c r="C4211" t="s">
        <v>110</v>
      </c>
      <c r="D4211" t="s">
        <v>167</v>
      </c>
      <c r="E4211" t="s">
        <v>281</v>
      </c>
      <c r="F4211">
        <v>15</v>
      </c>
      <c r="G4211" t="str">
        <f>_xlfn.XLOOKUP(C4211,Employee_Master!A:A,Employee_Master!B:B)</f>
        <v>Pooja Sharma</v>
      </c>
      <c r="H4211" t="str">
        <f>_xlfn.XLOOKUP(D4211,Product_Master!A:A,Product_Master!B:B)</f>
        <v>Laptop 1</v>
      </c>
      <c r="I4211">
        <f>_xlfn.XLOOKUP(D4211,Product_Master!A:A,Product_Master!D:D)</f>
        <v>60000</v>
      </c>
      <c r="J4211">
        <f t="shared" si="65"/>
        <v>900000</v>
      </c>
      <c r="K4211" t="str">
        <f>_xlfn.XLOOKUP(D4211,Product_Master!A:A,Product_Master!C:C)</f>
        <v>Electronics</v>
      </c>
      <c r="L4211" t="str">
        <f>_xlfn.XLOOKUP(C4211,Employee_Master!A:A,Employee_Master!B:B)</f>
        <v>Pooja Sharma</v>
      </c>
    </row>
    <row r="4212" spans="1:12" x14ac:dyDescent="0.3">
      <c r="A4212" t="s">
        <v>4488</v>
      </c>
      <c r="B4212" s="1">
        <v>45874</v>
      </c>
      <c r="C4212" t="s">
        <v>66</v>
      </c>
      <c r="D4212" t="s">
        <v>258</v>
      </c>
      <c r="E4212" t="s">
        <v>277</v>
      </c>
      <c r="F4212">
        <v>8</v>
      </c>
      <c r="G4212" t="str">
        <f>_xlfn.XLOOKUP(C4212,Employee_Master!A:A,Employee_Master!B:B)</f>
        <v>Rohit Yadav</v>
      </c>
      <c r="H4212" t="str">
        <f>_xlfn.XLOOKUP(D4212,Product_Master!A:A,Product_Master!B:B)</f>
        <v>Office Chair 45</v>
      </c>
      <c r="I4212">
        <f>_xlfn.XLOOKUP(D4212,Product_Master!A:A,Product_Master!D:D)</f>
        <v>7000</v>
      </c>
      <c r="J4212">
        <f t="shared" si="65"/>
        <v>56000</v>
      </c>
      <c r="K4212" t="str">
        <f>_xlfn.XLOOKUP(D4212,Product_Master!A:A,Product_Master!C:C)</f>
        <v>Furniture</v>
      </c>
      <c r="L4212" t="str">
        <f>_xlfn.XLOOKUP(C4212,Employee_Master!A:A,Employee_Master!B:B)</f>
        <v>Rohit Yadav</v>
      </c>
    </row>
    <row r="4213" spans="1:12" x14ac:dyDescent="0.3">
      <c r="A4213" t="s">
        <v>4489</v>
      </c>
      <c r="B4213" s="1">
        <v>45957</v>
      </c>
      <c r="C4213" t="s">
        <v>152</v>
      </c>
      <c r="D4213" t="s">
        <v>167</v>
      </c>
      <c r="E4213" t="s">
        <v>281</v>
      </c>
      <c r="F4213">
        <v>6</v>
      </c>
      <c r="G4213" t="str">
        <f>_xlfn.XLOOKUP(C4213,Employee_Master!A:A,Employee_Master!B:B)</f>
        <v>Vikas Singh</v>
      </c>
      <c r="H4213" t="str">
        <f>_xlfn.XLOOKUP(D4213,Product_Master!A:A,Product_Master!B:B)</f>
        <v>Laptop 1</v>
      </c>
      <c r="I4213">
        <f>_xlfn.XLOOKUP(D4213,Product_Master!A:A,Product_Master!D:D)</f>
        <v>60000</v>
      </c>
      <c r="J4213">
        <f t="shared" si="65"/>
        <v>360000</v>
      </c>
      <c r="K4213" t="str">
        <f>_xlfn.XLOOKUP(D4213,Product_Master!A:A,Product_Master!C:C)</f>
        <v>Electronics</v>
      </c>
      <c r="L4213" t="str">
        <f>_xlfn.XLOOKUP(C4213,Employee_Master!A:A,Employee_Master!B:B)</f>
        <v>Vikas Singh</v>
      </c>
    </row>
    <row r="4214" spans="1:12" x14ac:dyDescent="0.3">
      <c r="A4214" t="s">
        <v>4490</v>
      </c>
      <c r="B4214" s="1">
        <v>45790</v>
      </c>
      <c r="C4214" t="s">
        <v>83</v>
      </c>
      <c r="D4214" t="s">
        <v>260</v>
      </c>
      <c r="E4214" t="s">
        <v>277</v>
      </c>
      <c r="F4214">
        <v>14</v>
      </c>
      <c r="G4214" t="str">
        <f>_xlfn.XLOOKUP(C4214,Employee_Master!A:A,Employee_Master!B:B)</f>
        <v>Rahul Verma</v>
      </c>
      <c r="H4214" t="str">
        <f>_xlfn.XLOOKUP(D4214,Product_Master!A:A,Product_Master!B:B)</f>
        <v>Desk 46</v>
      </c>
      <c r="I4214">
        <f>_xlfn.XLOOKUP(D4214,Product_Master!A:A,Product_Master!D:D)</f>
        <v>12000</v>
      </c>
      <c r="J4214">
        <f t="shared" si="65"/>
        <v>168000</v>
      </c>
      <c r="K4214" t="str">
        <f>_xlfn.XLOOKUP(D4214,Product_Master!A:A,Product_Master!C:C)</f>
        <v>Furniture</v>
      </c>
      <c r="L4214" t="str">
        <f>_xlfn.XLOOKUP(C4214,Employee_Master!A:A,Employee_Master!B:B)</f>
        <v>Rahul Verma</v>
      </c>
    </row>
    <row r="4215" spans="1:12" x14ac:dyDescent="0.3">
      <c r="A4215" t="s">
        <v>4491</v>
      </c>
      <c r="B4215" s="1">
        <v>45992</v>
      </c>
      <c r="C4215" t="s">
        <v>77</v>
      </c>
      <c r="D4215" t="s">
        <v>228</v>
      </c>
      <c r="E4215" t="s">
        <v>277</v>
      </c>
      <c r="F4215">
        <v>7</v>
      </c>
      <c r="G4215" t="str">
        <f>_xlfn.XLOOKUP(C4215,Employee_Master!A:A,Employee_Master!B:B)</f>
        <v>Rohit Verma</v>
      </c>
      <c r="H4215" t="str">
        <f>_xlfn.XLOOKUP(D4215,Product_Master!A:A,Product_Master!B:B)</f>
        <v>Marker 30</v>
      </c>
      <c r="I4215">
        <f>_xlfn.XLOOKUP(D4215,Product_Master!A:A,Product_Master!D:D)</f>
        <v>50</v>
      </c>
      <c r="J4215">
        <f t="shared" si="65"/>
        <v>350</v>
      </c>
      <c r="K4215" t="str">
        <f>_xlfn.XLOOKUP(D4215,Product_Master!A:A,Product_Master!C:C)</f>
        <v>Office Supplies</v>
      </c>
      <c r="L4215" t="str">
        <f>_xlfn.XLOOKUP(C4215,Employee_Master!A:A,Employee_Master!B:B)</f>
        <v>Rohit Verma</v>
      </c>
    </row>
    <row r="4216" spans="1:12" x14ac:dyDescent="0.3">
      <c r="A4216" t="s">
        <v>4492</v>
      </c>
      <c r="B4216" s="1">
        <v>45912</v>
      </c>
      <c r="C4216" t="s">
        <v>62</v>
      </c>
      <c r="D4216" t="s">
        <v>206</v>
      </c>
      <c r="E4216" t="s">
        <v>281</v>
      </c>
      <c r="F4216">
        <v>11</v>
      </c>
      <c r="G4216" t="str">
        <f>_xlfn.XLOOKUP(C4216,Employee_Master!A:A,Employee_Master!B:B)</f>
        <v>Neha Gupta</v>
      </c>
      <c r="H4216" t="str">
        <f>_xlfn.XLOOKUP(D4216,Product_Master!A:A,Product_Master!B:B)</f>
        <v>Printer Paper 19</v>
      </c>
      <c r="I4216">
        <f>_xlfn.XLOOKUP(D4216,Product_Master!A:A,Product_Master!D:D)</f>
        <v>300</v>
      </c>
      <c r="J4216">
        <f t="shared" si="65"/>
        <v>3300</v>
      </c>
      <c r="K4216" t="str">
        <f>_xlfn.XLOOKUP(D4216,Product_Master!A:A,Product_Master!C:C)</f>
        <v>Office Supplies</v>
      </c>
      <c r="L4216" t="str">
        <f>_xlfn.XLOOKUP(C4216,Employee_Master!A:A,Employee_Master!B:B)</f>
        <v>Neha Gupta</v>
      </c>
    </row>
    <row r="4217" spans="1:12" x14ac:dyDescent="0.3">
      <c r="A4217" t="s">
        <v>4493</v>
      </c>
      <c r="B4217" s="1">
        <v>45703</v>
      </c>
      <c r="C4217" t="s">
        <v>123</v>
      </c>
      <c r="D4217" t="s">
        <v>206</v>
      </c>
      <c r="E4217" t="s">
        <v>290</v>
      </c>
      <c r="F4217">
        <v>8</v>
      </c>
      <c r="G4217" t="str">
        <f>_xlfn.XLOOKUP(C4217,Employee_Master!A:A,Employee_Master!B:B)</f>
        <v>Pooja Jain</v>
      </c>
      <c r="H4217" t="str">
        <f>_xlfn.XLOOKUP(D4217,Product_Master!A:A,Product_Master!B:B)</f>
        <v>Printer Paper 19</v>
      </c>
      <c r="I4217">
        <f>_xlfn.XLOOKUP(D4217,Product_Master!A:A,Product_Master!D:D)</f>
        <v>300</v>
      </c>
      <c r="J4217">
        <f t="shared" si="65"/>
        <v>2400</v>
      </c>
      <c r="K4217" t="str">
        <f>_xlfn.XLOOKUP(D4217,Product_Master!A:A,Product_Master!C:C)</f>
        <v>Office Supplies</v>
      </c>
      <c r="L4217" t="str">
        <f>_xlfn.XLOOKUP(C4217,Employee_Master!A:A,Employee_Master!B:B)</f>
        <v>Pooja Jain</v>
      </c>
    </row>
    <row r="4218" spans="1:12" x14ac:dyDescent="0.3">
      <c r="A4218" t="s">
        <v>4494</v>
      </c>
      <c r="B4218" s="1">
        <v>45929</v>
      </c>
      <c r="C4218" t="s">
        <v>34</v>
      </c>
      <c r="D4218" t="s">
        <v>246</v>
      </c>
      <c r="E4218" t="s">
        <v>290</v>
      </c>
      <c r="F4218">
        <v>15</v>
      </c>
      <c r="G4218" t="str">
        <f>_xlfn.XLOOKUP(C4218,Employee_Master!A:A,Employee_Master!B:B)</f>
        <v>Priya Sharma</v>
      </c>
      <c r="H4218" t="str">
        <f>_xlfn.XLOOKUP(D4218,Product_Master!A:A,Product_Master!B:B)</f>
        <v>Printer Paper 39</v>
      </c>
      <c r="I4218">
        <f>_xlfn.XLOOKUP(D4218,Product_Master!A:A,Product_Master!D:D)</f>
        <v>300</v>
      </c>
      <c r="J4218">
        <f t="shared" si="65"/>
        <v>4500</v>
      </c>
      <c r="K4218" t="str">
        <f>_xlfn.XLOOKUP(D4218,Product_Master!A:A,Product_Master!C:C)</f>
        <v>Office Supplies</v>
      </c>
      <c r="L4218" t="str">
        <f>_xlfn.XLOOKUP(C4218,Employee_Master!A:A,Employee_Master!B:B)</f>
        <v>Priya Sharma</v>
      </c>
    </row>
    <row r="4219" spans="1:12" x14ac:dyDescent="0.3">
      <c r="A4219" t="s">
        <v>4495</v>
      </c>
      <c r="B4219" s="1">
        <v>45693</v>
      </c>
      <c r="C4219" t="s">
        <v>97</v>
      </c>
      <c r="D4219" t="s">
        <v>196</v>
      </c>
      <c r="E4219" t="s">
        <v>290</v>
      </c>
      <c r="F4219">
        <v>7</v>
      </c>
      <c r="G4219" t="str">
        <f>_xlfn.XLOOKUP(C4219,Employee_Master!A:A,Employee_Master!B:B)</f>
        <v>Anjali Singh</v>
      </c>
      <c r="H4219" t="str">
        <f>_xlfn.XLOOKUP(D4219,Product_Master!A:A,Product_Master!B:B)</f>
        <v>Monitor 14</v>
      </c>
      <c r="I4219">
        <f>_xlfn.XLOOKUP(D4219,Product_Master!A:A,Product_Master!D:D)</f>
        <v>15000</v>
      </c>
      <c r="J4219">
        <f t="shared" si="65"/>
        <v>105000</v>
      </c>
      <c r="K4219" t="str">
        <f>_xlfn.XLOOKUP(D4219,Product_Master!A:A,Product_Master!C:C)</f>
        <v>Electronics</v>
      </c>
      <c r="L4219" t="str">
        <f>_xlfn.XLOOKUP(C4219,Employee_Master!A:A,Employee_Master!B:B)</f>
        <v>Anjali Singh</v>
      </c>
    </row>
    <row r="4220" spans="1:12" x14ac:dyDescent="0.3">
      <c r="A4220" t="s">
        <v>4496</v>
      </c>
      <c r="B4220" s="1">
        <v>46021</v>
      </c>
      <c r="C4220" t="s">
        <v>160</v>
      </c>
      <c r="D4220" t="s">
        <v>206</v>
      </c>
      <c r="E4220" t="s">
        <v>281</v>
      </c>
      <c r="F4220">
        <v>1</v>
      </c>
      <c r="G4220" t="str">
        <f>_xlfn.XLOOKUP(C4220,Employee_Master!A:A,Employee_Master!B:B)</f>
        <v>Anjali Jain</v>
      </c>
      <c r="H4220" t="str">
        <f>_xlfn.XLOOKUP(D4220,Product_Master!A:A,Product_Master!B:B)</f>
        <v>Printer Paper 19</v>
      </c>
      <c r="I4220">
        <f>_xlfn.XLOOKUP(D4220,Product_Master!A:A,Product_Master!D:D)</f>
        <v>300</v>
      </c>
      <c r="J4220">
        <f t="shared" si="65"/>
        <v>300</v>
      </c>
      <c r="K4220" t="str">
        <f>_xlfn.XLOOKUP(D4220,Product_Master!A:A,Product_Master!C:C)</f>
        <v>Office Supplies</v>
      </c>
      <c r="L4220" t="str">
        <f>_xlfn.XLOOKUP(C4220,Employee_Master!A:A,Employee_Master!B:B)</f>
        <v>Anjali Jain</v>
      </c>
    </row>
    <row r="4221" spans="1:12" x14ac:dyDescent="0.3">
      <c r="A4221" t="s">
        <v>4497</v>
      </c>
      <c r="B4221" s="1">
        <v>45961</v>
      </c>
      <c r="C4221" t="s">
        <v>77</v>
      </c>
      <c r="D4221" t="s">
        <v>196</v>
      </c>
      <c r="E4221" t="s">
        <v>281</v>
      </c>
      <c r="F4221">
        <v>17</v>
      </c>
      <c r="G4221" t="str">
        <f>_xlfn.XLOOKUP(C4221,Employee_Master!A:A,Employee_Master!B:B)</f>
        <v>Rohit Verma</v>
      </c>
      <c r="H4221" t="str">
        <f>_xlfn.XLOOKUP(D4221,Product_Master!A:A,Product_Master!B:B)</f>
        <v>Monitor 14</v>
      </c>
      <c r="I4221">
        <f>_xlfn.XLOOKUP(D4221,Product_Master!A:A,Product_Master!D:D)</f>
        <v>15000</v>
      </c>
      <c r="J4221">
        <f t="shared" si="65"/>
        <v>255000</v>
      </c>
      <c r="K4221" t="str">
        <f>_xlfn.XLOOKUP(D4221,Product_Master!A:A,Product_Master!C:C)</f>
        <v>Electronics</v>
      </c>
      <c r="L4221" t="str">
        <f>_xlfn.XLOOKUP(C4221,Employee_Master!A:A,Employee_Master!B:B)</f>
        <v>Rohit Verma</v>
      </c>
    </row>
    <row r="4222" spans="1:12" x14ac:dyDescent="0.3">
      <c r="A4222" t="s">
        <v>4498</v>
      </c>
      <c r="B4222" s="1">
        <v>45836</v>
      </c>
      <c r="C4222" t="s">
        <v>134</v>
      </c>
      <c r="D4222" t="s">
        <v>252</v>
      </c>
      <c r="E4222" t="s">
        <v>290</v>
      </c>
      <c r="F4222">
        <v>8</v>
      </c>
      <c r="G4222" t="str">
        <f>_xlfn.XLOOKUP(C4222,Employee_Master!A:A,Employee_Master!B:B)</f>
        <v>Rahul Gupta</v>
      </c>
      <c r="H4222" t="str">
        <f>_xlfn.XLOOKUP(D4222,Product_Master!A:A,Product_Master!B:B)</f>
        <v>Mouse 42</v>
      </c>
      <c r="I4222">
        <f>_xlfn.XLOOKUP(D4222,Product_Master!A:A,Product_Master!D:D)</f>
        <v>500</v>
      </c>
      <c r="J4222">
        <f t="shared" si="65"/>
        <v>4000</v>
      </c>
      <c r="K4222" t="str">
        <f>_xlfn.XLOOKUP(D4222,Product_Master!A:A,Product_Master!C:C)</f>
        <v>Electronics</v>
      </c>
      <c r="L4222" t="str">
        <f>_xlfn.XLOOKUP(C4222,Employee_Master!A:A,Employee_Master!B:B)</f>
        <v>Rahul Gupta</v>
      </c>
    </row>
    <row r="4223" spans="1:12" x14ac:dyDescent="0.3">
      <c r="A4223" t="s">
        <v>4499</v>
      </c>
      <c r="B4223" s="1">
        <v>45825</v>
      </c>
      <c r="C4223" t="s">
        <v>107</v>
      </c>
      <c r="D4223" t="s">
        <v>220</v>
      </c>
      <c r="E4223" t="s">
        <v>275</v>
      </c>
      <c r="F4223">
        <v>2</v>
      </c>
      <c r="G4223" t="str">
        <f>_xlfn.XLOOKUP(C4223,Employee_Master!A:A,Employee_Master!B:B)</f>
        <v>Pooja Jain</v>
      </c>
      <c r="H4223" t="str">
        <f>_xlfn.XLOOKUP(D4223,Product_Master!A:A,Product_Master!B:B)</f>
        <v>Desk 26</v>
      </c>
      <c r="I4223">
        <f>_xlfn.XLOOKUP(D4223,Product_Master!A:A,Product_Master!D:D)</f>
        <v>12000</v>
      </c>
      <c r="J4223">
        <f t="shared" si="65"/>
        <v>24000</v>
      </c>
      <c r="K4223" t="str">
        <f>_xlfn.XLOOKUP(D4223,Product_Master!A:A,Product_Master!C:C)</f>
        <v>Furniture</v>
      </c>
      <c r="L4223" t="str">
        <f>_xlfn.XLOOKUP(C4223,Employee_Master!A:A,Employee_Master!B:B)</f>
        <v>Pooja Jain</v>
      </c>
    </row>
    <row r="4224" spans="1:12" x14ac:dyDescent="0.3">
      <c r="A4224" t="s">
        <v>4500</v>
      </c>
      <c r="B4224" s="1">
        <v>45955</v>
      </c>
      <c r="C4224" t="s">
        <v>49</v>
      </c>
      <c r="D4224" t="s">
        <v>246</v>
      </c>
      <c r="E4224" t="s">
        <v>275</v>
      </c>
      <c r="F4224">
        <v>8</v>
      </c>
      <c r="G4224" t="str">
        <f>_xlfn.XLOOKUP(C4224,Employee_Master!A:A,Employee_Master!B:B)</f>
        <v>Amit Verma</v>
      </c>
      <c r="H4224" t="str">
        <f>_xlfn.XLOOKUP(D4224,Product_Master!A:A,Product_Master!B:B)</f>
        <v>Printer Paper 39</v>
      </c>
      <c r="I4224">
        <f>_xlfn.XLOOKUP(D4224,Product_Master!A:A,Product_Master!D:D)</f>
        <v>300</v>
      </c>
      <c r="J4224">
        <f t="shared" si="65"/>
        <v>2400</v>
      </c>
      <c r="K4224" t="str">
        <f>_xlfn.XLOOKUP(D4224,Product_Master!A:A,Product_Master!C:C)</f>
        <v>Office Supplies</v>
      </c>
      <c r="L4224" t="str">
        <f>_xlfn.XLOOKUP(C4224,Employee_Master!A:A,Employee_Master!B:B)</f>
        <v>Amit Verma</v>
      </c>
    </row>
    <row r="4225" spans="1:12" x14ac:dyDescent="0.3">
      <c r="A4225" t="s">
        <v>4501</v>
      </c>
      <c r="B4225" s="1">
        <v>45792</v>
      </c>
      <c r="C4225" t="s">
        <v>30</v>
      </c>
      <c r="D4225" t="s">
        <v>200</v>
      </c>
      <c r="E4225" t="s">
        <v>277</v>
      </c>
      <c r="F4225">
        <v>11</v>
      </c>
      <c r="G4225" t="str">
        <f>_xlfn.XLOOKUP(C4225,Employee_Master!A:A,Employee_Master!B:B)</f>
        <v>Neha Singh</v>
      </c>
      <c r="H4225" t="str">
        <f>_xlfn.XLOOKUP(D4225,Product_Master!A:A,Product_Master!B:B)</f>
        <v>Desk 16</v>
      </c>
      <c r="I4225">
        <f>_xlfn.XLOOKUP(D4225,Product_Master!A:A,Product_Master!D:D)</f>
        <v>12000</v>
      </c>
      <c r="J4225">
        <f t="shared" si="65"/>
        <v>132000</v>
      </c>
      <c r="K4225" t="str">
        <f>_xlfn.XLOOKUP(D4225,Product_Master!A:A,Product_Master!C:C)</f>
        <v>Furniture</v>
      </c>
      <c r="L4225" t="str">
        <f>_xlfn.XLOOKUP(C4225,Employee_Master!A:A,Employee_Master!B:B)</f>
        <v>Neha Singh</v>
      </c>
    </row>
    <row r="4226" spans="1:12" x14ac:dyDescent="0.3">
      <c r="A4226" t="s">
        <v>4502</v>
      </c>
      <c r="B4226" s="1">
        <v>45937</v>
      </c>
      <c r="C4226" t="s">
        <v>129</v>
      </c>
      <c r="D4226" t="s">
        <v>186</v>
      </c>
      <c r="E4226" t="s">
        <v>275</v>
      </c>
      <c r="F4226">
        <v>9</v>
      </c>
      <c r="G4226" t="str">
        <f>_xlfn.XLOOKUP(C4226,Employee_Master!A:A,Employee_Master!B:B)</f>
        <v>Rohit Jain</v>
      </c>
      <c r="H4226" t="str">
        <f>_xlfn.XLOOKUP(D4226,Product_Master!A:A,Product_Master!B:B)</f>
        <v>Printer Paper 9</v>
      </c>
      <c r="I4226">
        <f>_xlfn.XLOOKUP(D4226,Product_Master!A:A,Product_Master!D:D)</f>
        <v>300</v>
      </c>
      <c r="J4226">
        <f t="shared" si="65"/>
        <v>2700</v>
      </c>
      <c r="K4226" t="str">
        <f>_xlfn.XLOOKUP(D4226,Product_Master!A:A,Product_Master!C:C)</f>
        <v>Office Supplies</v>
      </c>
      <c r="L4226" t="str">
        <f>_xlfn.XLOOKUP(C4226,Employee_Master!A:A,Employee_Master!B:B)</f>
        <v>Rohit Jain</v>
      </c>
    </row>
    <row r="4227" spans="1:12" x14ac:dyDescent="0.3">
      <c r="A4227" t="s">
        <v>4503</v>
      </c>
      <c r="B4227" s="1">
        <v>45803</v>
      </c>
      <c r="C4227" t="s">
        <v>29</v>
      </c>
      <c r="D4227" t="s">
        <v>268</v>
      </c>
      <c r="E4227" t="s">
        <v>281</v>
      </c>
      <c r="F4227">
        <v>7</v>
      </c>
      <c r="G4227" t="str">
        <f>_xlfn.XLOOKUP(C4227,Employee_Master!A:A,Employee_Master!B:B)</f>
        <v>Priya Kumar</v>
      </c>
      <c r="H4227" t="str">
        <f>_xlfn.XLOOKUP(D4227,Product_Master!A:A,Product_Master!B:B)</f>
        <v>Marker 50</v>
      </c>
      <c r="I4227">
        <f>_xlfn.XLOOKUP(D4227,Product_Master!A:A,Product_Master!D:D)</f>
        <v>50</v>
      </c>
      <c r="J4227">
        <f t="shared" ref="J4227:J4290" si="66">F4227*I4227</f>
        <v>350</v>
      </c>
      <c r="K4227" t="str">
        <f>_xlfn.XLOOKUP(D4227,Product_Master!A:A,Product_Master!C:C)</f>
        <v>Office Supplies</v>
      </c>
      <c r="L4227" t="str">
        <f>_xlfn.XLOOKUP(C4227,Employee_Master!A:A,Employee_Master!B:B)</f>
        <v>Priya Kumar</v>
      </c>
    </row>
    <row r="4228" spans="1:12" x14ac:dyDescent="0.3">
      <c r="A4228" t="s">
        <v>4504</v>
      </c>
      <c r="B4228" s="1">
        <v>45944</v>
      </c>
      <c r="C4228" t="s">
        <v>65</v>
      </c>
      <c r="D4228" t="s">
        <v>183</v>
      </c>
      <c r="E4228" t="s">
        <v>281</v>
      </c>
      <c r="F4228">
        <v>18</v>
      </c>
      <c r="G4228" t="str">
        <f>_xlfn.XLOOKUP(C4228,Employee_Master!A:A,Employee_Master!B:B)</f>
        <v>Neha Mehta</v>
      </c>
      <c r="H4228" t="str">
        <f>_xlfn.XLOOKUP(D4228,Product_Master!A:A,Product_Master!B:B)</f>
        <v>Notebook 8</v>
      </c>
      <c r="I4228">
        <f>_xlfn.XLOOKUP(D4228,Product_Master!A:A,Product_Master!D:D)</f>
        <v>100</v>
      </c>
      <c r="J4228">
        <f t="shared" si="66"/>
        <v>1800</v>
      </c>
      <c r="K4228" t="str">
        <f>_xlfn.XLOOKUP(D4228,Product_Master!A:A,Product_Master!C:C)</f>
        <v>Office Supplies</v>
      </c>
      <c r="L4228" t="str">
        <f>_xlfn.XLOOKUP(C4228,Employee_Master!A:A,Employee_Master!B:B)</f>
        <v>Neha Mehta</v>
      </c>
    </row>
    <row r="4229" spans="1:12" x14ac:dyDescent="0.3">
      <c r="A4229" t="s">
        <v>4505</v>
      </c>
      <c r="B4229" s="1">
        <v>45896</v>
      </c>
      <c r="C4229" t="s">
        <v>87</v>
      </c>
      <c r="D4229" t="s">
        <v>266</v>
      </c>
      <c r="E4229" t="s">
        <v>290</v>
      </c>
      <c r="F4229">
        <v>6</v>
      </c>
      <c r="G4229" t="str">
        <f>_xlfn.XLOOKUP(C4229,Employee_Master!A:A,Employee_Master!B:B)</f>
        <v>Rahul Sharma</v>
      </c>
      <c r="H4229" t="str">
        <f>_xlfn.XLOOKUP(D4229,Product_Master!A:A,Product_Master!B:B)</f>
        <v>Printer Paper 49</v>
      </c>
      <c r="I4229">
        <f>_xlfn.XLOOKUP(D4229,Product_Master!A:A,Product_Master!D:D)</f>
        <v>300</v>
      </c>
      <c r="J4229">
        <f t="shared" si="66"/>
        <v>1800</v>
      </c>
      <c r="K4229" t="str">
        <f>_xlfn.XLOOKUP(D4229,Product_Master!A:A,Product_Master!C:C)</f>
        <v>Office Supplies</v>
      </c>
      <c r="L4229" t="str">
        <f>_xlfn.XLOOKUP(C4229,Employee_Master!A:A,Employee_Master!B:B)</f>
        <v>Rahul Sharma</v>
      </c>
    </row>
    <row r="4230" spans="1:12" x14ac:dyDescent="0.3">
      <c r="A4230" t="s">
        <v>4506</v>
      </c>
      <c r="B4230" s="1">
        <v>45704</v>
      </c>
      <c r="C4230" t="s">
        <v>23</v>
      </c>
      <c r="D4230" t="s">
        <v>222</v>
      </c>
      <c r="E4230" t="s">
        <v>277</v>
      </c>
      <c r="F4230">
        <v>9</v>
      </c>
      <c r="G4230" t="str">
        <f>_xlfn.XLOOKUP(C4230,Employee_Master!A:A,Employee_Master!B:B)</f>
        <v>Rohit Jain</v>
      </c>
      <c r="H4230" t="str">
        <f>_xlfn.XLOOKUP(D4230,Product_Master!A:A,Product_Master!B:B)</f>
        <v>Cabinet 27</v>
      </c>
      <c r="I4230">
        <f>_xlfn.XLOOKUP(D4230,Product_Master!A:A,Product_Master!D:D)</f>
        <v>10000</v>
      </c>
      <c r="J4230">
        <f t="shared" si="66"/>
        <v>90000</v>
      </c>
      <c r="K4230" t="str">
        <f>_xlfn.XLOOKUP(D4230,Product_Master!A:A,Product_Master!C:C)</f>
        <v>Furniture</v>
      </c>
      <c r="L4230" t="str">
        <f>_xlfn.XLOOKUP(C4230,Employee_Master!A:A,Employee_Master!B:B)</f>
        <v>Rohit Jain</v>
      </c>
    </row>
    <row r="4231" spans="1:12" x14ac:dyDescent="0.3">
      <c r="A4231" t="s">
        <v>4507</v>
      </c>
      <c r="B4231" s="1">
        <v>45666</v>
      </c>
      <c r="C4231" t="s">
        <v>105</v>
      </c>
      <c r="D4231" t="s">
        <v>216</v>
      </c>
      <c r="E4231" t="s">
        <v>275</v>
      </c>
      <c r="F4231">
        <v>5</v>
      </c>
      <c r="G4231" t="str">
        <f>_xlfn.XLOOKUP(C4231,Employee_Master!A:A,Employee_Master!B:B)</f>
        <v>Vikas Singh</v>
      </c>
      <c r="H4231" t="str">
        <f>_xlfn.XLOOKUP(D4231,Product_Master!A:A,Product_Master!B:B)</f>
        <v>Monitor 24</v>
      </c>
      <c r="I4231">
        <f>_xlfn.XLOOKUP(D4231,Product_Master!A:A,Product_Master!D:D)</f>
        <v>15000</v>
      </c>
      <c r="J4231">
        <f t="shared" si="66"/>
        <v>75000</v>
      </c>
      <c r="K4231" t="str">
        <f>_xlfn.XLOOKUP(D4231,Product_Master!A:A,Product_Master!C:C)</f>
        <v>Electronics</v>
      </c>
      <c r="L4231" t="str">
        <f>_xlfn.XLOOKUP(C4231,Employee_Master!A:A,Employee_Master!B:B)</f>
        <v>Vikas Singh</v>
      </c>
    </row>
    <row r="4232" spans="1:12" x14ac:dyDescent="0.3">
      <c r="A4232" t="s">
        <v>4508</v>
      </c>
      <c r="B4232" s="1">
        <v>45981</v>
      </c>
      <c r="C4232" t="s">
        <v>69</v>
      </c>
      <c r="D4232" t="s">
        <v>192</v>
      </c>
      <c r="E4232" t="s">
        <v>290</v>
      </c>
      <c r="F4232">
        <v>19</v>
      </c>
      <c r="G4232" t="str">
        <f>_xlfn.XLOOKUP(C4232,Employee_Master!A:A,Employee_Master!B:B)</f>
        <v>Amit Verma</v>
      </c>
      <c r="H4232" t="str">
        <f>_xlfn.XLOOKUP(D4232,Product_Master!A:A,Product_Master!B:B)</f>
        <v>Mouse 12</v>
      </c>
      <c r="I4232">
        <f>_xlfn.XLOOKUP(D4232,Product_Master!A:A,Product_Master!D:D)</f>
        <v>500</v>
      </c>
      <c r="J4232">
        <f t="shared" si="66"/>
        <v>9500</v>
      </c>
      <c r="K4232" t="str">
        <f>_xlfn.XLOOKUP(D4232,Product_Master!A:A,Product_Master!C:C)</f>
        <v>Electronics</v>
      </c>
      <c r="L4232" t="str">
        <f>_xlfn.XLOOKUP(C4232,Employee_Master!A:A,Employee_Master!B:B)</f>
        <v>Amit Verma</v>
      </c>
    </row>
    <row r="4233" spans="1:12" x14ac:dyDescent="0.3">
      <c r="A4233" t="s">
        <v>4509</v>
      </c>
      <c r="B4233" s="1">
        <v>45996</v>
      </c>
      <c r="C4233" t="s">
        <v>121</v>
      </c>
      <c r="D4233" t="s">
        <v>260</v>
      </c>
      <c r="E4233" t="s">
        <v>277</v>
      </c>
      <c r="F4233">
        <v>13</v>
      </c>
      <c r="G4233" t="str">
        <f>_xlfn.XLOOKUP(C4233,Employee_Master!A:A,Employee_Master!B:B)</f>
        <v>Amit Mehta</v>
      </c>
      <c r="H4233" t="str">
        <f>_xlfn.XLOOKUP(D4233,Product_Master!A:A,Product_Master!B:B)</f>
        <v>Desk 46</v>
      </c>
      <c r="I4233">
        <f>_xlfn.XLOOKUP(D4233,Product_Master!A:A,Product_Master!D:D)</f>
        <v>12000</v>
      </c>
      <c r="J4233">
        <f t="shared" si="66"/>
        <v>156000</v>
      </c>
      <c r="K4233" t="str">
        <f>_xlfn.XLOOKUP(D4233,Product_Master!A:A,Product_Master!C:C)</f>
        <v>Furniture</v>
      </c>
      <c r="L4233" t="str">
        <f>_xlfn.XLOOKUP(C4233,Employee_Master!A:A,Employee_Master!B:B)</f>
        <v>Amit Mehta</v>
      </c>
    </row>
    <row r="4234" spans="1:12" x14ac:dyDescent="0.3">
      <c r="A4234" t="s">
        <v>4510</v>
      </c>
      <c r="B4234" s="1">
        <v>45894</v>
      </c>
      <c r="C4234" t="s">
        <v>139</v>
      </c>
      <c r="D4234" t="s">
        <v>170</v>
      </c>
      <c r="E4234" t="s">
        <v>290</v>
      </c>
      <c r="F4234">
        <v>5</v>
      </c>
      <c r="G4234" t="str">
        <f>_xlfn.XLOOKUP(C4234,Employee_Master!A:A,Employee_Master!B:B)</f>
        <v>Sneha Verma</v>
      </c>
      <c r="H4234" t="str">
        <f>_xlfn.XLOOKUP(D4234,Product_Master!A:A,Product_Master!B:B)</f>
        <v>Mouse 2</v>
      </c>
      <c r="I4234">
        <f>_xlfn.XLOOKUP(D4234,Product_Master!A:A,Product_Master!D:D)</f>
        <v>500</v>
      </c>
      <c r="J4234">
        <f t="shared" si="66"/>
        <v>2500</v>
      </c>
      <c r="K4234" t="str">
        <f>_xlfn.XLOOKUP(D4234,Product_Master!A:A,Product_Master!C:C)</f>
        <v>Electronics</v>
      </c>
      <c r="L4234" t="str">
        <f>_xlfn.XLOOKUP(C4234,Employee_Master!A:A,Employee_Master!B:B)</f>
        <v>Sneha Verma</v>
      </c>
    </row>
    <row r="4235" spans="1:12" x14ac:dyDescent="0.3">
      <c r="A4235" t="s">
        <v>4511</v>
      </c>
      <c r="B4235" s="1">
        <v>45952</v>
      </c>
      <c r="C4235" t="s">
        <v>4</v>
      </c>
      <c r="D4235" t="s">
        <v>190</v>
      </c>
      <c r="E4235" t="s">
        <v>277</v>
      </c>
      <c r="F4235">
        <v>7</v>
      </c>
      <c r="G4235" t="str">
        <f>_xlfn.XLOOKUP(C4235,Employee_Master!A:A,Employee_Master!B:B)</f>
        <v>Priya Sharma</v>
      </c>
      <c r="H4235" t="str">
        <f>_xlfn.XLOOKUP(D4235,Product_Master!A:A,Product_Master!B:B)</f>
        <v>Laptop 11</v>
      </c>
      <c r="I4235">
        <f>_xlfn.XLOOKUP(D4235,Product_Master!A:A,Product_Master!D:D)</f>
        <v>60000</v>
      </c>
      <c r="J4235">
        <f t="shared" si="66"/>
        <v>420000</v>
      </c>
      <c r="K4235" t="str">
        <f>_xlfn.XLOOKUP(D4235,Product_Master!A:A,Product_Master!C:C)</f>
        <v>Electronics</v>
      </c>
      <c r="L4235" t="str">
        <f>_xlfn.XLOOKUP(C4235,Employee_Master!A:A,Employee_Master!B:B)</f>
        <v>Priya Sharma</v>
      </c>
    </row>
    <row r="4236" spans="1:12" x14ac:dyDescent="0.3">
      <c r="A4236" t="s">
        <v>4512</v>
      </c>
      <c r="B4236" s="1">
        <v>45986</v>
      </c>
      <c r="C4236" t="s">
        <v>79</v>
      </c>
      <c r="D4236" t="s">
        <v>254</v>
      </c>
      <c r="E4236" t="s">
        <v>281</v>
      </c>
      <c r="F4236">
        <v>1</v>
      </c>
      <c r="G4236" t="str">
        <f>_xlfn.XLOOKUP(C4236,Employee_Master!A:A,Employee_Master!B:B)</f>
        <v>Anjali Singh</v>
      </c>
      <c r="H4236" t="str">
        <f>_xlfn.XLOOKUP(D4236,Product_Master!A:A,Product_Master!B:B)</f>
        <v>Keyboard 43</v>
      </c>
      <c r="I4236">
        <f>_xlfn.XLOOKUP(D4236,Product_Master!A:A,Product_Master!D:D)</f>
        <v>1200</v>
      </c>
      <c r="J4236">
        <f t="shared" si="66"/>
        <v>1200</v>
      </c>
      <c r="K4236" t="str">
        <f>_xlfn.XLOOKUP(D4236,Product_Master!A:A,Product_Master!C:C)</f>
        <v>Electronics</v>
      </c>
      <c r="L4236" t="str">
        <f>_xlfn.XLOOKUP(C4236,Employee_Master!A:A,Employee_Master!B:B)</f>
        <v>Anjali Singh</v>
      </c>
    </row>
    <row r="4237" spans="1:12" x14ac:dyDescent="0.3">
      <c r="A4237" t="s">
        <v>4513</v>
      </c>
      <c r="B4237" s="1">
        <v>45772</v>
      </c>
      <c r="C4237" t="s">
        <v>160</v>
      </c>
      <c r="D4237" t="s">
        <v>256</v>
      </c>
      <c r="E4237" t="s">
        <v>290</v>
      </c>
      <c r="F4237">
        <v>13</v>
      </c>
      <c r="G4237" t="str">
        <f>_xlfn.XLOOKUP(C4237,Employee_Master!A:A,Employee_Master!B:B)</f>
        <v>Anjali Jain</v>
      </c>
      <c r="H4237" t="str">
        <f>_xlfn.XLOOKUP(D4237,Product_Master!A:A,Product_Master!B:B)</f>
        <v>Monitor 44</v>
      </c>
      <c r="I4237">
        <f>_xlfn.XLOOKUP(D4237,Product_Master!A:A,Product_Master!D:D)</f>
        <v>15000</v>
      </c>
      <c r="J4237">
        <f t="shared" si="66"/>
        <v>195000</v>
      </c>
      <c r="K4237" t="str">
        <f>_xlfn.XLOOKUP(D4237,Product_Master!A:A,Product_Master!C:C)</f>
        <v>Electronics</v>
      </c>
      <c r="L4237" t="str">
        <f>_xlfn.XLOOKUP(C4237,Employee_Master!A:A,Employee_Master!B:B)</f>
        <v>Anjali Jain</v>
      </c>
    </row>
    <row r="4238" spans="1:12" x14ac:dyDescent="0.3">
      <c r="A4238" t="s">
        <v>4514</v>
      </c>
      <c r="B4238" s="1">
        <v>45942</v>
      </c>
      <c r="C4238" t="s">
        <v>153</v>
      </c>
      <c r="D4238" t="s">
        <v>181</v>
      </c>
      <c r="E4238" t="s">
        <v>275</v>
      </c>
      <c r="F4238">
        <v>13</v>
      </c>
      <c r="G4238" t="str">
        <f>_xlfn.XLOOKUP(C4238,Employee_Master!A:A,Employee_Master!B:B)</f>
        <v>Rohit Kumar</v>
      </c>
      <c r="H4238" t="str">
        <f>_xlfn.XLOOKUP(D4238,Product_Master!A:A,Product_Master!B:B)</f>
        <v>Cabinet 7</v>
      </c>
      <c r="I4238">
        <f>_xlfn.XLOOKUP(D4238,Product_Master!A:A,Product_Master!D:D)</f>
        <v>10000</v>
      </c>
      <c r="J4238">
        <f t="shared" si="66"/>
        <v>130000</v>
      </c>
      <c r="K4238" t="str">
        <f>_xlfn.XLOOKUP(D4238,Product_Master!A:A,Product_Master!C:C)</f>
        <v>Furniture</v>
      </c>
      <c r="L4238" t="str">
        <f>_xlfn.XLOOKUP(C4238,Employee_Master!A:A,Employee_Master!B:B)</f>
        <v>Rohit Kumar</v>
      </c>
    </row>
    <row r="4239" spans="1:12" x14ac:dyDescent="0.3">
      <c r="A4239" t="s">
        <v>4515</v>
      </c>
      <c r="B4239" s="1">
        <v>45896</v>
      </c>
      <c r="C4239" t="s">
        <v>8</v>
      </c>
      <c r="D4239" t="s">
        <v>224</v>
      </c>
      <c r="E4239" t="s">
        <v>281</v>
      </c>
      <c r="F4239">
        <v>15</v>
      </c>
      <c r="G4239" t="str">
        <f>_xlfn.XLOOKUP(C4239,Employee_Master!A:A,Employee_Master!B:B)</f>
        <v>Karan Patel</v>
      </c>
      <c r="H4239" t="str">
        <f>_xlfn.XLOOKUP(D4239,Product_Master!A:A,Product_Master!B:B)</f>
        <v>Notebook 28</v>
      </c>
      <c r="I4239">
        <f>_xlfn.XLOOKUP(D4239,Product_Master!A:A,Product_Master!D:D)</f>
        <v>100</v>
      </c>
      <c r="J4239">
        <f t="shared" si="66"/>
        <v>1500</v>
      </c>
      <c r="K4239" t="str">
        <f>_xlfn.XLOOKUP(D4239,Product_Master!A:A,Product_Master!C:C)</f>
        <v>Office Supplies</v>
      </c>
      <c r="L4239" t="str">
        <f>_xlfn.XLOOKUP(C4239,Employee_Master!A:A,Employee_Master!B:B)</f>
        <v>Karan Patel</v>
      </c>
    </row>
    <row r="4240" spans="1:12" x14ac:dyDescent="0.3">
      <c r="A4240" t="s">
        <v>4516</v>
      </c>
      <c r="B4240" s="1">
        <v>45878</v>
      </c>
      <c r="C4240" t="s">
        <v>151</v>
      </c>
      <c r="D4240" t="s">
        <v>188</v>
      </c>
      <c r="E4240" t="s">
        <v>290</v>
      </c>
      <c r="F4240">
        <v>13</v>
      </c>
      <c r="G4240" t="str">
        <f>_xlfn.XLOOKUP(C4240,Employee_Master!A:A,Employee_Master!B:B)</f>
        <v>Neha Yadav</v>
      </c>
      <c r="H4240" t="str">
        <f>_xlfn.XLOOKUP(D4240,Product_Master!A:A,Product_Master!B:B)</f>
        <v>Marker 10</v>
      </c>
      <c r="I4240">
        <f>_xlfn.XLOOKUP(D4240,Product_Master!A:A,Product_Master!D:D)</f>
        <v>50</v>
      </c>
      <c r="J4240">
        <f t="shared" si="66"/>
        <v>650</v>
      </c>
      <c r="K4240" t="str">
        <f>_xlfn.XLOOKUP(D4240,Product_Master!A:A,Product_Master!C:C)</f>
        <v>Office Supplies</v>
      </c>
      <c r="L4240" t="str">
        <f>_xlfn.XLOOKUP(C4240,Employee_Master!A:A,Employee_Master!B:B)</f>
        <v>Neha Yadav</v>
      </c>
    </row>
    <row r="4241" spans="1:12" x14ac:dyDescent="0.3">
      <c r="A4241" t="s">
        <v>4517</v>
      </c>
      <c r="B4241" s="1">
        <v>45805</v>
      </c>
      <c r="C4241" t="s">
        <v>156</v>
      </c>
      <c r="D4241" t="s">
        <v>236</v>
      </c>
      <c r="E4241" t="s">
        <v>281</v>
      </c>
      <c r="F4241">
        <v>4</v>
      </c>
      <c r="G4241" t="str">
        <f>_xlfn.XLOOKUP(C4241,Employee_Master!A:A,Employee_Master!B:B)</f>
        <v>Sneha Yadav</v>
      </c>
      <c r="H4241" t="str">
        <f>_xlfn.XLOOKUP(D4241,Product_Master!A:A,Product_Master!B:B)</f>
        <v>Monitor 34</v>
      </c>
      <c r="I4241">
        <f>_xlfn.XLOOKUP(D4241,Product_Master!A:A,Product_Master!D:D)</f>
        <v>15000</v>
      </c>
      <c r="J4241">
        <f t="shared" si="66"/>
        <v>60000</v>
      </c>
      <c r="K4241" t="str">
        <f>_xlfn.XLOOKUP(D4241,Product_Master!A:A,Product_Master!C:C)</f>
        <v>Electronics</v>
      </c>
      <c r="L4241" t="str">
        <f>_xlfn.XLOOKUP(C4241,Employee_Master!A:A,Employee_Master!B:B)</f>
        <v>Sneha Yadav</v>
      </c>
    </row>
    <row r="4242" spans="1:12" x14ac:dyDescent="0.3">
      <c r="A4242" t="s">
        <v>4518</v>
      </c>
      <c r="B4242" s="1">
        <v>46010</v>
      </c>
      <c r="C4242" t="s">
        <v>118</v>
      </c>
      <c r="D4242" t="s">
        <v>248</v>
      </c>
      <c r="E4242" t="s">
        <v>277</v>
      </c>
      <c r="F4242">
        <v>8</v>
      </c>
      <c r="G4242" t="str">
        <f>_xlfn.XLOOKUP(C4242,Employee_Master!A:A,Employee_Master!B:B)</f>
        <v>Pooja Patel</v>
      </c>
      <c r="H4242" t="str">
        <f>_xlfn.XLOOKUP(D4242,Product_Master!A:A,Product_Master!B:B)</f>
        <v>Marker 40</v>
      </c>
      <c r="I4242">
        <f>_xlfn.XLOOKUP(D4242,Product_Master!A:A,Product_Master!D:D)</f>
        <v>50</v>
      </c>
      <c r="J4242">
        <f t="shared" si="66"/>
        <v>400</v>
      </c>
      <c r="K4242" t="str">
        <f>_xlfn.XLOOKUP(D4242,Product_Master!A:A,Product_Master!C:C)</f>
        <v>Office Supplies</v>
      </c>
      <c r="L4242" t="str">
        <f>_xlfn.XLOOKUP(C4242,Employee_Master!A:A,Employee_Master!B:B)</f>
        <v>Pooja Patel</v>
      </c>
    </row>
    <row r="4243" spans="1:12" x14ac:dyDescent="0.3">
      <c r="A4243" t="s">
        <v>4519</v>
      </c>
      <c r="B4243" s="1">
        <v>45693</v>
      </c>
      <c r="C4243" t="s">
        <v>107</v>
      </c>
      <c r="D4243" t="s">
        <v>181</v>
      </c>
      <c r="E4243" t="s">
        <v>277</v>
      </c>
      <c r="F4243">
        <v>15</v>
      </c>
      <c r="G4243" t="str">
        <f>_xlfn.XLOOKUP(C4243,Employee_Master!A:A,Employee_Master!B:B)</f>
        <v>Pooja Jain</v>
      </c>
      <c r="H4243" t="str">
        <f>_xlfn.XLOOKUP(D4243,Product_Master!A:A,Product_Master!B:B)</f>
        <v>Cabinet 7</v>
      </c>
      <c r="I4243">
        <f>_xlfn.XLOOKUP(D4243,Product_Master!A:A,Product_Master!D:D)</f>
        <v>10000</v>
      </c>
      <c r="J4243">
        <f t="shared" si="66"/>
        <v>150000</v>
      </c>
      <c r="K4243" t="str">
        <f>_xlfn.XLOOKUP(D4243,Product_Master!A:A,Product_Master!C:C)</f>
        <v>Furniture</v>
      </c>
      <c r="L4243" t="str">
        <f>_xlfn.XLOOKUP(C4243,Employee_Master!A:A,Employee_Master!B:B)</f>
        <v>Pooja Jain</v>
      </c>
    </row>
    <row r="4244" spans="1:12" x14ac:dyDescent="0.3">
      <c r="A4244" t="s">
        <v>4520</v>
      </c>
      <c r="B4244" s="1">
        <v>45774</v>
      </c>
      <c r="C4244" t="s">
        <v>127</v>
      </c>
      <c r="D4244" t="s">
        <v>250</v>
      </c>
      <c r="E4244" t="s">
        <v>281</v>
      </c>
      <c r="F4244">
        <v>16</v>
      </c>
      <c r="G4244" t="str">
        <f>_xlfn.XLOOKUP(C4244,Employee_Master!A:A,Employee_Master!B:B)</f>
        <v>Rahul Jain</v>
      </c>
      <c r="H4244" t="str">
        <f>_xlfn.XLOOKUP(D4244,Product_Master!A:A,Product_Master!B:B)</f>
        <v>Laptop 41</v>
      </c>
      <c r="I4244">
        <f>_xlfn.XLOOKUP(D4244,Product_Master!A:A,Product_Master!D:D)</f>
        <v>60000</v>
      </c>
      <c r="J4244">
        <f t="shared" si="66"/>
        <v>960000</v>
      </c>
      <c r="K4244" t="str">
        <f>_xlfn.XLOOKUP(D4244,Product_Master!A:A,Product_Master!C:C)</f>
        <v>Electronics</v>
      </c>
      <c r="L4244" t="str">
        <f>_xlfn.XLOOKUP(C4244,Employee_Master!A:A,Employee_Master!B:B)</f>
        <v>Rahul Jain</v>
      </c>
    </row>
    <row r="4245" spans="1:12" x14ac:dyDescent="0.3">
      <c r="A4245" t="s">
        <v>4521</v>
      </c>
      <c r="B4245" s="1">
        <v>45737</v>
      </c>
      <c r="C4245" t="s">
        <v>149</v>
      </c>
      <c r="D4245" t="s">
        <v>186</v>
      </c>
      <c r="E4245" t="s">
        <v>277</v>
      </c>
      <c r="F4245">
        <v>14</v>
      </c>
      <c r="G4245" t="str">
        <f>_xlfn.XLOOKUP(C4245,Employee_Master!A:A,Employee_Master!B:B)</f>
        <v>Anjali Verma</v>
      </c>
      <c r="H4245" t="str">
        <f>_xlfn.XLOOKUP(D4245,Product_Master!A:A,Product_Master!B:B)</f>
        <v>Printer Paper 9</v>
      </c>
      <c r="I4245">
        <f>_xlfn.XLOOKUP(D4245,Product_Master!A:A,Product_Master!D:D)</f>
        <v>300</v>
      </c>
      <c r="J4245">
        <f t="shared" si="66"/>
        <v>4200</v>
      </c>
      <c r="K4245" t="str">
        <f>_xlfn.XLOOKUP(D4245,Product_Master!A:A,Product_Master!C:C)</f>
        <v>Office Supplies</v>
      </c>
      <c r="L4245" t="str">
        <f>_xlfn.XLOOKUP(C4245,Employee_Master!A:A,Employee_Master!B:B)</f>
        <v>Anjali Verma</v>
      </c>
    </row>
    <row r="4246" spans="1:12" x14ac:dyDescent="0.3">
      <c r="A4246" t="s">
        <v>4522</v>
      </c>
      <c r="B4246" s="1">
        <v>45706</v>
      </c>
      <c r="C4246" t="s">
        <v>121</v>
      </c>
      <c r="D4246" t="s">
        <v>234</v>
      </c>
      <c r="E4246" t="s">
        <v>275</v>
      </c>
      <c r="F4246">
        <v>6</v>
      </c>
      <c r="G4246" t="str">
        <f>_xlfn.XLOOKUP(C4246,Employee_Master!A:A,Employee_Master!B:B)</f>
        <v>Amit Mehta</v>
      </c>
      <c r="H4246" t="str">
        <f>_xlfn.XLOOKUP(D4246,Product_Master!A:A,Product_Master!B:B)</f>
        <v>Keyboard 33</v>
      </c>
      <c r="I4246">
        <f>_xlfn.XLOOKUP(D4246,Product_Master!A:A,Product_Master!D:D)</f>
        <v>1200</v>
      </c>
      <c r="J4246">
        <f t="shared" si="66"/>
        <v>7200</v>
      </c>
      <c r="K4246" t="str">
        <f>_xlfn.XLOOKUP(D4246,Product_Master!A:A,Product_Master!C:C)</f>
        <v>Electronics</v>
      </c>
      <c r="L4246" t="str">
        <f>_xlfn.XLOOKUP(C4246,Employee_Master!A:A,Employee_Master!B:B)</f>
        <v>Amit Mehta</v>
      </c>
    </row>
    <row r="4247" spans="1:12" x14ac:dyDescent="0.3">
      <c r="A4247" t="s">
        <v>4523</v>
      </c>
      <c r="B4247" s="1">
        <v>45990</v>
      </c>
      <c r="C4247" t="s">
        <v>34</v>
      </c>
      <c r="D4247" t="s">
        <v>246</v>
      </c>
      <c r="E4247" t="s">
        <v>275</v>
      </c>
      <c r="F4247">
        <v>18</v>
      </c>
      <c r="G4247" t="str">
        <f>_xlfn.XLOOKUP(C4247,Employee_Master!A:A,Employee_Master!B:B)</f>
        <v>Priya Sharma</v>
      </c>
      <c r="H4247" t="str">
        <f>_xlfn.XLOOKUP(D4247,Product_Master!A:A,Product_Master!B:B)</f>
        <v>Printer Paper 39</v>
      </c>
      <c r="I4247">
        <f>_xlfn.XLOOKUP(D4247,Product_Master!A:A,Product_Master!D:D)</f>
        <v>300</v>
      </c>
      <c r="J4247">
        <f t="shared" si="66"/>
        <v>5400</v>
      </c>
      <c r="K4247" t="str">
        <f>_xlfn.XLOOKUP(D4247,Product_Master!A:A,Product_Master!C:C)</f>
        <v>Office Supplies</v>
      </c>
      <c r="L4247" t="str">
        <f>_xlfn.XLOOKUP(C4247,Employee_Master!A:A,Employee_Master!B:B)</f>
        <v>Priya Sharma</v>
      </c>
    </row>
    <row r="4248" spans="1:12" x14ac:dyDescent="0.3">
      <c r="A4248" t="s">
        <v>4524</v>
      </c>
      <c r="B4248" s="1">
        <v>45843</v>
      </c>
      <c r="C4248" t="s">
        <v>124</v>
      </c>
      <c r="D4248" t="s">
        <v>196</v>
      </c>
      <c r="E4248" t="s">
        <v>281</v>
      </c>
      <c r="F4248">
        <v>6</v>
      </c>
      <c r="G4248" t="str">
        <f>_xlfn.XLOOKUP(C4248,Employee_Master!A:A,Employee_Master!B:B)</f>
        <v>Karan Singh</v>
      </c>
      <c r="H4248" t="str">
        <f>_xlfn.XLOOKUP(D4248,Product_Master!A:A,Product_Master!B:B)</f>
        <v>Monitor 14</v>
      </c>
      <c r="I4248">
        <f>_xlfn.XLOOKUP(D4248,Product_Master!A:A,Product_Master!D:D)</f>
        <v>15000</v>
      </c>
      <c r="J4248">
        <f t="shared" si="66"/>
        <v>90000</v>
      </c>
      <c r="K4248" t="str">
        <f>_xlfn.XLOOKUP(D4248,Product_Master!A:A,Product_Master!C:C)</f>
        <v>Electronics</v>
      </c>
      <c r="L4248" t="str">
        <f>_xlfn.XLOOKUP(C4248,Employee_Master!A:A,Employee_Master!B:B)</f>
        <v>Karan Singh</v>
      </c>
    </row>
    <row r="4249" spans="1:12" x14ac:dyDescent="0.3">
      <c r="A4249" t="s">
        <v>4525</v>
      </c>
      <c r="B4249" s="1">
        <v>45821</v>
      </c>
      <c r="C4249" t="s">
        <v>90</v>
      </c>
      <c r="D4249" t="s">
        <v>206</v>
      </c>
      <c r="E4249" t="s">
        <v>290</v>
      </c>
      <c r="F4249">
        <v>6</v>
      </c>
      <c r="G4249" t="str">
        <f>_xlfn.XLOOKUP(C4249,Employee_Master!A:A,Employee_Master!B:B)</f>
        <v>Rahul Singh</v>
      </c>
      <c r="H4249" t="str">
        <f>_xlfn.XLOOKUP(D4249,Product_Master!A:A,Product_Master!B:B)</f>
        <v>Printer Paper 19</v>
      </c>
      <c r="I4249">
        <f>_xlfn.XLOOKUP(D4249,Product_Master!A:A,Product_Master!D:D)</f>
        <v>300</v>
      </c>
      <c r="J4249">
        <f t="shared" si="66"/>
        <v>1800</v>
      </c>
      <c r="K4249" t="str">
        <f>_xlfn.XLOOKUP(D4249,Product_Master!A:A,Product_Master!C:C)</f>
        <v>Office Supplies</v>
      </c>
      <c r="L4249" t="str">
        <f>_xlfn.XLOOKUP(C4249,Employee_Master!A:A,Employee_Master!B:B)</f>
        <v>Rahul Singh</v>
      </c>
    </row>
    <row r="4250" spans="1:12" x14ac:dyDescent="0.3">
      <c r="A4250" t="s">
        <v>4526</v>
      </c>
      <c r="B4250" s="1">
        <v>46008</v>
      </c>
      <c r="C4250" t="s">
        <v>133</v>
      </c>
      <c r="D4250" t="s">
        <v>260</v>
      </c>
      <c r="E4250" t="s">
        <v>275</v>
      </c>
      <c r="F4250">
        <v>5</v>
      </c>
      <c r="G4250" t="str">
        <f>_xlfn.XLOOKUP(C4250,Employee_Master!A:A,Employee_Master!B:B)</f>
        <v>Neha Sharma</v>
      </c>
      <c r="H4250" t="str">
        <f>_xlfn.XLOOKUP(D4250,Product_Master!A:A,Product_Master!B:B)</f>
        <v>Desk 46</v>
      </c>
      <c r="I4250">
        <f>_xlfn.XLOOKUP(D4250,Product_Master!A:A,Product_Master!D:D)</f>
        <v>12000</v>
      </c>
      <c r="J4250">
        <f t="shared" si="66"/>
        <v>60000</v>
      </c>
      <c r="K4250" t="str">
        <f>_xlfn.XLOOKUP(D4250,Product_Master!A:A,Product_Master!C:C)</f>
        <v>Furniture</v>
      </c>
      <c r="L4250" t="str">
        <f>_xlfn.XLOOKUP(C4250,Employee_Master!A:A,Employee_Master!B:B)</f>
        <v>Neha Sharma</v>
      </c>
    </row>
    <row r="4251" spans="1:12" x14ac:dyDescent="0.3">
      <c r="A4251" t="s">
        <v>4527</v>
      </c>
      <c r="B4251" s="1">
        <v>45738</v>
      </c>
      <c r="C4251" t="s">
        <v>83</v>
      </c>
      <c r="D4251" t="s">
        <v>192</v>
      </c>
      <c r="E4251" t="s">
        <v>277</v>
      </c>
      <c r="F4251">
        <v>13</v>
      </c>
      <c r="G4251" t="str">
        <f>_xlfn.XLOOKUP(C4251,Employee_Master!A:A,Employee_Master!B:B)</f>
        <v>Rahul Verma</v>
      </c>
      <c r="H4251" t="str">
        <f>_xlfn.XLOOKUP(D4251,Product_Master!A:A,Product_Master!B:B)</f>
        <v>Mouse 12</v>
      </c>
      <c r="I4251">
        <f>_xlfn.XLOOKUP(D4251,Product_Master!A:A,Product_Master!D:D)</f>
        <v>500</v>
      </c>
      <c r="J4251">
        <f t="shared" si="66"/>
        <v>6500</v>
      </c>
      <c r="K4251" t="str">
        <f>_xlfn.XLOOKUP(D4251,Product_Master!A:A,Product_Master!C:C)</f>
        <v>Electronics</v>
      </c>
      <c r="L4251" t="str">
        <f>_xlfn.XLOOKUP(C4251,Employee_Master!A:A,Employee_Master!B:B)</f>
        <v>Rahul Verma</v>
      </c>
    </row>
    <row r="4252" spans="1:12" x14ac:dyDescent="0.3">
      <c r="A4252" t="s">
        <v>4528</v>
      </c>
      <c r="B4252" s="1">
        <v>45978</v>
      </c>
      <c r="C4252" t="s">
        <v>66</v>
      </c>
      <c r="D4252" t="s">
        <v>258</v>
      </c>
      <c r="E4252" t="s">
        <v>290</v>
      </c>
      <c r="F4252">
        <v>10</v>
      </c>
      <c r="G4252" t="str">
        <f>_xlfn.XLOOKUP(C4252,Employee_Master!A:A,Employee_Master!B:B)</f>
        <v>Rohit Yadav</v>
      </c>
      <c r="H4252" t="str">
        <f>_xlfn.XLOOKUP(D4252,Product_Master!A:A,Product_Master!B:B)</f>
        <v>Office Chair 45</v>
      </c>
      <c r="I4252">
        <f>_xlfn.XLOOKUP(D4252,Product_Master!A:A,Product_Master!D:D)</f>
        <v>7000</v>
      </c>
      <c r="J4252">
        <f t="shared" si="66"/>
        <v>70000</v>
      </c>
      <c r="K4252" t="str">
        <f>_xlfn.XLOOKUP(D4252,Product_Master!A:A,Product_Master!C:C)</f>
        <v>Furniture</v>
      </c>
      <c r="L4252" t="str">
        <f>_xlfn.XLOOKUP(C4252,Employee_Master!A:A,Employee_Master!B:B)</f>
        <v>Rohit Yadav</v>
      </c>
    </row>
    <row r="4253" spans="1:12" x14ac:dyDescent="0.3">
      <c r="A4253" t="s">
        <v>4529</v>
      </c>
      <c r="B4253" s="1">
        <v>45892</v>
      </c>
      <c r="C4253" t="s">
        <v>64</v>
      </c>
      <c r="D4253" t="s">
        <v>208</v>
      </c>
      <c r="E4253" t="s">
        <v>290</v>
      </c>
      <c r="F4253">
        <v>11</v>
      </c>
      <c r="G4253" t="str">
        <f>_xlfn.XLOOKUP(C4253,Employee_Master!A:A,Employee_Master!B:B)</f>
        <v>Anjali Jain</v>
      </c>
      <c r="H4253" t="str">
        <f>_xlfn.XLOOKUP(D4253,Product_Master!A:A,Product_Master!B:B)</f>
        <v>Marker 20</v>
      </c>
      <c r="I4253">
        <f>_xlfn.XLOOKUP(D4253,Product_Master!A:A,Product_Master!D:D)</f>
        <v>50</v>
      </c>
      <c r="J4253">
        <f t="shared" si="66"/>
        <v>550</v>
      </c>
      <c r="K4253" t="str">
        <f>_xlfn.XLOOKUP(D4253,Product_Master!A:A,Product_Master!C:C)</f>
        <v>Office Supplies</v>
      </c>
      <c r="L4253" t="str">
        <f>_xlfn.XLOOKUP(C4253,Employee_Master!A:A,Employee_Master!B:B)</f>
        <v>Anjali Jain</v>
      </c>
    </row>
    <row r="4254" spans="1:12" x14ac:dyDescent="0.3">
      <c r="A4254" t="s">
        <v>4530</v>
      </c>
      <c r="B4254" s="1">
        <v>45888</v>
      </c>
      <c r="C4254" t="s">
        <v>153</v>
      </c>
      <c r="D4254" t="s">
        <v>204</v>
      </c>
      <c r="E4254" t="s">
        <v>281</v>
      </c>
      <c r="F4254">
        <v>17</v>
      </c>
      <c r="G4254" t="str">
        <f>_xlfn.XLOOKUP(C4254,Employee_Master!A:A,Employee_Master!B:B)</f>
        <v>Rohit Kumar</v>
      </c>
      <c r="H4254" t="str">
        <f>_xlfn.XLOOKUP(D4254,Product_Master!A:A,Product_Master!B:B)</f>
        <v>Notebook 18</v>
      </c>
      <c r="I4254">
        <f>_xlfn.XLOOKUP(D4254,Product_Master!A:A,Product_Master!D:D)</f>
        <v>100</v>
      </c>
      <c r="J4254">
        <f t="shared" si="66"/>
        <v>1700</v>
      </c>
      <c r="K4254" t="str">
        <f>_xlfn.XLOOKUP(D4254,Product_Master!A:A,Product_Master!C:C)</f>
        <v>Office Supplies</v>
      </c>
      <c r="L4254" t="str">
        <f>_xlfn.XLOOKUP(C4254,Employee_Master!A:A,Employee_Master!B:B)</f>
        <v>Rohit Kumar</v>
      </c>
    </row>
    <row r="4255" spans="1:12" x14ac:dyDescent="0.3">
      <c r="A4255" t="s">
        <v>4531</v>
      </c>
      <c r="B4255" s="1">
        <v>45921</v>
      </c>
      <c r="C4255" t="s">
        <v>104</v>
      </c>
      <c r="D4255" t="s">
        <v>218</v>
      </c>
      <c r="E4255" t="s">
        <v>275</v>
      </c>
      <c r="F4255">
        <v>16</v>
      </c>
      <c r="G4255" t="str">
        <f>_xlfn.XLOOKUP(C4255,Employee_Master!A:A,Employee_Master!B:B)</f>
        <v>Neha Gupta</v>
      </c>
      <c r="H4255" t="str">
        <f>_xlfn.XLOOKUP(D4255,Product_Master!A:A,Product_Master!B:B)</f>
        <v>Office Chair 25</v>
      </c>
      <c r="I4255">
        <f>_xlfn.XLOOKUP(D4255,Product_Master!A:A,Product_Master!D:D)</f>
        <v>7000</v>
      </c>
      <c r="J4255">
        <f t="shared" si="66"/>
        <v>112000</v>
      </c>
      <c r="K4255" t="str">
        <f>_xlfn.XLOOKUP(D4255,Product_Master!A:A,Product_Master!C:C)</f>
        <v>Furniture</v>
      </c>
      <c r="L4255" t="str">
        <f>_xlfn.XLOOKUP(C4255,Employee_Master!A:A,Employee_Master!B:B)</f>
        <v>Neha Gupta</v>
      </c>
    </row>
    <row r="4256" spans="1:12" x14ac:dyDescent="0.3">
      <c r="A4256" t="s">
        <v>4532</v>
      </c>
      <c r="B4256" s="1">
        <v>45882</v>
      </c>
      <c r="C4256" t="s">
        <v>159</v>
      </c>
      <c r="D4256" t="s">
        <v>170</v>
      </c>
      <c r="E4256" t="s">
        <v>275</v>
      </c>
      <c r="F4256">
        <v>18</v>
      </c>
      <c r="G4256" t="str">
        <f>_xlfn.XLOOKUP(C4256,Employee_Master!A:A,Employee_Master!B:B)</f>
        <v>Karan Sharma</v>
      </c>
      <c r="H4256" t="str">
        <f>_xlfn.XLOOKUP(D4256,Product_Master!A:A,Product_Master!B:B)</f>
        <v>Mouse 2</v>
      </c>
      <c r="I4256">
        <f>_xlfn.XLOOKUP(D4256,Product_Master!A:A,Product_Master!D:D)</f>
        <v>500</v>
      </c>
      <c r="J4256">
        <f t="shared" si="66"/>
        <v>9000</v>
      </c>
      <c r="K4256" t="str">
        <f>_xlfn.XLOOKUP(D4256,Product_Master!A:A,Product_Master!C:C)</f>
        <v>Electronics</v>
      </c>
      <c r="L4256" t="str">
        <f>_xlfn.XLOOKUP(C4256,Employee_Master!A:A,Employee_Master!B:B)</f>
        <v>Karan Sharma</v>
      </c>
    </row>
    <row r="4257" spans="1:12" x14ac:dyDescent="0.3">
      <c r="A4257" t="s">
        <v>4533</v>
      </c>
      <c r="B4257" s="1">
        <v>45834</v>
      </c>
      <c r="C4257" t="s">
        <v>16</v>
      </c>
      <c r="D4257" t="s">
        <v>183</v>
      </c>
      <c r="E4257" t="s">
        <v>277</v>
      </c>
      <c r="F4257">
        <v>12</v>
      </c>
      <c r="G4257" t="str">
        <f>_xlfn.XLOOKUP(C4257,Employee_Master!A:A,Employee_Master!B:B)</f>
        <v>Priya Kumar</v>
      </c>
      <c r="H4257" t="str">
        <f>_xlfn.XLOOKUP(D4257,Product_Master!A:A,Product_Master!B:B)</f>
        <v>Notebook 8</v>
      </c>
      <c r="I4257">
        <f>_xlfn.XLOOKUP(D4257,Product_Master!A:A,Product_Master!D:D)</f>
        <v>100</v>
      </c>
      <c r="J4257">
        <f t="shared" si="66"/>
        <v>1200</v>
      </c>
      <c r="K4257" t="str">
        <f>_xlfn.XLOOKUP(D4257,Product_Master!A:A,Product_Master!C:C)</f>
        <v>Office Supplies</v>
      </c>
      <c r="L4257" t="str">
        <f>_xlfn.XLOOKUP(C4257,Employee_Master!A:A,Employee_Master!B:B)</f>
        <v>Priya Kumar</v>
      </c>
    </row>
    <row r="4258" spans="1:12" x14ac:dyDescent="0.3">
      <c r="A4258" t="s">
        <v>4534</v>
      </c>
      <c r="B4258" s="1">
        <v>45658</v>
      </c>
      <c r="C4258" t="s">
        <v>75</v>
      </c>
      <c r="D4258" t="s">
        <v>181</v>
      </c>
      <c r="E4258" t="s">
        <v>281</v>
      </c>
      <c r="F4258">
        <v>8</v>
      </c>
      <c r="G4258" t="str">
        <f>_xlfn.XLOOKUP(C4258,Employee_Master!A:A,Employee_Master!B:B)</f>
        <v>Vikas Sharma</v>
      </c>
      <c r="H4258" t="str">
        <f>_xlfn.XLOOKUP(D4258,Product_Master!A:A,Product_Master!B:B)</f>
        <v>Cabinet 7</v>
      </c>
      <c r="I4258">
        <f>_xlfn.XLOOKUP(D4258,Product_Master!A:A,Product_Master!D:D)</f>
        <v>10000</v>
      </c>
      <c r="J4258">
        <f t="shared" si="66"/>
        <v>80000</v>
      </c>
      <c r="K4258" t="str">
        <f>_xlfn.XLOOKUP(D4258,Product_Master!A:A,Product_Master!C:C)</f>
        <v>Furniture</v>
      </c>
      <c r="L4258" t="str">
        <f>_xlfn.XLOOKUP(C4258,Employee_Master!A:A,Employee_Master!B:B)</f>
        <v>Vikas Sharma</v>
      </c>
    </row>
    <row r="4259" spans="1:12" x14ac:dyDescent="0.3">
      <c r="A4259" t="s">
        <v>4535</v>
      </c>
      <c r="B4259" s="1">
        <v>46004</v>
      </c>
      <c r="C4259" t="s">
        <v>123</v>
      </c>
      <c r="D4259" t="s">
        <v>244</v>
      </c>
      <c r="E4259" t="s">
        <v>277</v>
      </c>
      <c r="F4259">
        <v>10</v>
      </c>
      <c r="G4259" t="str">
        <f>_xlfn.XLOOKUP(C4259,Employee_Master!A:A,Employee_Master!B:B)</f>
        <v>Pooja Jain</v>
      </c>
      <c r="H4259" t="str">
        <f>_xlfn.XLOOKUP(D4259,Product_Master!A:A,Product_Master!B:B)</f>
        <v>Notebook 38</v>
      </c>
      <c r="I4259">
        <f>_xlfn.XLOOKUP(D4259,Product_Master!A:A,Product_Master!D:D)</f>
        <v>100</v>
      </c>
      <c r="J4259">
        <f t="shared" si="66"/>
        <v>1000</v>
      </c>
      <c r="K4259" t="str">
        <f>_xlfn.XLOOKUP(D4259,Product_Master!A:A,Product_Master!C:C)</f>
        <v>Office Supplies</v>
      </c>
      <c r="L4259" t="str">
        <f>_xlfn.XLOOKUP(C4259,Employee_Master!A:A,Employee_Master!B:B)</f>
        <v>Pooja Jain</v>
      </c>
    </row>
    <row r="4260" spans="1:12" x14ac:dyDescent="0.3">
      <c r="A4260" t="s">
        <v>4536</v>
      </c>
      <c r="B4260" s="1">
        <v>45826</v>
      </c>
      <c r="C4260" t="s">
        <v>68</v>
      </c>
      <c r="D4260" t="s">
        <v>188</v>
      </c>
      <c r="E4260" t="s">
        <v>275</v>
      </c>
      <c r="F4260">
        <v>5</v>
      </c>
      <c r="G4260" t="str">
        <f>_xlfn.XLOOKUP(C4260,Employee_Master!A:A,Employee_Master!B:B)</f>
        <v>Priya Kumar</v>
      </c>
      <c r="H4260" t="str">
        <f>_xlfn.XLOOKUP(D4260,Product_Master!A:A,Product_Master!B:B)</f>
        <v>Marker 10</v>
      </c>
      <c r="I4260">
        <f>_xlfn.XLOOKUP(D4260,Product_Master!A:A,Product_Master!D:D)</f>
        <v>50</v>
      </c>
      <c r="J4260">
        <f t="shared" si="66"/>
        <v>250</v>
      </c>
      <c r="K4260" t="str">
        <f>_xlfn.XLOOKUP(D4260,Product_Master!A:A,Product_Master!C:C)</f>
        <v>Office Supplies</v>
      </c>
      <c r="L4260" t="str">
        <f>_xlfn.XLOOKUP(C4260,Employee_Master!A:A,Employee_Master!B:B)</f>
        <v>Priya Kumar</v>
      </c>
    </row>
    <row r="4261" spans="1:12" x14ac:dyDescent="0.3">
      <c r="A4261" t="s">
        <v>4537</v>
      </c>
      <c r="B4261" s="1">
        <v>45713</v>
      </c>
      <c r="C4261" t="s">
        <v>116</v>
      </c>
      <c r="D4261" t="s">
        <v>179</v>
      </c>
      <c r="E4261" t="s">
        <v>290</v>
      </c>
      <c r="F4261">
        <v>6</v>
      </c>
      <c r="G4261" t="str">
        <f>_xlfn.XLOOKUP(C4261,Employee_Master!A:A,Employee_Master!B:B)</f>
        <v>Vikas Gupta</v>
      </c>
      <c r="H4261" t="str">
        <f>_xlfn.XLOOKUP(D4261,Product_Master!A:A,Product_Master!B:B)</f>
        <v>Desk 6</v>
      </c>
      <c r="I4261">
        <f>_xlfn.XLOOKUP(D4261,Product_Master!A:A,Product_Master!D:D)</f>
        <v>12000</v>
      </c>
      <c r="J4261">
        <f t="shared" si="66"/>
        <v>72000</v>
      </c>
      <c r="K4261" t="str">
        <f>_xlfn.XLOOKUP(D4261,Product_Master!A:A,Product_Master!C:C)</f>
        <v>Furniture</v>
      </c>
      <c r="L4261" t="str">
        <f>_xlfn.XLOOKUP(C4261,Employee_Master!A:A,Employee_Master!B:B)</f>
        <v>Vikas Gupta</v>
      </c>
    </row>
    <row r="4262" spans="1:12" x14ac:dyDescent="0.3">
      <c r="A4262" t="s">
        <v>4538</v>
      </c>
      <c r="B4262" s="1">
        <v>45982</v>
      </c>
      <c r="C4262" t="s">
        <v>47</v>
      </c>
      <c r="D4262" t="s">
        <v>179</v>
      </c>
      <c r="E4262" t="s">
        <v>275</v>
      </c>
      <c r="F4262">
        <v>19</v>
      </c>
      <c r="G4262" t="str">
        <f>_xlfn.XLOOKUP(C4262,Employee_Master!A:A,Employee_Master!B:B)</f>
        <v>Amit Mehta</v>
      </c>
      <c r="H4262" t="str">
        <f>_xlfn.XLOOKUP(D4262,Product_Master!A:A,Product_Master!B:B)</f>
        <v>Desk 6</v>
      </c>
      <c r="I4262">
        <f>_xlfn.XLOOKUP(D4262,Product_Master!A:A,Product_Master!D:D)</f>
        <v>12000</v>
      </c>
      <c r="J4262">
        <f t="shared" si="66"/>
        <v>228000</v>
      </c>
      <c r="K4262" t="str">
        <f>_xlfn.XLOOKUP(D4262,Product_Master!A:A,Product_Master!C:C)</f>
        <v>Furniture</v>
      </c>
      <c r="L4262" t="str">
        <f>_xlfn.XLOOKUP(C4262,Employee_Master!A:A,Employee_Master!B:B)</f>
        <v>Amit Mehta</v>
      </c>
    </row>
    <row r="4263" spans="1:12" x14ac:dyDescent="0.3">
      <c r="A4263" t="s">
        <v>4539</v>
      </c>
      <c r="B4263" s="1">
        <v>45861</v>
      </c>
      <c r="C4263" t="s">
        <v>148</v>
      </c>
      <c r="D4263" t="s">
        <v>238</v>
      </c>
      <c r="E4263" t="s">
        <v>277</v>
      </c>
      <c r="F4263">
        <v>7</v>
      </c>
      <c r="G4263" t="str">
        <f>_xlfn.XLOOKUP(C4263,Employee_Master!A:A,Employee_Master!B:B)</f>
        <v>Vikas Agarwal</v>
      </c>
      <c r="H4263" t="str">
        <f>_xlfn.XLOOKUP(D4263,Product_Master!A:A,Product_Master!B:B)</f>
        <v>Office Chair 35</v>
      </c>
      <c r="I4263">
        <f>_xlfn.XLOOKUP(D4263,Product_Master!A:A,Product_Master!D:D)</f>
        <v>7000</v>
      </c>
      <c r="J4263">
        <f t="shared" si="66"/>
        <v>49000</v>
      </c>
      <c r="K4263" t="str">
        <f>_xlfn.XLOOKUP(D4263,Product_Master!A:A,Product_Master!C:C)</f>
        <v>Furniture</v>
      </c>
      <c r="L4263" t="str">
        <f>_xlfn.XLOOKUP(C4263,Employee_Master!A:A,Employee_Master!B:B)</f>
        <v>Vikas Agarwal</v>
      </c>
    </row>
    <row r="4264" spans="1:12" x14ac:dyDescent="0.3">
      <c r="A4264" t="s">
        <v>4540</v>
      </c>
      <c r="B4264" s="1">
        <v>46019</v>
      </c>
      <c r="C4264" t="s">
        <v>149</v>
      </c>
      <c r="D4264" t="s">
        <v>230</v>
      </c>
      <c r="E4264" t="s">
        <v>277</v>
      </c>
      <c r="F4264">
        <v>19</v>
      </c>
      <c r="G4264" t="str">
        <f>_xlfn.XLOOKUP(C4264,Employee_Master!A:A,Employee_Master!B:B)</f>
        <v>Anjali Verma</v>
      </c>
      <c r="H4264" t="str">
        <f>_xlfn.XLOOKUP(D4264,Product_Master!A:A,Product_Master!B:B)</f>
        <v>Laptop 31</v>
      </c>
      <c r="I4264">
        <f>_xlfn.XLOOKUP(D4264,Product_Master!A:A,Product_Master!D:D)</f>
        <v>60000</v>
      </c>
      <c r="J4264">
        <f t="shared" si="66"/>
        <v>1140000</v>
      </c>
      <c r="K4264" t="str">
        <f>_xlfn.XLOOKUP(D4264,Product_Master!A:A,Product_Master!C:C)</f>
        <v>Electronics</v>
      </c>
      <c r="L4264" t="str">
        <f>_xlfn.XLOOKUP(C4264,Employee_Master!A:A,Employee_Master!B:B)</f>
        <v>Anjali Verma</v>
      </c>
    </row>
    <row r="4265" spans="1:12" x14ac:dyDescent="0.3">
      <c r="A4265" t="s">
        <v>4541</v>
      </c>
      <c r="B4265" s="1">
        <v>45660</v>
      </c>
      <c r="C4265" t="s">
        <v>118</v>
      </c>
      <c r="D4265" t="s">
        <v>258</v>
      </c>
      <c r="E4265" t="s">
        <v>281</v>
      </c>
      <c r="F4265">
        <v>7</v>
      </c>
      <c r="G4265" t="str">
        <f>_xlfn.XLOOKUP(C4265,Employee_Master!A:A,Employee_Master!B:B)</f>
        <v>Pooja Patel</v>
      </c>
      <c r="H4265" t="str">
        <f>_xlfn.XLOOKUP(D4265,Product_Master!A:A,Product_Master!B:B)</f>
        <v>Office Chair 45</v>
      </c>
      <c r="I4265">
        <f>_xlfn.XLOOKUP(D4265,Product_Master!A:A,Product_Master!D:D)</f>
        <v>7000</v>
      </c>
      <c r="J4265">
        <f t="shared" si="66"/>
        <v>49000</v>
      </c>
      <c r="K4265" t="str">
        <f>_xlfn.XLOOKUP(D4265,Product_Master!A:A,Product_Master!C:C)</f>
        <v>Furniture</v>
      </c>
      <c r="L4265" t="str">
        <f>_xlfn.XLOOKUP(C4265,Employee_Master!A:A,Employee_Master!B:B)</f>
        <v>Pooja Patel</v>
      </c>
    </row>
    <row r="4266" spans="1:12" x14ac:dyDescent="0.3">
      <c r="A4266" t="s">
        <v>4542</v>
      </c>
      <c r="B4266" s="1">
        <v>45972</v>
      </c>
      <c r="C4266" t="s">
        <v>83</v>
      </c>
      <c r="D4266" t="s">
        <v>198</v>
      </c>
      <c r="E4266" t="s">
        <v>281</v>
      </c>
      <c r="F4266">
        <v>16</v>
      </c>
      <c r="G4266" t="str">
        <f>_xlfn.XLOOKUP(C4266,Employee_Master!A:A,Employee_Master!B:B)</f>
        <v>Rahul Verma</v>
      </c>
      <c r="H4266" t="str">
        <f>_xlfn.XLOOKUP(D4266,Product_Master!A:A,Product_Master!B:B)</f>
        <v>Office Chair 15</v>
      </c>
      <c r="I4266">
        <f>_xlfn.XLOOKUP(D4266,Product_Master!A:A,Product_Master!D:D)</f>
        <v>7000</v>
      </c>
      <c r="J4266">
        <f t="shared" si="66"/>
        <v>112000</v>
      </c>
      <c r="K4266" t="str">
        <f>_xlfn.XLOOKUP(D4266,Product_Master!A:A,Product_Master!C:C)</f>
        <v>Furniture</v>
      </c>
      <c r="L4266" t="str">
        <f>_xlfn.XLOOKUP(C4266,Employee_Master!A:A,Employee_Master!B:B)</f>
        <v>Rahul Verma</v>
      </c>
    </row>
    <row r="4267" spans="1:12" x14ac:dyDescent="0.3">
      <c r="A4267" t="s">
        <v>4543</v>
      </c>
      <c r="B4267" s="1">
        <v>45739</v>
      </c>
      <c r="C4267" t="s">
        <v>8</v>
      </c>
      <c r="D4267" t="s">
        <v>226</v>
      </c>
      <c r="E4267" t="s">
        <v>275</v>
      </c>
      <c r="F4267">
        <v>17</v>
      </c>
      <c r="G4267" t="str">
        <f>_xlfn.XLOOKUP(C4267,Employee_Master!A:A,Employee_Master!B:B)</f>
        <v>Karan Patel</v>
      </c>
      <c r="H4267" t="str">
        <f>_xlfn.XLOOKUP(D4267,Product_Master!A:A,Product_Master!B:B)</f>
        <v>Printer Paper 29</v>
      </c>
      <c r="I4267">
        <f>_xlfn.XLOOKUP(D4267,Product_Master!A:A,Product_Master!D:D)</f>
        <v>300</v>
      </c>
      <c r="J4267">
        <f t="shared" si="66"/>
        <v>5100</v>
      </c>
      <c r="K4267" t="str">
        <f>_xlfn.XLOOKUP(D4267,Product_Master!A:A,Product_Master!C:C)</f>
        <v>Office Supplies</v>
      </c>
      <c r="L4267" t="str">
        <f>_xlfn.XLOOKUP(C4267,Employee_Master!A:A,Employee_Master!B:B)</f>
        <v>Karan Patel</v>
      </c>
    </row>
    <row r="4268" spans="1:12" x14ac:dyDescent="0.3">
      <c r="A4268" t="s">
        <v>4544</v>
      </c>
      <c r="B4268" s="1">
        <v>45824</v>
      </c>
      <c r="C4268" t="s">
        <v>130</v>
      </c>
      <c r="D4268" t="s">
        <v>208</v>
      </c>
      <c r="E4268" t="s">
        <v>275</v>
      </c>
      <c r="F4268">
        <v>18</v>
      </c>
      <c r="G4268" t="str">
        <f>_xlfn.XLOOKUP(C4268,Employee_Master!A:A,Employee_Master!B:B)</f>
        <v>Sneha Gupta</v>
      </c>
      <c r="H4268" t="str">
        <f>_xlfn.XLOOKUP(D4268,Product_Master!A:A,Product_Master!B:B)</f>
        <v>Marker 20</v>
      </c>
      <c r="I4268">
        <f>_xlfn.XLOOKUP(D4268,Product_Master!A:A,Product_Master!D:D)</f>
        <v>50</v>
      </c>
      <c r="J4268">
        <f t="shared" si="66"/>
        <v>900</v>
      </c>
      <c r="K4268" t="str">
        <f>_xlfn.XLOOKUP(D4268,Product_Master!A:A,Product_Master!C:C)</f>
        <v>Office Supplies</v>
      </c>
      <c r="L4268" t="str">
        <f>_xlfn.XLOOKUP(C4268,Employee_Master!A:A,Employee_Master!B:B)</f>
        <v>Sneha Gupta</v>
      </c>
    </row>
    <row r="4269" spans="1:12" x14ac:dyDescent="0.3">
      <c r="A4269" t="s">
        <v>4545</v>
      </c>
      <c r="B4269" s="1">
        <v>45978</v>
      </c>
      <c r="C4269" t="s">
        <v>57</v>
      </c>
      <c r="D4269" t="s">
        <v>181</v>
      </c>
      <c r="E4269" t="s">
        <v>275</v>
      </c>
      <c r="F4269">
        <v>6</v>
      </c>
      <c r="G4269" t="str">
        <f>_xlfn.XLOOKUP(C4269,Employee_Master!A:A,Employee_Master!B:B)</f>
        <v>Neha Sharma</v>
      </c>
      <c r="H4269" t="str">
        <f>_xlfn.XLOOKUP(D4269,Product_Master!A:A,Product_Master!B:B)</f>
        <v>Cabinet 7</v>
      </c>
      <c r="I4269">
        <f>_xlfn.XLOOKUP(D4269,Product_Master!A:A,Product_Master!D:D)</f>
        <v>10000</v>
      </c>
      <c r="J4269">
        <f t="shared" si="66"/>
        <v>60000</v>
      </c>
      <c r="K4269" t="str">
        <f>_xlfn.XLOOKUP(D4269,Product_Master!A:A,Product_Master!C:C)</f>
        <v>Furniture</v>
      </c>
      <c r="L4269" t="str">
        <f>_xlfn.XLOOKUP(C4269,Employee_Master!A:A,Employee_Master!B:B)</f>
        <v>Neha Sharma</v>
      </c>
    </row>
    <row r="4270" spans="1:12" x14ac:dyDescent="0.3">
      <c r="A4270" t="s">
        <v>4546</v>
      </c>
      <c r="B4270" s="1">
        <v>45888</v>
      </c>
      <c r="C4270" t="s">
        <v>37</v>
      </c>
      <c r="D4270" t="s">
        <v>246</v>
      </c>
      <c r="E4270" t="s">
        <v>275</v>
      </c>
      <c r="F4270">
        <v>11</v>
      </c>
      <c r="G4270" t="str">
        <f>_xlfn.XLOOKUP(C4270,Employee_Master!A:A,Employee_Master!B:B)</f>
        <v>Rahul Yadav</v>
      </c>
      <c r="H4270" t="str">
        <f>_xlfn.XLOOKUP(D4270,Product_Master!A:A,Product_Master!B:B)</f>
        <v>Printer Paper 39</v>
      </c>
      <c r="I4270">
        <f>_xlfn.XLOOKUP(D4270,Product_Master!A:A,Product_Master!D:D)</f>
        <v>300</v>
      </c>
      <c r="J4270">
        <f t="shared" si="66"/>
        <v>3300</v>
      </c>
      <c r="K4270" t="str">
        <f>_xlfn.XLOOKUP(D4270,Product_Master!A:A,Product_Master!C:C)</f>
        <v>Office Supplies</v>
      </c>
      <c r="L4270" t="str">
        <f>_xlfn.XLOOKUP(C4270,Employee_Master!A:A,Employee_Master!B:B)</f>
        <v>Rahul Yadav</v>
      </c>
    </row>
    <row r="4271" spans="1:12" x14ac:dyDescent="0.3">
      <c r="A4271" t="s">
        <v>4547</v>
      </c>
      <c r="B4271" s="1">
        <v>46011</v>
      </c>
      <c r="C4271" t="s">
        <v>135</v>
      </c>
      <c r="D4271" t="s">
        <v>258</v>
      </c>
      <c r="E4271" t="s">
        <v>277</v>
      </c>
      <c r="F4271">
        <v>15</v>
      </c>
      <c r="G4271" t="str">
        <f>_xlfn.XLOOKUP(C4271,Employee_Master!A:A,Employee_Master!B:B)</f>
        <v>Rohit Jain</v>
      </c>
      <c r="H4271" t="str">
        <f>_xlfn.XLOOKUP(D4271,Product_Master!A:A,Product_Master!B:B)</f>
        <v>Office Chair 45</v>
      </c>
      <c r="I4271">
        <f>_xlfn.XLOOKUP(D4271,Product_Master!A:A,Product_Master!D:D)</f>
        <v>7000</v>
      </c>
      <c r="J4271">
        <f t="shared" si="66"/>
        <v>105000</v>
      </c>
      <c r="K4271" t="str">
        <f>_xlfn.XLOOKUP(D4271,Product_Master!A:A,Product_Master!C:C)</f>
        <v>Furniture</v>
      </c>
      <c r="L4271" t="str">
        <f>_xlfn.XLOOKUP(C4271,Employee_Master!A:A,Employee_Master!B:B)</f>
        <v>Rohit Jain</v>
      </c>
    </row>
    <row r="4272" spans="1:12" x14ac:dyDescent="0.3">
      <c r="A4272" t="s">
        <v>4548</v>
      </c>
      <c r="B4272" s="1">
        <v>45733</v>
      </c>
      <c r="C4272" t="s">
        <v>151</v>
      </c>
      <c r="D4272" t="s">
        <v>260</v>
      </c>
      <c r="E4272" t="s">
        <v>277</v>
      </c>
      <c r="F4272">
        <v>4</v>
      </c>
      <c r="G4272" t="str">
        <f>_xlfn.XLOOKUP(C4272,Employee_Master!A:A,Employee_Master!B:B)</f>
        <v>Neha Yadav</v>
      </c>
      <c r="H4272" t="str">
        <f>_xlfn.XLOOKUP(D4272,Product_Master!A:A,Product_Master!B:B)</f>
        <v>Desk 46</v>
      </c>
      <c r="I4272">
        <f>_xlfn.XLOOKUP(D4272,Product_Master!A:A,Product_Master!D:D)</f>
        <v>12000</v>
      </c>
      <c r="J4272">
        <f t="shared" si="66"/>
        <v>48000</v>
      </c>
      <c r="K4272" t="str">
        <f>_xlfn.XLOOKUP(D4272,Product_Master!A:A,Product_Master!C:C)</f>
        <v>Furniture</v>
      </c>
      <c r="L4272" t="str">
        <f>_xlfn.XLOOKUP(C4272,Employee_Master!A:A,Employee_Master!B:B)</f>
        <v>Neha Yadav</v>
      </c>
    </row>
    <row r="4273" spans="1:12" x14ac:dyDescent="0.3">
      <c r="A4273" t="s">
        <v>4549</v>
      </c>
      <c r="B4273" s="1">
        <v>45704</v>
      </c>
      <c r="C4273" t="s">
        <v>155</v>
      </c>
      <c r="D4273" t="s">
        <v>170</v>
      </c>
      <c r="E4273" t="s">
        <v>281</v>
      </c>
      <c r="F4273">
        <v>17</v>
      </c>
      <c r="G4273" t="str">
        <f>_xlfn.XLOOKUP(C4273,Employee_Master!A:A,Employee_Master!B:B)</f>
        <v>Rahul Singh</v>
      </c>
      <c r="H4273" t="str">
        <f>_xlfn.XLOOKUP(D4273,Product_Master!A:A,Product_Master!B:B)</f>
        <v>Mouse 2</v>
      </c>
      <c r="I4273">
        <f>_xlfn.XLOOKUP(D4273,Product_Master!A:A,Product_Master!D:D)</f>
        <v>500</v>
      </c>
      <c r="J4273">
        <f t="shared" si="66"/>
        <v>8500</v>
      </c>
      <c r="K4273" t="str">
        <f>_xlfn.XLOOKUP(D4273,Product_Master!A:A,Product_Master!C:C)</f>
        <v>Electronics</v>
      </c>
      <c r="L4273" t="str">
        <f>_xlfn.XLOOKUP(C4273,Employee_Master!A:A,Employee_Master!B:B)</f>
        <v>Rahul Singh</v>
      </c>
    </row>
    <row r="4274" spans="1:12" x14ac:dyDescent="0.3">
      <c r="A4274" t="s">
        <v>4550</v>
      </c>
      <c r="B4274" s="1">
        <v>45957</v>
      </c>
      <c r="C4274" t="s">
        <v>53</v>
      </c>
      <c r="D4274" t="s">
        <v>254</v>
      </c>
      <c r="E4274" t="s">
        <v>290</v>
      </c>
      <c r="F4274">
        <v>15</v>
      </c>
      <c r="G4274" t="str">
        <f>_xlfn.XLOOKUP(C4274,Employee_Master!A:A,Employee_Master!B:B)</f>
        <v>Karan Sharma</v>
      </c>
      <c r="H4274" t="str">
        <f>_xlfn.XLOOKUP(D4274,Product_Master!A:A,Product_Master!B:B)</f>
        <v>Keyboard 43</v>
      </c>
      <c r="I4274">
        <f>_xlfn.XLOOKUP(D4274,Product_Master!A:A,Product_Master!D:D)</f>
        <v>1200</v>
      </c>
      <c r="J4274">
        <f t="shared" si="66"/>
        <v>18000</v>
      </c>
      <c r="K4274" t="str">
        <f>_xlfn.XLOOKUP(D4274,Product_Master!A:A,Product_Master!C:C)</f>
        <v>Electronics</v>
      </c>
      <c r="L4274" t="str">
        <f>_xlfn.XLOOKUP(C4274,Employee_Master!A:A,Employee_Master!B:B)</f>
        <v>Karan Sharma</v>
      </c>
    </row>
    <row r="4275" spans="1:12" x14ac:dyDescent="0.3">
      <c r="A4275" t="s">
        <v>4551</v>
      </c>
      <c r="B4275" s="1">
        <v>45983</v>
      </c>
      <c r="C4275" t="s">
        <v>83</v>
      </c>
      <c r="D4275" t="s">
        <v>242</v>
      </c>
      <c r="E4275" t="s">
        <v>277</v>
      </c>
      <c r="F4275">
        <v>5</v>
      </c>
      <c r="G4275" t="str">
        <f>_xlfn.XLOOKUP(C4275,Employee_Master!A:A,Employee_Master!B:B)</f>
        <v>Rahul Verma</v>
      </c>
      <c r="H4275" t="str">
        <f>_xlfn.XLOOKUP(D4275,Product_Master!A:A,Product_Master!B:B)</f>
        <v>Cabinet 37</v>
      </c>
      <c r="I4275">
        <f>_xlfn.XLOOKUP(D4275,Product_Master!A:A,Product_Master!D:D)</f>
        <v>10000</v>
      </c>
      <c r="J4275">
        <f t="shared" si="66"/>
        <v>50000</v>
      </c>
      <c r="K4275" t="str">
        <f>_xlfn.XLOOKUP(D4275,Product_Master!A:A,Product_Master!C:C)</f>
        <v>Furniture</v>
      </c>
      <c r="L4275" t="str">
        <f>_xlfn.XLOOKUP(C4275,Employee_Master!A:A,Employee_Master!B:B)</f>
        <v>Rahul Verma</v>
      </c>
    </row>
    <row r="4276" spans="1:12" x14ac:dyDescent="0.3">
      <c r="A4276" t="s">
        <v>4552</v>
      </c>
      <c r="B4276" s="1">
        <v>45863</v>
      </c>
      <c r="C4276" t="s">
        <v>112</v>
      </c>
      <c r="D4276" t="s">
        <v>242</v>
      </c>
      <c r="E4276" t="s">
        <v>277</v>
      </c>
      <c r="F4276">
        <v>9</v>
      </c>
      <c r="G4276" t="str">
        <f>_xlfn.XLOOKUP(C4276,Employee_Master!A:A,Employee_Master!B:B)</f>
        <v>Sneha Patel</v>
      </c>
      <c r="H4276" t="str">
        <f>_xlfn.XLOOKUP(D4276,Product_Master!A:A,Product_Master!B:B)</f>
        <v>Cabinet 37</v>
      </c>
      <c r="I4276">
        <f>_xlfn.XLOOKUP(D4276,Product_Master!A:A,Product_Master!D:D)</f>
        <v>10000</v>
      </c>
      <c r="J4276">
        <f t="shared" si="66"/>
        <v>90000</v>
      </c>
      <c r="K4276" t="str">
        <f>_xlfn.XLOOKUP(D4276,Product_Master!A:A,Product_Master!C:C)</f>
        <v>Furniture</v>
      </c>
      <c r="L4276" t="str">
        <f>_xlfn.XLOOKUP(C4276,Employee_Master!A:A,Employee_Master!B:B)</f>
        <v>Sneha Patel</v>
      </c>
    </row>
    <row r="4277" spans="1:12" x14ac:dyDescent="0.3">
      <c r="A4277" t="s">
        <v>4553</v>
      </c>
      <c r="B4277" s="1">
        <v>45686</v>
      </c>
      <c r="C4277" t="s">
        <v>155</v>
      </c>
      <c r="D4277" t="s">
        <v>196</v>
      </c>
      <c r="E4277" t="s">
        <v>277</v>
      </c>
      <c r="F4277">
        <v>18</v>
      </c>
      <c r="G4277" t="str">
        <f>_xlfn.XLOOKUP(C4277,Employee_Master!A:A,Employee_Master!B:B)</f>
        <v>Rahul Singh</v>
      </c>
      <c r="H4277" t="str">
        <f>_xlfn.XLOOKUP(D4277,Product_Master!A:A,Product_Master!B:B)</f>
        <v>Monitor 14</v>
      </c>
      <c r="I4277">
        <f>_xlfn.XLOOKUP(D4277,Product_Master!A:A,Product_Master!D:D)</f>
        <v>15000</v>
      </c>
      <c r="J4277">
        <f t="shared" si="66"/>
        <v>270000</v>
      </c>
      <c r="K4277" t="str">
        <f>_xlfn.XLOOKUP(D4277,Product_Master!A:A,Product_Master!C:C)</f>
        <v>Electronics</v>
      </c>
      <c r="L4277" t="str">
        <f>_xlfn.XLOOKUP(C4277,Employee_Master!A:A,Employee_Master!B:B)</f>
        <v>Rahul Singh</v>
      </c>
    </row>
    <row r="4278" spans="1:12" x14ac:dyDescent="0.3">
      <c r="A4278" t="s">
        <v>4554</v>
      </c>
      <c r="B4278" s="1">
        <v>45679</v>
      </c>
      <c r="C4278" t="s">
        <v>132</v>
      </c>
      <c r="D4278" t="s">
        <v>188</v>
      </c>
      <c r="E4278" t="s">
        <v>281</v>
      </c>
      <c r="F4278">
        <v>16</v>
      </c>
      <c r="G4278" t="str">
        <f>_xlfn.XLOOKUP(C4278,Employee_Master!A:A,Employee_Master!B:B)</f>
        <v>Anjali Kumar</v>
      </c>
      <c r="H4278" t="str">
        <f>_xlfn.XLOOKUP(D4278,Product_Master!A:A,Product_Master!B:B)</f>
        <v>Marker 10</v>
      </c>
      <c r="I4278">
        <f>_xlfn.XLOOKUP(D4278,Product_Master!A:A,Product_Master!D:D)</f>
        <v>50</v>
      </c>
      <c r="J4278">
        <f t="shared" si="66"/>
        <v>800</v>
      </c>
      <c r="K4278" t="str">
        <f>_xlfn.XLOOKUP(D4278,Product_Master!A:A,Product_Master!C:C)</f>
        <v>Office Supplies</v>
      </c>
      <c r="L4278" t="str">
        <f>_xlfn.XLOOKUP(C4278,Employee_Master!A:A,Employee_Master!B:B)</f>
        <v>Anjali Kumar</v>
      </c>
    </row>
    <row r="4279" spans="1:12" x14ac:dyDescent="0.3">
      <c r="A4279" t="s">
        <v>4555</v>
      </c>
      <c r="B4279" s="1">
        <v>45887</v>
      </c>
      <c r="C4279" t="s">
        <v>70</v>
      </c>
      <c r="D4279" t="s">
        <v>238</v>
      </c>
      <c r="E4279" t="s">
        <v>277</v>
      </c>
      <c r="F4279">
        <v>10</v>
      </c>
      <c r="G4279" t="str">
        <f>_xlfn.XLOOKUP(C4279,Employee_Master!A:A,Employee_Master!B:B)</f>
        <v>Rohit Jain</v>
      </c>
      <c r="H4279" t="str">
        <f>_xlfn.XLOOKUP(D4279,Product_Master!A:A,Product_Master!B:B)</f>
        <v>Office Chair 35</v>
      </c>
      <c r="I4279">
        <f>_xlfn.XLOOKUP(D4279,Product_Master!A:A,Product_Master!D:D)</f>
        <v>7000</v>
      </c>
      <c r="J4279">
        <f t="shared" si="66"/>
        <v>70000</v>
      </c>
      <c r="K4279" t="str">
        <f>_xlfn.XLOOKUP(D4279,Product_Master!A:A,Product_Master!C:C)</f>
        <v>Furniture</v>
      </c>
      <c r="L4279" t="str">
        <f>_xlfn.XLOOKUP(C4279,Employee_Master!A:A,Employee_Master!B:B)</f>
        <v>Rohit Jain</v>
      </c>
    </row>
    <row r="4280" spans="1:12" x14ac:dyDescent="0.3">
      <c r="A4280" t="s">
        <v>4556</v>
      </c>
      <c r="B4280" s="1">
        <v>45712</v>
      </c>
      <c r="C4280" t="s">
        <v>148</v>
      </c>
      <c r="D4280" t="s">
        <v>232</v>
      </c>
      <c r="E4280" t="s">
        <v>277</v>
      </c>
      <c r="F4280">
        <v>5</v>
      </c>
      <c r="G4280" t="str">
        <f>_xlfn.XLOOKUP(C4280,Employee_Master!A:A,Employee_Master!B:B)</f>
        <v>Vikas Agarwal</v>
      </c>
      <c r="H4280" t="str">
        <f>_xlfn.XLOOKUP(D4280,Product_Master!A:A,Product_Master!B:B)</f>
        <v>Mouse 32</v>
      </c>
      <c r="I4280">
        <f>_xlfn.XLOOKUP(D4280,Product_Master!A:A,Product_Master!D:D)</f>
        <v>500</v>
      </c>
      <c r="J4280">
        <f t="shared" si="66"/>
        <v>2500</v>
      </c>
      <c r="K4280" t="str">
        <f>_xlfn.XLOOKUP(D4280,Product_Master!A:A,Product_Master!C:C)</f>
        <v>Electronics</v>
      </c>
      <c r="L4280" t="str">
        <f>_xlfn.XLOOKUP(C4280,Employee_Master!A:A,Employee_Master!B:B)</f>
        <v>Vikas Agarwal</v>
      </c>
    </row>
    <row r="4281" spans="1:12" x14ac:dyDescent="0.3">
      <c r="A4281" t="s">
        <v>4557</v>
      </c>
      <c r="B4281" s="1">
        <v>45708</v>
      </c>
      <c r="C4281" t="s">
        <v>139</v>
      </c>
      <c r="D4281" t="s">
        <v>246</v>
      </c>
      <c r="E4281" t="s">
        <v>281</v>
      </c>
      <c r="F4281">
        <v>9</v>
      </c>
      <c r="G4281" t="str">
        <f>_xlfn.XLOOKUP(C4281,Employee_Master!A:A,Employee_Master!B:B)</f>
        <v>Sneha Verma</v>
      </c>
      <c r="H4281" t="str">
        <f>_xlfn.XLOOKUP(D4281,Product_Master!A:A,Product_Master!B:B)</f>
        <v>Printer Paper 39</v>
      </c>
      <c r="I4281">
        <f>_xlfn.XLOOKUP(D4281,Product_Master!A:A,Product_Master!D:D)</f>
        <v>300</v>
      </c>
      <c r="J4281">
        <f t="shared" si="66"/>
        <v>2700</v>
      </c>
      <c r="K4281" t="str">
        <f>_xlfn.XLOOKUP(D4281,Product_Master!A:A,Product_Master!C:C)</f>
        <v>Office Supplies</v>
      </c>
      <c r="L4281" t="str">
        <f>_xlfn.XLOOKUP(C4281,Employee_Master!A:A,Employee_Master!B:B)</f>
        <v>Sneha Verma</v>
      </c>
    </row>
    <row r="4282" spans="1:12" x14ac:dyDescent="0.3">
      <c r="A4282" t="s">
        <v>4558</v>
      </c>
      <c r="B4282" s="1">
        <v>45845</v>
      </c>
      <c r="C4282" t="s">
        <v>49</v>
      </c>
      <c r="D4282" t="s">
        <v>210</v>
      </c>
      <c r="E4282" t="s">
        <v>281</v>
      </c>
      <c r="F4282">
        <v>3</v>
      </c>
      <c r="G4282" t="str">
        <f>_xlfn.XLOOKUP(C4282,Employee_Master!A:A,Employee_Master!B:B)</f>
        <v>Amit Verma</v>
      </c>
      <c r="H4282" t="str">
        <f>_xlfn.XLOOKUP(D4282,Product_Master!A:A,Product_Master!B:B)</f>
        <v>Laptop 21</v>
      </c>
      <c r="I4282">
        <f>_xlfn.XLOOKUP(D4282,Product_Master!A:A,Product_Master!D:D)</f>
        <v>60000</v>
      </c>
      <c r="J4282">
        <f t="shared" si="66"/>
        <v>180000</v>
      </c>
      <c r="K4282" t="str">
        <f>_xlfn.XLOOKUP(D4282,Product_Master!A:A,Product_Master!C:C)</f>
        <v>Electronics</v>
      </c>
      <c r="L4282" t="str">
        <f>_xlfn.XLOOKUP(C4282,Employee_Master!A:A,Employee_Master!B:B)</f>
        <v>Amit Verma</v>
      </c>
    </row>
    <row r="4283" spans="1:12" x14ac:dyDescent="0.3">
      <c r="A4283" t="s">
        <v>4559</v>
      </c>
      <c r="B4283" s="1">
        <v>45996</v>
      </c>
      <c r="C4283" t="s">
        <v>79</v>
      </c>
      <c r="D4283" t="s">
        <v>210</v>
      </c>
      <c r="E4283" t="s">
        <v>290</v>
      </c>
      <c r="F4283">
        <v>20</v>
      </c>
      <c r="G4283" t="str">
        <f>_xlfn.XLOOKUP(C4283,Employee_Master!A:A,Employee_Master!B:B)</f>
        <v>Anjali Singh</v>
      </c>
      <c r="H4283" t="str">
        <f>_xlfn.XLOOKUP(D4283,Product_Master!A:A,Product_Master!B:B)</f>
        <v>Laptop 21</v>
      </c>
      <c r="I4283">
        <f>_xlfn.XLOOKUP(D4283,Product_Master!A:A,Product_Master!D:D)</f>
        <v>60000</v>
      </c>
      <c r="J4283">
        <f t="shared" si="66"/>
        <v>1200000</v>
      </c>
      <c r="K4283" t="str">
        <f>_xlfn.XLOOKUP(D4283,Product_Master!A:A,Product_Master!C:C)</f>
        <v>Electronics</v>
      </c>
      <c r="L4283" t="str">
        <f>_xlfn.XLOOKUP(C4283,Employee_Master!A:A,Employee_Master!B:B)</f>
        <v>Anjali Singh</v>
      </c>
    </row>
    <row r="4284" spans="1:12" x14ac:dyDescent="0.3">
      <c r="A4284" t="s">
        <v>4560</v>
      </c>
      <c r="B4284" s="1">
        <v>45937</v>
      </c>
      <c r="C4284" t="s">
        <v>146</v>
      </c>
      <c r="D4284" t="s">
        <v>252</v>
      </c>
      <c r="E4284" t="s">
        <v>275</v>
      </c>
      <c r="F4284">
        <v>9</v>
      </c>
      <c r="G4284" t="str">
        <f>_xlfn.XLOOKUP(C4284,Employee_Master!A:A,Employee_Master!B:B)</f>
        <v>Rohit Sharma</v>
      </c>
      <c r="H4284" t="str">
        <f>_xlfn.XLOOKUP(D4284,Product_Master!A:A,Product_Master!B:B)</f>
        <v>Mouse 42</v>
      </c>
      <c r="I4284">
        <f>_xlfn.XLOOKUP(D4284,Product_Master!A:A,Product_Master!D:D)</f>
        <v>500</v>
      </c>
      <c r="J4284">
        <f t="shared" si="66"/>
        <v>4500</v>
      </c>
      <c r="K4284" t="str">
        <f>_xlfn.XLOOKUP(D4284,Product_Master!A:A,Product_Master!C:C)</f>
        <v>Electronics</v>
      </c>
      <c r="L4284" t="str">
        <f>_xlfn.XLOOKUP(C4284,Employee_Master!A:A,Employee_Master!B:B)</f>
        <v>Rohit Sharma</v>
      </c>
    </row>
    <row r="4285" spans="1:12" x14ac:dyDescent="0.3">
      <c r="A4285" t="s">
        <v>4561</v>
      </c>
      <c r="B4285" s="1">
        <v>45772</v>
      </c>
      <c r="C4285" t="s">
        <v>14</v>
      </c>
      <c r="D4285" t="s">
        <v>214</v>
      </c>
      <c r="E4285" t="s">
        <v>275</v>
      </c>
      <c r="F4285">
        <v>18</v>
      </c>
      <c r="G4285" t="str">
        <f>_xlfn.XLOOKUP(C4285,Employee_Master!A:A,Employee_Master!B:B)</f>
        <v>Anjali Jain</v>
      </c>
      <c r="H4285" t="str">
        <f>_xlfn.XLOOKUP(D4285,Product_Master!A:A,Product_Master!B:B)</f>
        <v>Keyboard 23</v>
      </c>
      <c r="I4285">
        <f>_xlfn.XLOOKUP(D4285,Product_Master!A:A,Product_Master!D:D)</f>
        <v>1200</v>
      </c>
      <c r="J4285">
        <f t="shared" si="66"/>
        <v>21600</v>
      </c>
      <c r="K4285" t="str">
        <f>_xlfn.XLOOKUP(D4285,Product_Master!A:A,Product_Master!C:C)</f>
        <v>Electronics</v>
      </c>
      <c r="L4285" t="str">
        <f>_xlfn.XLOOKUP(C4285,Employee_Master!A:A,Employee_Master!B:B)</f>
        <v>Anjali Jain</v>
      </c>
    </row>
    <row r="4286" spans="1:12" x14ac:dyDescent="0.3">
      <c r="A4286" t="s">
        <v>4562</v>
      </c>
      <c r="B4286" s="1">
        <v>45751</v>
      </c>
      <c r="C4286" t="s">
        <v>118</v>
      </c>
      <c r="D4286" t="s">
        <v>230</v>
      </c>
      <c r="E4286" t="s">
        <v>277</v>
      </c>
      <c r="F4286">
        <v>9</v>
      </c>
      <c r="G4286" t="str">
        <f>_xlfn.XLOOKUP(C4286,Employee_Master!A:A,Employee_Master!B:B)</f>
        <v>Pooja Patel</v>
      </c>
      <c r="H4286" t="str">
        <f>_xlfn.XLOOKUP(D4286,Product_Master!A:A,Product_Master!B:B)</f>
        <v>Laptop 31</v>
      </c>
      <c r="I4286">
        <f>_xlfn.XLOOKUP(D4286,Product_Master!A:A,Product_Master!D:D)</f>
        <v>60000</v>
      </c>
      <c r="J4286">
        <f t="shared" si="66"/>
        <v>540000</v>
      </c>
      <c r="K4286" t="str">
        <f>_xlfn.XLOOKUP(D4286,Product_Master!A:A,Product_Master!C:C)</f>
        <v>Electronics</v>
      </c>
      <c r="L4286" t="str">
        <f>_xlfn.XLOOKUP(C4286,Employee_Master!A:A,Employee_Master!B:B)</f>
        <v>Pooja Patel</v>
      </c>
    </row>
    <row r="4287" spans="1:12" x14ac:dyDescent="0.3">
      <c r="A4287" t="s">
        <v>4563</v>
      </c>
      <c r="B4287" s="1">
        <v>45751</v>
      </c>
      <c r="C4287" t="s">
        <v>123</v>
      </c>
      <c r="D4287" t="s">
        <v>220</v>
      </c>
      <c r="E4287" t="s">
        <v>275</v>
      </c>
      <c r="F4287">
        <v>13</v>
      </c>
      <c r="G4287" t="str">
        <f>_xlfn.XLOOKUP(C4287,Employee_Master!A:A,Employee_Master!B:B)</f>
        <v>Pooja Jain</v>
      </c>
      <c r="H4287" t="str">
        <f>_xlfn.XLOOKUP(D4287,Product_Master!A:A,Product_Master!B:B)</f>
        <v>Desk 26</v>
      </c>
      <c r="I4287">
        <f>_xlfn.XLOOKUP(D4287,Product_Master!A:A,Product_Master!D:D)</f>
        <v>12000</v>
      </c>
      <c r="J4287">
        <f t="shared" si="66"/>
        <v>156000</v>
      </c>
      <c r="K4287" t="str">
        <f>_xlfn.XLOOKUP(D4287,Product_Master!A:A,Product_Master!C:C)</f>
        <v>Furniture</v>
      </c>
      <c r="L4287" t="str">
        <f>_xlfn.XLOOKUP(C4287,Employee_Master!A:A,Employee_Master!B:B)</f>
        <v>Pooja Jain</v>
      </c>
    </row>
    <row r="4288" spans="1:12" x14ac:dyDescent="0.3">
      <c r="A4288" t="s">
        <v>4564</v>
      </c>
      <c r="B4288" s="1">
        <v>45813</v>
      </c>
      <c r="C4288" t="s">
        <v>97</v>
      </c>
      <c r="D4288" t="s">
        <v>236</v>
      </c>
      <c r="E4288" t="s">
        <v>275</v>
      </c>
      <c r="F4288">
        <v>5</v>
      </c>
      <c r="G4288" t="str">
        <f>_xlfn.XLOOKUP(C4288,Employee_Master!A:A,Employee_Master!B:B)</f>
        <v>Anjali Singh</v>
      </c>
      <c r="H4288" t="str">
        <f>_xlfn.XLOOKUP(D4288,Product_Master!A:A,Product_Master!B:B)</f>
        <v>Monitor 34</v>
      </c>
      <c r="I4288">
        <f>_xlfn.XLOOKUP(D4288,Product_Master!A:A,Product_Master!D:D)</f>
        <v>15000</v>
      </c>
      <c r="J4288">
        <f t="shared" si="66"/>
        <v>75000</v>
      </c>
      <c r="K4288" t="str">
        <f>_xlfn.XLOOKUP(D4288,Product_Master!A:A,Product_Master!C:C)</f>
        <v>Electronics</v>
      </c>
      <c r="L4288" t="str">
        <f>_xlfn.XLOOKUP(C4288,Employee_Master!A:A,Employee_Master!B:B)</f>
        <v>Anjali Singh</v>
      </c>
    </row>
    <row r="4289" spans="1:12" x14ac:dyDescent="0.3">
      <c r="A4289" t="s">
        <v>4565</v>
      </c>
      <c r="B4289" s="1">
        <v>45922</v>
      </c>
      <c r="C4289" t="s">
        <v>110</v>
      </c>
      <c r="D4289" t="s">
        <v>236</v>
      </c>
      <c r="E4289" t="s">
        <v>290</v>
      </c>
      <c r="F4289">
        <v>7</v>
      </c>
      <c r="G4289" t="str">
        <f>_xlfn.XLOOKUP(C4289,Employee_Master!A:A,Employee_Master!B:B)</f>
        <v>Pooja Sharma</v>
      </c>
      <c r="H4289" t="str">
        <f>_xlfn.XLOOKUP(D4289,Product_Master!A:A,Product_Master!B:B)</f>
        <v>Monitor 34</v>
      </c>
      <c r="I4289">
        <f>_xlfn.XLOOKUP(D4289,Product_Master!A:A,Product_Master!D:D)</f>
        <v>15000</v>
      </c>
      <c r="J4289">
        <f t="shared" si="66"/>
        <v>105000</v>
      </c>
      <c r="K4289" t="str">
        <f>_xlfn.XLOOKUP(D4289,Product_Master!A:A,Product_Master!C:C)</f>
        <v>Electronics</v>
      </c>
      <c r="L4289" t="str">
        <f>_xlfn.XLOOKUP(C4289,Employee_Master!A:A,Employee_Master!B:B)</f>
        <v>Pooja Sharma</v>
      </c>
    </row>
    <row r="4290" spans="1:12" x14ac:dyDescent="0.3">
      <c r="A4290" t="s">
        <v>4566</v>
      </c>
      <c r="B4290" s="1">
        <v>45686</v>
      </c>
      <c r="C4290" t="s">
        <v>129</v>
      </c>
      <c r="D4290" t="s">
        <v>214</v>
      </c>
      <c r="E4290" t="s">
        <v>281</v>
      </c>
      <c r="F4290">
        <v>5</v>
      </c>
      <c r="G4290" t="str">
        <f>_xlfn.XLOOKUP(C4290,Employee_Master!A:A,Employee_Master!B:B)</f>
        <v>Rohit Jain</v>
      </c>
      <c r="H4290" t="str">
        <f>_xlfn.XLOOKUP(D4290,Product_Master!A:A,Product_Master!B:B)</f>
        <v>Keyboard 23</v>
      </c>
      <c r="I4290">
        <f>_xlfn.XLOOKUP(D4290,Product_Master!A:A,Product_Master!D:D)</f>
        <v>1200</v>
      </c>
      <c r="J4290">
        <f t="shared" si="66"/>
        <v>6000</v>
      </c>
      <c r="K4290" t="str">
        <f>_xlfn.XLOOKUP(D4290,Product_Master!A:A,Product_Master!C:C)</f>
        <v>Electronics</v>
      </c>
      <c r="L4290" t="str">
        <f>_xlfn.XLOOKUP(C4290,Employee_Master!A:A,Employee_Master!B:B)</f>
        <v>Rohit Jain</v>
      </c>
    </row>
    <row r="4291" spans="1:12" x14ac:dyDescent="0.3">
      <c r="A4291" t="s">
        <v>4567</v>
      </c>
      <c r="B4291" s="1">
        <v>45835</v>
      </c>
      <c r="C4291" t="s">
        <v>59</v>
      </c>
      <c r="D4291" t="s">
        <v>258</v>
      </c>
      <c r="E4291" t="s">
        <v>281</v>
      </c>
      <c r="F4291">
        <v>19</v>
      </c>
      <c r="G4291" t="str">
        <f>_xlfn.XLOOKUP(C4291,Employee_Master!A:A,Employee_Master!B:B)</f>
        <v>Pooja Jain</v>
      </c>
      <c r="H4291" t="str">
        <f>_xlfn.XLOOKUP(D4291,Product_Master!A:A,Product_Master!B:B)</f>
        <v>Office Chair 45</v>
      </c>
      <c r="I4291">
        <f>_xlfn.XLOOKUP(D4291,Product_Master!A:A,Product_Master!D:D)</f>
        <v>7000</v>
      </c>
      <c r="J4291">
        <f t="shared" ref="J4291:J4354" si="67">F4291*I4291</f>
        <v>133000</v>
      </c>
      <c r="K4291" t="str">
        <f>_xlfn.XLOOKUP(D4291,Product_Master!A:A,Product_Master!C:C)</f>
        <v>Furniture</v>
      </c>
      <c r="L4291" t="str">
        <f>_xlfn.XLOOKUP(C4291,Employee_Master!A:A,Employee_Master!B:B)</f>
        <v>Pooja Jain</v>
      </c>
    </row>
    <row r="4292" spans="1:12" x14ac:dyDescent="0.3">
      <c r="A4292" t="s">
        <v>4568</v>
      </c>
      <c r="B4292" s="1">
        <v>45866</v>
      </c>
      <c r="C4292" t="s">
        <v>85</v>
      </c>
      <c r="D4292" t="s">
        <v>236</v>
      </c>
      <c r="E4292" t="s">
        <v>281</v>
      </c>
      <c r="F4292">
        <v>19</v>
      </c>
      <c r="G4292" t="str">
        <f>_xlfn.XLOOKUP(C4292,Employee_Master!A:A,Employee_Master!B:B)</f>
        <v>Vikas Jain</v>
      </c>
      <c r="H4292" t="str">
        <f>_xlfn.XLOOKUP(D4292,Product_Master!A:A,Product_Master!B:B)</f>
        <v>Monitor 34</v>
      </c>
      <c r="I4292">
        <f>_xlfn.XLOOKUP(D4292,Product_Master!A:A,Product_Master!D:D)</f>
        <v>15000</v>
      </c>
      <c r="J4292">
        <f t="shared" si="67"/>
        <v>285000</v>
      </c>
      <c r="K4292" t="str">
        <f>_xlfn.XLOOKUP(D4292,Product_Master!A:A,Product_Master!C:C)</f>
        <v>Electronics</v>
      </c>
      <c r="L4292" t="str">
        <f>_xlfn.XLOOKUP(C4292,Employee_Master!A:A,Employee_Master!B:B)</f>
        <v>Vikas Jain</v>
      </c>
    </row>
    <row r="4293" spans="1:12" x14ac:dyDescent="0.3">
      <c r="A4293" t="s">
        <v>4569</v>
      </c>
      <c r="B4293" s="1">
        <v>45878</v>
      </c>
      <c r="C4293" t="s">
        <v>41</v>
      </c>
      <c r="D4293" t="s">
        <v>266</v>
      </c>
      <c r="E4293" t="s">
        <v>275</v>
      </c>
      <c r="F4293">
        <v>3</v>
      </c>
      <c r="G4293" t="str">
        <f>_xlfn.XLOOKUP(C4293,Employee_Master!A:A,Employee_Master!B:B)</f>
        <v>Neha Mehta</v>
      </c>
      <c r="H4293" t="str">
        <f>_xlfn.XLOOKUP(D4293,Product_Master!A:A,Product_Master!B:B)</f>
        <v>Printer Paper 49</v>
      </c>
      <c r="I4293">
        <f>_xlfn.XLOOKUP(D4293,Product_Master!A:A,Product_Master!D:D)</f>
        <v>300</v>
      </c>
      <c r="J4293">
        <f t="shared" si="67"/>
        <v>900</v>
      </c>
      <c r="K4293" t="str">
        <f>_xlfn.XLOOKUP(D4293,Product_Master!A:A,Product_Master!C:C)</f>
        <v>Office Supplies</v>
      </c>
      <c r="L4293" t="str">
        <f>_xlfn.XLOOKUP(C4293,Employee_Master!A:A,Employee_Master!B:B)</f>
        <v>Neha Mehta</v>
      </c>
    </row>
    <row r="4294" spans="1:12" x14ac:dyDescent="0.3">
      <c r="A4294" t="s">
        <v>4570</v>
      </c>
      <c r="B4294" s="1">
        <v>45826</v>
      </c>
      <c r="C4294" t="s">
        <v>77</v>
      </c>
      <c r="D4294" t="s">
        <v>214</v>
      </c>
      <c r="E4294" t="s">
        <v>281</v>
      </c>
      <c r="F4294">
        <v>15</v>
      </c>
      <c r="G4294" t="str">
        <f>_xlfn.XLOOKUP(C4294,Employee_Master!A:A,Employee_Master!B:B)</f>
        <v>Rohit Verma</v>
      </c>
      <c r="H4294" t="str">
        <f>_xlfn.XLOOKUP(D4294,Product_Master!A:A,Product_Master!B:B)</f>
        <v>Keyboard 23</v>
      </c>
      <c r="I4294">
        <f>_xlfn.XLOOKUP(D4294,Product_Master!A:A,Product_Master!D:D)</f>
        <v>1200</v>
      </c>
      <c r="J4294">
        <f t="shared" si="67"/>
        <v>18000</v>
      </c>
      <c r="K4294" t="str">
        <f>_xlfn.XLOOKUP(D4294,Product_Master!A:A,Product_Master!C:C)</f>
        <v>Electronics</v>
      </c>
      <c r="L4294" t="str">
        <f>_xlfn.XLOOKUP(C4294,Employee_Master!A:A,Employee_Master!B:B)</f>
        <v>Rohit Verma</v>
      </c>
    </row>
    <row r="4295" spans="1:12" x14ac:dyDescent="0.3">
      <c r="A4295" t="s">
        <v>4571</v>
      </c>
      <c r="B4295" s="1">
        <v>45736</v>
      </c>
      <c r="C4295" t="s">
        <v>159</v>
      </c>
      <c r="D4295" t="s">
        <v>210</v>
      </c>
      <c r="E4295" t="s">
        <v>290</v>
      </c>
      <c r="F4295">
        <v>18</v>
      </c>
      <c r="G4295" t="str">
        <f>_xlfn.XLOOKUP(C4295,Employee_Master!A:A,Employee_Master!B:B)</f>
        <v>Karan Sharma</v>
      </c>
      <c r="H4295" t="str">
        <f>_xlfn.XLOOKUP(D4295,Product_Master!A:A,Product_Master!B:B)</f>
        <v>Laptop 21</v>
      </c>
      <c r="I4295">
        <f>_xlfn.XLOOKUP(D4295,Product_Master!A:A,Product_Master!D:D)</f>
        <v>60000</v>
      </c>
      <c r="J4295">
        <f t="shared" si="67"/>
        <v>1080000</v>
      </c>
      <c r="K4295" t="str">
        <f>_xlfn.XLOOKUP(D4295,Product_Master!A:A,Product_Master!C:C)</f>
        <v>Electronics</v>
      </c>
      <c r="L4295" t="str">
        <f>_xlfn.XLOOKUP(C4295,Employee_Master!A:A,Employee_Master!B:B)</f>
        <v>Karan Sharma</v>
      </c>
    </row>
    <row r="4296" spans="1:12" x14ac:dyDescent="0.3">
      <c r="A4296" t="s">
        <v>4572</v>
      </c>
      <c r="B4296" s="1">
        <v>45921</v>
      </c>
      <c r="C4296" t="s">
        <v>47</v>
      </c>
      <c r="D4296" t="s">
        <v>228</v>
      </c>
      <c r="E4296" t="s">
        <v>275</v>
      </c>
      <c r="F4296">
        <v>5</v>
      </c>
      <c r="G4296" t="str">
        <f>_xlfn.XLOOKUP(C4296,Employee_Master!A:A,Employee_Master!B:B)</f>
        <v>Amit Mehta</v>
      </c>
      <c r="H4296" t="str">
        <f>_xlfn.XLOOKUP(D4296,Product_Master!A:A,Product_Master!B:B)</f>
        <v>Marker 30</v>
      </c>
      <c r="I4296">
        <f>_xlfn.XLOOKUP(D4296,Product_Master!A:A,Product_Master!D:D)</f>
        <v>50</v>
      </c>
      <c r="J4296">
        <f t="shared" si="67"/>
        <v>250</v>
      </c>
      <c r="K4296" t="str">
        <f>_xlfn.XLOOKUP(D4296,Product_Master!A:A,Product_Master!C:C)</f>
        <v>Office Supplies</v>
      </c>
      <c r="L4296" t="str">
        <f>_xlfn.XLOOKUP(C4296,Employee_Master!A:A,Employee_Master!B:B)</f>
        <v>Amit Mehta</v>
      </c>
    </row>
    <row r="4297" spans="1:12" x14ac:dyDescent="0.3">
      <c r="A4297" t="s">
        <v>4573</v>
      </c>
      <c r="B4297" s="1">
        <v>45683</v>
      </c>
      <c r="C4297" t="s">
        <v>90</v>
      </c>
      <c r="D4297" t="s">
        <v>234</v>
      </c>
      <c r="E4297" t="s">
        <v>281</v>
      </c>
      <c r="F4297">
        <v>12</v>
      </c>
      <c r="G4297" t="str">
        <f>_xlfn.XLOOKUP(C4297,Employee_Master!A:A,Employee_Master!B:B)</f>
        <v>Rahul Singh</v>
      </c>
      <c r="H4297" t="str">
        <f>_xlfn.XLOOKUP(D4297,Product_Master!A:A,Product_Master!B:B)</f>
        <v>Keyboard 33</v>
      </c>
      <c r="I4297">
        <f>_xlfn.XLOOKUP(D4297,Product_Master!A:A,Product_Master!D:D)</f>
        <v>1200</v>
      </c>
      <c r="J4297">
        <f t="shared" si="67"/>
        <v>14400</v>
      </c>
      <c r="K4297" t="str">
        <f>_xlfn.XLOOKUP(D4297,Product_Master!A:A,Product_Master!C:C)</f>
        <v>Electronics</v>
      </c>
      <c r="L4297" t="str">
        <f>_xlfn.XLOOKUP(C4297,Employee_Master!A:A,Employee_Master!B:B)</f>
        <v>Rahul Singh</v>
      </c>
    </row>
    <row r="4298" spans="1:12" x14ac:dyDescent="0.3">
      <c r="A4298" t="s">
        <v>4574</v>
      </c>
      <c r="B4298" s="1">
        <v>45832</v>
      </c>
      <c r="C4298" t="s">
        <v>145</v>
      </c>
      <c r="D4298" t="s">
        <v>196</v>
      </c>
      <c r="E4298" t="s">
        <v>281</v>
      </c>
      <c r="F4298">
        <v>3</v>
      </c>
      <c r="G4298" t="str">
        <f>_xlfn.XLOOKUP(C4298,Employee_Master!A:A,Employee_Master!B:B)</f>
        <v>Rahul Gupta</v>
      </c>
      <c r="H4298" t="str">
        <f>_xlfn.XLOOKUP(D4298,Product_Master!A:A,Product_Master!B:B)</f>
        <v>Monitor 14</v>
      </c>
      <c r="I4298">
        <f>_xlfn.XLOOKUP(D4298,Product_Master!A:A,Product_Master!D:D)</f>
        <v>15000</v>
      </c>
      <c r="J4298">
        <f t="shared" si="67"/>
        <v>45000</v>
      </c>
      <c r="K4298" t="str">
        <f>_xlfn.XLOOKUP(D4298,Product_Master!A:A,Product_Master!C:C)</f>
        <v>Electronics</v>
      </c>
      <c r="L4298" t="str">
        <f>_xlfn.XLOOKUP(C4298,Employee_Master!A:A,Employee_Master!B:B)</f>
        <v>Rahul Gupta</v>
      </c>
    </row>
    <row r="4299" spans="1:12" x14ac:dyDescent="0.3">
      <c r="A4299" t="s">
        <v>4575</v>
      </c>
      <c r="B4299" s="1">
        <v>45811</v>
      </c>
      <c r="C4299" t="s">
        <v>101</v>
      </c>
      <c r="D4299" t="s">
        <v>202</v>
      </c>
      <c r="E4299" t="s">
        <v>277</v>
      </c>
      <c r="F4299">
        <v>1</v>
      </c>
      <c r="G4299" t="str">
        <f>_xlfn.XLOOKUP(C4299,Employee_Master!A:A,Employee_Master!B:B)</f>
        <v>Pooja Verma</v>
      </c>
      <c r="H4299" t="str">
        <f>_xlfn.XLOOKUP(D4299,Product_Master!A:A,Product_Master!B:B)</f>
        <v>Cabinet 17</v>
      </c>
      <c r="I4299">
        <f>_xlfn.XLOOKUP(D4299,Product_Master!A:A,Product_Master!D:D)</f>
        <v>10000</v>
      </c>
      <c r="J4299">
        <f t="shared" si="67"/>
        <v>10000</v>
      </c>
      <c r="K4299" t="str">
        <f>_xlfn.XLOOKUP(D4299,Product_Master!A:A,Product_Master!C:C)</f>
        <v>Furniture</v>
      </c>
      <c r="L4299" t="str">
        <f>_xlfn.XLOOKUP(C4299,Employee_Master!A:A,Employee_Master!B:B)</f>
        <v>Pooja Verma</v>
      </c>
    </row>
    <row r="4300" spans="1:12" x14ac:dyDescent="0.3">
      <c r="A4300" t="s">
        <v>4576</v>
      </c>
      <c r="B4300" s="1">
        <v>45894</v>
      </c>
      <c r="C4300" t="s">
        <v>39</v>
      </c>
      <c r="D4300" t="s">
        <v>264</v>
      </c>
      <c r="E4300" t="s">
        <v>275</v>
      </c>
      <c r="F4300">
        <v>16</v>
      </c>
      <c r="G4300" t="str">
        <f>_xlfn.XLOOKUP(C4300,Employee_Master!A:A,Employee_Master!B:B)</f>
        <v>Amit Agarwal</v>
      </c>
      <c r="H4300" t="str">
        <f>_xlfn.XLOOKUP(D4300,Product_Master!A:A,Product_Master!B:B)</f>
        <v>Notebook 48</v>
      </c>
      <c r="I4300">
        <f>_xlfn.XLOOKUP(D4300,Product_Master!A:A,Product_Master!D:D)</f>
        <v>100</v>
      </c>
      <c r="J4300">
        <f t="shared" si="67"/>
        <v>1600</v>
      </c>
      <c r="K4300" t="str">
        <f>_xlfn.XLOOKUP(D4300,Product_Master!A:A,Product_Master!C:C)</f>
        <v>Office Supplies</v>
      </c>
      <c r="L4300" t="str">
        <f>_xlfn.XLOOKUP(C4300,Employee_Master!A:A,Employee_Master!B:B)</f>
        <v>Amit Agarwal</v>
      </c>
    </row>
    <row r="4301" spans="1:12" x14ac:dyDescent="0.3">
      <c r="A4301" t="s">
        <v>4577</v>
      </c>
      <c r="B4301" s="1">
        <v>45766</v>
      </c>
      <c r="C4301" t="s">
        <v>49</v>
      </c>
      <c r="D4301" t="s">
        <v>242</v>
      </c>
      <c r="E4301" t="s">
        <v>277</v>
      </c>
      <c r="F4301">
        <v>11</v>
      </c>
      <c r="G4301" t="str">
        <f>_xlfn.XLOOKUP(C4301,Employee_Master!A:A,Employee_Master!B:B)</f>
        <v>Amit Verma</v>
      </c>
      <c r="H4301" t="str">
        <f>_xlfn.XLOOKUP(D4301,Product_Master!A:A,Product_Master!B:B)</f>
        <v>Cabinet 37</v>
      </c>
      <c r="I4301">
        <f>_xlfn.XLOOKUP(D4301,Product_Master!A:A,Product_Master!D:D)</f>
        <v>10000</v>
      </c>
      <c r="J4301">
        <f t="shared" si="67"/>
        <v>110000</v>
      </c>
      <c r="K4301" t="str">
        <f>_xlfn.XLOOKUP(D4301,Product_Master!A:A,Product_Master!C:C)</f>
        <v>Furniture</v>
      </c>
      <c r="L4301" t="str">
        <f>_xlfn.XLOOKUP(C4301,Employee_Master!A:A,Employee_Master!B:B)</f>
        <v>Amit Verma</v>
      </c>
    </row>
    <row r="4302" spans="1:12" x14ac:dyDescent="0.3">
      <c r="A4302" t="s">
        <v>4578</v>
      </c>
      <c r="B4302" s="1">
        <v>45687</v>
      </c>
      <c r="C4302" t="s">
        <v>30</v>
      </c>
      <c r="D4302" t="s">
        <v>170</v>
      </c>
      <c r="E4302" t="s">
        <v>281</v>
      </c>
      <c r="F4302">
        <v>18</v>
      </c>
      <c r="G4302" t="str">
        <f>_xlfn.XLOOKUP(C4302,Employee_Master!A:A,Employee_Master!B:B)</f>
        <v>Neha Singh</v>
      </c>
      <c r="H4302" t="str">
        <f>_xlfn.XLOOKUP(D4302,Product_Master!A:A,Product_Master!B:B)</f>
        <v>Mouse 2</v>
      </c>
      <c r="I4302">
        <f>_xlfn.XLOOKUP(D4302,Product_Master!A:A,Product_Master!D:D)</f>
        <v>500</v>
      </c>
      <c r="J4302">
        <f t="shared" si="67"/>
        <v>9000</v>
      </c>
      <c r="K4302" t="str">
        <f>_xlfn.XLOOKUP(D4302,Product_Master!A:A,Product_Master!C:C)</f>
        <v>Electronics</v>
      </c>
      <c r="L4302" t="str">
        <f>_xlfn.XLOOKUP(C4302,Employee_Master!A:A,Employee_Master!B:B)</f>
        <v>Neha Singh</v>
      </c>
    </row>
    <row r="4303" spans="1:12" x14ac:dyDescent="0.3">
      <c r="A4303" t="s">
        <v>4579</v>
      </c>
      <c r="B4303" s="1">
        <v>45936</v>
      </c>
      <c r="C4303" t="s">
        <v>68</v>
      </c>
      <c r="D4303" t="s">
        <v>252</v>
      </c>
      <c r="E4303" t="s">
        <v>275</v>
      </c>
      <c r="F4303">
        <v>18</v>
      </c>
      <c r="G4303" t="str">
        <f>_xlfn.XLOOKUP(C4303,Employee_Master!A:A,Employee_Master!B:B)</f>
        <v>Priya Kumar</v>
      </c>
      <c r="H4303" t="str">
        <f>_xlfn.XLOOKUP(D4303,Product_Master!A:A,Product_Master!B:B)</f>
        <v>Mouse 42</v>
      </c>
      <c r="I4303">
        <f>_xlfn.XLOOKUP(D4303,Product_Master!A:A,Product_Master!D:D)</f>
        <v>500</v>
      </c>
      <c r="J4303">
        <f t="shared" si="67"/>
        <v>9000</v>
      </c>
      <c r="K4303" t="str">
        <f>_xlfn.XLOOKUP(D4303,Product_Master!A:A,Product_Master!C:C)</f>
        <v>Electronics</v>
      </c>
      <c r="L4303" t="str">
        <f>_xlfn.XLOOKUP(C4303,Employee_Master!A:A,Employee_Master!B:B)</f>
        <v>Priya Kumar</v>
      </c>
    </row>
    <row r="4304" spans="1:12" x14ac:dyDescent="0.3">
      <c r="A4304" t="s">
        <v>4580</v>
      </c>
      <c r="B4304" s="1">
        <v>45753</v>
      </c>
      <c r="C4304" t="s">
        <v>102</v>
      </c>
      <c r="D4304" t="s">
        <v>236</v>
      </c>
      <c r="E4304" t="s">
        <v>275</v>
      </c>
      <c r="F4304">
        <v>20</v>
      </c>
      <c r="G4304" t="str">
        <f>_xlfn.XLOOKUP(C4304,Employee_Master!A:A,Employee_Master!B:B)</f>
        <v>Rohit Patel</v>
      </c>
      <c r="H4304" t="str">
        <f>_xlfn.XLOOKUP(D4304,Product_Master!A:A,Product_Master!B:B)</f>
        <v>Monitor 34</v>
      </c>
      <c r="I4304">
        <f>_xlfn.XLOOKUP(D4304,Product_Master!A:A,Product_Master!D:D)</f>
        <v>15000</v>
      </c>
      <c r="J4304">
        <f t="shared" si="67"/>
        <v>300000</v>
      </c>
      <c r="K4304" t="str">
        <f>_xlfn.XLOOKUP(D4304,Product_Master!A:A,Product_Master!C:C)</f>
        <v>Electronics</v>
      </c>
      <c r="L4304" t="str">
        <f>_xlfn.XLOOKUP(C4304,Employee_Master!A:A,Employee_Master!B:B)</f>
        <v>Rohit Patel</v>
      </c>
    </row>
    <row r="4305" spans="1:12" x14ac:dyDescent="0.3">
      <c r="A4305" t="s">
        <v>4581</v>
      </c>
      <c r="B4305" s="1">
        <v>46014</v>
      </c>
      <c r="C4305" t="s">
        <v>81</v>
      </c>
      <c r="D4305" t="s">
        <v>246</v>
      </c>
      <c r="E4305" t="s">
        <v>281</v>
      </c>
      <c r="F4305">
        <v>13</v>
      </c>
      <c r="G4305" t="str">
        <f>_xlfn.XLOOKUP(C4305,Employee_Master!A:A,Employee_Master!B:B)</f>
        <v>Priya Verma</v>
      </c>
      <c r="H4305" t="str">
        <f>_xlfn.XLOOKUP(D4305,Product_Master!A:A,Product_Master!B:B)</f>
        <v>Printer Paper 39</v>
      </c>
      <c r="I4305">
        <f>_xlfn.XLOOKUP(D4305,Product_Master!A:A,Product_Master!D:D)</f>
        <v>300</v>
      </c>
      <c r="J4305">
        <f t="shared" si="67"/>
        <v>3900</v>
      </c>
      <c r="K4305" t="str">
        <f>_xlfn.XLOOKUP(D4305,Product_Master!A:A,Product_Master!C:C)</f>
        <v>Office Supplies</v>
      </c>
      <c r="L4305" t="str">
        <f>_xlfn.XLOOKUP(C4305,Employee_Master!A:A,Employee_Master!B:B)</f>
        <v>Priya Verma</v>
      </c>
    </row>
    <row r="4306" spans="1:12" x14ac:dyDescent="0.3">
      <c r="A4306" t="s">
        <v>4582</v>
      </c>
      <c r="B4306" s="1">
        <v>45813</v>
      </c>
      <c r="C4306" t="s">
        <v>87</v>
      </c>
      <c r="D4306" t="s">
        <v>188</v>
      </c>
      <c r="E4306" t="s">
        <v>277</v>
      </c>
      <c r="F4306">
        <v>4</v>
      </c>
      <c r="G4306" t="str">
        <f>_xlfn.XLOOKUP(C4306,Employee_Master!A:A,Employee_Master!B:B)</f>
        <v>Rahul Sharma</v>
      </c>
      <c r="H4306" t="str">
        <f>_xlfn.XLOOKUP(D4306,Product_Master!A:A,Product_Master!B:B)</f>
        <v>Marker 10</v>
      </c>
      <c r="I4306">
        <f>_xlfn.XLOOKUP(D4306,Product_Master!A:A,Product_Master!D:D)</f>
        <v>50</v>
      </c>
      <c r="J4306">
        <f t="shared" si="67"/>
        <v>200</v>
      </c>
      <c r="K4306" t="str">
        <f>_xlfn.XLOOKUP(D4306,Product_Master!A:A,Product_Master!C:C)</f>
        <v>Office Supplies</v>
      </c>
      <c r="L4306" t="str">
        <f>_xlfn.XLOOKUP(C4306,Employee_Master!A:A,Employee_Master!B:B)</f>
        <v>Rahul Sharma</v>
      </c>
    </row>
    <row r="4307" spans="1:12" x14ac:dyDescent="0.3">
      <c r="A4307" t="s">
        <v>4583</v>
      </c>
      <c r="B4307" s="1">
        <v>45986</v>
      </c>
      <c r="C4307" t="s">
        <v>83</v>
      </c>
      <c r="D4307" t="s">
        <v>256</v>
      </c>
      <c r="E4307" t="s">
        <v>275</v>
      </c>
      <c r="F4307">
        <v>6</v>
      </c>
      <c r="G4307" t="str">
        <f>_xlfn.XLOOKUP(C4307,Employee_Master!A:A,Employee_Master!B:B)</f>
        <v>Rahul Verma</v>
      </c>
      <c r="H4307" t="str">
        <f>_xlfn.XLOOKUP(D4307,Product_Master!A:A,Product_Master!B:B)</f>
        <v>Monitor 44</v>
      </c>
      <c r="I4307">
        <f>_xlfn.XLOOKUP(D4307,Product_Master!A:A,Product_Master!D:D)</f>
        <v>15000</v>
      </c>
      <c r="J4307">
        <f t="shared" si="67"/>
        <v>90000</v>
      </c>
      <c r="K4307" t="str">
        <f>_xlfn.XLOOKUP(D4307,Product_Master!A:A,Product_Master!C:C)</f>
        <v>Electronics</v>
      </c>
      <c r="L4307" t="str">
        <f>_xlfn.XLOOKUP(C4307,Employee_Master!A:A,Employee_Master!B:B)</f>
        <v>Rahul Verma</v>
      </c>
    </row>
    <row r="4308" spans="1:12" x14ac:dyDescent="0.3">
      <c r="A4308" t="s">
        <v>4584</v>
      </c>
      <c r="B4308" s="1">
        <v>46015</v>
      </c>
      <c r="C4308" t="s">
        <v>68</v>
      </c>
      <c r="D4308" t="s">
        <v>186</v>
      </c>
      <c r="E4308" t="s">
        <v>281</v>
      </c>
      <c r="F4308">
        <v>11</v>
      </c>
      <c r="G4308" t="str">
        <f>_xlfn.XLOOKUP(C4308,Employee_Master!A:A,Employee_Master!B:B)</f>
        <v>Priya Kumar</v>
      </c>
      <c r="H4308" t="str">
        <f>_xlfn.XLOOKUP(D4308,Product_Master!A:A,Product_Master!B:B)</f>
        <v>Printer Paper 9</v>
      </c>
      <c r="I4308">
        <f>_xlfn.XLOOKUP(D4308,Product_Master!A:A,Product_Master!D:D)</f>
        <v>300</v>
      </c>
      <c r="J4308">
        <f t="shared" si="67"/>
        <v>3300</v>
      </c>
      <c r="K4308" t="str">
        <f>_xlfn.XLOOKUP(D4308,Product_Master!A:A,Product_Master!C:C)</f>
        <v>Office Supplies</v>
      </c>
      <c r="L4308" t="str">
        <f>_xlfn.XLOOKUP(C4308,Employee_Master!A:A,Employee_Master!B:B)</f>
        <v>Priya Kumar</v>
      </c>
    </row>
    <row r="4309" spans="1:12" x14ac:dyDescent="0.3">
      <c r="A4309" t="s">
        <v>4585</v>
      </c>
      <c r="B4309" s="1">
        <v>46004</v>
      </c>
      <c r="C4309" t="s">
        <v>158</v>
      </c>
      <c r="D4309" t="s">
        <v>192</v>
      </c>
      <c r="E4309" t="s">
        <v>290</v>
      </c>
      <c r="F4309">
        <v>10</v>
      </c>
      <c r="G4309" t="str">
        <f>_xlfn.XLOOKUP(C4309,Employee_Master!A:A,Employee_Master!B:B)</f>
        <v>Rohit Yadav</v>
      </c>
      <c r="H4309" t="str">
        <f>_xlfn.XLOOKUP(D4309,Product_Master!A:A,Product_Master!B:B)</f>
        <v>Mouse 12</v>
      </c>
      <c r="I4309">
        <f>_xlfn.XLOOKUP(D4309,Product_Master!A:A,Product_Master!D:D)</f>
        <v>500</v>
      </c>
      <c r="J4309">
        <f t="shared" si="67"/>
        <v>5000</v>
      </c>
      <c r="K4309" t="str">
        <f>_xlfn.XLOOKUP(D4309,Product_Master!A:A,Product_Master!C:C)</f>
        <v>Electronics</v>
      </c>
      <c r="L4309" t="str">
        <f>_xlfn.XLOOKUP(C4309,Employee_Master!A:A,Employee_Master!B:B)</f>
        <v>Rohit Yadav</v>
      </c>
    </row>
    <row r="4310" spans="1:12" x14ac:dyDescent="0.3">
      <c r="A4310" t="s">
        <v>4586</v>
      </c>
      <c r="B4310" s="1">
        <v>45962</v>
      </c>
      <c r="C4310" t="s">
        <v>32</v>
      </c>
      <c r="D4310" t="s">
        <v>172</v>
      </c>
      <c r="E4310" t="s">
        <v>281</v>
      </c>
      <c r="F4310">
        <v>20</v>
      </c>
      <c r="G4310" t="str">
        <f>_xlfn.XLOOKUP(C4310,Employee_Master!A:A,Employee_Master!B:B)</f>
        <v>Karan Gupta</v>
      </c>
      <c r="H4310" t="str">
        <f>_xlfn.XLOOKUP(D4310,Product_Master!A:A,Product_Master!B:B)</f>
        <v>Keyboard 3</v>
      </c>
      <c r="I4310">
        <f>_xlfn.XLOOKUP(D4310,Product_Master!A:A,Product_Master!D:D)</f>
        <v>1200</v>
      </c>
      <c r="J4310">
        <f t="shared" si="67"/>
        <v>24000</v>
      </c>
      <c r="K4310" t="str">
        <f>_xlfn.XLOOKUP(D4310,Product_Master!A:A,Product_Master!C:C)</f>
        <v>Electronics</v>
      </c>
      <c r="L4310" t="str">
        <f>_xlfn.XLOOKUP(C4310,Employee_Master!A:A,Employee_Master!B:B)</f>
        <v>Karan Gupta</v>
      </c>
    </row>
    <row r="4311" spans="1:12" x14ac:dyDescent="0.3">
      <c r="A4311" t="s">
        <v>4587</v>
      </c>
      <c r="B4311" s="1">
        <v>45860</v>
      </c>
      <c r="C4311" t="s">
        <v>92</v>
      </c>
      <c r="D4311" t="s">
        <v>262</v>
      </c>
      <c r="E4311" t="s">
        <v>275</v>
      </c>
      <c r="F4311">
        <v>13</v>
      </c>
      <c r="G4311" t="str">
        <f>_xlfn.XLOOKUP(C4311,Employee_Master!A:A,Employee_Master!B:B)</f>
        <v>Sneha Mehta</v>
      </c>
      <c r="H4311" t="str">
        <f>_xlfn.XLOOKUP(D4311,Product_Master!A:A,Product_Master!B:B)</f>
        <v>Cabinet 47</v>
      </c>
      <c r="I4311">
        <f>_xlfn.XLOOKUP(D4311,Product_Master!A:A,Product_Master!D:D)</f>
        <v>10000</v>
      </c>
      <c r="J4311">
        <f t="shared" si="67"/>
        <v>130000</v>
      </c>
      <c r="K4311" t="str">
        <f>_xlfn.XLOOKUP(D4311,Product_Master!A:A,Product_Master!C:C)</f>
        <v>Furniture</v>
      </c>
      <c r="L4311" t="str">
        <f>_xlfn.XLOOKUP(C4311,Employee_Master!A:A,Employee_Master!B:B)</f>
        <v>Sneha Mehta</v>
      </c>
    </row>
    <row r="4312" spans="1:12" x14ac:dyDescent="0.3">
      <c r="A4312" t="s">
        <v>4588</v>
      </c>
      <c r="B4312" s="1">
        <v>45813</v>
      </c>
      <c r="C4312" t="s">
        <v>100</v>
      </c>
      <c r="D4312" t="s">
        <v>188</v>
      </c>
      <c r="E4312" t="s">
        <v>281</v>
      </c>
      <c r="F4312">
        <v>4</v>
      </c>
      <c r="G4312" t="str">
        <f>_xlfn.XLOOKUP(C4312,Employee_Master!A:A,Employee_Master!B:B)</f>
        <v>Anjali Jain</v>
      </c>
      <c r="H4312" t="str">
        <f>_xlfn.XLOOKUP(D4312,Product_Master!A:A,Product_Master!B:B)</f>
        <v>Marker 10</v>
      </c>
      <c r="I4312">
        <f>_xlfn.XLOOKUP(D4312,Product_Master!A:A,Product_Master!D:D)</f>
        <v>50</v>
      </c>
      <c r="J4312">
        <f t="shared" si="67"/>
        <v>200</v>
      </c>
      <c r="K4312" t="str">
        <f>_xlfn.XLOOKUP(D4312,Product_Master!A:A,Product_Master!C:C)</f>
        <v>Office Supplies</v>
      </c>
      <c r="L4312" t="str">
        <f>_xlfn.XLOOKUP(C4312,Employee_Master!A:A,Employee_Master!B:B)</f>
        <v>Anjali Jain</v>
      </c>
    </row>
    <row r="4313" spans="1:12" x14ac:dyDescent="0.3">
      <c r="A4313" t="s">
        <v>4589</v>
      </c>
      <c r="B4313" s="1">
        <v>45734</v>
      </c>
      <c r="C4313" t="s">
        <v>123</v>
      </c>
      <c r="D4313" t="s">
        <v>232</v>
      </c>
      <c r="E4313" t="s">
        <v>290</v>
      </c>
      <c r="F4313">
        <v>4</v>
      </c>
      <c r="G4313" t="str">
        <f>_xlfn.XLOOKUP(C4313,Employee_Master!A:A,Employee_Master!B:B)</f>
        <v>Pooja Jain</v>
      </c>
      <c r="H4313" t="str">
        <f>_xlfn.XLOOKUP(D4313,Product_Master!A:A,Product_Master!B:B)</f>
        <v>Mouse 32</v>
      </c>
      <c r="I4313">
        <f>_xlfn.XLOOKUP(D4313,Product_Master!A:A,Product_Master!D:D)</f>
        <v>500</v>
      </c>
      <c r="J4313">
        <f t="shared" si="67"/>
        <v>2000</v>
      </c>
      <c r="K4313" t="str">
        <f>_xlfn.XLOOKUP(D4313,Product_Master!A:A,Product_Master!C:C)</f>
        <v>Electronics</v>
      </c>
      <c r="L4313" t="str">
        <f>_xlfn.XLOOKUP(C4313,Employee_Master!A:A,Employee_Master!B:B)</f>
        <v>Pooja Jain</v>
      </c>
    </row>
    <row r="4314" spans="1:12" x14ac:dyDescent="0.3">
      <c r="A4314" t="s">
        <v>4590</v>
      </c>
      <c r="B4314" s="1">
        <v>45789</v>
      </c>
      <c r="C4314" t="s">
        <v>47</v>
      </c>
      <c r="D4314" t="s">
        <v>198</v>
      </c>
      <c r="E4314" t="s">
        <v>290</v>
      </c>
      <c r="F4314">
        <v>5</v>
      </c>
      <c r="G4314" t="str">
        <f>_xlfn.XLOOKUP(C4314,Employee_Master!A:A,Employee_Master!B:B)</f>
        <v>Amit Mehta</v>
      </c>
      <c r="H4314" t="str">
        <f>_xlfn.XLOOKUP(D4314,Product_Master!A:A,Product_Master!B:B)</f>
        <v>Office Chair 15</v>
      </c>
      <c r="I4314">
        <f>_xlfn.XLOOKUP(D4314,Product_Master!A:A,Product_Master!D:D)</f>
        <v>7000</v>
      </c>
      <c r="J4314">
        <f t="shared" si="67"/>
        <v>35000</v>
      </c>
      <c r="K4314" t="str">
        <f>_xlfn.XLOOKUP(D4314,Product_Master!A:A,Product_Master!C:C)</f>
        <v>Furniture</v>
      </c>
      <c r="L4314" t="str">
        <f>_xlfn.XLOOKUP(C4314,Employee_Master!A:A,Employee_Master!B:B)</f>
        <v>Amit Mehta</v>
      </c>
    </row>
    <row r="4315" spans="1:12" x14ac:dyDescent="0.3">
      <c r="A4315" t="s">
        <v>4591</v>
      </c>
      <c r="B4315" s="1">
        <v>45828</v>
      </c>
      <c r="C4315" t="s">
        <v>34</v>
      </c>
      <c r="D4315" t="s">
        <v>170</v>
      </c>
      <c r="E4315" t="s">
        <v>275</v>
      </c>
      <c r="F4315">
        <v>11</v>
      </c>
      <c r="G4315" t="str">
        <f>_xlfn.XLOOKUP(C4315,Employee_Master!A:A,Employee_Master!B:B)</f>
        <v>Priya Sharma</v>
      </c>
      <c r="H4315" t="str">
        <f>_xlfn.XLOOKUP(D4315,Product_Master!A:A,Product_Master!B:B)</f>
        <v>Mouse 2</v>
      </c>
      <c r="I4315">
        <f>_xlfn.XLOOKUP(D4315,Product_Master!A:A,Product_Master!D:D)</f>
        <v>500</v>
      </c>
      <c r="J4315">
        <f t="shared" si="67"/>
        <v>5500</v>
      </c>
      <c r="K4315" t="str">
        <f>_xlfn.XLOOKUP(D4315,Product_Master!A:A,Product_Master!C:C)</f>
        <v>Electronics</v>
      </c>
      <c r="L4315" t="str">
        <f>_xlfn.XLOOKUP(C4315,Employee_Master!A:A,Employee_Master!B:B)</f>
        <v>Priya Sharma</v>
      </c>
    </row>
    <row r="4316" spans="1:12" x14ac:dyDescent="0.3">
      <c r="A4316" t="s">
        <v>4592</v>
      </c>
      <c r="B4316" s="1">
        <v>45835</v>
      </c>
      <c r="C4316" t="s">
        <v>148</v>
      </c>
      <c r="D4316" t="s">
        <v>179</v>
      </c>
      <c r="E4316" t="s">
        <v>277</v>
      </c>
      <c r="F4316">
        <v>1</v>
      </c>
      <c r="G4316" t="str">
        <f>_xlfn.XLOOKUP(C4316,Employee_Master!A:A,Employee_Master!B:B)</f>
        <v>Vikas Agarwal</v>
      </c>
      <c r="H4316" t="str">
        <f>_xlfn.XLOOKUP(D4316,Product_Master!A:A,Product_Master!B:B)</f>
        <v>Desk 6</v>
      </c>
      <c r="I4316">
        <f>_xlfn.XLOOKUP(D4316,Product_Master!A:A,Product_Master!D:D)</f>
        <v>12000</v>
      </c>
      <c r="J4316">
        <f t="shared" si="67"/>
        <v>12000</v>
      </c>
      <c r="K4316" t="str">
        <f>_xlfn.XLOOKUP(D4316,Product_Master!A:A,Product_Master!C:C)</f>
        <v>Furniture</v>
      </c>
      <c r="L4316" t="str">
        <f>_xlfn.XLOOKUP(C4316,Employee_Master!A:A,Employee_Master!B:B)</f>
        <v>Vikas Agarwal</v>
      </c>
    </row>
    <row r="4317" spans="1:12" x14ac:dyDescent="0.3">
      <c r="A4317" t="s">
        <v>4593</v>
      </c>
      <c r="B4317" s="1">
        <v>45753</v>
      </c>
      <c r="C4317" t="s">
        <v>107</v>
      </c>
      <c r="D4317" t="s">
        <v>228</v>
      </c>
      <c r="E4317" t="s">
        <v>290</v>
      </c>
      <c r="F4317">
        <v>6</v>
      </c>
      <c r="G4317" t="str">
        <f>_xlfn.XLOOKUP(C4317,Employee_Master!A:A,Employee_Master!B:B)</f>
        <v>Pooja Jain</v>
      </c>
      <c r="H4317" t="str">
        <f>_xlfn.XLOOKUP(D4317,Product_Master!A:A,Product_Master!B:B)</f>
        <v>Marker 30</v>
      </c>
      <c r="I4317">
        <f>_xlfn.XLOOKUP(D4317,Product_Master!A:A,Product_Master!D:D)</f>
        <v>50</v>
      </c>
      <c r="J4317">
        <f t="shared" si="67"/>
        <v>300</v>
      </c>
      <c r="K4317" t="str">
        <f>_xlfn.XLOOKUP(D4317,Product_Master!A:A,Product_Master!C:C)</f>
        <v>Office Supplies</v>
      </c>
      <c r="L4317" t="str">
        <f>_xlfn.XLOOKUP(C4317,Employee_Master!A:A,Employee_Master!B:B)</f>
        <v>Pooja Jain</v>
      </c>
    </row>
    <row r="4318" spans="1:12" x14ac:dyDescent="0.3">
      <c r="A4318" t="s">
        <v>4594</v>
      </c>
      <c r="B4318" s="1">
        <v>45760</v>
      </c>
      <c r="C4318" t="s">
        <v>145</v>
      </c>
      <c r="D4318" t="s">
        <v>218</v>
      </c>
      <c r="E4318" t="s">
        <v>275</v>
      </c>
      <c r="F4318">
        <v>2</v>
      </c>
      <c r="G4318" t="str">
        <f>_xlfn.XLOOKUP(C4318,Employee_Master!A:A,Employee_Master!B:B)</f>
        <v>Rahul Gupta</v>
      </c>
      <c r="H4318" t="str">
        <f>_xlfn.XLOOKUP(D4318,Product_Master!A:A,Product_Master!B:B)</f>
        <v>Office Chair 25</v>
      </c>
      <c r="I4318">
        <f>_xlfn.XLOOKUP(D4318,Product_Master!A:A,Product_Master!D:D)</f>
        <v>7000</v>
      </c>
      <c r="J4318">
        <f t="shared" si="67"/>
        <v>14000</v>
      </c>
      <c r="K4318" t="str">
        <f>_xlfn.XLOOKUP(D4318,Product_Master!A:A,Product_Master!C:C)</f>
        <v>Furniture</v>
      </c>
      <c r="L4318" t="str">
        <f>_xlfn.XLOOKUP(C4318,Employee_Master!A:A,Employee_Master!B:B)</f>
        <v>Rahul Gupta</v>
      </c>
    </row>
    <row r="4319" spans="1:12" x14ac:dyDescent="0.3">
      <c r="A4319" t="s">
        <v>4595</v>
      </c>
      <c r="B4319" s="1">
        <v>45885</v>
      </c>
      <c r="C4319" t="s">
        <v>12</v>
      </c>
      <c r="D4319" t="s">
        <v>200</v>
      </c>
      <c r="E4319" t="s">
        <v>275</v>
      </c>
      <c r="F4319">
        <v>3</v>
      </c>
      <c r="G4319" t="str">
        <f>_xlfn.XLOOKUP(C4319,Employee_Master!A:A,Employee_Master!B:B)</f>
        <v>Sneha Mehta</v>
      </c>
      <c r="H4319" t="str">
        <f>_xlfn.XLOOKUP(D4319,Product_Master!A:A,Product_Master!B:B)</f>
        <v>Desk 16</v>
      </c>
      <c r="I4319">
        <f>_xlfn.XLOOKUP(D4319,Product_Master!A:A,Product_Master!D:D)</f>
        <v>12000</v>
      </c>
      <c r="J4319">
        <f t="shared" si="67"/>
        <v>36000</v>
      </c>
      <c r="K4319" t="str">
        <f>_xlfn.XLOOKUP(D4319,Product_Master!A:A,Product_Master!C:C)</f>
        <v>Furniture</v>
      </c>
      <c r="L4319" t="str">
        <f>_xlfn.XLOOKUP(C4319,Employee_Master!A:A,Employee_Master!B:B)</f>
        <v>Sneha Mehta</v>
      </c>
    </row>
    <row r="4320" spans="1:12" x14ac:dyDescent="0.3">
      <c r="A4320" t="s">
        <v>4596</v>
      </c>
      <c r="B4320" s="1">
        <v>45813</v>
      </c>
      <c r="C4320" t="s">
        <v>112</v>
      </c>
      <c r="D4320" t="s">
        <v>226</v>
      </c>
      <c r="E4320" t="s">
        <v>277</v>
      </c>
      <c r="F4320">
        <v>10</v>
      </c>
      <c r="G4320" t="str">
        <f>_xlfn.XLOOKUP(C4320,Employee_Master!A:A,Employee_Master!B:B)</f>
        <v>Sneha Patel</v>
      </c>
      <c r="H4320" t="str">
        <f>_xlfn.XLOOKUP(D4320,Product_Master!A:A,Product_Master!B:B)</f>
        <v>Printer Paper 29</v>
      </c>
      <c r="I4320">
        <f>_xlfn.XLOOKUP(D4320,Product_Master!A:A,Product_Master!D:D)</f>
        <v>300</v>
      </c>
      <c r="J4320">
        <f t="shared" si="67"/>
        <v>3000</v>
      </c>
      <c r="K4320" t="str">
        <f>_xlfn.XLOOKUP(D4320,Product_Master!A:A,Product_Master!C:C)</f>
        <v>Office Supplies</v>
      </c>
      <c r="L4320" t="str">
        <f>_xlfn.XLOOKUP(C4320,Employee_Master!A:A,Employee_Master!B:B)</f>
        <v>Sneha Patel</v>
      </c>
    </row>
    <row r="4321" spans="1:12" x14ac:dyDescent="0.3">
      <c r="A4321" t="s">
        <v>4597</v>
      </c>
      <c r="B4321" s="1">
        <v>45787</v>
      </c>
      <c r="C4321" t="s">
        <v>143</v>
      </c>
      <c r="D4321" t="s">
        <v>181</v>
      </c>
      <c r="E4321" t="s">
        <v>275</v>
      </c>
      <c r="F4321">
        <v>7</v>
      </c>
      <c r="G4321" t="str">
        <f>_xlfn.XLOOKUP(C4321,Employee_Master!A:A,Employee_Master!B:B)</f>
        <v>Neha Yadav</v>
      </c>
      <c r="H4321" t="str">
        <f>_xlfn.XLOOKUP(D4321,Product_Master!A:A,Product_Master!B:B)</f>
        <v>Cabinet 7</v>
      </c>
      <c r="I4321">
        <f>_xlfn.XLOOKUP(D4321,Product_Master!A:A,Product_Master!D:D)</f>
        <v>10000</v>
      </c>
      <c r="J4321">
        <f t="shared" si="67"/>
        <v>70000</v>
      </c>
      <c r="K4321" t="str">
        <f>_xlfn.XLOOKUP(D4321,Product_Master!A:A,Product_Master!C:C)</f>
        <v>Furniture</v>
      </c>
      <c r="L4321" t="str">
        <f>_xlfn.XLOOKUP(C4321,Employee_Master!A:A,Employee_Master!B:B)</f>
        <v>Neha Yadav</v>
      </c>
    </row>
    <row r="4322" spans="1:12" x14ac:dyDescent="0.3">
      <c r="A4322" t="s">
        <v>4598</v>
      </c>
      <c r="B4322" s="1">
        <v>45758</v>
      </c>
      <c r="C4322" t="s">
        <v>95</v>
      </c>
      <c r="D4322" t="s">
        <v>204</v>
      </c>
      <c r="E4322" t="s">
        <v>275</v>
      </c>
      <c r="F4322">
        <v>13</v>
      </c>
      <c r="G4322" t="str">
        <f>_xlfn.XLOOKUP(C4322,Employee_Master!A:A,Employee_Master!B:B)</f>
        <v>Neha Mehta</v>
      </c>
      <c r="H4322" t="str">
        <f>_xlfn.XLOOKUP(D4322,Product_Master!A:A,Product_Master!B:B)</f>
        <v>Notebook 18</v>
      </c>
      <c r="I4322">
        <f>_xlfn.XLOOKUP(D4322,Product_Master!A:A,Product_Master!D:D)</f>
        <v>100</v>
      </c>
      <c r="J4322">
        <f t="shared" si="67"/>
        <v>1300</v>
      </c>
      <c r="K4322" t="str">
        <f>_xlfn.XLOOKUP(D4322,Product_Master!A:A,Product_Master!C:C)</f>
        <v>Office Supplies</v>
      </c>
      <c r="L4322" t="str">
        <f>_xlfn.XLOOKUP(C4322,Employee_Master!A:A,Employee_Master!B:B)</f>
        <v>Neha Mehta</v>
      </c>
    </row>
    <row r="4323" spans="1:12" x14ac:dyDescent="0.3">
      <c r="A4323" t="s">
        <v>4599</v>
      </c>
      <c r="B4323" s="1">
        <v>45852</v>
      </c>
      <c r="C4323" t="s">
        <v>98</v>
      </c>
      <c r="D4323" t="s">
        <v>250</v>
      </c>
      <c r="E4323" t="s">
        <v>281</v>
      </c>
      <c r="F4323">
        <v>9</v>
      </c>
      <c r="G4323" t="str">
        <f>_xlfn.XLOOKUP(C4323,Employee_Master!A:A,Employee_Master!B:B)</f>
        <v>Vikas Yadav</v>
      </c>
      <c r="H4323" t="str">
        <f>_xlfn.XLOOKUP(D4323,Product_Master!A:A,Product_Master!B:B)</f>
        <v>Laptop 41</v>
      </c>
      <c r="I4323">
        <f>_xlfn.XLOOKUP(D4323,Product_Master!A:A,Product_Master!D:D)</f>
        <v>60000</v>
      </c>
      <c r="J4323">
        <f t="shared" si="67"/>
        <v>540000</v>
      </c>
      <c r="K4323" t="str">
        <f>_xlfn.XLOOKUP(D4323,Product_Master!A:A,Product_Master!C:C)</f>
        <v>Electronics</v>
      </c>
      <c r="L4323" t="str">
        <f>_xlfn.XLOOKUP(C4323,Employee_Master!A:A,Employee_Master!B:B)</f>
        <v>Vikas Yadav</v>
      </c>
    </row>
    <row r="4324" spans="1:12" x14ac:dyDescent="0.3">
      <c r="A4324" t="s">
        <v>4600</v>
      </c>
      <c r="B4324" s="1">
        <v>45953</v>
      </c>
      <c r="C4324" t="s">
        <v>20</v>
      </c>
      <c r="D4324" t="s">
        <v>190</v>
      </c>
      <c r="E4324" t="s">
        <v>277</v>
      </c>
      <c r="F4324">
        <v>4</v>
      </c>
      <c r="G4324" t="str">
        <f>_xlfn.XLOOKUP(C4324,Employee_Master!A:A,Employee_Master!B:B)</f>
        <v>Sneha Mehta</v>
      </c>
      <c r="H4324" t="str">
        <f>_xlfn.XLOOKUP(D4324,Product_Master!A:A,Product_Master!B:B)</f>
        <v>Laptop 11</v>
      </c>
      <c r="I4324">
        <f>_xlfn.XLOOKUP(D4324,Product_Master!A:A,Product_Master!D:D)</f>
        <v>60000</v>
      </c>
      <c r="J4324">
        <f t="shared" si="67"/>
        <v>240000</v>
      </c>
      <c r="K4324" t="str">
        <f>_xlfn.XLOOKUP(D4324,Product_Master!A:A,Product_Master!C:C)</f>
        <v>Electronics</v>
      </c>
      <c r="L4324" t="str">
        <f>_xlfn.XLOOKUP(C4324,Employee_Master!A:A,Employee_Master!B:B)</f>
        <v>Sneha Mehta</v>
      </c>
    </row>
    <row r="4325" spans="1:12" x14ac:dyDescent="0.3">
      <c r="A4325" t="s">
        <v>4601</v>
      </c>
      <c r="B4325" s="1">
        <v>45682</v>
      </c>
      <c r="C4325" t="s">
        <v>114</v>
      </c>
      <c r="D4325" t="s">
        <v>246</v>
      </c>
      <c r="E4325" t="s">
        <v>275</v>
      </c>
      <c r="F4325">
        <v>16</v>
      </c>
      <c r="G4325" t="str">
        <f>_xlfn.XLOOKUP(C4325,Employee_Master!A:A,Employee_Master!B:B)</f>
        <v>Anjali Sharma</v>
      </c>
      <c r="H4325" t="str">
        <f>_xlfn.XLOOKUP(D4325,Product_Master!A:A,Product_Master!B:B)</f>
        <v>Printer Paper 39</v>
      </c>
      <c r="I4325">
        <f>_xlfn.XLOOKUP(D4325,Product_Master!A:A,Product_Master!D:D)</f>
        <v>300</v>
      </c>
      <c r="J4325">
        <f t="shared" si="67"/>
        <v>4800</v>
      </c>
      <c r="K4325" t="str">
        <f>_xlfn.XLOOKUP(D4325,Product_Master!A:A,Product_Master!C:C)</f>
        <v>Office Supplies</v>
      </c>
      <c r="L4325" t="str">
        <f>_xlfn.XLOOKUP(C4325,Employee_Master!A:A,Employee_Master!B:B)</f>
        <v>Anjali Sharma</v>
      </c>
    </row>
    <row r="4326" spans="1:12" x14ac:dyDescent="0.3">
      <c r="A4326" t="s">
        <v>4602</v>
      </c>
      <c r="B4326" s="1">
        <v>45955</v>
      </c>
      <c r="C4326" t="s">
        <v>134</v>
      </c>
      <c r="D4326" t="s">
        <v>183</v>
      </c>
      <c r="E4326" t="s">
        <v>275</v>
      </c>
      <c r="F4326">
        <v>9</v>
      </c>
      <c r="G4326" t="str">
        <f>_xlfn.XLOOKUP(C4326,Employee_Master!A:A,Employee_Master!B:B)</f>
        <v>Rahul Gupta</v>
      </c>
      <c r="H4326" t="str">
        <f>_xlfn.XLOOKUP(D4326,Product_Master!A:A,Product_Master!B:B)</f>
        <v>Notebook 8</v>
      </c>
      <c r="I4326">
        <f>_xlfn.XLOOKUP(D4326,Product_Master!A:A,Product_Master!D:D)</f>
        <v>100</v>
      </c>
      <c r="J4326">
        <f t="shared" si="67"/>
        <v>900</v>
      </c>
      <c r="K4326" t="str">
        <f>_xlfn.XLOOKUP(D4326,Product_Master!A:A,Product_Master!C:C)</f>
        <v>Office Supplies</v>
      </c>
      <c r="L4326" t="str">
        <f>_xlfn.XLOOKUP(C4326,Employee_Master!A:A,Employee_Master!B:B)</f>
        <v>Rahul Gupta</v>
      </c>
    </row>
    <row r="4327" spans="1:12" x14ac:dyDescent="0.3">
      <c r="A4327" t="s">
        <v>4603</v>
      </c>
      <c r="B4327" s="1">
        <v>45994</v>
      </c>
      <c r="C4327" t="s">
        <v>66</v>
      </c>
      <c r="D4327" t="s">
        <v>172</v>
      </c>
      <c r="E4327" t="s">
        <v>275</v>
      </c>
      <c r="F4327">
        <v>9</v>
      </c>
      <c r="G4327" t="str">
        <f>_xlfn.XLOOKUP(C4327,Employee_Master!A:A,Employee_Master!B:B)</f>
        <v>Rohit Yadav</v>
      </c>
      <c r="H4327" t="str">
        <f>_xlfn.XLOOKUP(D4327,Product_Master!A:A,Product_Master!B:B)</f>
        <v>Keyboard 3</v>
      </c>
      <c r="I4327">
        <f>_xlfn.XLOOKUP(D4327,Product_Master!A:A,Product_Master!D:D)</f>
        <v>1200</v>
      </c>
      <c r="J4327">
        <f t="shared" si="67"/>
        <v>10800</v>
      </c>
      <c r="K4327" t="str">
        <f>_xlfn.XLOOKUP(D4327,Product_Master!A:A,Product_Master!C:C)</f>
        <v>Electronics</v>
      </c>
      <c r="L4327" t="str">
        <f>_xlfn.XLOOKUP(C4327,Employee_Master!A:A,Employee_Master!B:B)</f>
        <v>Rohit Yadav</v>
      </c>
    </row>
    <row r="4328" spans="1:12" x14ac:dyDescent="0.3">
      <c r="A4328" t="s">
        <v>4604</v>
      </c>
      <c r="B4328" s="1">
        <v>45816</v>
      </c>
      <c r="C4328" t="s">
        <v>134</v>
      </c>
      <c r="D4328" t="s">
        <v>186</v>
      </c>
      <c r="E4328" t="s">
        <v>281</v>
      </c>
      <c r="F4328">
        <v>1</v>
      </c>
      <c r="G4328" t="str">
        <f>_xlfn.XLOOKUP(C4328,Employee_Master!A:A,Employee_Master!B:B)</f>
        <v>Rahul Gupta</v>
      </c>
      <c r="H4328" t="str">
        <f>_xlfn.XLOOKUP(D4328,Product_Master!A:A,Product_Master!B:B)</f>
        <v>Printer Paper 9</v>
      </c>
      <c r="I4328">
        <f>_xlfn.XLOOKUP(D4328,Product_Master!A:A,Product_Master!D:D)</f>
        <v>300</v>
      </c>
      <c r="J4328">
        <f t="shared" si="67"/>
        <v>300</v>
      </c>
      <c r="K4328" t="str">
        <f>_xlfn.XLOOKUP(D4328,Product_Master!A:A,Product_Master!C:C)</f>
        <v>Office Supplies</v>
      </c>
      <c r="L4328" t="str">
        <f>_xlfn.XLOOKUP(C4328,Employee_Master!A:A,Employee_Master!B:B)</f>
        <v>Rahul Gupta</v>
      </c>
    </row>
    <row r="4329" spans="1:12" x14ac:dyDescent="0.3">
      <c r="A4329" t="s">
        <v>4605</v>
      </c>
      <c r="B4329" s="1">
        <v>45966</v>
      </c>
      <c r="C4329" t="s">
        <v>89</v>
      </c>
      <c r="D4329" t="s">
        <v>244</v>
      </c>
      <c r="E4329" t="s">
        <v>277</v>
      </c>
      <c r="F4329">
        <v>9</v>
      </c>
      <c r="G4329" t="str">
        <f>_xlfn.XLOOKUP(C4329,Employee_Master!A:A,Employee_Master!B:B)</f>
        <v>Amit Agarwal</v>
      </c>
      <c r="H4329" t="str">
        <f>_xlfn.XLOOKUP(D4329,Product_Master!A:A,Product_Master!B:B)</f>
        <v>Notebook 38</v>
      </c>
      <c r="I4329">
        <f>_xlfn.XLOOKUP(D4329,Product_Master!A:A,Product_Master!D:D)</f>
        <v>100</v>
      </c>
      <c r="J4329">
        <f t="shared" si="67"/>
        <v>900</v>
      </c>
      <c r="K4329" t="str">
        <f>_xlfn.XLOOKUP(D4329,Product_Master!A:A,Product_Master!C:C)</f>
        <v>Office Supplies</v>
      </c>
      <c r="L4329" t="str">
        <f>_xlfn.XLOOKUP(C4329,Employee_Master!A:A,Employee_Master!B:B)</f>
        <v>Amit Agarwal</v>
      </c>
    </row>
    <row r="4330" spans="1:12" x14ac:dyDescent="0.3">
      <c r="A4330" t="s">
        <v>4606</v>
      </c>
      <c r="B4330" s="1">
        <v>45919</v>
      </c>
      <c r="C4330" t="s">
        <v>87</v>
      </c>
      <c r="D4330" t="s">
        <v>252</v>
      </c>
      <c r="E4330" t="s">
        <v>277</v>
      </c>
      <c r="F4330">
        <v>2</v>
      </c>
      <c r="G4330" t="str">
        <f>_xlfn.XLOOKUP(C4330,Employee_Master!A:A,Employee_Master!B:B)</f>
        <v>Rahul Sharma</v>
      </c>
      <c r="H4330" t="str">
        <f>_xlfn.XLOOKUP(D4330,Product_Master!A:A,Product_Master!B:B)</f>
        <v>Mouse 42</v>
      </c>
      <c r="I4330">
        <f>_xlfn.XLOOKUP(D4330,Product_Master!A:A,Product_Master!D:D)</f>
        <v>500</v>
      </c>
      <c r="J4330">
        <f t="shared" si="67"/>
        <v>1000</v>
      </c>
      <c r="K4330" t="str">
        <f>_xlfn.XLOOKUP(D4330,Product_Master!A:A,Product_Master!C:C)</f>
        <v>Electronics</v>
      </c>
      <c r="L4330" t="str">
        <f>_xlfn.XLOOKUP(C4330,Employee_Master!A:A,Employee_Master!B:B)</f>
        <v>Rahul Sharma</v>
      </c>
    </row>
    <row r="4331" spans="1:12" x14ac:dyDescent="0.3">
      <c r="A4331" t="s">
        <v>4607</v>
      </c>
      <c r="B4331" s="1">
        <v>45677</v>
      </c>
      <c r="C4331" t="s">
        <v>29</v>
      </c>
      <c r="D4331" t="s">
        <v>230</v>
      </c>
      <c r="E4331" t="s">
        <v>275</v>
      </c>
      <c r="F4331">
        <v>11</v>
      </c>
      <c r="G4331" t="str">
        <f>_xlfn.XLOOKUP(C4331,Employee_Master!A:A,Employee_Master!B:B)</f>
        <v>Priya Kumar</v>
      </c>
      <c r="H4331" t="str">
        <f>_xlfn.XLOOKUP(D4331,Product_Master!A:A,Product_Master!B:B)</f>
        <v>Laptop 31</v>
      </c>
      <c r="I4331">
        <f>_xlfn.XLOOKUP(D4331,Product_Master!A:A,Product_Master!D:D)</f>
        <v>60000</v>
      </c>
      <c r="J4331">
        <f t="shared" si="67"/>
        <v>660000</v>
      </c>
      <c r="K4331" t="str">
        <f>_xlfn.XLOOKUP(D4331,Product_Master!A:A,Product_Master!C:C)</f>
        <v>Electronics</v>
      </c>
      <c r="L4331" t="str">
        <f>_xlfn.XLOOKUP(C4331,Employee_Master!A:A,Employee_Master!B:B)</f>
        <v>Priya Kumar</v>
      </c>
    </row>
    <row r="4332" spans="1:12" x14ac:dyDescent="0.3">
      <c r="A4332" t="s">
        <v>4608</v>
      </c>
      <c r="B4332" s="1">
        <v>45757</v>
      </c>
      <c r="C4332" t="s">
        <v>47</v>
      </c>
      <c r="D4332" t="s">
        <v>258</v>
      </c>
      <c r="E4332" t="s">
        <v>277</v>
      </c>
      <c r="F4332">
        <v>12</v>
      </c>
      <c r="G4332" t="str">
        <f>_xlfn.XLOOKUP(C4332,Employee_Master!A:A,Employee_Master!B:B)</f>
        <v>Amit Mehta</v>
      </c>
      <c r="H4332" t="str">
        <f>_xlfn.XLOOKUP(D4332,Product_Master!A:A,Product_Master!B:B)</f>
        <v>Office Chair 45</v>
      </c>
      <c r="I4332">
        <f>_xlfn.XLOOKUP(D4332,Product_Master!A:A,Product_Master!D:D)</f>
        <v>7000</v>
      </c>
      <c r="J4332">
        <f t="shared" si="67"/>
        <v>84000</v>
      </c>
      <c r="K4332" t="str">
        <f>_xlfn.XLOOKUP(D4332,Product_Master!A:A,Product_Master!C:C)</f>
        <v>Furniture</v>
      </c>
      <c r="L4332" t="str">
        <f>_xlfn.XLOOKUP(C4332,Employee_Master!A:A,Employee_Master!B:B)</f>
        <v>Amit Mehta</v>
      </c>
    </row>
    <row r="4333" spans="1:12" x14ac:dyDescent="0.3">
      <c r="A4333" t="s">
        <v>4609</v>
      </c>
      <c r="B4333" s="1">
        <v>45744</v>
      </c>
      <c r="C4333" t="s">
        <v>120</v>
      </c>
      <c r="D4333" t="s">
        <v>228</v>
      </c>
      <c r="E4333" t="s">
        <v>281</v>
      </c>
      <c r="F4333">
        <v>20</v>
      </c>
      <c r="G4333" t="str">
        <f>_xlfn.XLOOKUP(C4333,Employee_Master!A:A,Employee_Master!B:B)</f>
        <v>Priya Sharma</v>
      </c>
      <c r="H4333" t="str">
        <f>_xlfn.XLOOKUP(D4333,Product_Master!A:A,Product_Master!B:B)</f>
        <v>Marker 30</v>
      </c>
      <c r="I4333">
        <f>_xlfn.XLOOKUP(D4333,Product_Master!A:A,Product_Master!D:D)</f>
        <v>50</v>
      </c>
      <c r="J4333">
        <f t="shared" si="67"/>
        <v>1000</v>
      </c>
      <c r="K4333" t="str">
        <f>_xlfn.XLOOKUP(D4333,Product_Master!A:A,Product_Master!C:C)</f>
        <v>Office Supplies</v>
      </c>
      <c r="L4333" t="str">
        <f>_xlfn.XLOOKUP(C4333,Employee_Master!A:A,Employee_Master!B:B)</f>
        <v>Priya Sharma</v>
      </c>
    </row>
    <row r="4334" spans="1:12" x14ac:dyDescent="0.3">
      <c r="A4334" t="s">
        <v>4610</v>
      </c>
      <c r="B4334" s="1">
        <v>45664</v>
      </c>
      <c r="C4334" t="s">
        <v>95</v>
      </c>
      <c r="D4334" t="s">
        <v>254</v>
      </c>
      <c r="E4334" t="s">
        <v>277</v>
      </c>
      <c r="F4334">
        <v>10</v>
      </c>
      <c r="G4334" t="str">
        <f>_xlfn.XLOOKUP(C4334,Employee_Master!A:A,Employee_Master!B:B)</f>
        <v>Neha Mehta</v>
      </c>
      <c r="H4334" t="str">
        <f>_xlfn.XLOOKUP(D4334,Product_Master!A:A,Product_Master!B:B)</f>
        <v>Keyboard 43</v>
      </c>
      <c r="I4334">
        <f>_xlfn.XLOOKUP(D4334,Product_Master!A:A,Product_Master!D:D)</f>
        <v>1200</v>
      </c>
      <c r="J4334">
        <f t="shared" si="67"/>
        <v>12000</v>
      </c>
      <c r="K4334" t="str">
        <f>_xlfn.XLOOKUP(D4334,Product_Master!A:A,Product_Master!C:C)</f>
        <v>Electronics</v>
      </c>
      <c r="L4334" t="str">
        <f>_xlfn.XLOOKUP(C4334,Employee_Master!A:A,Employee_Master!B:B)</f>
        <v>Neha Mehta</v>
      </c>
    </row>
    <row r="4335" spans="1:12" x14ac:dyDescent="0.3">
      <c r="A4335" t="s">
        <v>4611</v>
      </c>
      <c r="B4335" s="1">
        <v>45770</v>
      </c>
      <c r="C4335" t="s">
        <v>108</v>
      </c>
      <c r="D4335" t="s">
        <v>220</v>
      </c>
      <c r="E4335" t="s">
        <v>290</v>
      </c>
      <c r="F4335">
        <v>10</v>
      </c>
      <c r="G4335" t="str">
        <f>_xlfn.XLOOKUP(C4335,Employee_Master!A:A,Employee_Master!B:B)</f>
        <v>Priya Jain</v>
      </c>
      <c r="H4335" t="str">
        <f>_xlfn.XLOOKUP(D4335,Product_Master!A:A,Product_Master!B:B)</f>
        <v>Desk 26</v>
      </c>
      <c r="I4335">
        <f>_xlfn.XLOOKUP(D4335,Product_Master!A:A,Product_Master!D:D)</f>
        <v>12000</v>
      </c>
      <c r="J4335">
        <f t="shared" si="67"/>
        <v>120000</v>
      </c>
      <c r="K4335" t="str">
        <f>_xlfn.XLOOKUP(D4335,Product_Master!A:A,Product_Master!C:C)</f>
        <v>Furniture</v>
      </c>
      <c r="L4335" t="str">
        <f>_xlfn.XLOOKUP(C4335,Employee_Master!A:A,Employee_Master!B:B)</f>
        <v>Priya Jain</v>
      </c>
    </row>
    <row r="4336" spans="1:12" x14ac:dyDescent="0.3">
      <c r="A4336" t="s">
        <v>4612</v>
      </c>
      <c r="B4336" s="1">
        <v>45708</v>
      </c>
      <c r="C4336" t="s">
        <v>43</v>
      </c>
      <c r="D4336" t="s">
        <v>194</v>
      </c>
      <c r="E4336" t="s">
        <v>281</v>
      </c>
      <c r="F4336">
        <v>1</v>
      </c>
      <c r="G4336" t="str">
        <f>_xlfn.XLOOKUP(C4336,Employee_Master!A:A,Employee_Master!B:B)</f>
        <v>Anjali Kumar</v>
      </c>
      <c r="H4336" t="str">
        <f>_xlfn.XLOOKUP(D4336,Product_Master!A:A,Product_Master!B:B)</f>
        <v>Keyboard 13</v>
      </c>
      <c r="I4336">
        <f>_xlfn.XLOOKUP(D4336,Product_Master!A:A,Product_Master!D:D)</f>
        <v>1200</v>
      </c>
      <c r="J4336">
        <f t="shared" si="67"/>
        <v>1200</v>
      </c>
      <c r="K4336" t="str">
        <f>_xlfn.XLOOKUP(D4336,Product_Master!A:A,Product_Master!C:C)</f>
        <v>Electronics</v>
      </c>
      <c r="L4336" t="str">
        <f>_xlfn.XLOOKUP(C4336,Employee_Master!A:A,Employee_Master!B:B)</f>
        <v>Anjali Kumar</v>
      </c>
    </row>
    <row r="4337" spans="1:12" x14ac:dyDescent="0.3">
      <c r="A4337" t="s">
        <v>4613</v>
      </c>
      <c r="B4337" s="1">
        <v>45908</v>
      </c>
      <c r="C4337" t="s">
        <v>69</v>
      </c>
      <c r="D4337" t="s">
        <v>206</v>
      </c>
      <c r="E4337" t="s">
        <v>275</v>
      </c>
      <c r="F4337">
        <v>20</v>
      </c>
      <c r="G4337" t="str">
        <f>_xlfn.XLOOKUP(C4337,Employee_Master!A:A,Employee_Master!B:B)</f>
        <v>Amit Verma</v>
      </c>
      <c r="H4337" t="str">
        <f>_xlfn.XLOOKUP(D4337,Product_Master!A:A,Product_Master!B:B)</f>
        <v>Printer Paper 19</v>
      </c>
      <c r="I4337">
        <f>_xlfn.XLOOKUP(D4337,Product_Master!A:A,Product_Master!D:D)</f>
        <v>300</v>
      </c>
      <c r="J4337">
        <f t="shared" si="67"/>
        <v>6000</v>
      </c>
      <c r="K4337" t="str">
        <f>_xlfn.XLOOKUP(D4337,Product_Master!A:A,Product_Master!C:C)</f>
        <v>Office Supplies</v>
      </c>
      <c r="L4337" t="str">
        <f>_xlfn.XLOOKUP(C4337,Employee_Master!A:A,Employee_Master!B:B)</f>
        <v>Amit Verma</v>
      </c>
    </row>
    <row r="4338" spans="1:12" x14ac:dyDescent="0.3">
      <c r="A4338" t="s">
        <v>4614</v>
      </c>
      <c r="B4338" s="1">
        <v>45954</v>
      </c>
      <c r="C4338" t="s">
        <v>85</v>
      </c>
      <c r="D4338" t="s">
        <v>244</v>
      </c>
      <c r="E4338" t="s">
        <v>281</v>
      </c>
      <c r="F4338">
        <v>5</v>
      </c>
      <c r="G4338" t="str">
        <f>_xlfn.XLOOKUP(C4338,Employee_Master!A:A,Employee_Master!B:B)</f>
        <v>Vikas Jain</v>
      </c>
      <c r="H4338" t="str">
        <f>_xlfn.XLOOKUP(D4338,Product_Master!A:A,Product_Master!B:B)</f>
        <v>Notebook 38</v>
      </c>
      <c r="I4338">
        <f>_xlfn.XLOOKUP(D4338,Product_Master!A:A,Product_Master!D:D)</f>
        <v>100</v>
      </c>
      <c r="J4338">
        <f t="shared" si="67"/>
        <v>500</v>
      </c>
      <c r="K4338" t="str">
        <f>_xlfn.XLOOKUP(D4338,Product_Master!A:A,Product_Master!C:C)</f>
        <v>Office Supplies</v>
      </c>
      <c r="L4338" t="str">
        <f>_xlfn.XLOOKUP(C4338,Employee_Master!A:A,Employee_Master!B:B)</f>
        <v>Vikas Jain</v>
      </c>
    </row>
    <row r="4339" spans="1:12" x14ac:dyDescent="0.3">
      <c r="A4339" t="s">
        <v>4615</v>
      </c>
      <c r="B4339" s="1">
        <v>45967</v>
      </c>
      <c r="C4339" t="s">
        <v>133</v>
      </c>
      <c r="D4339" t="s">
        <v>260</v>
      </c>
      <c r="E4339" t="s">
        <v>275</v>
      </c>
      <c r="F4339">
        <v>5</v>
      </c>
      <c r="G4339" t="str">
        <f>_xlfn.XLOOKUP(C4339,Employee_Master!A:A,Employee_Master!B:B)</f>
        <v>Neha Sharma</v>
      </c>
      <c r="H4339" t="str">
        <f>_xlfn.XLOOKUP(D4339,Product_Master!A:A,Product_Master!B:B)</f>
        <v>Desk 46</v>
      </c>
      <c r="I4339">
        <f>_xlfn.XLOOKUP(D4339,Product_Master!A:A,Product_Master!D:D)</f>
        <v>12000</v>
      </c>
      <c r="J4339">
        <f t="shared" si="67"/>
        <v>60000</v>
      </c>
      <c r="K4339" t="str">
        <f>_xlfn.XLOOKUP(D4339,Product_Master!A:A,Product_Master!C:C)</f>
        <v>Furniture</v>
      </c>
      <c r="L4339" t="str">
        <f>_xlfn.XLOOKUP(C4339,Employee_Master!A:A,Employee_Master!B:B)</f>
        <v>Neha Sharma</v>
      </c>
    </row>
    <row r="4340" spans="1:12" x14ac:dyDescent="0.3">
      <c r="A4340" t="s">
        <v>4616</v>
      </c>
      <c r="B4340" s="1">
        <v>45752</v>
      </c>
      <c r="C4340" t="s">
        <v>7</v>
      </c>
      <c r="D4340" t="s">
        <v>196</v>
      </c>
      <c r="E4340" t="s">
        <v>281</v>
      </c>
      <c r="F4340">
        <v>11</v>
      </c>
      <c r="G4340" t="str">
        <f>_xlfn.XLOOKUP(C4340,Employee_Master!A:A,Employee_Master!B:B)</f>
        <v>Priya Sharma</v>
      </c>
      <c r="H4340" t="str">
        <f>_xlfn.XLOOKUP(D4340,Product_Master!A:A,Product_Master!B:B)</f>
        <v>Monitor 14</v>
      </c>
      <c r="I4340">
        <f>_xlfn.XLOOKUP(D4340,Product_Master!A:A,Product_Master!D:D)</f>
        <v>15000</v>
      </c>
      <c r="J4340">
        <f t="shared" si="67"/>
        <v>165000</v>
      </c>
      <c r="K4340" t="str">
        <f>_xlfn.XLOOKUP(D4340,Product_Master!A:A,Product_Master!C:C)</f>
        <v>Electronics</v>
      </c>
      <c r="L4340" t="str">
        <f>_xlfn.XLOOKUP(C4340,Employee_Master!A:A,Employee_Master!B:B)</f>
        <v>Priya Sharma</v>
      </c>
    </row>
    <row r="4341" spans="1:12" x14ac:dyDescent="0.3">
      <c r="A4341" t="s">
        <v>4617</v>
      </c>
      <c r="B4341" s="1">
        <v>45945</v>
      </c>
      <c r="C4341" t="s">
        <v>83</v>
      </c>
      <c r="D4341" t="s">
        <v>236</v>
      </c>
      <c r="E4341" t="s">
        <v>281</v>
      </c>
      <c r="F4341">
        <v>4</v>
      </c>
      <c r="G4341" t="str">
        <f>_xlfn.XLOOKUP(C4341,Employee_Master!A:A,Employee_Master!B:B)</f>
        <v>Rahul Verma</v>
      </c>
      <c r="H4341" t="str">
        <f>_xlfn.XLOOKUP(D4341,Product_Master!A:A,Product_Master!B:B)</f>
        <v>Monitor 34</v>
      </c>
      <c r="I4341">
        <f>_xlfn.XLOOKUP(D4341,Product_Master!A:A,Product_Master!D:D)</f>
        <v>15000</v>
      </c>
      <c r="J4341">
        <f t="shared" si="67"/>
        <v>60000</v>
      </c>
      <c r="K4341" t="str">
        <f>_xlfn.XLOOKUP(D4341,Product_Master!A:A,Product_Master!C:C)</f>
        <v>Electronics</v>
      </c>
      <c r="L4341" t="str">
        <f>_xlfn.XLOOKUP(C4341,Employee_Master!A:A,Employee_Master!B:B)</f>
        <v>Rahul Verma</v>
      </c>
    </row>
    <row r="4342" spans="1:12" x14ac:dyDescent="0.3">
      <c r="A4342" t="s">
        <v>4618</v>
      </c>
      <c r="B4342" s="1">
        <v>45780</v>
      </c>
      <c r="C4342" t="s">
        <v>121</v>
      </c>
      <c r="D4342" t="s">
        <v>220</v>
      </c>
      <c r="E4342" t="s">
        <v>277</v>
      </c>
      <c r="F4342">
        <v>5</v>
      </c>
      <c r="G4342" t="str">
        <f>_xlfn.XLOOKUP(C4342,Employee_Master!A:A,Employee_Master!B:B)</f>
        <v>Amit Mehta</v>
      </c>
      <c r="H4342" t="str">
        <f>_xlfn.XLOOKUP(D4342,Product_Master!A:A,Product_Master!B:B)</f>
        <v>Desk 26</v>
      </c>
      <c r="I4342">
        <f>_xlfn.XLOOKUP(D4342,Product_Master!A:A,Product_Master!D:D)</f>
        <v>12000</v>
      </c>
      <c r="J4342">
        <f t="shared" si="67"/>
        <v>60000</v>
      </c>
      <c r="K4342" t="str">
        <f>_xlfn.XLOOKUP(D4342,Product_Master!A:A,Product_Master!C:C)</f>
        <v>Furniture</v>
      </c>
      <c r="L4342" t="str">
        <f>_xlfn.XLOOKUP(C4342,Employee_Master!A:A,Employee_Master!B:B)</f>
        <v>Amit Mehta</v>
      </c>
    </row>
    <row r="4343" spans="1:12" x14ac:dyDescent="0.3">
      <c r="A4343" t="s">
        <v>4619</v>
      </c>
      <c r="B4343" s="1">
        <v>45878</v>
      </c>
      <c r="C4343" t="s">
        <v>146</v>
      </c>
      <c r="D4343" t="s">
        <v>194</v>
      </c>
      <c r="E4343" t="s">
        <v>281</v>
      </c>
      <c r="F4343">
        <v>4</v>
      </c>
      <c r="G4343" t="str">
        <f>_xlfn.XLOOKUP(C4343,Employee_Master!A:A,Employee_Master!B:B)</f>
        <v>Rohit Sharma</v>
      </c>
      <c r="H4343" t="str">
        <f>_xlfn.XLOOKUP(D4343,Product_Master!A:A,Product_Master!B:B)</f>
        <v>Keyboard 13</v>
      </c>
      <c r="I4343">
        <f>_xlfn.XLOOKUP(D4343,Product_Master!A:A,Product_Master!D:D)</f>
        <v>1200</v>
      </c>
      <c r="J4343">
        <f t="shared" si="67"/>
        <v>4800</v>
      </c>
      <c r="K4343" t="str">
        <f>_xlfn.XLOOKUP(D4343,Product_Master!A:A,Product_Master!C:C)</f>
        <v>Electronics</v>
      </c>
      <c r="L4343" t="str">
        <f>_xlfn.XLOOKUP(C4343,Employee_Master!A:A,Employee_Master!B:B)</f>
        <v>Rohit Sharma</v>
      </c>
    </row>
    <row r="4344" spans="1:12" x14ac:dyDescent="0.3">
      <c r="A4344" t="s">
        <v>4620</v>
      </c>
      <c r="B4344" s="1">
        <v>45720</v>
      </c>
      <c r="C4344" t="s">
        <v>96</v>
      </c>
      <c r="D4344" t="s">
        <v>220</v>
      </c>
      <c r="E4344" t="s">
        <v>281</v>
      </c>
      <c r="F4344">
        <v>19</v>
      </c>
      <c r="G4344" t="str">
        <f>_xlfn.XLOOKUP(C4344,Employee_Master!A:A,Employee_Master!B:B)</f>
        <v>Neha Gupta</v>
      </c>
      <c r="H4344" t="str">
        <f>_xlfn.XLOOKUP(D4344,Product_Master!A:A,Product_Master!B:B)</f>
        <v>Desk 26</v>
      </c>
      <c r="I4344">
        <f>_xlfn.XLOOKUP(D4344,Product_Master!A:A,Product_Master!D:D)</f>
        <v>12000</v>
      </c>
      <c r="J4344">
        <f t="shared" si="67"/>
        <v>228000</v>
      </c>
      <c r="K4344" t="str">
        <f>_xlfn.XLOOKUP(D4344,Product_Master!A:A,Product_Master!C:C)</f>
        <v>Furniture</v>
      </c>
      <c r="L4344" t="str">
        <f>_xlfn.XLOOKUP(C4344,Employee_Master!A:A,Employee_Master!B:B)</f>
        <v>Neha Gupta</v>
      </c>
    </row>
    <row r="4345" spans="1:12" x14ac:dyDescent="0.3">
      <c r="A4345" t="s">
        <v>4621</v>
      </c>
      <c r="B4345" s="1">
        <v>45838</v>
      </c>
      <c r="C4345" t="s">
        <v>120</v>
      </c>
      <c r="D4345" t="s">
        <v>254</v>
      </c>
      <c r="E4345" t="s">
        <v>290</v>
      </c>
      <c r="F4345">
        <v>2</v>
      </c>
      <c r="G4345" t="str">
        <f>_xlfn.XLOOKUP(C4345,Employee_Master!A:A,Employee_Master!B:B)</f>
        <v>Priya Sharma</v>
      </c>
      <c r="H4345" t="str">
        <f>_xlfn.XLOOKUP(D4345,Product_Master!A:A,Product_Master!B:B)</f>
        <v>Keyboard 43</v>
      </c>
      <c r="I4345">
        <f>_xlfn.XLOOKUP(D4345,Product_Master!A:A,Product_Master!D:D)</f>
        <v>1200</v>
      </c>
      <c r="J4345">
        <f t="shared" si="67"/>
        <v>2400</v>
      </c>
      <c r="K4345" t="str">
        <f>_xlfn.XLOOKUP(D4345,Product_Master!A:A,Product_Master!C:C)</f>
        <v>Electronics</v>
      </c>
      <c r="L4345" t="str">
        <f>_xlfn.XLOOKUP(C4345,Employee_Master!A:A,Employee_Master!B:B)</f>
        <v>Priya Sharma</v>
      </c>
    </row>
    <row r="4346" spans="1:12" x14ac:dyDescent="0.3">
      <c r="A4346" t="s">
        <v>4622</v>
      </c>
      <c r="B4346" s="1">
        <v>45835</v>
      </c>
      <c r="C4346" t="s">
        <v>110</v>
      </c>
      <c r="D4346" t="s">
        <v>204</v>
      </c>
      <c r="E4346" t="s">
        <v>281</v>
      </c>
      <c r="F4346">
        <v>5</v>
      </c>
      <c r="G4346" t="str">
        <f>_xlfn.XLOOKUP(C4346,Employee_Master!A:A,Employee_Master!B:B)</f>
        <v>Pooja Sharma</v>
      </c>
      <c r="H4346" t="str">
        <f>_xlfn.XLOOKUP(D4346,Product_Master!A:A,Product_Master!B:B)</f>
        <v>Notebook 18</v>
      </c>
      <c r="I4346">
        <f>_xlfn.XLOOKUP(D4346,Product_Master!A:A,Product_Master!D:D)</f>
        <v>100</v>
      </c>
      <c r="J4346">
        <f t="shared" si="67"/>
        <v>500</v>
      </c>
      <c r="K4346" t="str">
        <f>_xlfn.XLOOKUP(D4346,Product_Master!A:A,Product_Master!C:C)</f>
        <v>Office Supplies</v>
      </c>
      <c r="L4346" t="str">
        <f>_xlfn.XLOOKUP(C4346,Employee_Master!A:A,Employee_Master!B:B)</f>
        <v>Pooja Sharma</v>
      </c>
    </row>
    <row r="4347" spans="1:12" x14ac:dyDescent="0.3">
      <c r="A4347" t="s">
        <v>4623</v>
      </c>
      <c r="B4347" s="1">
        <v>45752</v>
      </c>
      <c r="C4347" t="s">
        <v>132</v>
      </c>
      <c r="D4347" t="s">
        <v>183</v>
      </c>
      <c r="E4347" t="s">
        <v>277</v>
      </c>
      <c r="F4347">
        <v>19</v>
      </c>
      <c r="G4347" t="str">
        <f>_xlfn.XLOOKUP(C4347,Employee_Master!A:A,Employee_Master!B:B)</f>
        <v>Anjali Kumar</v>
      </c>
      <c r="H4347" t="str">
        <f>_xlfn.XLOOKUP(D4347,Product_Master!A:A,Product_Master!B:B)</f>
        <v>Notebook 8</v>
      </c>
      <c r="I4347">
        <f>_xlfn.XLOOKUP(D4347,Product_Master!A:A,Product_Master!D:D)</f>
        <v>100</v>
      </c>
      <c r="J4347">
        <f t="shared" si="67"/>
        <v>1900</v>
      </c>
      <c r="K4347" t="str">
        <f>_xlfn.XLOOKUP(D4347,Product_Master!A:A,Product_Master!C:C)</f>
        <v>Office Supplies</v>
      </c>
      <c r="L4347" t="str">
        <f>_xlfn.XLOOKUP(C4347,Employee_Master!A:A,Employee_Master!B:B)</f>
        <v>Anjali Kumar</v>
      </c>
    </row>
    <row r="4348" spans="1:12" x14ac:dyDescent="0.3">
      <c r="A4348" t="s">
        <v>4624</v>
      </c>
      <c r="B4348" s="1">
        <v>45855</v>
      </c>
      <c r="C4348" t="s">
        <v>107</v>
      </c>
      <c r="D4348" t="s">
        <v>192</v>
      </c>
      <c r="E4348" t="s">
        <v>281</v>
      </c>
      <c r="F4348">
        <v>14</v>
      </c>
      <c r="G4348" t="str">
        <f>_xlfn.XLOOKUP(C4348,Employee_Master!A:A,Employee_Master!B:B)</f>
        <v>Pooja Jain</v>
      </c>
      <c r="H4348" t="str">
        <f>_xlfn.XLOOKUP(D4348,Product_Master!A:A,Product_Master!B:B)</f>
        <v>Mouse 12</v>
      </c>
      <c r="I4348">
        <f>_xlfn.XLOOKUP(D4348,Product_Master!A:A,Product_Master!D:D)</f>
        <v>500</v>
      </c>
      <c r="J4348">
        <f t="shared" si="67"/>
        <v>7000</v>
      </c>
      <c r="K4348" t="str">
        <f>_xlfn.XLOOKUP(D4348,Product_Master!A:A,Product_Master!C:C)</f>
        <v>Electronics</v>
      </c>
      <c r="L4348" t="str">
        <f>_xlfn.XLOOKUP(C4348,Employee_Master!A:A,Employee_Master!B:B)</f>
        <v>Pooja Jain</v>
      </c>
    </row>
    <row r="4349" spans="1:12" x14ac:dyDescent="0.3">
      <c r="A4349" t="s">
        <v>4625</v>
      </c>
      <c r="B4349" s="1">
        <v>45785</v>
      </c>
      <c r="C4349" t="s">
        <v>116</v>
      </c>
      <c r="D4349" t="s">
        <v>240</v>
      </c>
      <c r="E4349" t="s">
        <v>277</v>
      </c>
      <c r="F4349">
        <v>18</v>
      </c>
      <c r="G4349" t="str">
        <f>_xlfn.XLOOKUP(C4349,Employee_Master!A:A,Employee_Master!B:B)</f>
        <v>Vikas Gupta</v>
      </c>
      <c r="H4349" t="str">
        <f>_xlfn.XLOOKUP(D4349,Product_Master!A:A,Product_Master!B:B)</f>
        <v>Desk 36</v>
      </c>
      <c r="I4349">
        <f>_xlfn.XLOOKUP(D4349,Product_Master!A:A,Product_Master!D:D)</f>
        <v>12000</v>
      </c>
      <c r="J4349">
        <f t="shared" si="67"/>
        <v>216000</v>
      </c>
      <c r="K4349" t="str">
        <f>_xlfn.XLOOKUP(D4349,Product_Master!A:A,Product_Master!C:C)</f>
        <v>Furniture</v>
      </c>
      <c r="L4349" t="str">
        <f>_xlfn.XLOOKUP(C4349,Employee_Master!A:A,Employee_Master!B:B)</f>
        <v>Vikas Gupta</v>
      </c>
    </row>
    <row r="4350" spans="1:12" x14ac:dyDescent="0.3">
      <c r="A4350" t="s">
        <v>4626</v>
      </c>
      <c r="B4350" s="1">
        <v>46013</v>
      </c>
      <c r="C4350" t="s">
        <v>130</v>
      </c>
      <c r="D4350" t="s">
        <v>242</v>
      </c>
      <c r="E4350" t="s">
        <v>275</v>
      </c>
      <c r="F4350">
        <v>20</v>
      </c>
      <c r="G4350" t="str">
        <f>_xlfn.XLOOKUP(C4350,Employee_Master!A:A,Employee_Master!B:B)</f>
        <v>Sneha Gupta</v>
      </c>
      <c r="H4350" t="str">
        <f>_xlfn.XLOOKUP(D4350,Product_Master!A:A,Product_Master!B:B)</f>
        <v>Cabinet 37</v>
      </c>
      <c r="I4350">
        <f>_xlfn.XLOOKUP(D4350,Product_Master!A:A,Product_Master!D:D)</f>
        <v>10000</v>
      </c>
      <c r="J4350">
        <f t="shared" si="67"/>
        <v>200000</v>
      </c>
      <c r="K4350" t="str">
        <f>_xlfn.XLOOKUP(D4350,Product_Master!A:A,Product_Master!C:C)</f>
        <v>Furniture</v>
      </c>
      <c r="L4350" t="str">
        <f>_xlfn.XLOOKUP(C4350,Employee_Master!A:A,Employee_Master!B:B)</f>
        <v>Sneha Gupta</v>
      </c>
    </row>
    <row r="4351" spans="1:12" x14ac:dyDescent="0.3">
      <c r="A4351" t="s">
        <v>4627</v>
      </c>
      <c r="B4351" s="1">
        <v>45813</v>
      </c>
      <c r="C4351" t="s">
        <v>18</v>
      </c>
      <c r="D4351" t="s">
        <v>216</v>
      </c>
      <c r="E4351" t="s">
        <v>277</v>
      </c>
      <c r="F4351">
        <v>6</v>
      </c>
      <c r="G4351" t="str">
        <f>_xlfn.XLOOKUP(C4351,Employee_Master!A:A,Employee_Master!B:B)</f>
        <v>Pooja Verma</v>
      </c>
      <c r="H4351" t="str">
        <f>_xlfn.XLOOKUP(D4351,Product_Master!A:A,Product_Master!B:B)</f>
        <v>Monitor 24</v>
      </c>
      <c r="I4351">
        <f>_xlfn.XLOOKUP(D4351,Product_Master!A:A,Product_Master!D:D)</f>
        <v>15000</v>
      </c>
      <c r="J4351">
        <f t="shared" si="67"/>
        <v>90000</v>
      </c>
      <c r="K4351" t="str">
        <f>_xlfn.XLOOKUP(D4351,Product_Master!A:A,Product_Master!C:C)</f>
        <v>Electronics</v>
      </c>
      <c r="L4351" t="str">
        <f>_xlfn.XLOOKUP(C4351,Employee_Master!A:A,Employee_Master!B:B)</f>
        <v>Pooja Verma</v>
      </c>
    </row>
    <row r="4352" spans="1:12" x14ac:dyDescent="0.3">
      <c r="A4352" t="s">
        <v>4628</v>
      </c>
      <c r="B4352" s="1">
        <v>45883</v>
      </c>
      <c r="C4352" t="s">
        <v>151</v>
      </c>
      <c r="D4352" t="s">
        <v>196</v>
      </c>
      <c r="E4352" t="s">
        <v>281</v>
      </c>
      <c r="F4352">
        <v>18</v>
      </c>
      <c r="G4352" t="str">
        <f>_xlfn.XLOOKUP(C4352,Employee_Master!A:A,Employee_Master!B:B)</f>
        <v>Neha Yadav</v>
      </c>
      <c r="H4352" t="str">
        <f>_xlfn.XLOOKUP(D4352,Product_Master!A:A,Product_Master!B:B)</f>
        <v>Monitor 14</v>
      </c>
      <c r="I4352">
        <f>_xlfn.XLOOKUP(D4352,Product_Master!A:A,Product_Master!D:D)</f>
        <v>15000</v>
      </c>
      <c r="J4352">
        <f t="shared" si="67"/>
        <v>270000</v>
      </c>
      <c r="K4352" t="str">
        <f>_xlfn.XLOOKUP(D4352,Product_Master!A:A,Product_Master!C:C)</f>
        <v>Electronics</v>
      </c>
      <c r="L4352" t="str">
        <f>_xlfn.XLOOKUP(C4352,Employee_Master!A:A,Employee_Master!B:B)</f>
        <v>Neha Yadav</v>
      </c>
    </row>
    <row r="4353" spans="1:12" x14ac:dyDescent="0.3">
      <c r="A4353" t="s">
        <v>4629</v>
      </c>
      <c r="B4353" s="1">
        <v>45691</v>
      </c>
      <c r="C4353" t="s">
        <v>51</v>
      </c>
      <c r="D4353" t="s">
        <v>242</v>
      </c>
      <c r="E4353" t="s">
        <v>290</v>
      </c>
      <c r="F4353">
        <v>5</v>
      </c>
      <c r="G4353" t="str">
        <f>_xlfn.XLOOKUP(C4353,Employee_Master!A:A,Employee_Master!B:B)</f>
        <v>Vikas Agarwal</v>
      </c>
      <c r="H4353" t="str">
        <f>_xlfn.XLOOKUP(D4353,Product_Master!A:A,Product_Master!B:B)</f>
        <v>Cabinet 37</v>
      </c>
      <c r="I4353">
        <f>_xlfn.XLOOKUP(D4353,Product_Master!A:A,Product_Master!D:D)</f>
        <v>10000</v>
      </c>
      <c r="J4353">
        <f t="shared" si="67"/>
        <v>50000</v>
      </c>
      <c r="K4353" t="str">
        <f>_xlfn.XLOOKUP(D4353,Product_Master!A:A,Product_Master!C:C)</f>
        <v>Furniture</v>
      </c>
      <c r="L4353" t="str">
        <f>_xlfn.XLOOKUP(C4353,Employee_Master!A:A,Employee_Master!B:B)</f>
        <v>Vikas Agarwal</v>
      </c>
    </row>
    <row r="4354" spans="1:12" x14ac:dyDescent="0.3">
      <c r="A4354" t="s">
        <v>4630</v>
      </c>
      <c r="B4354" s="1">
        <v>45997</v>
      </c>
      <c r="C4354" t="s">
        <v>60</v>
      </c>
      <c r="D4354" t="s">
        <v>188</v>
      </c>
      <c r="E4354" t="s">
        <v>290</v>
      </c>
      <c r="F4354">
        <v>11</v>
      </c>
      <c r="G4354" t="str">
        <f>_xlfn.XLOOKUP(C4354,Employee_Master!A:A,Employee_Master!B:B)</f>
        <v>Sneha Agarwal</v>
      </c>
      <c r="H4354" t="str">
        <f>_xlfn.XLOOKUP(D4354,Product_Master!A:A,Product_Master!B:B)</f>
        <v>Marker 10</v>
      </c>
      <c r="I4354">
        <f>_xlfn.XLOOKUP(D4354,Product_Master!A:A,Product_Master!D:D)</f>
        <v>50</v>
      </c>
      <c r="J4354">
        <f t="shared" si="67"/>
        <v>550</v>
      </c>
      <c r="K4354" t="str">
        <f>_xlfn.XLOOKUP(D4354,Product_Master!A:A,Product_Master!C:C)</f>
        <v>Office Supplies</v>
      </c>
      <c r="L4354" t="str">
        <f>_xlfn.XLOOKUP(C4354,Employee_Master!A:A,Employee_Master!B:B)</f>
        <v>Sneha Agarwal</v>
      </c>
    </row>
    <row r="4355" spans="1:12" x14ac:dyDescent="0.3">
      <c r="A4355" t="s">
        <v>4631</v>
      </c>
      <c r="B4355" s="1">
        <v>45764</v>
      </c>
      <c r="C4355" t="s">
        <v>29</v>
      </c>
      <c r="D4355" t="s">
        <v>208</v>
      </c>
      <c r="E4355" t="s">
        <v>290</v>
      </c>
      <c r="F4355">
        <v>11</v>
      </c>
      <c r="G4355" t="str">
        <f>_xlfn.XLOOKUP(C4355,Employee_Master!A:A,Employee_Master!B:B)</f>
        <v>Priya Kumar</v>
      </c>
      <c r="H4355" t="str">
        <f>_xlfn.XLOOKUP(D4355,Product_Master!A:A,Product_Master!B:B)</f>
        <v>Marker 20</v>
      </c>
      <c r="I4355">
        <f>_xlfn.XLOOKUP(D4355,Product_Master!A:A,Product_Master!D:D)</f>
        <v>50</v>
      </c>
      <c r="J4355">
        <f t="shared" ref="J4355:J4418" si="68">F4355*I4355</f>
        <v>550</v>
      </c>
      <c r="K4355" t="str">
        <f>_xlfn.XLOOKUP(D4355,Product_Master!A:A,Product_Master!C:C)</f>
        <v>Office Supplies</v>
      </c>
      <c r="L4355" t="str">
        <f>_xlfn.XLOOKUP(C4355,Employee_Master!A:A,Employee_Master!B:B)</f>
        <v>Priya Kumar</v>
      </c>
    </row>
    <row r="4356" spans="1:12" x14ac:dyDescent="0.3">
      <c r="A4356" t="s">
        <v>4632</v>
      </c>
      <c r="B4356" s="1">
        <v>45697</v>
      </c>
      <c r="C4356" t="s">
        <v>152</v>
      </c>
      <c r="D4356" t="s">
        <v>262</v>
      </c>
      <c r="E4356" t="s">
        <v>275</v>
      </c>
      <c r="F4356">
        <v>4</v>
      </c>
      <c r="G4356" t="str">
        <f>_xlfn.XLOOKUP(C4356,Employee_Master!A:A,Employee_Master!B:B)</f>
        <v>Vikas Singh</v>
      </c>
      <c r="H4356" t="str">
        <f>_xlfn.XLOOKUP(D4356,Product_Master!A:A,Product_Master!B:B)</f>
        <v>Cabinet 47</v>
      </c>
      <c r="I4356">
        <f>_xlfn.XLOOKUP(D4356,Product_Master!A:A,Product_Master!D:D)</f>
        <v>10000</v>
      </c>
      <c r="J4356">
        <f t="shared" si="68"/>
        <v>40000</v>
      </c>
      <c r="K4356" t="str">
        <f>_xlfn.XLOOKUP(D4356,Product_Master!A:A,Product_Master!C:C)</f>
        <v>Furniture</v>
      </c>
      <c r="L4356" t="str">
        <f>_xlfn.XLOOKUP(C4356,Employee_Master!A:A,Employee_Master!B:B)</f>
        <v>Vikas Singh</v>
      </c>
    </row>
    <row r="4357" spans="1:12" x14ac:dyDescent="0.3">
      <c r="A4357" t="s">
        <v>4633</v>
      </c>
      <c r="B4357" s="1">
        <v>45677</v>
      </c>
      <c r="C4357" t="s">
        <v>122</v>
      </c>
      <c r="D4357" t="s">
        <v>202</v>
      </c>
      <c r="E4357" t="s">
        <v>275</v>
      </c>
      <c r="F4357">
        <v>14</v>
      </c>
      <c r="G4357" t="str">
        <f>_xlfn.XLOOKUP(C4357,Employee_Master!A:A,Employee_Master!B:B)</f>
        <v>Sneha Agarwal</v>
      </c>
      <c r="H4357" t="str">
        <f>_xlfn.XLOOKUP(D4357,Product_Master!A:A,Product_Master!B:B)</f>
        <v>Cabinet 17</v>
      </c>
      <c r="I4357">
        <f>_xlfn.XLOOKUP(D4357,Product_Master!A:A,Product_Master!D:D)</f>
        <v>10000</v>
      </c>
      <c r="J4357">
        <f t="shared" si="68"/>
        <v>140000</v>
      </c>
      <c r="K4357" t="str">
        <f>_xlfn.XLOOKUP(D4357,Product_Master!A:A,Product_Master!C:C)</f>
        <v>Furniture</v>
      </c>
      <c r="L4357" t="str">
        <f>_xlfn.XLOOKUP(C4357,Employee_Master!A:A,Employee_Master!B:B)</f>
        <v>Sneha Agarwal</v>
      </c>
    </row>
    <row r="4358" spans="1:12" x14ac:dyDescent="0.3">
      <c r="A4358" t="s">
        <v>4634</v>
      </c>
      <c r="B4358" s="1">
        <v>45754</v>
      </c>
      <c r="C4358" t="s">
        <v>153</v>
      </c>
      <c r="D4358" t="s">
        <v>194</v>
      </c>
      <c r="E4358" t="s">
        <v>290</v>
      </c>
      <c r="F4358">
        <v>16</v>
      </c>
      <c r="G4358" t="str">
        <f>_xlfn.XLOOKUP(C4358,Employee_Master!A:A,Employee_Master!B:B)</f>
        <v>Rohit Kumar</v>
      </c>
      <c r="H4358" t="str">
        <f>_xlfn.XLOOKUP(D4358,Product_Master!A:A,Product_Master!B:B)</f>
        <v>Keyboard 13</v>
      </c>
      <c r="I4358">
        <f>_xlfn.XLOOKUP(D4358,Product_Master!A:A,Product_Master!D:D)</f>
        <v>1200</v>
      </c>
      <c r="J4358">
        <f t="shared" si="68"/>
        <v>19200</v>
      </c>
      <c r="K4358" t="str">
        <f>_xlfn.XLOOKUP(D4358,Product_Master!A:A,Product_Master!C:C)</f>
        <v>Electronics</v>
      </c>
      <c r="L4358" t="str">
        <f>_xlfn.XLOOKUP(C4358,Employee_Master!A:A,Employee_Master!B:B)</f>
        <v>Rohit Kumar</v>
      </c>
    </row>
    <row r="4359" spans="1:12" x14ac:dyDescent="0.3">
      <c r="A4359" t="s">
        <v>4635</v>
      </c>
      <c r="B4359" s="1">
        <v>45902</v>
      </c>
      <c r="C4359" t="s">
        <v>110</v>
      </c>
      <c r="D4359" t="s">
        <v>256</v>
      </c>
      <c r="E4359" t="s">
        <v>290</v>
      </c>
      <c r="F4359">
        <v>9</v>
      </c>
      <c r="G4359" t="str">
        <f>_xlfn.XLOOKUP(C4359,Employee_Master!A:A,Employee_Master!B:B)</f>
        <v>Pooja Sharma</v>
      </c>
      <c r="H4359" t="str">
        <f>_xlfn.XLOOKUP(D4359,Product_Master!A:A,Product_Master!B:B)</f>
        <v>Monitor 44</v>
      </c>
      <c r="I4359">
        <f>_xlfn.XLOOKUP(D4359,Product_Master!A:A,Product_Master!D:D)</f>
        <v>15000</v>
      </c>
      <c r="J4359">
        <f t="shared" si="68"/>
        <v>135000</v>
      </c>
      <c r="K4359" t="str">
        <f>_xlfn.XLOOKUP(D4359,Product_Master!A:A,Product_Master!C:C)</f>
        <v>Electronics</v>
      </c>
      <c r="L4359" t="str">
        <f>_xlfn.XLOOKUP(C4359,Employee_Master!A:A,Employee_Master!B:B)</f>
        <v>Pooja Sharma</v>
      </c>
    </row>
    <row r="4360" spans="1:12" x14ac:dyDescent="0.3">
      <c r="A4360" t="s">
        <v>4636</v>
      </c>
      <c r="B4360" s="1">
        <v>45687</v>
      </c>
      <c r="C4360" t="s">
        <v>68</v>
      </c>
      <c r="D4360" t="s">
        <v>218</v>
      </c>
      <c r="E4360" t="s">
        <v>290</v>
      </c>
      <c r="F4360">
        <v>20</v>
      </c>
      <c r="G4360" t="str">
        <f>_xlfn.XLOOKUP(C4360,Employee_Master!A:A,Employee_Master!B:B)</f>
        <v>Priya Kumar</v>
      </c>
      <c r="H4360" t="str">
        <f>_xlfn.XLOOKUP(D4360,Product_Master!A:A,Product_Master!B:B)</f>
        <v>Office Chair 25</v>
      </c>
      <c r="I4360">
        <f>_xlfn.XLOOKUP(D4360,Product_Master!A:A,Product_Master!D:D)</f>
        <v>7000</v>
      </c>
      <c r="J4360">
        <f t="shared" si="68"/>
        <v>140000</v>
      </c>
      <c r="K4360" t="str">
        <f>_xlfn.XLOOKUP(D4360,Product_Master!A:A,Product_Master!C:C)</f>
        <v>Furniture</v>
      </c>
      <c r="L4360" t="str">
        <f>_xlfn.XLOOKUP(C4360,Employee_Master!A:A,Employee_Master!B:B)</f>
        <v>Priya Kumar</v>
      </c>
    </row>
    <row r="4361" spans="1:12" x14ac:dyDescent="0.3">
      <c r="A4361" t="s">
        <v>4637</v>
      </c>
      <c r="B4361" s="1">
        <v>45865</v>
      </c>
      <c r="C4361" t="s">
        <v>45</v>
      </c>
      <c r="D4361" t="s">
        <v>200</v>
      </c>
      <c r="E4361" t="s">
        <v>275</v>
      </c>
      <c r="F4361">
        <v>17</v>
      </c>
      <c r="G4361" t="str">
        <f>_xlfn.XLOOKUP(C4361,Employee_Master!A:A,Employee_Master!B:B)</f>
        <v>Karan Verma</v>
      </c>
      <c r="H4361" t="str">
        <f>_xlfn.XLOOKUP(D4361,Product_Master!A:A,Product_Master!B:B)</f>
        <v>Desk 16</v>
      </c>
      <c r="I4361">
        <f>_xlfn.XLOOKUP(D4361,Product_Master!A:A,Product_Master!D:D)</f>
        <v>12000</v>
      </c>
      <c r="J4361">
        <f t="shared" si="68"/>
        <v>204000</v>
      </c>
      <c r="K4361" t="str">
        <f>_xlfn.XLOOKUP(D4361,Product_Master!A:A,Product_Master!C:C)</f>
        <v>Furniture</v>
      </c>
      <c r="L4361" t="str">
        <f>_xlfn.XLOOKUP(C4361,Employee_Master!A:A,Employee_Master!B:B)</f>
        <v>Karan Verma</v>
      </c>
    </row>
    <row r="4362" spans="1:12" x14ac:dyDescent="0.3">
      <c r="A4362" t="s">
        <v>4638</v>
      </c>
      <c r="B4362" s="1">
        <v>45818</v>
      </c>
      <c r="C4362" t="s">
        <v>7</v>
      </c>
      <c r="D4362" t="s">
        <v>196</v>
      </c>
      <c r="E4362" t="s">
        <v>281</v>
      </c>
      <c r="F4362">
        <v>6</v>
      </c>
      <c r="G4362" t="str">
        <f>_xlfn.XLOOKUP(C4362,Employee_Master!A:A,Employee_Master!B:B)</f>
        <v>Priya Sharma</v>
      </c>
      <c r="H4362" t="str">
        <f>_xlfn.XLOOKUP(D4362,Product_Master!A:A,Product_Master!B:B)</f>
        <v>Monitor 14</v>
      </c>
      <c r="I4362">
        <f>_xlfn.XLOOKUP(D4362,Product_Master!A:A,Product_Master!D:D)</f>
        <v>15000</v>
      </c>
      <c r="J4362">
        <f t="shared" si="68"/>
        <v>90000</v>
      </c>
      <c r="K4362" t="str">
        <f>_xlfn.XLOOKUP(D4362,Product_Master!A:A,Product_Master!C:C)</f>
        <v>Electronics</v>
      </c>
      <c r="L4362" t="str">
        <f>_xlfn.XLOOKUP(C4362,Employee_Master!A:A,Employee_Master!B:B)</f>
        <v>Priya Sharma</v>
      </c>
    </row>
    <row r="4363" spans="1:12" x14ac:dyDescent="0.3">
      <c r="A4363" t="s">
        <v>4639</v>
      </c>
      <c r="B4363" s="1">
        <v>45870</v>
      </c>
      <c r="C4363" t="s">
        <v>160</v>
      </c>
      <c r="D4363" t="s">
        <v>228</v>
      </c>
      <c r="E4363" t="s">
        <v>275</v>
      </c>
      <c r="F4363">
        <v>9</v>
      </c>
      <c r="G4363" t="str">
        <f>_xlfn.XLOOKUP(C4363,Employee_Master!A:A,Employee_Master!B:B)</f>
        <v>Anjali Jain</v>
      </c>
      <c r="H4363" t="str">
        <f>_xlfn.XLOOKUP(D4363,Product_Master!A:A,Product_Master!B:B)</f>
        <v>Marker 30</v>
      </c>
      <c r="I4363">
        <f>_xlfn.XLOOKUP(D4363,Product_Master!A:A,Product_Master!D:D)</f>
        <v>50</v>
      </c>
      <c r="J4363">
        <f t="shared" si="68"/>
        <v>450</v>
      </c>
      <c r="K4363" t="str">
        <f>_xlfn.XLOOKUP(D4363,Product_Master!A:A,Product_Master!C:C)</f>
        <v>Office Supplies</v>
      </c>
      <c r="L4363" t="str">
        <f>_xlfn.XLOOKUP(C4363,Employee_Master!A:A,Employee_Master!B:B)</f>
        <v>Anjali Jain</v>
      </c>
    </row>
    <row r="4364" spans="1:12" x14ac:dyDescent="0.3">
      <c r="A4364" t="s">
        <v>4640</v>
      </c>
      <c r="B4364" s="1">
        <v>45875</v>
      </c>
      <c r="C4364" t="s">
        <v>65</v>
      </c>
      <c r="D4364" t="s">
        <v>186</v>
      </c>
      <c r="E4364" t="s">
        <v>290</v>
      </c>
      <c r="F4364">
        <v>12</v>
      </c>
      <c r="G4364" t="str">
        <f>_xlfn.XLOOKUP(C4364,Employee_Master!A:A,Employee_Master!B:B)</f>
        <v>Neha Mehta</v>
      </c>
      <c r="H4364" t="str">
        <f>_xlfn.XLOOKUP(D4364,Product_Master!A:A,Product_Master!B:B)</f>
        <v>Printer Paper 9</v>
      </c>
      <c r="I4364">
        <f>_xlfn.XLOOKUP(D4364,Product_Master!A:A,Product_Master!D:D)</f>
        <v>300</v>
      </c>
      <c r="J4364">
        <f t="shared" si="68"/>
        <v>3600</v>
      </c>
      <c r="K4364" t="str">
        <f>_xlfn.XLOOKUP(D4364,Product_Master!A:A,Product_Master!C:C)</f>
        <v>Office Supplies</v>
      </c>
      <c r="L4364" t="str">
        <f>_xlfn.XLOOKUP(C4364,Employee_Master!A:A,Employee_Master!B:B)</f>
        <v>Neha Mehta</v>
      </c>
    </row>
    <row r="4365" spans="1:12" x14ac:dyDescent="0.3">
      <c r="A4365" t="s">
        <v>4641</v>
      </c>
      <c r="B4365" s="1">
        <v>45815</v>
      </c>
      <c r="C4365" t="s">
        <v>21</v>
      </c>
      <c r="D4365" t="s">
        <v>228</v>
      </c>
      <c r="E4365" t="s">
        <v>290</v>
      </c>
      <c r="F4365">
        <v>15</v>
      </c>
      <c r="G4365" t="str">
        <f>_xlfn.XLOOKUP(C4365,Employee_Master!A:A,Employee_Master!B:B)</f>
        <v>Karan Kumar</v>
      </c>
      <c r="H4365" t="str">
        <f>_xlfn.XLOOKUP(D4365,Product_Master!A:A,Product_Master!B:B)</f>
        <v>Marker 30</v>
      </c>
      <c r="I4365">
        <f>_xlfn.XLOOKUP(D4365,Product_Master!A:A,Product_Master!D:D)</f>
        <v>50</v>
      </c>
      <c r="J4365">
        <f t="shared" si="68"/>
        <v>750</v>
      </c>
      <c r="K4365" t="str">
        <f>_xlfn.XLOOKUP(D4365,Product_Master!A:A,Product_Master!C:C)</f>
        <v>Office Supplies</v>
      </c>
      <c r="L4365" t="str">
        <f>_xlfn.XLOOKUP(C4365,Employee_Master!A:A,Employee_Master!B:B)</f>
        <v>Karan Kumar</v>
      </c>
    </row>
    <row r="4366" spans="1:12" x14ac:dyDescent="0.3">
      <c r="A4366" t="s">
        <v>4642</v>
      </c>
      <c r="B4366" s="1">
        <v>45813</v>
      </c>
      <c r="C4366" t="s">
        <v>93</v>
      </c>
      <c r="D4366" t="s">
        <v>208</v>
      </c>
      <c r="E4366" t="s">
        <v>290</v>
      </c>
      <c r="F4366">
        <v>2</v>
      </c>
      <c r="G4366" t="str">
        <f>_xlfn.XLOOKUP(C4366,Employee_Master!A:A,Employee_Master!B:B)</f>
        <v>Rahul Patel</v>
      </c>
      <c r="H4366" t="str">
        <f>_xlfn.XLOOKUP(D4366,Product_Master!A:A,Product_Master!B:B)</f>
        <v>Marker 20</v>
      </c>
      <c r="I4366">
        <f>_xlfn.XLOOKUP(D4366,Product_Master!A:A,Product_Master!D:D)</f>
        <v>50</v>
      </c>
      <c r="J4366">
        <f t="shared" si="68"/>
        <v>100</v>
      </c>
      <c r="K4366" t="str">
        <f>_xlfn.XLOOKUP(D4366,Product_Master!A:A,Product_Master!C:C)</f>
        <v>Office Supplies</v>
      </c>
      <c r="L4366" t="str">
        <f>_xlfn.XLOOKUP(C4366,Employee_Master!A:A,Employee_Master!B:B)</f>
        <v>Rahul Patel</v>
      </c>
    </row>
    <row r="4367" spans="1:12" x14ac:dyDescent="0.3">
      <c r="A4367" t="s">
        <v>4643</v>
      </c>
      <c r="B4367" s="1">
        <v>46011</v>
      </c>
      <c r="C4367" t="s">
        <v>152</v>
      </c>
      <c r="D4367" t="s">
        <v>222</v>
      </c>
      <c r="E4367" t="s">
        <v>281</v>
      </c>
      <c r="F4367">
        <v>10</v>
      </c>
      <c r="G4367" t="str">
        <f>_xlfn.XLOOKUP(C4367,Employee_Master!A:A,Employee_Master!B:B)</f>
        <v>Vikas Singh</v>
      </c>
      <c r="H4367" t="str">
        <f>_xlfn.XLOOKUP(D4367,Product_Master!A:A,Product_Master!B:B)</f>
        <v>Cabinet 27</v>
      </c>
      <c r="I4367">
        <f>_xlfn.XLOOKUP(D4367,Product_Master!A:A,Product_Master!D:D)</f>
        <v>10000</v>
      </c>
      <c r="J4367">
        <f t="shared" si="68"/>
        <v>100000</v>
      </c>
      <c r="K4367" t="str">
        <f>_xlfn.XLOOKUP(D4367,Product_Master!A:A,Product_Master!C:C)</f>
        <v>Furniture</v>
      </c>
      <c r="L4367" t="str">
        <f>_xlfn.XLOOKUP(C4367,Employee_Master!A:A,Employee_Master!B:B)</f>
        <v>Vikas Singh</v>
      </c>
    </row>
    <row r="4368" spans="1:12" x14ac:dyDescent="0.3">
      <c r="A4368" t="s">
        <v>4644</v>
      </c>
      <c r="B4368" s="1">
        <v>45839</v>
      </c>
      <c r="C4368" t="s">
        <v>159</v>
      </c>
      <c r="D4368" t="s">
        <v>262</v>
      </c>
      <c r="E4368" t="s">
        <v>281</v>
      </c>
      <c r="F4368">
        <v>10</v>
      </c>
      <c r="G4368" t="str">
        <f>_xlfn.XLOOKUP(C4368,Employee_Master!A:A,Employee_Master!B:B)</f>
        <v>Karan Sharma</v>
      </c>
      <c r="H4368" t="str">
        <f>_xlfn.XLOOKUP(D4368,Product_Master!A:A,Product_Master!B:B)</f>
        <v>Cabinet 47</v>
      </c>
      <c r="I4368">
        <f>_xlfn.XLOOKUP(D4368,Product_Master!A:A,Product_Master!D:D)</f>
        <v>10000</v>
      </c>
      <c r="J4368">
        <f t="shared" si="68"/>
        <v>100000</v>
      </c>
      <c r="K4368" t="str">
        <f>_xlfn.XLOOKUP(D4368,Product_Master!A:A,Product_Master!C:C)</f>
        <v>Furniture</v>
      </c>
      <c r="L4368" t="str">
        <f>_xlfn.XLOOKUP(C4368,Employee_Master!A:A,Employee_Master!B:B)</f>
        <v>Karan Sharma</v>
      </c>
    </row>
    <row r="4369" spans="1:12" x14ac:dyDescent="0.3">
      <c r="A4369" t="s">
        <v>4645</v>
      </c>
      <c r="B4369" s="1">
        <v>45997</v>
      </c>
      <c r="C4369" t="s">
        <v>120</v>
      </c>
      <c r="D4369" t="s">
        <v>224</v>
      </c>
      <c r="E4369" t="s">
        <v>277</v>
      </c>
      <c r="F4369">
        <v>12</v>
      </c>
      <c r="G4369" t="str">
        <f>_xlfn.XLOOKUP(C4369,Employee_Master!A:A,Employee_Master!B:B)</f>
        <v>Priya Sharma</v>
      </c>
      <c r="H4369" t="str">
        <f>_xlfn.XLOOKUP(D4369,Product_Master!A:A,Product_Master!B:B)</f>
        <v>Notebook 28</v>
      </c>
      <c r="I4369">
        <f>_xlfn.XLOOKUP(D4369,Product_Master!A:A,Product_Master!D:D)</f>
        <v>100</v>
      </c>
      <c r="J4369">
        <f t="shared" si="68"/>
        <v>1200</v>
      </c>
      <c r="K4369" t="str">
        <f>_xlfn.XLOOKUP(D4369,Product_Master!A:A,Product_Master!C:C)</f>
        <v>Office Supplies</v>
      </c>
      <c r="L4369" t="str">
        <f>_xlfn.XLOOKUP(C4369,Employee_Master!A:A,Employee_Master!B:B)</f>
        <v>Priya Sharma</v>
      </c>
    </row>
    <row r="4370" spans="1:12" x14ac:dyDescent="0.3">
      <c r="A4370" t="s">
        <v>4646</v>
      </c>
      <c r="B4370" s="1">
        <v>45845</v>
      </c>
      <c r="C4370" t="s">
        <v>153</v>
      </c>
      <c r="D4370" t="s">
        <v>222</v>
      </c>
      <c r="E4370" t="s">
        <v>277</v>
      </c>
      <c r="F4370">
        <v>10</v>
      </c>
      <c r="G4370" t="str">
        <f>_xlfn.XLOOKUP(C4370,Employee_Master!A:A,Employee_Master!B:B)</f>
        <v>Rohit Kumar</v>
      </c>
      <c r="H4370" t="str">
        <f>_xlfn.XLOOKUP(D4370,Product_Master!A:A,Product_Master!B:B)</f>
        <v>Cabinet 27</v>
      </c>
      <c r="I4370">
        <f>_xlfn.XLOOKUP(D4370,Product_Master!A:A,Product_Master!D:D)</f>
        <v>10000</v>
      </c>
      <c r="J4370">
        <f t="shared" si="68"/>
        <v>100000</v>
      </c>
      <c r="K4370" t="str">
        <f>_xlfn.XLOOKUP(D4370,Product_Master!A:A,Product_Master!C:C)</f>
        <v>Furniture</v>
      </c>
      <c r="L4370" t="str">
        <f>_xlfn.XLOOKUP(C4370,Employee_Master!A:A,Employee_Master!B:B)</f>
        <v>Rohit Kumar</v>
      </c>
    </row>
    <row r="4371" spans="1:12" x14ac:dyDescent="0.3">
      <c r="A4371" t="s">
        <v>4647</v>
      </c>
      <c r="B4371" s="1">
        <v>45672</v>
      </c>
      <c r="C4371" t="s">
        <v>12</v>
      </c>
      <c r="D4371" t="s">
        <v>236</v>
      </c>
      <c r="E4371" t="s">
        <v>290</v>
      </c>
      <c r="F4371">
        <v>16</v>
      </c>
      <c r="G4371" t="str">
        <f>_xlfn.XLOOKUP(C4371,Employee_Master!A:A,Employee_Master!B:B)</f>
        <v>Sneha Mehta</v>
      </c>
      <c r="H4371" t="str">
        <f>_xlfn.XLOOKUP(D4371,Product_Master!A:A,Product_Master!B:B)</f>
        <v>Monitor 34</v>
      </c>
      <c r="I4371">
        <f>_xlfn.XLOOKUP(D4371,Product_Master!A:A,Product_Master!D:D)</f>
        <v>15000</v>
      </c>
      <c r="J4371">
        <f t="shared" si="68"/>
        <v>240000</v>
      </c>
      <c r="K4371" t="str">
        <f>_xlfn.XLOOKUP(D4371,Product_Master!A:A,Product_Master!C:C)</f>
        <v>Electronics</v>
      </c>
      <c r="L4371" t="str">
        <f>_xlfn.XLOOKUP(C4371,Employee_Master!A:A,Employee_Master!B:B)</f>
        <v>Sneha Mehta</v>
      </c>
    </row>
    <row r="4372" spans="1:12" x14ac:dyDescent="0.3">
      <c r="A4372" t="s">
        <v>4648</v>
      </c>
      <c r="B4372" s="1">
        <v>45847</v>
      </c>
      <c r="C4372" t="s">
        <v>101</v>
      </c>
      <c r="D4372" t="s">
        <v>240</v>
      </c>
      <c r="E4372" t="s">
        <v>290</v>
      </c>
      <c r="F4372">
        <v>10</v>
      </c>
      <c r="G4372" t="str">
        <f>_xlfn.XLOOKUP(C4372,Employee_Master!A:A,Employee_Master!B:B)</f>
        <v>Pooja Verma</v>
      </c>
      <c r="H4372" t="str">
        <f>_xlfn.XLOOKUP(D4372,Product_Master!A:A,Product_Master!B:B)</f>
        <v>Desk 36</v>
      </c>
      <c r="I4372">
        <f>_xlfn.XLOOKUP(D4372,Product_Master!A:A,Product_Master!D:D)</f>
        <v>12000</v>
      </c>
      <c r="J4372">
        <f t="shared" si="68"/>
        <v>120000</v>
      </c>
      <c r="K4372" t="str">
        <f>_xlfn.XLOOKUP(D4372,Product_Master!A:A,Product_Master!C:C)</f>
        <v>Furniture</v>
      </c>
      <c r="L4372" t="str">
        <f>_xlfn.XLOOKUP(C4372,Employee_Master!A:A,Employee_Master!B:B)</f>
        <v>Pooja Verma</v>
      </c>
    </row>
    <row r="4373" spans="1:12" x14ac:dyDescent="0.3">
      <c r="A4373" t="s">
        <v>4649</v>
      </c>
      <c r="B4373" s="1">
        <v>45831</v>
      </c>
      <c r="C4373" t="s">
        <v>69</v>
      </c>
      <c r="D4373" t="s">
        <v>230</v>
      </c>
      <c r="E4373" t="s">
        <v>277</v>
      </c>
      <c r="F4373">
        <v>16</v>
      </c>
      <c r="G4373" t="str">
        <f>_xlfn.XLOOKUP(C4373,Employee_Master!A:A,Employee_Master!B:B)</f>
        <v>Amit Verma</v>
      </c>
      <c r="H4373" t="str">
        <f>_xlfn.XLOOKUP(D4373,Product_Master!A:A,Product_Master!B:B)</f>
        <v>Laptop 31</v>
      </c>
      <c r="I4373">
        <f>_xlfn.XLOOKUP(D4373,Product_Master!A:A,Product_Master!D:D)</f>
        <v>60000</v>
      </c>
      <c r="J4373">
        <f t="shared" si="68"/>
        <v>960000</v>
      </c>
      <c r="K4373" t="str">
        <f>_xlfn.XLOOKUP(D4373,Product_Master!A:A,Product_Master!C:C)</f>
        <v>Electronics</v>
      </c>
      <c r="L4373" t="str">
        <f>_xlfn.XLOOKUP(C4373,Employee_Master!A:A,Employee_Master!B:B)</f>
        <v>Amit Verma</v>
      </c>
    </row>
    <row r="4374" spans="1:12" x14ac:dyDescent="0.3">
      <c r="A4374" t="s">
        <v>4650</v>
      </c>
      <c r="B4374" s="1">
        <v>45725</v>
      </c>
      <c r="C4374" t="s">
        <v>121</v>
      </c>
      <c r="D4374" t="s">
        <v>228</v>
      </c>
      <c r="E4374" t="s">
        <v>290</v>
      </c>
      <c r="F4374">
        <v>16</v>
      </c>
      <c r="G4374" t="str">
        <f>_xlfn.XLOOKUP(C4374,Employee_Master!A:A,Employee_Master!B:B)</f>
        <v>Amit Mehta</v>
      </c>
      <c r="H4374" t="str">
        <f>_xlfn.XLOOKUP(D4374,Product_Master!A:A,Product_Master!B:B)</f>
        <v>Marker 30</v>
      </c>
      <c r="I4374">
        <f>_xlfn.XLOOKUP(D4374,Product_Master!A:A,Product_Master!D:D)</f>
        <v>50</v>
      </c>
      <c r="J4374">
        <f t="shared" si="68"/>
        <v>800</v>
      </c>
      <c r="K4374" t="str">
        <f>_xlfn.XLOOKUP(D4374,Product_Master!A:A,Product_Master!C:C)</f>
        <v>Office Supplies</v>
      </c>
      <c r="L4374" t="str">
        <f>_xlfn.XLOOKUP(C4374,Employee_Master!A:A,Employee_Master!B:B)</f>
        <v>Amit Mehta</v>
      </c>
    </row>
    <row r="4375" spans="1:12" x14ac:dyDescent="0.3">
      <c r="A4375" t="s">
        <v>4651</v>
      </c>
      <c r="B4375" s="1">
        <v>46010</v>
      </c>
      <c r="C4375" t="s">
        <v>124</v>
      </c>
      <c r="D4375" t="s">
        <v>236</v>
      </c>
      <c r="E4375" t="s">
        <v>281</v>
      </c>
      <c r="F4375">
        <v>9</v>
      </c>
      <c r="G4375" t="str">
        <f>_xlfn.XLOOKUP(C4375,Employee_Master!A:A,Employee_Master!B:B)</f>
        <v>Karan Singh</v>
      </c>
      <c r="H4375" t="str">
        <f>_xlfn.XLOOKUP(D4375,Product_Master!A:A,Product_Master!B:B)</f>
        <v>Monitor 34</v>
      </c>
      <c r="I4375">
        <f>_xlfn.XLOOKUP(D4375,Product_Master!A:A,Product_Master!D:D)</f>
        <v>15000</v>
      </c>
      <c r="J4375">
        <f t="shared" si="68"/>
        <v>135000</v>
      </c>
      <c r="K4375" t="str">
        <f>_xlfn.XLOOKUP(D4375,Product_Master!A:A,Product_Master!C:C)</f>
        <v>Electronics</v>
      </c>
      <c r="L4375" t="str">
        <f>_xlfn.XLOOKUP(C4375,Employee_Master!A:A,Employee_Master!B:B)</f>
        <v>Karan Singh</v>
      </c>
    </row>
    <row r="4376" spans="1:12" x14ac:dyDescent="0.3">
      <c r="A4376" t="s">
        <v>4652</v>
      </c>
      <c r="B4376" s="1">
        <v>45841</v>
      </c>
      <c r="C4376" t="s">
        <v>133</v>
      </c>
      <c r="D4376" t="s">
        <v>206</v>
      </c>
      <c r="E4376" t="s">
        <v>290</v>
      </c>
      <c r="F4376">
        <v>4</v>
      </c>
      <c r="G4376" t="str">
        <f>_xlfn.XLOOKUP(C4376,Employee_Master!A:A,Employee_Master!B:B)</f>
        <v>Neha Sharma</v>
      </c>
      <c r="H4376" t="str">
        <f>_xlfn.XLOOKUP(D4376,Product_Master!A:A,Product_Master!B:B)</f>
        <v>Printer Paper 19</v>
      </c>
      <c r="I4376">
        <f>_xlfn.XLOOKUP(D4376,Product_Master!A:A,Product_Master!D:D)</f>
        <v>300</v>
      </c>
      <c r="J4376">
        <f t="shared" si="68"/>
        <v>1200</v>
      </c>
      <c r="K4376" t="str">
        <f>_xlfn.XLOOKUP(D4376,Product_Master!A:A,Product_Master!C:C)</f>
        <v>Office Supplies</v>
      </c>
      <c r="L4376" t="str">
        <f>_xlfn.XLOOKUP(C4376,Employee_Master!A:A,Employee_Master!B:B)</f>
        <v>Neha Sharma</v>
      </c>
    </row>
    <row r="4377" spans="1:12" x14ac:dyDescent="0.3">
      <c r="A4377" t="s">
        <v>4653</v>
      </c>
      <c r="B4377" s="1">
        <v>45879</v>
      </c>
      <c r="C4377" t="s">
        <v>101</v>
      </c>
      <c r="D4377" t="s">
        <v>262</v>
      </c>
      <c r="E4377" t="s">
        <v>290</v>
      </c>
      <c r="F4377">
        <v>5</v>
      </c>
      <c r="G4377" t="str">
        <f>_xlfn.XLOOKUP(C4377,Employee_Master!A:A,Employee_Master!B:B)</f>
        <v>Pooja Verma</v>
      </c>
      <c r="H4377" t="str">
        <f>_xlfn.XLOOKUP(D4377,Product_Master!A:A,Product_Master!B:B)</f>
        <v>Cabinet 47</v>
      </c>
      <c r="I4377">
        <f>_xlfn.XLOOKUP(D4377,Product_Master!A:A,Product_Master!D:D)</f>
        <v>10000</v>
      </c>
      <c r="J4377">
        <f t="shared" si="68"/>
        <v>50000</v>
      </c>
      <c r="K4377" t="str">
        <f>_xlfn.XLOOKUP(D4377,Product_Master!A:A,Product_Master!C:C)</f>
        <v>Furniture</v>
      </c>
      <c r="L4377" t="str">
        <f>_xlfn.XLOOKUP(C4377,Employee_Master!A:A,Employee_Master!B:B)</f>
        <v>Pooja Verma</v>
      </c>
    </row>
    <row r="4378" spans="1:12" x14ac:dyDescent="0.3">
      <c r="A4378" t="s">
        <v>4654</v>
      </c>
      <c r="B4378" s="1">
        <v>45677</v>
      </c>
      <c r="C4378" t="s">
        <v>45</v>
      </c>
      <c r="D4378" t="s">
        <v>228</v>
      </c>
      <c r="E4378" t="s">
        <v>281</v>
      </c>
      <c r="F4378">
        <v>4</v>
      </c>
      <c r="G4378" t="str">
        <f>_xlfn.XLOOKUP(C4378,Employee_Master!A:A,Employee_Master!B:B)</f>
        <v>Karan Verma</v>
      </c>
      <c r="H4378" t="str">
        <f>_xlfn.XLOOKUP(D4378,Product_Master!A:A,Product_Master!B:B)</f>
        <v>Marker 30</v>
      </c>
      <c r="I4378">
        <f>_xlfn.XLOOKUP(D4378,Product_Master!A:A,Product_Master!D:D)</f>
        <v>50</v>
      </c>
      <c r="J4378">
        <f t="shared" si="68"/>
        <v>200</v>
      </c>
      <c r="K4378" t="str">
        <f>_xlfn.XLOOKUP(D4378,Product_Master!A:A,Product_Master!C:C)</f>
        <v>Office Supplies</v>
      </c>
      <c r="L4378" t="str">
        <f>_xlfn.XLOOKUP(C4378,Employee_Master!A:A,Employee_Master!B:B)</f>
        <v>Karan Verma</v>
      </c>
    </row>
    <row r="4379" spans="1:12" x14ac:dyDescent="0.3">
      <c r="A4379" t="s">
        <v>4655</v>
      </c>
      <c r="B4379" s="1">
        <v>45673</v>
      </c>
      <c r="C4379" t="s">
        <v>101</v>
      </c>
      <c r="D4379" t="s">
        <v>258</v>
      </c>
      <c r="E4379" t="s">
        <v>290</v>
      </c>
      <c r="F4379">
        <v>6</v>
      </c>
      <c r="G4379" t="str">
        <f>_xlfn.XLOOKUP(C4379,Employee_Master!A:A,Employee_Master!B:B)</f>
        <v>Pooja Verma</v>
      </c>
      <c r="H4379" t="str">
        <f>_xlfn.XLOOKUP(D4379,Product_Master!A:A,Product_Master!B:B)</f>
        <v>Office Chair 45</v>
      </c>
      <c r="I4379">
        <f>_xlfn.XLOOKUP(D4379,Product_Master!A:A,Product_Master!D:D)</f>
        <v>7000</v>
      </c>
      <c r="J4379">
        <f t="shared" si="68"/>
        <v>42000</v>
      </c>
      <c r="K4379" t="str">
        <f>_xlfn.XLOOKUP(D4379,Product_Master!A:A,Product_Master!C:C)</f>
        <v>Furniture</v>
      </c>
      <c r="L4379" t="str">
        <f>_xlfn.XLOOKUP(C4379,Employee_Master!A:A,Employee_Master!B:B)</f>
        <v>Pooja Verma</v>
      </c>
    </row>
    <row r="4380" spans="1:12" x14ac:dyDescent="0.3">
      <c r="A4380" t="s">
        <v>4656</v>
      </c>
      <c r="B4380" s="1">
        <v>45808</v>
      </c>
      <c r="C4380" t="s">
        <v>151</v>
      </c>
      <c r="D4380" t="s">
        <v>200</v>
      </c>
      <c r="E4380" t="s">
        <v>277</v>
      </c>
      <c r="F4380">
        <v>10</v>
      </c>
      <c r="G4380" t="str">
        <f>_xlfn.XLOOKUP(C4380,Employee_Master!A:A,Employee_Master!B:B)</f>
        <v>Neha Yadav</v>
      </c>
      <c r="H4380" t="str">
        <f>_xlfn.XLOOKUP(D4380,Product_Master!A:A,Product_Master!B:B)</f>
        <v>Desk 16</v>
      </c>
      <c r="I4380">
        <f>_xlfn.XLOOKUP(D4380,Product_Master!A:A,Product_Master!D:D)</f>
        <v>12000</v>
      </c>
      <c r="J4380">
        <f t="shared" si="68"/>
        <v>120000</v>
      </c>
      <c r="K4380" t="str">
        <f>_xlfn.XLOOKUP(D4380,Product_Master!A:A,Product_Master!C:C)</f>
        <v>Furniture</v>
      </c>
      <c r="L4380" t="str">
        <f>_xlfn.XLOOKUP(C4380,Employee_Master!A:A,Employee_Master!B:B)</f>
        <v>Neha Yadav</v>
      </c>
    </row>
    <row r="4381" spans="1:12" x14ac:dyDescent="0.3">
      <c r="A4381" t="s">
        <v>4657</v>
      </c>
      <c r="B4381" s="1">
        <v>45714</v>
      </c>
      <c r="C4381" t="s">
        <v>69</v>
      </c>
      <c r="D4381" t="s">
        <v>198</v>
      </c>
      <c r="E4381" t="s">
        <v>281</v>
      </c>
      <c r="F4381">
        <v>5</v>
      </c>
      <c r="G4381" t="str">
        <f>_xlfn.XLOOKUP(C4381,Employee_Master!A:A,Employee_Master!B:B)</f>
        <v>Amit Verma</v>
      </c>
      <c r="H4381" t="str">
        <f>_xlfn.XLOOKUP(D4381,Product_Master!A:A,Product_Master!B:B)</f>
        <v>Office Chair 15</v>
      </c>
      <c r="I4381">
        <f>_xlfn.XLOOKUP(D4381,Product_Master!A:A,Product_Master!D:D)</f>
        <v>7000</v>
      </c>
      <c r="J4381">
        <f t="shared" si="68"/>
        <v>35000</v>
      </c>
      <c r="K4381" t="str">
        <f>_xlfn.XLOOKUP(D4381,Product_Master!A:A,Product_Master!C:C)</f>
        <v>Furniture</v>
      </c>
      <c r="L4381" t="str">
        <f>_xlfn.XLOOKUP(C4381,Employee_Master!A:A,Employee_Master!B:B)</f>
        <v>Amit Verma</v>
      </c>
    </row>
    <row r="4382" spans="1:12" x14ac:dyDescent="0.3">
      <c r="A4382" t="s">
        <v>4658</v>
      </c>
      <c r="B4382" s="1">
        <v>45826</v>
      </c>
      <c r="C4382" t="s">
        <v>68</v>
      </c>
      <c r="D4382" t="s">
        <v>268</v>
      </c>
      <c r="E4382" t="s">
        <v>290</v>
      </c>
      <c r="F4382">
        <v>11</v>
      </c>
      <c r="G4382" t="str">
        <f>_xlfn.XLOOKUP(C4382,Employee_Master!A:A,Employee_Master!B:B)</f>
        <v>Priya Kumar</v>
      </c>
      <c r="H4382" t="str">
        <f>_xlfn.XLOOKUP(D4382,Product_Master!A:A,Product_Master!B:B)</f>
        <v>Marker 50</v>
      </c>
      <c r="I4382">
        <f>_xlfn.XLOOKUP(D4382,Product_Master!A:A,Product_Master!D:D)</f>
        <v>50</v>
      </c>
      <c r="J4382">
        <f t="shared" si="68"/>
        <v>550</v>
      </c>
      <c r="K4382" t="str">
        <f>_xlfn.XLOOKUP(D4382,Product_Master!A:A,Product_Master!C:C)</f>
        <v>Office Supplies</v>
      </c>
      <c r="L4382" t="str">
        <f>_xlfn.XLOOKUP(C4382,Employee_Master!A:A,Employee_Master!B:B)</f>
        <v>Priya Kumar</v>
      </c>
    </row>
    <row r="4383" spans="1:12" x14ac:dyDescent="0.3">
      <c r="A4383" t="s">
        <v>4659</v>
      </c>
      <c r="B4383" s="1">
        <v>45685</v>
      </c>
      <c r="C4383" t="s">
        <v>85</v>
      </c>
      <c r="D4383" t="s">
        <v>194</v>
      </c>
      <c r="E4383" t="s">
        <v>290</v>
      </c>
      <c r="F4383">
        <v>5</v>
      </c>
      <c r="G4383" t="str">
        <f>_xlfn.XLOOKUP(C4383,Employee_Master!A:A,Employee_Master!B:B)</f>
        <v>Vikas Jain</v>
      </c>
      <c r="H4383" t="str">
        <f>_xlfn.XLOOKUP(D4383,Product_Master!A:A,Product_Master!B:B)</f>
        <v>Keyboard 13</v>
      </c>
      <c r="I4383">
        <f>_xlfn.XLOOKUP(D4383,Product_Master!A:A,Product_Master!D:D)</f>
        <v>1200</v>
      </c>
      <c r="J4383">
        <f t="shared" si="68"/>
        <v>6000</v>
      </c>
      <c r="K4383" t="str">
        <f>_xlfn.XLOOKUP(D4383,Product_Master!A:A,Product_Master!C:C)</f>
        <v>Electronics</v>
      </c>
      <c r="L4383" t="str">
        <f>_xlfn.XLOOKUP(C4383,Employee_Master!A:A,Employee_Master!B:B)</f>
        <v>Vikas Jain</v>
      </c>
    </row>
    <row r="4384" spans="1:12" x14ac:dyDescent="0.3">
      <c r="A4384" t="s">
        <v>4660</v>
      </c>
      <c r="B4384" s="1">
        <v>45905</v>
      </c>
      <c r="C4384" t="s">
        <v>55</v>
      </c>
      <c r="D4384" t="s">
        <v>230</v>
      </c>
      <c r="E4384" t="s">
        <v>290</v>
      </c>
      <c r="F4384">
        <v>6</v>
      </c>
      <c r="G4384" t="str">
        <f>_xlfn.XLOOKUP(C4384,Employee_Master!A:A,Employee_Master!B:B)</f>
        <v>Rahul Gupta</v>
      </c>
      <c r="H4384" t="str">
        <f>_xlfn.XLOOKUP(D4384,Product_Master!A:A,Product_Master!B:B)</f>
        <v>Laptop 31</v>
      </c>
      <c r="I4384">
        <f>_xlfn.XLOOKUP(D4384,Product_Master!A:A,Product_Master!D:D)</f>
        <v>60000</v>
      </c>
      <c r="J4384">
        <f t="shared" si="68"/>
        <v>360000</v>
      </c>
      <c r="K4384" t="str">
        <f>_xlfn.XLOOKUP(D4384,Product_Master!A:A,Product_Master!C:C)</f>
        <v>Electronics</v>
      </c>
      <c r="L4384" t="str">
        <f>_xlfn.XLOOKUP(C4384,Employee_Master!A:A,Employee_Master!B:B)</f>
        <v>Rahul Gupta</v>
      </c>
    </row>
    <row r="4385" spans="1:12" x14ac:dyDescent="0.3">
      <c r="A4385" t="s">
        <v>4661</v>
      </c>
      <c r="B4385" s="1">
        <v>45706</v>
      </c>
      <c r="C4385" t="s">
        <v>155</v>
      </c>
      <c r="D4385" t="s">
        <v>186</v>
      </c>
      <c r="E4385" t="s">
        <v>290</v>
      </c>
      <c r="F4385">
        <v>13</v>
      </c>
      <c r="G4385" t="str">
        <f>_xlfn.XLOOKUP(C4385,Employee_Master!A:A,Employee_Master!B:B)</f>
        <v>Rahul Singh</v>
      </c>
      <c r="H4385" t="str">
        <f>_xlfn.XLOOKUP(D4385,Product_Master!A:A,Product_Master!B:B)</f>
        <v>Printer Paper 9</v>
      </c>
      <c r="I4385">
        <f>_xlfn.XLOOKUP(D4385,Product_Master!A:A,Product_Master!D:D)</f>
        <v>300</v>
      </c>
      <c r="J4385">
        <f t="shared" si="68"/>
        <v>3900</v>
      </c>
      <c r="K4385" t="str">
        <f>_xlfn.XLOOKUP(D4385,Product_Master!A:A,Product_Master!C:C)</f>
        <v>Office Supplies</v>
      </c>
      <c r="L4385" t="str">
        <f>_xlfn.XLOOKUP(C4385,Employee_Master!A:A,Employee_Master!B:B)</f>
        <v>Rahul Singh</v>
      </c>
    </row>
    <row r="4386" spans="1:12" x14ac:dyDescent="0.3">
      <c r="A4386" t="s">
        <v>4662</v>
      </c>
      <c r="B4386" s="1">
        <v>45739</v>
      </c>
      <c r="C4386" t="s">
        <v>100</v>
      </c>
      <c r="D4386" t="s">
        <v>244</v>
      </c>
      <c r="E4386" t="s">
        <v>281</v>
      </c>
      <c r="F4386">
        <v>8</v>
      </c>
      <c r="G4386" t="str">
        <f>_xlfn.XLOOKUP(C4386,Employee_Master!A:A,Employee_Master!B:B)</f>
        <v>Anjali Jain</v>
      </c>
      <c r="H4386" t="str">
        <f>_xlfn.XLOOKUP(D4386,Product_Master!A:A,Product_Master!B:B)</f>
        <v>Notebook 38</v>
      </c>
      <c r="I4386">
        <f>_xlfn.XLOOKUP(D4386,Product_Master!A:A,Product_Master!D:D)</f>
        <v>100</v>
      </c>
      <c r="J4386">
        <f t="shared" si="68"/>
        <v>800</v>
      </c>
      <c r="K4386" t="str">
        <f>_xlfn.XLOOKUP(D4386,Product_Master!A:A,Product_Master!C:C)</f>
        <v>Office Supplies</v>
      </c>
      <c r="L4386" t="str">
        <f>_xlfn.XLOOKUP(C4386,Employee_Master!A:A,Employee_Master!B:B)</f>
        <v>Anjali Jain</v>
      </c>
    </row>
    <row r="4387" spans="1:12" x14ac:dyDescent="0.3">
      <c r="A4387" t="s">
        <v>4663</v>
      </c>
      <c r="B4387" s="1">
        <v>45879</v>
      </c>
      <c r="C4387" t="s">
        <v>30</v>
      </c>
      <c r="D4387" t="s">
        <v>202</v>
      </c>
      <c r="E4387" t="s">
        <v>281</v>
      </c>
      <c r="F4387">
        <v>14</v>
      </c>
      <c r="G4387" t="str">
        <f>_xlfn.XLOOKUP(C4387,Employee_Master!A:A,Employee_Master!B:B)</f>
        <v>Neha Singh</v>
      </c>
      <c r="H4387" t="str">
        <f>_xlfn.XLOOKUP(D4387,Product_Master!A:A,Product_Master!B:B)</f>
        <v>Cabinet 17</v>
      </c>
      <c r="I4387">
        <f>_xlfn.XLOOKUP(D4387,Product_Master!A:A,Product_Master!D:D)</f>
        <v>10000</v>
      </c>
      <c r="J4387">
        <f t="shared" si="68"/>
        <v>140000</v>
      </c>
      <c r="K4387" t="str">
        <f>_xlfn.XLOOKUP(D4387,Product_Master!A:A,Product_Master!C:C)</f>
        <v>Furniture</v>
      </c>
      <c r="L4387" t="str">
        <f>_xlfn.XLOOKUP(C4387,Employee_Master!A:A,Employee_Master!B:B)</f>
        <v>Neha Singh</v>
      </c>
    </row>
    <row r="4388" spans="1:12" x14ac:dyDescent="0.3">
      <c r="A4388" t="s">
        <v>4664</v>
      </c>
      <c r="B4388" s="1">
        <v>45803</v>
      </c>
      <c r="C4388" t="s">
        <v>57</v>
      </c>
      <c r="D4388" t="s">
        <v>268</v>
      </c>
      <c r="E4388" t="s">
        <v>281</v>
      </c>
      <c r="F4388">
        <v>7</v>
      </c>
      <c r="G4388" t="str">
        <f>_xlfn.XLOOKUP(C4388,Employee_Master!A:A,Employee_Master!B:B)</f>
        <v>Neha Sharma</v>
      </c>
      <c r="H4388" t="str">
        <f>_xlfn.XLOOKUP(D4388,Product_Master!A:A,Product_Master!B:B)</f>
        <v>Marker 50</v>
      </c>
      <c r="I4388">
        <f>_xlfn.XLOOKUP(D4388,Product_Master!A:A,Product_Master!D:D)</f>
        <v>50</v>
      </c>
      <c r="J4388">
        <f t="shared" si="68"/>
        <v>350</v>
      </c>
      <c r="K4388" t="str">
        <f>_xlfn.XLOOKUP(D4388,Product_Master!A:A,Product_Master!C:C)</f>
        <v>Office Supplies</v>
      </c>
      <c r="L4388" t="str">
        <f>_xlfn.XLOOKUP(C4388,Employee_Master!A:A,Employee_Master!B:B)</f>
        <v>Neha Sharma</v>
      </c>
    </row>
    <row r="4389" spans="1:12" x14ac:dyDescent="0.3">
      <c r="A4389" t="s">
        <v>4665</v>
      </c>
      <c r="B4389" s="1">
        <v>45970</v>
      </c>
      <c r="C4389" t="s">
        <v>45</v>
      </c>
      <c r="D4389" t="s">
        <v>222</v>
      </c>
      <c r="E4389" t="s">
        <v>290</v>
      </c>
      <c r="F4389">
        <v>17</v>
      </c>
      <c r="G4389" t="str">
        <f>_xlfn.XLOOKUP(C4389,Employee_Master!A:A,Employee_Master!B:B)</f>
        <v>Karan Verma</v>
      </c>
      <c r="H4389" t="str">
        <f>_xlfn.XLOOKUP(D4389,Product_Master!A:A,Product_Master!B:B)</f>
        <v>Cabinet 27</v>
      </c>
      <c r="I4389">
        <f>_xlfn.XLOOKUP(D4389,Product_Master!A:A,Product_Master!D:D)</f>
        <v>10000</v>
      </c>
      <c r="J4389">
        <f t="shared" si="68"/>
        <v>170000</v>
      </c>
      <c r="K4389" t="str">
        <f>_xlfn.XLOOKUP(D4389,Product_Master!A:A,Product_Master!C:C)</f>
        <v>Furniture</v>
      </c>
      <c r="L4389" t="str">
        <f>_xlfn.XLOOKUP(C4389,Employee_Master!A:A,Employee_Master!B:B)</f>
        <v>Karan Verma</v>
      </c>
    </row>
    <row r="4390" spans="1:12" x14ac:dyDescent="0.3">
      <c r="A4390" t="s">
        <v>4666</v>
      </c>
      <c r="B4390" s="1">
        <v>45990</v>
      </c>
      <c r="C4390" t="s">
        <v>87</v>
      </c>
      <c r="D4390" t="s">
        <v>238</v>
      </c>
      <c r="E4390" t="s">
        <v>277</v>
      </c>
      <c r="F4390">
        <v>7</v>
      </c>
      <c r="G4390" t="str">
        <f>_xlfn.XLOOKUP(C4390,Employee_Master!A:A,Employee_Master!B:B)</f>
        <v>Rahul Sharma</v>
      </c>
      <c r="H4390" t="str">
        <f>_xlfn.XLOOKUP(D4390,Product_Master!A:A,Product_Master!B:B)</f>
        <v>Office Chair 35</v>
      </c>
      <c r="I4390">
        <f>_xlfn.XLOOKUP(D4390,Product_Master!A:A,Product_Master!D:D)</f>
        <v>7000</v>
      </c>
      <c r="J4390">
        <f t="shared" si="68"/>
        <v>49000</v>
      </c>
      <c r="K4390" t="str">
        <f>_xlfn.XLOOKUP(D4390,Product_Master!A:A,Product_Master!C:C)</f>
        <v>Furniture</v>
      </c>
      <c r="L4390" t="str">
        <f>_xlfn.XLOOKUP(C4390,Employee_Master!A:A,Employee_Master!B:B)</f>
        <v>Rahul Sharma</v>
      </c>
    </row>
    <row r="4391" spans="1:12" x14ac:dyDescent="0.3">
      <c r="A4391" t="s">
        <v>4667</v>
      </c>
      <c r="B4391" s="1">
        <v>45744</v>
      </c>
      <c r="C4391" t="s">
        <v>130</v>
      </c>
      <c r="D4391" t="s">
        <v>218</v>
      </c>
      <c r="E4391" t="s">
        <v>281</v>
      </c>
      <c r="F4391">
        <v>15</v>
      </c>
      <c r="G4391" t="str">
        <f>_xlfn.XLOOKUP(C4391,Employee_Master!A:A,Employee_Master!B:B)</f>
        <v>Sneha Gupta</v>
      </c>
      <c r="H4391" t="str">
        <f>_xlfn.XLOOKUP(D4391,Product_Master!A:A,Product_Master!B:B)</f>
        <v>Office Chair 25</v>
      </c>
      <c r="I4391">
        <f>_xlfn.XLOOKUP(D4391,Product_Master!A:A,Product_Master!D:D)</f>
        <v>7000</v>
      </c>
      <c r="J4391">
        <f t="shared" si="68"/>
        <v>105000</v>
      </c>
      <c r="K4391" t="str">
        <f>_xlfn.XLOOKUP(D4391,Product_Master!A:A,Product_Master!C:C)</f>
        <v>Furniture</v>
      </c>
      <c r="L4391" t="str">
        <f>_xlfn.XLOOKUP(C4391,Employee_Master!A:A,Employee_Master!B:B)</f>
        <v>Sneha Gupta</v>
      </c>
    </row>
    <row r="4392" spans="1:12" x14ac:dyDescent="0.3">
      <c r="A4392" t="s">
        <v>4668</v>
      </c>
      <c r="B4392" s="1">
        <v>45815</v>
      </c>
      <c r="C4392" t="s">
        <v>34</v>
      </c>
      <c r="D4392" t="s">
        <v>212</v>
      </c>
      <c r="E4392" t="s">
        <v>281</v>
      </c>
      <c r="F4392">
        <v>16</v>
      </c>
      <c r="G4392" t="str">
        <f>_xlfn.XLOOKUP(C4392,Employee_Master!A:A,Employee_Master!B:B)</f>
        <v>Priya Sharma</v>
      </c>
      <c r="H4392" t="str">
        <f>_xlfn.XLOOKUP(D4392,Product_Master!A:A,Product_Master!B:B)</f>
        <v>Mouse 22</v>
      </c>
      <c r="I4392">
        <f>_xlfn.XLOOKUP(D4392,Product_Master!A:A,Product_Master!D:D)</f>
        <v>500</v>
      </c>
      <c r="J4392">
        <f t="shared" si="68"/>
        <v>8000</v>
      </c>
      <c r="K4392" t="str">
        <f>_xlfn.XLOOKUP(D4392,Product_Master!A:A,Product_Master!C:C)</f>
        <v>Electronics</v>
      </c>
      <c r="L4392" t="str">
        <f>_xlfn.XLOOKUP(C4392,Employee_Master!A:A,Employee_Master!B:B)</f>
        <v>Priya Sharma</v>
      </c>
    </row>
    <row r="4393" spans="1:12" x14ac:dyDescent="0.3">
      <c r="A4393" t="s">
        <v>4669</v>
      </c>
      <c r="B4393" s="1">
        <v>45849</v>
      </c>
      <c r="C4393" t="s">
        <v>100</v>
      </c>
      <c r="D4393" t="s">
        <v>206</v>
      </c>
      <c r="E4393" t="s">
        <v>277</v>
      </c>
      <c r="F4393">
        <v>16</v>
      </c>
      <c r="G4393" t="str">
        <f>_xlfn.XLOOKUP(C4393,Employee_Master!A:A,Employee_Master!B:B)</f>
        <v>Anjali Jain</v>
      </c>
      <c r="H4393" t="str">
        <f>_xlfn.XLOOKUP(D4393,Product_Master!A:A,Product_Master!B:B)</f>
        <v>Printer Paper 19</v>
      </c>
      <c r="I4393">
        <f>_xlfn.XLOOKUP(D4393,Product_Master!A:A,Product_Master!D:D)</f>
        <v>300</v>
      </c>
      <c r="J4393">
        <f t="shared" si="68"/>
        <v>4800</v>
      </c>
      <c r="K4393" t="str">
        <f>_xlfn.XLOOKUP(D4393,Product_Master!A:A,Product_Master!C:C)</f>
        <v>Office Supplies</v>
      </c>
      <c r="L4393" t="str">
        <f>_xlfn.XLOOKUP(C4393,Employee_Master!A:A,Employee_Master!B:B)</f>
        <v>Anjali Jain</v>
      </c>
    </row>
    <row r="4394" spans="1:12" x14ac:dyDescent="0.3">
      <c r="A4394" t="s">
        <v>4670</v>
      </c>
      <c r="B4394" s="1">
        <v>45680</v>
      </c>
      <c r="C4394" t="s">
        <v>161</v>
      </c>
      <c r="D4394" t="s">
        <v>183</v>
      </c>
      <c r="E4394" t="s">
        <v>277</v>
      </c>
      <c r="F4394">
        <v>12</v>
      </c>
      <c r="G4394" t="str">
        <f>_xlfn.XLOOKUP(C4394,Employee_Master!A:A,Employee_Master!B:B)</f>
        <v>Neha Patel</v>
      </c>
      <c r="H4394" t="str">
        <f>_xlfn.XLOOKUP(D4394,Product_Master!A:A,Product_Master!B:B)</f>
        <v>Notebook 8</v>
      </c>
      <c r="I4394">
        <f>_xlfn.XLOOKUP(D4394,Product_Master!A:A,Product_Master!D:D)</f>
        <v>100</v>
      </c>
      <c r="J4394">
        <f t="shared" si="68"/>
        <v>1200</v>
      </c>
      <c r="K4394" t="str">
        <f>_xlfn.XLOOKUP(D4394,Product_Master!A:A,Product_Master!C:C)</f>
        <v>Office Supplies</v>
      </c>
      <c r="L4394" t="str">
        <f>_xlfn.XLOOKUP(C4394,Employee_Master!A:A,Employee_Master!B:B)</f>
        <v>Neha Patel</v>
      </c>
    </row>
    <row r="4395" spans="1:12" x14ac:dyDescent="0.3">
      <c r="A4395" t="s">
        <v>4671</v>
      </c>
      <c r="B4395" s="1">
        <v>45785</v>
      </c>
      <c r="C4395" t="s">
        <v>145</v>
      </c>
      <c r="D4395" t="s">
        <v>258</v>
      </c>
      <c r="E4395" t="s">
        <v>277</v>
      </c>
      <c r="F4395">
        <v>15</v>
      </c>
      <c r="G4395" t="str">
        <f>_xlfn.XLOOKUP(C4395,Employee_Master!A:A,Employee_Master!B:B)</f>
        <v>Rahul Gupta</v>
      </c>
      <c r="H4395" t="str">
        <f>_xlfn.XLOOKUP(D4395,Product_Master!A:A,Product_Master!B:B)</f>
        <v>Office Chair 45</v>
      </c>
      <c r="I4395">
        <f>_xlfn.XLOOKUP(D4395,Product_Master!A:A,Product_Master!D:D)</f>
        <v>7000</v>
      </c>
      <c r="J4395">
        <f t="shared" si="68"/>
        <v>105000</v>
      </c>
      <c r="K4395" t="str">
        <f>_xlfn.XLOOKUP(D4395,Product_Master!A:A,Product_Master!C:C)</f>
        <v>Furniture</v>
      </c>
      <c r="L4395" t="str">
        <f>_xlfn.XLOOKUP(C4395,Employee_Master!A:A,Employee_Master!B:B)</f>
        <v>Rahul Gupta</v>
      </c>
    </row>
    <row r="4396" spans="1:12" x14ac:dyDescent="0.3">
      <c r="A4396" t="s">
        <v>4672</v>
      </c>
      <c r="B4396" s="1">
        <v>45918</v>
      </c>
      <c r="C4396" t="s">
        <v>129</v>
      </c>
      <c r="D4396" t="s">
        <v>212</v>
      </c>
      <c r="E4396" t="s">
        <v>275</v>
      </c>
      <c r="F4396">
        <v>2</v>
      </c>
      <c r="G4396" t="str">
        <f>_xlfn.XLOOKUP(C4396,Employee_Master!A:A,Employee_Master!B:B)</f>
        <v>Rohit Jain</v>
      </c>
      <c r="H4396" t="str">
        <f>_xlfn.XLOOKUP(D4396,Product_Master!A:A,Product_Master!B:B)</f>
        <v>Mouse 22</v>
      </c>
      <c r="I4396">
        <f>_xlfn.XLOOKUP(D4396,Product_Master!A:A,Product_Master!D:D)</f>
        <v>500</v>
      </c>
      <c r="J4396">
        <f t="shared" si="68"/>
        <v>1000</v>
      </c>
      <c r="K4396" t="str">
        <f>_xlfn.XLOOKUP(D4396,Product_Master!A:A,Product_Master!C:C)</f>
        <v>Electronics</v>
      </c>
      <c r="L4396" t="str">
        <f>_xlfn.XLOOKUP(C4396,Employee_Master!A:A,Employee_Master!B:B)</f>
        <v>Rohit Jain</v>
      </c>
    </row>
    <row r="4397" spans="1:12" x14ac:dyDescent="0.3">
      <c r="A4397" t="s">
        <v>4673</v>
      </c>
      <c r="B4397" s="1">
        <v>45682</v>
      </c>
      <c r="C4397" t="s">
        <v>72</v>
      </c>
      <c r="D4397" t="s">
        <v>208</v>
      </c>
      <c r="E4397" t="s">
        <v>290</v>
      </c>
      <c r="F4397">
        <v>6</v>
      </c>
      <c r="G4397" t="str">
        <f>_xlfn.XLOOKUP(C4397,Employee_Master!A:A,Employee_Master!B:B)</f>
        <v>Karan Yadav</v>
      </c>
      <c r="H4397" t="str">
        <f>_xlfn.XLOOKUP(D4397,Product_Master!A:A,Product_Master!B:B)</f>
        <v>Marker 20</v>
      </c>
      <c r="I4397">
        <f>_xlfn.XLOOKUP(D4397,Product_Master!A:A,Product_Master!D:D)</f>
        <v>50</v>
      </c>
      <c r="J4397">
        <f t="shared" si="68"/>
        <v>300</v>
      </c>
      <c r="K4397" t="str">
        <f>_xlfn.XLOOKUP(D4397,Product_Master!A:A,Product_Master!C:C)</f>
        <v>Office Supplies</v>
      </c>
      <c r="L4397" t="str">
        <f>_xlfn.XLOOKUP(C4397,Employee_Master!A:A,Employee_Master!B:B)</f>
        <v>Karan Yadav</v>
      </c>
    </row>
    <row r="4398" spans="1:12" x14ac:dyDescent="0.3">
      <c r="A4398" t="s">
        <v>4674</v>
      </c>
      <c r="B4398" s="1">
        <v>45922</v>
      </c>
      <c r="C4398" t="s">
        <v>108</v>
      </c>
      <c r="D4398" t="s">
        <v>179</v>
      </c>
      <c r="E4398" t="s">
        <v>290</v>
      </c>
      <c r="F4398">
        <v>4</v>
      </c>
      <c r="G4398" t="str">
        <f>_xlfn.XLOOKUP(C4398,Employee_Master!A:A,Employee_Master!B:B)</f>
        <v>Priya Jain</v>
      </c>
      <c r="H4398" t="str">
        <f>_xlfn.XLOOKUP(D4398,Product_Master!A:A,Product_Master!B:B)</f>
        <v>Desk 6</v>
      </c>
      <c r="I4398">
        <f>_xlfn.XLOOKUP(D4398,Product_Master!A:A,Product_Master!D:D)</f>
        <v>12000</v>
      </c>
      <c r="J4398">
        <f t="shared" si="68"/>
        <v>48000</v>
      </c>
      <c r="K4398" t="str">
        <f>_xlfn.XLOOKUP(D4398,Product_Master!A:A,Product_Master!C:C)</f>
        <v>Furniture</v>
      </c>
      <c r="L4398" t="str">
        <f>_xlfn.XLOOKUP(C4398,Employee_Master!A:A,Employee_Master!B:B)</f>
        <v>Priya Jain</v>
      </c>
    </row>
    <row r="4399" spans="1:12" x14ac:dyDescent="0.3">
      <c r="A4399" t="s">
        <v>4675</v>
      </c>
      <c r="B4399" s="1">
        <v>46003</v>
      </c>
      <c r="C4399" t="s">
        <v>98</v>
      </c>
      <c r="D4399" t="s">
        <v>198</v>
      </c>
      <c r="E4399" t="s">
        <v>277</v>
      </c>
      <c r="F4399">
        <v>5</v>
      </c>
      <c r="G4399" t="str">
        <f>_xlfn.XLOOKUP(C4399,Employee_Master!A:A,Employee_Master!B:B)</f>
        <v>Vikas Yadav</v>
      </c>
      <c r="H4399" t="str">
        <f>_xlfn.XLOOKUP(D4399,Product_Master!A:A,Product_Master!B:B)</f>
        <v>Office Chair 15</v>
      </c>
      <c r="I4399">
        <f>_xlfn.XLOOKUP(D4399,Product_Master!A:A,Product_Master!D:D)</f>
        <v>7000</v>
      </c>
      <c r="J4399">
        <f t="shared" si="68"/>
        <v>35000</v>
      </c>
      <c r="K4399" t="str">
        <f>_xlfn.XLOOKUP(D4399,Product_Master!A:A,Product_Master!C:C)</f>
        <v>Furniture</v>
      </c>
      <c r="L4399" t="str">
        <f>_xlfn.XLOOKUP(C4399,Employee_Master!A:A,Employee_Master!B:B)</f>
        <v>Vikas Yadav</v>
      </c>
    </row>
    <row r="4400" spans="1:12" x14ac:dyDescent="0.3">
      <c r="A4400" t="s">
        <v>4676</v>
      </c>
      <c r="B4400" s="1">
        <v>45900</v>
      </c>
      <c r="C4400" t="s">
        <v>73</v>
      </c>
      <c r="D4400" t="s">
        <v>176</v>
      </c>
      <c r="E4400" t="s">
        <v>281</v>
      </c>
      <c r="F4400">
        <v>4</v>
      </c>
      <c r="G4400" t="str">
        <f>_xlfn.XLOOKUP(C4400,Employee_Master!A:A,Employee_Master!B:B)</f>
        <v>Sneha Jain</v>
      </c>
      <c r="H4400" t="str">
        <f>_xlfn.XLOOKUP(D4400,Product_Master!A:A,Product_Master!B:B)</f>
        <v>Office Chair 5</v>
      </c>
      <c r="I4400">
        <f>_xlfn.XLOOKUP(D4400,Product_Master!A:A,Product_Master!D:D)</f>
        <v>7000</v>
      </c>
      <c r="J4400">
        <f t="shared" si="68"/>
        <v>28000</v>
      </c>
      <c r="K4400" t="str">
        <f>_xlfn.XLOOKUP(D4400,Product_Master!A:A,Product_Master!C:C)</f>
        <v>Furniture</v>
      </c>
      <c r="L4400" t="str">
        <f>_xlfn.XLOOKUP(C4400,Employee_Master!A:A,Employee_Master!B:B)</f>
        <v>Sneha Jain</v>
      </c>
    </row>
    <row r="4401" spans="1:12" x14ac:dyDescent="0.3">
      <c r="A4401" t="s">
        <v>4677</v>
      </c>
      <c r="B4401" s="1">
        <v>45967</v>
      </c>
      <c r="C4401" t="s">
        <v>8</v>
      </c>
      <c r="D4401" t="s">
        <v>266</v>
      </c>
      <c r="E4401" t="s">
        <v>281</v>
      </c>
      <c r="F4401">
        <v>10</v>
      </c>
      <c r="G4401" t="str">
        <f>_xlfn.XLOOKUP(C4401,Employee_Master!A:A,Employee_Master!B:B)</f>
        <v>Karan Patel</v>
      </c>
      <c r="H4401" t="str">
        <f>_xlfn.XLOOKUP(D4401,Product_Master!A:A,Product_Master!B:B)</f>
        <v>Printer Paper 49</v>
      </c>
      <c r="I4401">
        <f>_xlfn.XLOOKUP(D4401,Product_Master!A:A,Product_Master!D:D)</f>
        <v>300</v>
      </c>
      <c r="J4401">
        <f t="shared" si="68"/>
        <v>3000</v>
      </c>
      <c r="K4401" t="str">
        <f>_xlfn.XLOOKUP(D4401,Product_Master!A:A,Product_Master!C:C)</f>
        <v>Office Supplies</v>
      </c>
      <c r="L4401" t="str">
        <f>_xlfn.XLOOKUP(C4401,Employee_Master!A:A,Employee_Master!B:B)</f>
        <v>Karan Patel</v>
      </c>
    </row>
    <row r="4402" spans="1:12" x14ac:dyDescent="0.3">
      <c r="A4402" t="s">
        <v>4678</v>
      </c>
      <c r="B4402" s="1">
        <v>45929</v>
      </c>
      <c r="C4402" t="s">
        <v>87</v>
      </c>
      <c r="D4402" t="s">
        <v>244</v>
      </c>
      <c r="E4402" t="s">
        <v>281</v>
      </c>
      <c r="F4402">
        <v>20</v>
      </c>
      <c r="G4402" t="str">
        <f>_xlfn.XLOOKUP(C4402,Employee_Master!A:A,Employee_Master!B:B)</f>
        <v>Rahul Sharma</v>
      </c>
      <c r="H4402" t="str">
        <f>_xlfn.XLOOKUP(D4402,Product_Master!A:A,Product_Master!B:B)</f>
        <v>Notebook 38</v>
      </c>
      <c r="I4402">
        <f>_xlfn.XLOOKUP(D4402,Product_Master!A:A,Product_Master!D:D)</f>
        <v>100</v>
      </c>
      <c r="J4402">
        <f t="shared" si="68"/>
        <v>2000</v>
      </c>
      <c r="K4402" t="str">
        <f>_xlfn.XLOOKUP(D4402,Product_Master!A:A,Product_Master!C:C)</f>
        <v>Office Supplies</v>
      </c>
      <c r="L4402" t="str">
        <f>_xlfn.XLOOKUP(C4402,Employee_Master!A:A,Employee_Master!B:B)</f>
        <v>Rahul Sharma</v>
      </c>
    </row>
    <row r="4403" spans="1:12" x14ac:dyDescent="0.3">
      <c r="A4403" t="s">
        <v>4679</v>
      </c>
      <c r="B4403" s="1">
        <v>45807</v>
      </c>
      <c r="C4403" t="s">
        <v>135</v>
      </c>
      <c r="D4403" t="s">
        <v>258</v>
      </c>
      <c r="E4403" t="s">
        <v>277</v>
      </c>
      <c r="F4403">
        <v>7</v>
      </c>
      <c r="G4403" t="str">
        <f>_xlfn.XLOOKUP(C4403,Employee_Master!A:A,Employee_Master!B:B)</f>
        <v>Rohit Jain</v>
      </c>
      <c r="H4403" t="str">
        <f>_xlfn.XLOOKUP(D4403,Product_Master!A:A,Product_Master!B:B)</f>
        <v>Office Chair 45</v>
      </c>
      <c r="I4403">
        <f>_xlfn.XLOOKUP(D4403,Product_Master!A:A,Product_Master!D:D)</f>
        <v>7000</v>
      </c>
      <c r="J4403">
        <f t="shared" si="68"/>
        <v>49000</v>
      </c>
      <c r="K4403" t="str">
        <f>_xlfn.XLOOKUP(D4403,Product_Master!A:A,Product_Master!C:C)</f>
        <v>Furniture</v>
      </c>
      <c r="L4403" t="str">
        <f>_xlfn.XLOOKUP(C4403,Employee_Master!A:A,Employee_Master!B:B)</f>
        <v>Rohit Jain</v>
      </c>
    </row>
    <row r="4404" spans="1:12" x14ac:dyDescent="0.3">
      <c r="A4404" t="s">
        <v>4680</v>
      </c>
      <c r="B4404" s="1">
        <v>45676</v>
      </c>
      <c r="C4404" t="s">
        <v>43</v>
      </c>
      <c r="D4404" t="s">
        <v>268</v>
      </c>
      <c r="E4404" t="s">
        <v>281</v>
      </c>
      <c r="F4404">
        <v>15</v>
      </c>
      <c r="G4404" t="str">
        <f>_xlfn.XLOOKUP(C4404,Employee_Master!A:A,Employee_Master!B:B)</f>
        <v>Anjali Kumar</v>
      </c>
      <c r="H4404" t="str">
        <f>_xlfn.XLOOKUP(D4404,Product_Master!A:A,Product_Master!B:B)</f>
        <v>Marker 50</v>
      </c>
      <c r="I4404">
        <f>_xlfn.XLOOKUP(D4404,Product_Master!A:A,Product_Master!D:D)</f>
        <v>50</v>
      </c>
      <c r="J4404">
        <f t="shared" si="68"/>
        <v>750</v>
      </c>
      <c r="K4404" t="str">
        <f>_xlfn.XLOOKUP(D4404,Product_Master!A:A,Product_Master!C:C)</f>
        <v>Office Supplies</v>
      </c>
      <c r="L4404" t="str">
        <f>_xlfn.XLOOKUP(C4404,Employee_Master!A:A,Employee_Master!B:B)</f>
        <v>Anjali Kumar</v>
      </c>
    </row>
    <row r="4405" spans="1:12" x14ac:dyDescent="0.3">
      <c r="A4405" t="s">
        <v>4681</v>
      </c>
      <c r="B4405" s="1">
        <v>45903</v>
      </c>
      <c r="C4405" t="s">
        <v>71</v>
      </c>
      <c r="D4405" t="s">
        <v>232</v>
      </c>
      <c r="E4405" t="s">
        <v>277</v>
      </c>
      <c r="F4405">
        <v>20</v>
      </c>
      <c r="G4405" t="str">
        <f>_xlfn.XLOOKUP(C4405,Employee_Master!A:A,Employee_Master!B:B)</f>
        <v>Amit Mehta</v>
      </c>
      <c r="H4405" t="str">
        <f>_xlfn.XLOOKUP(D4405,Product_Master!A:A,Product_Master!B:B)</f>
        <v>Mouse 32</v>
      </c>
      <c r="I4405">
        <f>_xlfn.XLOOKUP(D4405,Product_Master!A:A,Product_Master!D:D)</f>
        <v>500</v>
      </c>
      <c r="J4405">
        <f t="shared" si="68"/>
        <v>10000</v>
      </c>
      <c r="K4405" t="str">
        <f>_xlfn.XLOOKUP(D4405,Product_Master!A:A,Product_Master!C:C)</f>
        <v>Electronics</v>
      </c>
      <c r="L4405" t="str">
        <f>_xlfn.XLOOKUP(C4405,Employee_Master!A:A,Employee_Master!B:B)</f>
        <v>Amit Mehta</v>
      </c>
    </row>
    <row r="4406" spans="1:12" x14ac:dyDescent="0.3">
      <c r="A4406" t="s">
        <v>4682</v>
      </c>
      <c r="B4406" s="1">
        <v>45714</v>
      </c>
      <c r="C4406" t="s">
        <v>49</v>
      </c>
      <c r="D4406" t="s">
        <v>174</v>
      </c>
      <c r="E4406" t="s">
        <v>277</v>
      </c>
      <c r="F4406">
        <v>15</v>
      </c>
      <c r="G4406" t="str">
        <f>_xlfn.XLOOKUP(C4406,Employee_Master!A:A,Employee_Master!B:B)</f>
        <v>Amit Verma</v>
      </c>
      <c r="H4406" t="str">
        <f>_xlfn.XLOOKUP(D4406,Product_Master!A:A,Product_Master!B:B)</f>
        <v>Monitor 4</v>
      </c>
      <c r="I4406">
        <f>_xlfn.XLOOKUP(D4406,Product_Master!A:A,Product_Master!D:D)</f>
        <v>15000</v>
      </c>
      <c r="J4406">
        <f t="shared" si="68"/>
        <v>225000</v>
      </c>
      <c r="K4406" t="str">
        <f>_xlfn.XLOOKUP(D4406,Product_Master!A:A,Product_Master!C:C)</f>
        <v>Electronics</v>
      </c>
      <c r="L4406" t="str">
        <f>_xlfn.XLOOKUP(C4406,Employee_Master!A:A,Employee_Master!B:B)</f>
        <v>Amit Verma</v>
      </c>
    </row>
    <row r="4407" spans="1:12" x14ac:dyDescent="0.3">
      <c r="A4407" t="s">
        <v>4683</v>
      </c>
      <c r="B4407" s="1">
        <v>45965</v>
      </c>
      <c r="C4407" t="s">
        <v>29</v>
      </c>
      <c r="D4407" t="s">
        <v>254</v>
      </c>
      <c r="E4407" t="s">
        <v>277</v>
      </c>
      <c r="F4407">
        <v>10</v>
      </c>
      <c r="G4407" t="str">
        <f>_xlfn.XLOOKUP(C4407,Employee_Master!A:A,Employee_Master!B:B)</f>
        <v>Priya Kumar</v>
      </c>
      <c r="H4407" t="str">
        <f>_xlfn.XLOOKUP(D4407,Product_Master!A:A,Product_Master!B:B)</f>
        <v>Keyboard 43</v>
      </c>
      <c r="I4407">
        <f>_xlfn.XLOOKUP(D4407,Product_Master!A:A,Product_Master!D:D)</f>
        <v>1200</v>
      </c>
      <c r="J4407">
        <f t="shared" si="68"/>
        <v>12000</v>
      </c>
      <c r="K4407" t="str">
        <f>_xlfn.XLOOKUP(D4407,Product_Master!A:A,Product_Master!C:C)</f>
        <v>Electronics</v>
      </c>
      <c r="L4407" t="str">
        <f>_xlfn.XLOOKUP(C4407,Employee_Master!A:A,Employee_Master!B:B)</f>
        <v>Priya Kumar</v>
      </c>
    </row>
    <row r="4408" spans="1:12" x14ac:dyDescent="0.3">
      <c r="A4408" t="s">
        <v>4684</v>
      </c>
      <c r="B4408" s="1">
        <v>45945</v>
      </c>
      <c r="C4408" t="s">
        <v>72</v>
      </c>
      <c r="D4408" t="s">
        <v>167</v>
      </c>
      <c r="E4408" t="s">
        <v>277</v>
      </c>
      <c r="F4408">
        <v>5</v>
      </c>
      <c r="G4408" t="str">
        <f>_xlfn.XLOOKUP(C4408,Employee_Master!A:A,Employee_Master!B:B)</f>
        <v>Karan Yadav</v>
      </c>
      <c r="H4408" t="str">
        <f>_xlfn.XLOOKUP(D4408,Product_Master!A:A,Product_Master!B:B)</f>
        <v>Laptop 1</v>
      </c>
      <c r="I4408">
        <f>_xlfn.XLOOKUP(D4408,Product_Master!A:A,Product_Master!D:D)</f>
        <v>60000</v>
      </c>
      <c r="J4408">
        <f t="shared" si="68"/>
        <v>300000</v>
      </c>
      <c r="K4408" t="str">
        <f>_xlfn.XLOOKUP(D4408,Product_Master!A:A,Product_Master!C:C)</f>
        <v>Electronics</v>
      </c>
      <c r="L4408" t="str">
        <f>_xlfn.XLOOKUP(C4408,Employee_Master!A:A,Employee_Master!B:B)</f>
        <v>Karan Yadav</v>
      </c>
    </row>
    <row r="4409" spans="1:12" x14ac:dyDescent="0.3">
      <c r="A4409" t="s">
        <v>4685</v>
      </c>
      <c r="B4409" s="1">
        <v>45736</v>
      </c>
      <c r="C4409" t="s">
        <v>29</v>
      </c>
      <c r="D4409" t="s">
        <v>204</v>
      </c>
      <c r="E4409" t="s">
        <v>277</v>
      </c>
      <c r="F4409">
        <v>19</v>
      </c>
      <c r="G4409" t="str">
        <f>_xlfn.XLOOKUP(C4409,Employee_Master!A:A,Employee_Master!B:B)</f>
        <v>Priya Kumar</v>
      </c>
      <c r="H4409" t="str">
        <f>_xlfn.XLOOKUP(D4409,Product_Master!A:A,Product_Master!B:B)</f>
        <v>Notebook 18</v>
      </c>
      <c r="I4409">
        <f>_xlfn.XLOOKUP(D4409,Product_Master!A:A,Product_Master!D:D)</f>
        <v>100</v>
      </c>
      <c r="J4409">
        <f t="shared" si="68"/>
        <v>1900</v>
      </c>
      <c r="K4409" t="str">
        <f>_xlfn.XLOOKUP(D4409,Product_Master!A:A,Product_Master!C:C)</f>
        <v>Office Supplies</v>
      </c>
      <c r="L4409" t="str">
        <f>_xlfn.XLOOKUP(C4409,Employee_Master!A:A,Employee_Master!B:B)</f>
        <v>Priya Kumar</v>
      </c>
    </row>
    <row r="4410" spans="1:12" x14ac:dyDescent="0.3">
      <c r="A4410" t="s">
        <v>4686</v>
      </c>
      <c r="B4410" s="1">
        <v>45761</v>
      </c>
      <c r="C4410" t="s">
        <v>116</v>
      </c>
      <c r="D4410" t="s">
        <v>204</v>
      </c>
      <c r="E4410" t="s">
        <v>277</v>
      </c>
      <c r="F4410">
        <v>12</v>
      </c>
      <c r="G4410" t="str">
        <f>_xlfn.XLOOKUP(C4410,Employee_Master!A:A,Employee_Master!B:B)</f>
        <v>Vikas Gupta</v>
      </c>
      <c r="H4410" t="str">
        <f>_xlfn.XLOOKUP(D4410,Product_Master!A:A,Product_Master!B:B)</f>
        <v>Notebook 18</v>
      </c>
      <c r="I4410">
        <f>_xlfn.XLOOKUP(D4410,Product_Master!A:A,Product_Master!D:D)</f>
        <v>100</v>
      </c>
      <c r="J4410">
        <f t="shared" si="68"/>
        <v>1200</v>
      </c>
      <c r="K4410" t="str">
        <f>_xlfn.XLOOKUP(D4410,Product_Master!A:A,Product_Master!C:C)</f>
        <v>Office Supplies</v>
      </c>
      <c r="L4410" t="str">
        <f>_xlfn.XLOOKUP(C4410,Employee_Master!A:A,Employee_Master!B:B)</f>
        <v>Vikas Gupta</v>
      </c>
    </row>
    <row r="4411" spans="1:12" x14ac:dyDescent="0.3">
      <c r="A4411" t="s">
        <v>4687</v>
      </c>
      <c r="B4411" s="1">
        <v>45821</v>
      </c>
      <c r="C4411" t="s">
        <v>4</v>
      </c>
      <c r="D4411" t="s">
        <v>236</v>
      </c>
      <c r="E4411" t="s">
        <v>281</v>
      </c>
      <c r="F4411">
        <v>3</v>
      </c>
      <c r="G4411" t="str">
        <f>_xlfn.XLOOKUP(C4411,Employee_Master!A:A,Employee_Master!B:B)</f>
        <v>Priya Sharma</v>
      </c>
      <c r="H4411" t="str">
        <f>_xlfn.XLOOKUP(D4411,Product_Master!A:A,Product_Master!B:B)</f>
        <v>Monitor 34</v>
      </c>
      <c r="I4411">
        <f>_xlfn.XLOOKUP(D4411,Product_Master!A:A,Product_Master!D:D)</f>
        <v>15000</v>
      </c>
      <c r="J4411">
        <f t="shared" si="68"/>
        <v>45000</v>
      </c>
      <c r="K4411" t="str">
        <f>_xlfn.XLOOKUP(D4411,Product_Master!A:A,Product_Master!C:C)</f>
        <v>Electronics</v>
      </c>
      <c r="L4411" t="str">
        <f>_xlfn.XLOOKUP(C4411,Employee_Master!A:A,Employee_Master!B:B)</f>
        <v>Priya Sharma</v>
      </c>
    </row>
    <row r="4412" spans="1:12" x14ac:dyDescent="0.3">
      <c r="A4412" t="s">
        <v>4688</v>
      </c>
      <c r="B4412" s="1">
        <v>45853</v>
      </c>
      <c r="C4412" t="s">
        <v>89</v>
      </c>
      <c r="D4412" t="s">
        <v>234</v>
      </c>
      <c r="E4412" t="s">
        <v>275</v>
      </c>
      <c r="F4412">
        <v>8</v>
      </c>
      <c r="G4412" t="str">
        <f>_xlfn.XLOOKUP(C4412,Employee_Master!A:A,Employee_Master!B:B)</f>
        <v>Amit Agarwal</v>
      </c>
      <c r="H4412" t="str">
        <f>_xlfn.XLOOKUP(D4412,Product_Master!A:A,Product_Master!B:B)</f>
        <v>Keyboard 33</v>
      </c>
      <c r="I4412">
        <f>_xlfn.XLOOKUP(D4412,Product_Master!A:A,Product_Master!D:D)</f>
        <v>1200</v>
      </c>
      <c r="J4412">
        <f t="shared" si="68"/>
        <v>9600</v>
      </c>
      <c r="K4412" t="str">
        <f>_xlfn.XLOOKUP(D4412,Product_Master!A:A,Product_Master!C:C)</f>
        <v>Electronics</v>
      </c>
      <c r="L4412" t="str">
        <f>_xlfn.XLOOKUP(C4412,Employee_Master!A:A,Employee_Master!B:B)</f>
        <v>Amit Agarwal</v>
      </c>
    </row>
    <row r="4413" spans="1:12" x14ac:dyDescent="0.3">
      <c r="A4413" t="s">
        <v>4689</v>
      </c>
      <c r="B4413" s="1">
        <v>45779</v>
      </c>
      <c r="C4413" t="s">
        <v>87</v>
      </c>
      <c r="D4413" t="s">
        <v>242</v>
      </c>
      <c r="E4413" t="s">
        <v>277</v>
      </c>
      <c r="F4413">
        <v>19</v>
      </c>
      <c r="G4413" t="str">
        <f>_xlfn.XLOOKUP(C4413,Employee_Master!A:A,Employee_Master!B:B)</f>
        <v>Rahul Sharma</v>
      </c>
      <c r="H4413" t="str">
        <f>_xlfn.XLOOKUP(D4413,Product_Master!A:A,Product_Master!B:B)</f>
        <v>Cabinet 37</v>
      </c>
      <c r="I4413">
        <f>_xlfn.XLOOKUP(D4413,Product_Master!A:A,Product_Master!D:D)</f>
        <v>10000</v>
      </c>
      <c r="J4413">
        <f t="shared" si="68"/>
        <v>190000</v>
      </c>
      <c r="K4413" t="str">
        <f>_xlfn.XLOOKUP(D4413,Product_Master!A:A,Product_Master!C:C)</f>
        <v>Furniture</v>
      </c>
      <c r="L4413" t="str">
        <f>_xlfn.XLOOKUP(C4413,Employee_Master!A:A,Employee_Master!B:B)</f>
        <v>Rahul Sharma</v>
      </c>
    </row>
    <row r="4414" spans="1:12" x14ac:dyDescent="0.3">
      <c r="A4414" t="s">
        <v>4690</v>
      </c>
      <c r="B4414" s="1">
        <v>45717</v>
      </c>
      <c r="C4414" t="s">
        <v>8</v>
      </c>
      <c r="D4414" t="s">
        <v>170</v>
      </c>
      <c r="E4414" t="s">
        <v>290</v>
      </c>
      <c r="F4414">
        <v>2</v>
      </c>
      <c r="G4414" t="str">
        <f>_xlfn.XLOOKUP(C4414,Employee_Master!A:A,Employee_Master!B:B)</f>
        <v>Karan Patel</v>
      </c>
      <c r="H4414" t="str">
        <f>_xlfn.XLOOKUP(D4414,Product_Master!A:A,Product_Master!B:B)</f>
        <v>Mouse 2</v>
      </c>
      <c r="I4414">
        <f>_xlfn.XLOOKUP(D4414,Product_Master!A:A,Product_Master!D:D)</f>
        <v>500</v>
      </c>
      <c r="J4414">
        <f t="shared" si="68"/>
        <v>1000</v>
      </c>
      <c r="K4414" t="str">
        <f>_xlfn.XLOOKUP(D4414,Product_Master!A:A,Product_Master!C:C)</f>
        <v>Electronics</v>
      </c>
      <c r="L4414" t="str">
        <f>_xlfn.XLOOKUP(C4414,Employee_Master!A:A,Employee_Master!B:B)</f>
        <v>Karan Patel</v>
      </c>
    </row>
    <row r="4415" spans="1:12" x14ac:dyDescent="0.3">
      <c r="A4415" t="s">
        <v>4691</v>
      </c>
      <c r="B4415" s="1">
        <v>45698</v>
      </c>
      <c r="C4415" t="s">
        <v>95</v>
      </c>
      <c r="D4415" t="s">
        <v>208</v>
      </c>
      <c r="E4415" t="s">
        <v>290</v>
      </c>
      <c r="F4415">
        <v>17</v>
      </c>
      <c r="G4415" t="str">
        <f>_xlfn.XLOOKUP(C4415,Employee_Master!A:A,Employee_Master!B:B)</f>
        <v>Neha Mehta</v>
      </c>
      <c r="H4415" t="str">
        <f>_xlfn.XLOOKUP(D4415,Product_Master!A:A,Product_Master!B:B)</f>
        <v>Marker 20</v>
      </c>
      <c r="I4415">
        <f>_xlfn.XLOOKUP(D4415,Product_Master!A:A,Product_Master!D:D)</f>
        <v>50</v>
      </c>
      <c r="J4415">
        <f t="shared" si="68"/>
        <v>850</v>
      </c>
      <c r="K4415" t="str">
        <f>_xlfn.XLOOKUP(D4415,Product_Master!A:A,Product_Master!C:C)</f>
        <v>Office Supplies</v>
      </c>
      <c r="L4415" t="str">
        <f>_xlfn.XLOOKUP(C4415,Employee_Master!A:A,Employee_Master!B:B)</f>
        <v>Neha Mehta</v>
      </c>
    </row>
    <row r="4416" spans="1:12" x14ac:dyDescent="0.3">
      <c r="A4416" t="s">
        <v>4692</v>
      </c>
      <c r="B4416" s="1">
        <v>45732</v>
      </c>
      <c r="C4416" t="s">
        <v>145</v>
      </c>
      <c r="D4416" t="s">
        <v>186</v>
      </c>
      <c r="E4416" t="s">
        <v>281</v>
      </c>
      <c r="F4416">
        <v>19</v>
      </c>
      <c r="G4416" t="str">
        <f>_xlfn.XLOOKUP(C4416,Employee_Master!A:A,Employee_Master!B:B)</f>
        <v>Rahul Gupta</v>
      </c>
      <c r="H4416" t="str">
        <f>_xlfn.XLOOKUP(D4416,Product_Master!A:A,Product_Master!B:B)</f>
        <v>Printer Paper 9</v>
      </c>
      <c r="I4416">
        <f>_xlfn.XLOOKUP(D4416,Product_Master!A:A,Product_Master!D:D)</f>
        <v>300</v>
      </c>
      <c r="J4416">
        <f t="shared" si="68"/>
        <v>5700</v>
      </c>
      <c r="K4416" t="str">
        <f>_xlfn.XLOOKUP(D4416,Product_Master!A:A,Product_Master!C:C)</f>
        <v>Office Supplies</v>
      </c>
      <c r="L4416" t="str">
        <f>_xlfn.XLOOKUP(C4416,Employee_Master!A:A,Employee_Master!B:B)</f>
        <v>Rahul Gupta</v>
      </c>
    </row>
    <row r="4417" spans="1:12" x14ac:dyDescent="0.3">
      <c r="A4417" t="s">
        <v>4693</v>
      </c>
      <c r="B4417" s="1">
        <v>45826</v>
      </c>
      <c r="C4417" t="s">
        <v>8</v>
      </c>
      <c r="D4417" t="s">
        <v>188</v>
      </c>
      <c r="E4417" t="s">
        <v>290</v>
      </c>
      <c r="F4417">
        <v>19</v>
      </c>
      <c r="G4417" t="str">
        <f>_xlfn.XLOOKUP(C4417,Employee_Master!A:A,Employee_Master!B:B)</f>
        <v>Karan Patel</v>
      </c>
      <c r="H4417" t="str">
        <f>_xlfn.XLOOKUP(D4417,Product_Master!A:A,Product_Master!B:B)</f>
        <v>Marker 10</v>
      </c>
      <c r="I4417">
        <f>_xlfn.XLOOKUP(D4417,Product_Master!A:A,Product_Master!D:D)</f>
        <v>50</v>
      </c>
      <c r="J4417">
        <f t="shared" si="68"/>
        <v>950</v>
      </c>
      <c r="K4417" t="str">
        <f>_xlfn.XLOOKUP(D4417,Product_Master!A:A,Product_Master!C:C)</f>
        <v>Office Supplies</v>
      </c>
      <c r="L4417" t="str">
        <f>_xlfn.XLOOKUP(C4417,Employee_Master!A:A,Employee_Master!B:B)</f>
        <v>Karan Patel</v>
      </c>
    </row>
    <row r="4418" spans="1:12" x14ac:dyDescent="0.3">
      <c r="A4418" t="s">
        <v>4694</v>
      </c>
      <c r="B4418" s="1">
        <v>45947</v>
      </c>
      <c r="C4418" t="s">
        <v>83</v>
      </c>
      <c r="D4418" t="s">
        <v>222</v>
      </c>
      <c r="E4418" t="s">
        <v>290</v>
      </c>
      <c r="F4418">
        <v>12</v>
      </c>
      <c r="G4418" t="str">
        <f>_xlfn.XLOOKUP(C4418,Employee_Master!A:A,Employee_Master!B:B)</f>
        <v>Rahul Verma</v>
      </c>
      <c r="H4418" t="str">
        <f>_xlfn.XLOOKUP(D4418,Product_Master!A:A,Product_Master!B:B)</f>
        <v>Cabinet 27</v>
      </c>
      <c r="I4418">
        <f>_xlfn.XLOOKUP(D4418,Product_Master!A:A,Product_Master!D:D)</f>
        <v>10000</v>
      </c>
      <c r="J4418">
        <f t="shared" si="68"/>
        <v>120000</v>
      </c>
      <c r="K4418" t="str">
        <f>_xlfn.XLOOKUP(D4418,Product_Master!A:A,Product_Master!C:C)</f>
        <v>Furniture</v>
      </c>
      <c r="L4418" t="str">
        <f>_xlfn.XLOOKUP(C4418,Employee_Master!A:A,Employee_Master!B:B)</f>
        <v>Rahul Verma</v>
      </c>
    </row>
    <row r="4419" spans="1:12" x14ac:dyDescent="0.3">
      <c r="A4419" t="s">
        <v>4695</v>
      </c>
      <c r="B4419" s="1">
        <v>45863</v>
      </c>
      <c r="C4419" t="s">
        <v>18</v>
      </c>
      <c r="D4419" t="s">
        <v>172</v>
      </c>
      <c r="E4419" t="s">
        <v>277</v>
      </c>
      <c r="F4419">
        <v>8</v>
      </c>
      <c r="G4419" t="str">
        <f>_xlfn.XLOOKUP(C4419,Employee_Master!A:A,Employee_Master!B:B)</f>
        <v>Pooja Verma</v>
      </c>
      <c r="H4419" t="str">
        <f>_xlfn.XLOOKUP(D4419,Product_Master!A:A,Product_Master!B:B)</f>
        <v>Keyboard 3</v>
      </c>
      <c r="I4419">
        <f>_xlfn.XLOOKUP(D4419,Product_Master!A:A,Product_Master!D:D)</f>
        <v>1200</v>
      </c>
      <c r="J4419">
        <f t="shared" ref="J4419:J4482" si="69">F4419*I4419</f>
        <v>9600</v>
      </c>
      <c r="K4419" t="str">
        <f>_xlfn.XLOOKUP(D4419,Product_Master!A:A,Product_Master!C:C)</f>
        <v>Electronics</v>
      </c>
      <c r="L4419" t="str">
        <f>_xlfn.XLOOKUP(C4419,Employee_Master!A:A,Employee_Master!B:B)</f>
        <v>Pooja Verma</v>
      </c>
    </row>
    <row r="4420" spans="1:12" x14ac:dyDescent="0.3">
      <c r="A4420" t="s">
        <v>4696</v>
      </c>
      <c r="B4420" s="1">
        <v>45748</v>
      </c>
      <c r="C4420" t="s">
        <v>151</v>
      </c>
      <c r="D4420" t="s">
        <v>248</v>
      </c>
      <c r="E4420" t="s">
        <v>281</v>
      </c>
      <c r="F4420">
        <v>7</v>
      </c>
      <c r="G4420" t="str">
        <f>_xlfn.XLOOKUP(C4420,Employee_Master!A:A,Employee_Master!B:B)</f>
        <v>Neha Yadav</v>
      </c>
      <c r="H4420" t="str">
        <f>_xlfn.XLOOKUP(D4420,Product_Master!A:A,Product_Master!B:B)</f>
        <v>Marker 40</v>
      </c>
      <c r="I4420">
        <f>_xlfn.XLOOKUP(D4420,Product_Master!A:A,Product_Master!D:D)</f>
        <v>50</v>
      </c>
      <c r="J4420">
        <f t="shared" si="69"/>
        <v>350</v>
      </c>
      <c r="K4420" t="str">
        <f>_xlfn.XLOOKUP(D4420,Product_Master!A:A,Product_Master!C:C)</f>
        <v>Office Supplies</v>
      </c>
      <c r="L4420" t="str">
        <f>_xlfn.XLOOKUP(C4420,Employee_Master!A:A,Employee_Master!B:B)</f>
        <v>Neha Yadav</v>
      </c>
    </row>
    <row r="4421" spans="1:12" x14ac:dyDescent="0.3">
      <c r="A4421" t="s">
        <v>4697</v>
      </c>
      <c r="B4421" s="1">
        <v>45820</v>
      </c>
      <c r="C4421" t="s">
        <v>66</v>
      </c>
      <c r="D4421" t="s">
        <v>174</v>
      </c>
      <c r="E4421" t="s">
        <v>277</v>
      </c>
      <c r="F4421">
        <v>2</v>
      </c>
      <c r="G4421" t="str">
        <f>_xlfn.XLOOKUP(C4421,Employee_Master!A:A,Employee_Master!B:B)</f>
        <v>Rohit Yadav</v>
      </c>
      <c r="H4421" t="str">
        <f>_xlfn.XLOOKUP(D4421,Product_Master!A:A,Product_Master!B:B)</f>
        <v>Monitor 4</v>
      </c>
      <c r="I4421">
        <f>_xlfn.XLOOKUP(D4421,Product_Master!A:A,Product_Master!D:D)</f>
        <v>15000</v>
      </c>
      <c r="J4421">
        <f t="shared" si="69"/>
        <v>30000</v>
      </c>
      <c r="K4421" t="str">
        <f>_xlfn.XLOOKUP(D4421,Product_Master!A:A,Product_Master!C:C)</f>
        <v>Electronics</v>
      </c>
      <c r="L4421" t="str">
        <f>_xlfn.XLOOKUP(C4421,Employee_Master!A:A,Employee_Master!B:B)</f>
        <v>Rohit Yadav</v>
      </c>
    </row>
    <row r="4422" spans="1:12" x14ac:dyDescent="0.3">
      <c r="A4422" t="s">
        <v>4698</v>
      </c>
      <c r="B4422" s="1">
        <v>45739</v>
      </c>
      <c r="C4422" t="s">
        <v>30</v>
      </c>
      <c r="D4422" t="s">
        <v>174</v>
      </c>
      <c r="E4422" t="s">
        <v>275</v>
      </c>
      <c r="F4422">
        <v>13</v>
      </c>
      <c r="G4422" t="str">
        <f>_xlfn.XLOOKUP(C4422,Employee_Master!A:A,Employee_Master!B:B)</f>
        <v>Neha Singh</v>
      </c>
      <c r="H4422" t="str">
        <f>_xlfn.XLOOKUP(D4422,Product_Master!A:A,Product_Master!B:B)</f>
        <v>Monitor 4</v>
      </c>
      <c r="I4422">
        <f>_xlfn.XLOOKUP(D4422,Product_Master!A:A,Product_Master!D:D)</f>
        <v>15000</v>
      </c>
      <c r="J4422">
        <f t="shared" si="69"/>
        <v>195000</v>
      </c>
      <c r="K4422" t="str">
        <f>_xlfn.XLOOKUP(D4422,Product_Master!A:A,Product_Master!C:C)</f>
        <v>Electronics</v>
      </c>
      <c r="L4422" t="str">
        <f>_xlfn.XLOOKUP(C4422,Employee_Master!A:A,Employee_Master!B:B)</f>
        <v>Neha Singh</v>
      </c>
    </row>
    <row r="4423" spans="1:12" x14ac:dyDescent="0.3">
      <c r="A4423" t="s">
        <v>4699</v>
      </c>
      <c r="B4423" s="1">
        <v>45663</v>
      </c>
      <c r="C4423" t="s">
        <v>83</v>
      </c>
      <c r="D4423" t="s">
        <v>224</v>
      </c>
      <c r="E4423" t="s">
        <v>275</v>
      </c>
      <c r="F4423">
        <v>11</v>
      </c>
      <c r="G4423" t="str">
        <f>_xlfn.XLOOKUP(C4423,Employee_Master!A:A,Employee_Master!B:B)</f>
        <v>Rahul Verma</v>
      </c>
      <c r="H4423" t="str">
        <f>_xlfn.XLOOKUP(D4423,Product_Master!A:A,Product_Master!B:B)</f>
        <v>Notebook 28</v>
      </c>
      <c r="I4423">
        <f>_xlfn.XLOOKUP(D4423,Product_Master!A:A,Product_Master!D:D)</f>
        <v>100</v>
      </c>
      <c r="J4423">
        <f t="shared" si="69"/>
        <v>1100</v>
      </c>
      <c r="K4423" t="str">
        <f>_xlfn.XLOOKUP(D4423,Product_Master!A:A,Product_Master!C:C)</f>
        <v>Office Supplies</v>
      </c>
      <c r="L4423" t="str">
        <f>_xlfn.XLOOKUP(C4423,Employee_Master!A:A,Employee_Master!B:B)</f>
        <v>Rahul Verma</v>
      </c>
    </row>
    <row r="4424" spans="1:12" x14ac:dyDescent="0.3">
      <c r="A4424" t="s">
        <v>4700</v>
      </c>
      <c r="B4424" s="1">
        <v>45769</v>
      </c>
      <c r="C4424" t="s">
        <v>96</v>
      </c>
      <c r="D4424" t="s">
        <v>240</v>
      </c>
      <c r="E4424" t="s">
        <v>281</v>
      </c>
      <c r="F4424">
        <v>8</v>
      </c>
      <c r="G4424" t="str">
        <f>_xlfn.XLOOKUP(C4424,Employee_Master!A:A,Employee_Master!B:B)</f>
        <v>Neha Gupta</v>
      </c>
      <c r="H4424" t="str">
        <f>_xlfn.XLOOKUP(D4424,Product_Master!A:A,Product_Master!B:B)</f>
        <v>Desk 36</v>
      </c>
      <c r="I4424">
        <f>_xlfn.XLOOKUP(D4424,Product_Master!A:A,Product_Master!D:D)</f>
        <v>12000</v>
      </c>
      <c r="J4424">
        <f t="shared" si="69"/>
        <v>96000</v>
      </c>
      <c r="K4424" t="str">
        <f>_xlfn.XLOOKUP(D4424,Product_Master!A:A,Product_Master!C:C)</f>
        <v>Furniture</v>
      </c>
      <c r="L4424" t="str">
        <f>_xlfn.XLOOKUP(C4424,Employee_Master!A:A,Employee_Master!B:B)</f>
        <v>Neha Gupta</v>
      </c>
    </row>
    <row r="4425" spans="1:12" x14ac:dyDescent="0.3">
      <c r="A4425" t="s">
        <v>4701</v>
      </c>
      <c r="B4425" s="1">
        <v>45719</v>
      </c>
      <c r="C4425" t="s">
        <v>70</v>
      </c>
      <c r="D4425" t="s">
        <v>216</v>
      </c>
      <c r="E4425" t="s">
        <v>281</v>
      </c>
      <c r="F4425">
        <v>11</v>
      </c>
      <c r="G4425" t="str">
        <f>_xlfn.XLOOKUP(C4425,Employee_Master!A:A,Employee_Master!B:B)</f>
        <v>Rohit Jain</v>
      </c>
      <c r="H4425" t="str">
        <f>_xlfn.XLOOKUP(D4425,Product_Master!A:A,Product_Master!B:B)</f>
        <v>Monitor 24</v>
      </c>
      <c r="I4425">
        <f>_xlfn.XLOOKUP(D4425,Product_Master!A:A,Product_Master!D:D)</f>
        <v>15000</v>
      </c>
      <c r="J4425">
        <f t="shared" si="69"/>
        <v>165000</v>
      </c>
      <c r="K4425" t="str">
        <f>_xlfn.XLOOKUP(D4425,Product_Master!A:A,Product_Master!C:C)</f>
        <v>Electronics</v>
      </c>
      <c r="L4425" t="str">
        <f>_xlfn.XLOOKUP(C4425,Employee_Master!A:A,Employee_Master!B:B)</f>
        <v>Rohit Jain</v>
      </c>
    </row>
    <row r="4426" spans="1:12" x14ac:dyDescent="0.3">
      <c r="A4426" t="s">
        <v>4702</v>
      </c>
      <c r="B4426" s="1">
        <v>46004</v>
      </c>
      <c r="C4426" t="s">
        <v>83</v>
      </c>
      <c r="D4426" t="s">
        <v>212</v>
      </c>
      <c r="E4426" t="s">
        <v>290</v>
      </c>
      <c r="F4426">
        <v>12</v>
      </c>
      <c r="G4426" t="str">
        <f>_xlfn.XLOOKUP(C4426,Employee_Master!A:A,Employee_Master!B:B)</f>
        <v>Rahul Verma</v>
      </c>
      <c r="H4426" t="str">
        <f>_xlfn.XLOOKUP(D4426,Product_Master!A:A,Product_Master!B:B)</f>
        <v>Mouse 22</v>
      </c>
      <c r="I4426">
        <f>_xlfn.XLOOKUP(D4426,Product_Master!A:A,Product_Master!D:D)</f>
        <v>500</v>
      </c>
      <c r="J4426">
        <f t="shared" si="69"/>
        <v>6000</v>
      </c>
      <c r="K4426" t="str">
        <f>_xlfn.XLOOKUP(D4426,Product_Master!A:A,Product_Master!C:C)</f>
        <v>Electronics</v>
      </c>
      <c r="L4426" t="str">
        <f>_xlfn.XLOOKUP(C4426,Employee_Master!A:A,Employee_Master!B:B)</f>
        <v>Rahul Verma</v>
      </c>
    </row>
    <row r="4427" spans="1:12" x14ac:dyDescent="0.3">
      <c r="A4427" t="s">
        <v>4703</v>
      </c>
      <c r="B4427" s="1">
        <v>45751</v>
      </c>
      <c r="C4427" t="s">
        <v>139</v>
      </c>
      <c r="D4427" t="s">
        <v>254</v>
      </c>
      <c r="E4427" t="s">
        <v>281</v>
      </c>
      <c r="F4427">
        <v>20</v>
      </c>
      <c r="G4427" t="str">
        <f>_xlfn.XLOOKUP(C4427,Employee_Master!A:A,Employee_Master!B:B)</f>
        <v>Sneha Verma</v>
      </c>
      <c r="H4427" t="str">
        <f>_xlfn.XLOOKUP(D4427,Product_Master!A:A,Product_Master!B:B)</f>
        <v>Keyboard 43</v>
      </c>
      <c r="I4427">
        <f>_xlfn.XLOOKUP(D4427,Product_Master!A:A,Product_Master!D:D)</f>
        <v>1200</v>
      </c>
      <c r="J4427">
        <f t="shared" si="69"/>
        <v>24000</v>
      </c>
      <c r="K4427" t="str">
        <f>_xlfn.XLOOKUP(D4427,Product_Master!A:A,Product_Master!C:C)</f>
        <v>Electronics</v>
      </c>
      <c r="L4427" t="str">
        <f>_xlfn.XLOOKUP(C4427,Employee_Master!A:A,Employee_Master!B:B)</f>
        <v>Sneha Verma</v>
      </c>
    </row>
    <row r="4428" spans="1:12" x14ac:dyDescent="0.3">
      <c r="A4428" t="s">
        <v>4704</v>
      </c>
      <c r="B4428" s="1">
        <v>45824</v>
      </c>
      <c r="C4428" t="s">
        <v>57</v>
      </c>
      <c r="D4428" t="s">
        <v>200</v>
      </c>
      <c r="E4428" t="s">
        <v>281</v>
      </c>
      <c r="F4428">
        <v>20</v>
      </c>
      <c r="G4428" t="str">
        <f>_xlfn.XLOOKUP(C4428,Employee_Master!A:A,Employee_Master!B:B)</f>
        <v>Neha Sharma</v>
      </c>
      <c r="H4428" t="str">
        <f>_xlfn.XLOOKUP(D4428,Product_Master!A:A,Product_Master!B:B)</f>
        <v>Desk 16</v>
      </c>
      <c r="I4428">
        <f>_xlfn.XLOOKUP(D4428,Product_Master!A:A,Product_Master!D:D)</f>
        <v>12000</v>
      </c>
      <c r="J4428">
        <f t="shared" si="69"/>
        <v>240000</v>
      </c>
      <c r="K4428" t="str">
        <f>_xlfn.XLOOKUP(D4428,Product_Master!A:A,Product_Master!C:C)</f>
        <v>Furniture</v>
      </c>
      <c r="L4428" t="str">
        <f>_xlfn.XLOOKUP(C4428,Employee_Master!A:A,Employee_Master!B:B)</f>
        <v>Neha Sharma</v>
      </c>
    </row>
    <row r="4429" spans="1:12" x14ac:dyDescent="0.3">
      <c r="A4429" t="s">
        <v>4705</v>
      </c>
      <c r="B4429" s="1">
        <v>45956</v>
      </c>
      <c r="C4429" t="s">
        <v>20</v>
      </c>
      <c r="D4429" t="s">
        <v>170</v>
      </c>
      <c r="E4429" t="s">
        <v>290</v>
      </c>
      <c r="F4429">
        <v>3</v>
      </c>
      <c r="G4429" t="str">
        <f>_xlfn.XLOOKUP(C4429,Employee_Master!A:A,Employee_Master!B:B)</f>
        <v>Sneha Mehta</v>
      </c>
      <c r="H4429" t="str">
        <f>_xlfn.XLOOKUP(D4429,Product_Master!A:A,Product_Master!B:B)</f>
        <v>Mouse 2</v>
      </c>
      <c r="I4429">
        <f>_xlfn.XLOOKUP(D4429,Product_Master!A:A,Product_Master!D:D)</f>
        <v>500</v>
      </c>
      <c r="J4429">
        <f t="shared" si="69"/>
        <v>1500</v>
      </c>
      <c r="K4429" t="str">
        <f>_xlfn.XLOOKUP(D4429,Product_Master!A:A,Product_Master!C:C)</f>
        <v>Electronics</v>
      </c>
      <c r="L4429" t="str">
        <f>_xlfn.XLOOKUP(C4429,Employee_Master!A:A,Employee_Master!B:B)</f>
        <v>Sneha Mehta</v>
      </c>
    </row>
    <row r="4430" spans="1:12" x14ac:dyDescent="0.3">
      <c r="A4430" t="s">
        <v>4706</v>
      </c>
      <c r="B4430" s="1">
        <v>45814</v>
      </c>
      <c r="C4430" t="s">
        <v>37</v>
      </c>
      <c r="D4430" t="s">
        <v>262</v>
      </c>
      <c r="E4430" t="s">
        <v>281</v>
      </c>
      <c r="F4430">
        <v>13</v>
      </c>
      <c r="G4430" t="str">
        <f>_xlfn.XLOOKUP(C4430,Employee_Master!A:A,Employee_Master!B:B)</f>
        <v>Rahul Yadav</v>
      </c>
      <c r="H4430" t="str">
        <f>_xlfn.XLOOKUP(D4430,Product_Master!A:A,Product_Master!B:B)</f>
        <v>Cabinet 47</v>
      </c>
      <c r="I4430">
        <f>_xlfn.XLOOKUP(D4430,Product_Master!A:A,Product_Master!D:D)</f>
        <v>10000</v>
      </c>
      <c r="J4430">
        <f t="shared" si="69"/>
        <v>130000</v>
      </c>
      <c r="K4430" t="str">
        <f>_xlfn.XLOOKUP(D4430,Product_Master!A:A,Product_Master!C:C)</f>
        <v>Furniture</v>
      </c>
      <c r="L4430" t="str">
        <f>_xlfn.XLOOKUP(C4430,Employee_Master!A:A,Employee_Master!B:B)</f>
        <v>Rahul Yadav</v>
      </c>
    </row>
    <row r="4431" spans="1:12" x14ac:dyDescent="0.3">
      <c r="A4431" t="s">
        <v>4707</v>
      </c>
      <c r="B4431" s="1">
        <v>45697</v>
      </c>
      <c r="C4431" t="s">
        <v>20</v>
      </c>
      <c r="D4431" t="s">
        <v>186</v>
      </c>
      <c r="E4431" t="s">
        <v>281</v>
      </c>
      <c r="F4431">
        <v>3</v>
      </c>
      <c r="G4431" t="str">
        <f>_xlfn.XLOOKUP(C4431,Employee_Master!A:A,Employee_Master!B:B)</f>
        <v>Sneha Mehta</v>
      </c>
      <c r="H4431" t="str">
        <f>_xlfn.XLOOKUP(D4431,Product_Master!A:A,Product_Master!B:B)</f>
        <v>Printer Paper 9</v>
      </c>
      <c r="I4431">
        <f>_xlfn.XLOOKUP(D4431,Product_Master!A:A,Product_Master!D:D)</f>
        <v>300</v>
      </c>
      <c r="J4431">
        <f t="shared" si="69"/>
        <v>900</v>
      </c>
      <c r="K4431" t="str">
        <f>_xlfn.XLOOKUP(D4431,Product_Master!A:A,Product_Master!C:C)</f>
        <v>Office Supplies</v>
      </c>
      <c r="L4431" t="str">
        <f>_xlfn.XLOOKUP(C4431,Employee_Master!A:A,Employee_Master!B:B)</f>
        <v>Sneha Mehta</v>
      </c>
    </row>
    <row r="4432" spans="1:12" x14ac:dyDescent="0.3">
      <c r="A4432" t="s">
        <v>4708</v>
      </c>
      <c r="B4432" s="1">
        <v>45920</v>
      </c>
      <c r="C4432" t="s">
        <v>65</v>
      </c>
      <c r="D4432" t="s">
        <v>260</v>
      </c>
      <c r="E4432" t="s">
        <v>281</v>
      </c>
      <c r="F4432">
        <v>9</v>
      </c>
      <c r="G4432" t="str">
        <f>_xlfn.XLOOKUP(C4432,Employee_Master!A:A,Employee_Master!B:B)</f>
        <v>Neha Mehta</v>
      </c>
      <c r="H4432" t="str">
        <f>_xlfn.XLOOKUP(D4432,Product_Master!A:A,Product_Master!B:B)</f>
        <v>Desk 46</v>
      </c>
      <c r="I4432">
        <f>_xlfn.XLOOKUP(D4432,Product_Master!A:A,Product_Master!D:D)</f>
        <v>12000</v>
      </c>
      <c r="J4432">
        <f t="shared" si="69"/>
        <v>108000</v>
      </c>
      <c r="K4432" t="str">
        <f>_xlfn.XLOOKUP(D4432,Product_Master!A:A,Product_Master!C:C)</f>
        <v>Furniture</v>
      </c>
      <c r="L4432" t="str">
        <f>_xlfn.XLOOKUP(C4432,Employee_Master!A:A,Employee_Master!B:B)</f>
        <v>Neha Mehta</v>
      </c>
    </row>
    <row r="4433" spans="1:12" x14ac:dyDescent="0.3">
      <c r="A4433" t="s">
        <v>4709</v>
      </c>
      <c r="B4433" s="1">
        <v>46009</v>
      </c>
      <c r="C4433" t="s">
        <v>161</v>
      </c>
      <c r="D4433" t="s">
        <v>242</v>
      </c>
      <c r="E4433" t="s">
        <v>290</v>
      </c>
      <c r="F4433">
        <v>15</v>
      </c>
      <c r="G4433" t="str">
        <f>_xlfn.XLOOKUP(C4433,Employee_Master!A:A,Employee_Master!B:B)</f>
        <v>Neha Patel</v>
      </c>
      <c r="H4433" t="str">
        <f>_xlfn.XLOOKUP(D4433,Product_Master!A:A,Product_Master!B:B)</f>
        <v>Cabinet 37</v>
      </c>
      <c r="I4433">
        <f>_xlfn.XLOOKUP(D4433,Product_Master!A:A,Product_Master!D:D)</f>
        <v>10000</v>
      </c>
      <c r="J4433">
        <f t="shared" si="69"/>
        <v>150000</v>
      </c>
      <c r="K4433" t="str">
        <f>_xlfn.XLOOKUP(D4433,Product_Master!A:A,Product_Master!C:C)</f>
        <v>Furniture</v>
      </c>
      <c r="L4433" t="str">
        <f>_xlfn.XLOOKUP(C4433,Employee_Master!A:A,Employee_Master!B:B)</f>
        <v>Neha Patel</v>
      </c>
    </row>
    <row r="4434" spans="1:12" x14ac:dyDescent="0.3">
      <c r="A4434" t="s">
        <v>4710</v>
      </c>
      <c r="B4434" s="1">
        <v>46021</v>
      </c>
      <c r="C4434" t="s">
        <v>32</v>
      </c>
      <c r="D4434" t="s">
        <v>246</v>
      </c>
      <c r="E4434" t="s">
        <v>275</v>
      </c>
      <c r="F4434">
        <v>19</v>
      </c>
      <c r="G4434" t="str">
        <f>_xlfn.XLOOKUP(C4434,Employee_Master!A:A,Employee_Master!B:B)</f>
        <v>Karan Gupta</v>
      </c>
      <c r="H4434" t="str">
        <f>_xlfn.XLOOKUP(D4434,Product_Master!A:A,Product_Master!B:B)</f>
        <v>Printer Paper 39</v>
      </c>
      <c r="I4434">
        <f>_xlfn.XLOOKUP(D4434,Product_Master!A:A,Product_Master!D:D)</f>
        <v>300</v>
      </c>
      <c r="J4434">
        <f t="shared" si="69"/>
        <v>5700</v>
      </c>
      <c r="K4434" t="str">
        <f>_xlfn.XLOOKUP(D4434,Product_Master!A:A,Product_Master!C:C)</f>
        <v>Office Supplies</v>
      </c>
      <c r="L4434" t="str">
        <f>_xlfn.XLOOKUP(C4434,Employee_Master!A:A,Employee_Master!B:B)</f>
        <v>Karan Gupta</v>
      </c>
    </row>
    <row r="4435" spans="1:12" x14ac:dyDescent="0.3">
      <c r="A4435" t="s">
        <v>4711</v>
      </c>
      <c r="B4435" s="1">
        <v>45959</v>
      </c>
      <c r="C4435" t="s">
        <v>4</v>
      </c>
      <c r="D4435" t="s">
        <v>194</v>
      </c>
      <c r="E4435" t="s">
        <v>275</v>
      </c>
      <c r="F4435">
        <v>10</v>
      </c>
      <c r="G4435" t="str">
        <f>_xlfn.XLOOKUP(C4435,Employee_Master!A:A,Employee_Master!B:B)</f>
        <v>Priya Sharma</v>
      </c>
      <c r="H4435" t="str">
        <f>_xlfn.XLOOKUP(D4435,Product_Master!A:A,Product_Master!B:B)</f>
        <v>Keyboard 13</v>
      </c>
      <c r="I4435">
        <f>_xlfn.XLOOKUP(D4435,Product_Master!A:A,Product_Master!D:D)</f>
        <v>1200</v>
      </c>
      <c r="J4435">
        <f t="shared" si="69"/>
        <v>12000</v>
      </c>
      <c r="K4435" t="str">
        <f>_xlfn.XLOOKUP(D4435,Product_Master!A:A,Product_Master!C:C)</f>
        <v>Electronics</v>
      </c>
      <c r="L4435" t="str">
        <f>_xlfn.XLOOKUP(C4435,Employee_Master!A:A,Employee_Master!B:B)</f>
        <v>Priya Sharma</v>
      </c>
    </row>
    <row r="4436" spans="1:12" x14ac:dyDescent="0.3">
      <c r="A4436" t="s">
        <v>4712</v>
      </c>
      <c r="B4436" s="1">
        <v>45739</v>
      </c>
      <c r="C4436" t="s">
        <v>153</v>
      </c>
      <c r="D4436" t="s">
        <v>266</v>
      </c>
      <c r="E4436" t="s">
        <v>290</v>
      </c>
      <c r="F4436">
        <v>2</v>
      </c>
      <c r="G4436" t="str">
        <f>_xlfn.XLOOKUP(C4436,Employee_Master!A:A,Employee_Master!B:B)</f>
        <v>Rohit Kumar</v>
      </c>
      <c r="H4436" t="str">
        <f>_xlfn.XLOOKUP(D4436,Product_Master!A:A,Product_Master!B:B)</f>
        <v>Printer Paper 49</v>
      </c>
      <c r="I4436">
        <f>_xlfn.XLOOKUP(D4436,Product_Master!A:A,Product_Master!D:D)</f>
        <v>300</v>
      </c>
      <c r="J4436">
        <f t="shared" si="69"/>
        <v>600</v>
      </c>
      <c r="K4436" t="str">
        <f>_xlfn.XLOOKUP(D4436,Product_Master!A:A,Product_Master!C:C)</f>
        <v>Office Supplies</v>
      </c>
      <c r="L4436" t="str">
        <f>_xlfn.XLOOKUP(C4436,Employee_Master!A:A,Employee_Master!B:B)</f>
        <v>Rohit Kumar</v>
      </c>
    </row>
    <row r="4437" spans="1:12" x14ac:dyDescent="0.3">
      <c r="A4437" t="s">
        <v>4713</v>
      </c>
      <c r="B4437" s="1">
        <v>45869</v>
      </c>
      <c r="C4437" t="s">
        <v>30</v>
      </c>
      <c r="D4437" t="s">
        <v>196</v>
      </c>
      <c r="E4437" t="s">
        <v>281</v>
      </c>
      <c r="F4437">
        <v>12</v>
      </c>
      <c r="G4437" t="str">
        <f>_xlfn.XLOOKUP(C4437,Employee_Master!A:A,Employee_Master!B:B)</f>
        <v>Neha Singh</v>
      </c>
      <c r="H4437" t="str">
        <f>_xlfn.XLOOKUP(D4437,Product_Master!A:A,Product_Master!B:B)</f>
        <v>Monitor 14</v>
      </c>
      <c r="I4437">
        <f>_xlfn.XLOOKUP(D4437,Product_Master!A:A,Product_Master!D:D)</f>
        <v>15000</v>
      </c>
      <c r="J4437">
        <f t="shared" si="69"/>
        <v>180000</v>
      </c>
      <c r="K4437" t="str">
        <f>_xlfn.XLOOKUP(D4437,Product_Master!A:A,Product_Master!C:C)</f>
        <v>Electronics</v>
      </c>
      <c r="L4437" t="str">
        <f>_xlfn.XLOOKUP(C4437,Employee_Master!A:A,Employee_Master!B:B)</f>
        <v>Neha Singh</v>
      </c>
    </row>
    <row r="4438" spans="1:12" x14ac:dyDescent="0.3">
      <c r="A4438" t="s">
        <v>4714</v>
      </c>
      <c r="B4438" s="1">
        <v>46003</v>
      </c>
      <c r="C4438" t="s">
        <v>96</v>
      </c>
      <c r="D4438" t="s">
        <v>224</v>
      </c>
      <c r="E4438" t="s">
        <v>277</v>
      </c>
      <c r="F4438">
        <v>14</v>
      </c>
      <c r="G4438" t="str">
        <f>_xlfn.XLOOKUP(C4438,Employee_Master!A:A,Employee_Master!B:B)</f>
        <v>Neha Gupta</v>
      </c>
      <c r="H4438" t="str">
        <f>_xlfn.XLOOKUP(D4438,Product_Master!A:A,Product_Master!B:B)</f>
        <v>Notebook 28</v>
      </c>
      <c r="I4438">
        <f>_xlfn.XLOOKUP(D4438,Product_Master!A:A,Product_Master!D:D)</f>
        <v>100</v>
      </c>
      <c r="J4438">
        <f t="shared" si="69"/>
        <v>1400</v>
      </c>
      <c r="K4438" t="str">
        <f>_xlfn.XLOOKUP(D4438,Product_Master!A:A,Product_Master!C:C)</f>
        <v>Office Supplies</v>
      </c>
      <c r="L4438" t="str">
        <f>_xlfn.XLOOKUP(C4438,Employee_Master!A:A,Employee_Master!B:B)</f>
        <v>Neha Gupta</v>
      </c>
    </row>
    <row r="4439" spans="1:12" x14ac:dyDescent="0.3">
      <c r="A4439" t="s">
        <v>4715</v>
      </c>
      <c r="B4439" s="1">
        <v>45736</v>
      </c>
      <c r="C4439" t="s">
        <v>10</v>
      </c>
      <c r="D4439" t="s">
        <v>266</v>
      </c>
      <c r="E4439" t="s">
        <v>281</v>
      </c>
      <c r="F4439">
        <v>20</v>
      </c>
      <c r="G4439" t="str">
        <f>_xlfn.XLOOKUP(C4439,Employee_Master!A:A,Employee_Master!B:B)</f>
        <v>Karan Yadav</v>
      </c>
      <c r="H4439" t="str">
        <f>_xlfn.XLOOKUP(D4439,Product_Master!A:A,Product_Master!B:B)</f>
        <v>Printer Paper 49</v>
      </c>
      <c r="I4439">
        <f>_xlfn.XLOOKUP(D4439,Product_Master!A:A,Product_Master!D:D)</f>
        <v>300</v>
      </c>
      <c r="J4439">
        <f t="shared" si="69"/>
        <v>6000</v>
      </c>
      <c r="K4439" t="str">
        <f>_xlfn.XLOOKUP(D4439,Product_Master!A:A,Product_Master!C:C)</f>
        <v>Office Supplies</v>
      </c>
      <c r="L4439" t="str">
        <f>_xlfn.XLOOKUP(C4439,Employee_Master!A:A,Employee_Master!B:B)</f>
        <v>Karan Yadav</v>
      </c>
    </row>
    <row r="4440" spans="1:12" x14ac:dyDescent="0.3">
      <c r="A4440" t="s">
        <v>4716</v>
      </c>
      <c r="B4440" s="1">
        <v>45679</v>
      </c>
      <c r="C4440" t="s">
        <v>121</v>
      </c>
      <c r="D4440" t="s">
        <v>248</v>
      </c>
      <c r="E4440" t="s">
        <v>275</v>
      </c>
      <c r="F4440">
        <v>19</v>
      </c>
      <c r="G4440" t="str">
        <f>_xlfn.XLOOKUP(C4440,Employee_Master!A:A,Employee_Master!B:B)</f>
        <v>Amit Mehta</v>
      </c>
      <c r="H4440" t="str">
        <f>_xlfn.XLOOKUP(D4440,Product_Master!A:A,Product_Master!B:B)</f>
        <v>Marker 40</v>
      </c>
      <c r="I4440">
        <f>_xlfn.XLOOKUP(D4440,Product_Master!A:A,Product_Master!D:D)</f>
        <v>50</v>
      </c>
      <c r="J4440">
        <f t="shared" si="69"/>
        <v>950</v>
      </c>
      <c r="K4440" t="str">
        <f>_xlfn.XLOOKUP(D4440,Product_Master!A:A,Product_Master!C:C)</f>
        <v>Office Supplies</v>
      </c>
      <c r="L4440" t="str">
        <f>_xlfn.XLOOKUP(C4440,Employee_Master!A:A,Employee_Master!B:B)</f>
        <v>Amit Mehta</v>
      </c>
    </row>
    <row r="4441" spans="1:12" x14ac:dyDescent="0.3">
      <c r="A4441" t="s">
        <v>4717</v>
      </c>
      <c r="B4441" s="1">
        <v>45842</v>
      </c>
      <c r="C4441" t="s">
        <v>47</v>
      </c>
      <c r="D4441" t="s">
        <v>192</v>
      </c>
      <c r="E4441" t="s">
        <v>277</v>
      </c>
      <c r="F4441">
        <v>4</v>
      </c>
      <c r="G4441" t="str">
        <f>_xlfn.XLOOKUP(C4441,Employee_Master!A:A,Employee_Master!B:B)</f>
        <v>Amit Mehta</v>
      </c>
      <c r="H4441" t="str">
        <f>_xlfn.XLOOKUP(D4441,Product_Master!A:A,Product_Master!B:B)</f>
        <v>Mouse 12</v>
      </c>
      <c r="I4441">
        <f>_xlfn.XLOOKUP(D4441,Product_Master!A:A,Product_Master!D:D)</f>
        <v>500</v>
      </c>
      <c r="J4441">
        <f t="shared" si="69"/>
        <v>2000</v>
      </c>
      <c r="K4441" t="str">
        <f>_xlfn.XLOOKUP(D4441,Product_Master!A:A,Product_Master!C:C)</f>
        <v>Electronics</v>
      </c>
      <c r="L4441" t="str">
        <f>_xlfn.XLOOKUP(C4441,Employee_Master!A:A,Employee_Master!B:B)</f>
        <v>Amit Mehta</v>
      </c>
    </row>
    <row r="4442" spans="1:12" x14ac:dyDescent="0.3">
      <c r="A4442" t="s">
        <v>4718</v>
      </c>
      <c r="B4442" s="1">
        <v>45965</v>
      </c>
      <c r="C4442" t="s">
        <v>127</v>
      </c>
      <c r="D4442" t="s">
        <v>238</v>
      </c>
      <c r="E4442" t="s">
        <v>277</v>
      </c>
      <c r="F4442">
        <v>7</v>
      </c>
      <c r="G4442" t="str">
        <f>_xlfn.XLOOKUP(C4442,Employee_Master!A:A,Employee_Master!B:B)</f>
        <v>Rahul Jain</v>
      </c>
      <c r="H4442" t="str">
        <f>_xlfn.XLOOKUP(D4442,Product_Master!A:A,Product_Master!B:B)</f>
        <v>Office Chair 35</v>
      </c>
      <c r="I4442">
        <f>_xlfn.XLOOKUP(D4442,Product_Master!A:A,Product_Master!D:D)</f>
        <v>7000</v>
      </c>
      <c r="J4442">
        <f t="shared" si="69"/>
        <v>49000</v>
      </c>
      <c r="K4442" t="str">
        <f>_xlfn.XLOOKUP(D4442,Product_Master!A:A,Product_Master!C:C)</f>
        <v>Furniture</v>
      </c>
      <c r="L4442" t="str">
        <f>_xlfn.XLOOKUP(C4442,Employee_Master!A:A,Employee_Master!B:B)</f>
        <v>Rahul Jain</v>
      </c>
    </row>
    <row r="4443" spans="1:12" x14ac:dyDescent="0.3">
      <c r="A4443" t="s">
        <v>4719</v>
      </c>
      <c r="B4443" s="1">
        <v>45771</v>
      </c>
      <c r="C4443" t="s">
        <v>75</v>
      </c>
      <c r="D4443" t="s">
        <v>179</v>
      </c>
      <c r="E4443" t="s">
        <v>275</v>
      </c>
      <c r="F4443">
        <v>7</v>
      </c>
      <c r="G4443" t="str">
        <f>_xlfn.XLOOKUP(C4443,Employee_Master!A:A,Employee_Master!B:B)</f>
        <v>Vikas Sharma</v>
      </c>
      <c r="H4443" t="str">
        <f>_xlfn.XLOOKUP(D4443,Product_Master!A:A,Product_Master!B:B)</f>
        <v>Desk 6</v>
      </c>
      <c r="I4443">
        <f>_xlfn.XLOOKUP(D4443,Product_Master!A:A,Product_Master!D:D)</f>
        <v>12000</v>
      </c>
      <c r="J4443">
        <f t="shared" si="69"/>
        <v>84000</v>
      </c>
      <c r="K4443" t="str">
        <f>_xlfn.XLOOKUP(D4443,Product_Master!A:A,Product_Master!C:C)</f>
        <v>Furniture</v>
      </c>
      <c r="L4443" t="str">
        <f>_xlfn.XLOOKUP(C4443,Employee_Master!A:A,Employee_Master!B:B)</f>
        <v>Vikas Sharma</v>
      </c>
    </row>
    <row r="4444" spans="1:12" x14ac:dyDescent="0.3">
      <c r="A4444" t="s">
        <v>4720</v>
      </c>
      <c r="B4444" s="1">
        <v>45910</v>
      </c>
      <c r="C4444" t="s">
        <v>153</v>
      </c>
      <c r="D4444" t="s">
        <v>230</v>
      </c>
      <c r="E4444" t="s">
        <v>290</v>
      </c>
      <c r="F4444">
        <v>3</v>
      </c>
      <c r="G4444" t="str">
        <f>_xlfn.XLOOKUP(C4444,Employee_Master!A:A,Employee_Master!B:B)</f>
        <v>Rohit Kumar</v>
      </c>
      <c r="H4444" t="str">
        <f>_xlfn.XLOOKUP(D4444,Product_Master!A:A,Product_Master!B:B)</f>
        <v>Laptop 31</v>
      </c>
      <c r="I4444">
        <f>_xlfn.XLOOKUP(D4444,Product_Master!A:A,Product_Master!D:D)</f>
        <v>60000</v>
      </c>
      <c r="J4444">
        <f t="shared" si="69"/>
        <v>180000</v>
      </c>
      <c r="K4444" t="str">
        <f>_xlfn.XLOOKUP(D4444,Product_Master!A:A,Product_Master!C:C)</f>
        <v>Electronics</v>
      </c>
      <c r="L4444" t="str">
        <f>_xlfn.XLOOKUP(C4444,Employee_Master!A:A,Employee_Master!B:B)</f>
        <v>Rohit Kumar</v>
      </c>
    </row>
    <row r="4445" spans="1:12" x14ac:dyDescent="0.3">
      <c r="A4445" t="s">
        <v>4721</v>
      </c>
      <c r="B4445" s="1">
        <v>45899</v>
      </c>
      <c r="C4445" t="s">
        <v>107</v>
      </c>
      <c r="D4445" t="s">
        <v>264</v>
      </c>
      <c r="E4445" t="s">
        <v>281</v>
      </c>
      <c r="F4445">
        <v>20</v>
      </c>
      <c r="G4445" t="str">
        <f>_xlfn.XLOOKUP(C4445,Employee_Master!A:A,Employee_Master!B:B)</f>
        <v>Pooja Jain</v>
      </c>
      <c r="H4445" t="str">
        <f>_xlfn.XLOOKUP(D4445,Product_Master!A:A,Product_Master!B:B)</f>
        <v>Notebook 48</v>
      </c>
      <c r="I4445">
        <f>_xlfn.XLOOKUP(D4445,Product_Master!A:A,Product_Master!D:D)</f>
        <v>100</v>
      </c>
      <c r="J4445">
        <f t="shared" si="69"/>
        <v>2000</v>
      </c>
      <c r="K4445" t="str">
        <f>_xlfn.XLOOKUP(D4445,Product_Master!A:A,Product_Master!C:C)</f>
        <v>Office Supplies</v>
      </c>
      <c r="L4445" t="str">
        <f>_xlfn.XLOOKUP(C4445,Employee_Master!A:A,Employee_Master!B:B)</f>
        <v>Pooja Jain</v>
      </c>
    </row>
    <row r="4446" spans="1:12" x14ac:dyDescent="0.3">
      <c r="A4446" t="s">
        <v>4722</v>
      </c>
      <c r="B4446" s="1">
        <v>45790</v>
      </c>
      <c r="C4446" t="s">
        <v>96</v>
      </c>
      <c r="D4446" t="s">
        <v>181</v>
      </c>
      <c r="E4446" t="s">
        <v>277</v>
      </c>
      <c r="F4446">
        <v>20</v>
      </c>
      <c r="G4446" t="str">
        <f>_xlfn.XLOOKUP(C4446,Employee_Master!A:A,Employee_Master!B:B)</f>
        <v>Neha Gupta</v>
      </c>
      <c r="H4446" t="str">
        <f>_xlfn.XLOOKUP(D4446,Product_Master!A:A,Product_Master!B:B)</f>
        <v>Cabinet 7</v>
      </c>
      <c r="I4446">
        <f>_xlfn.XLOOKUP(D4446,Product_Master!A:A,Product_Master!D:D)</f>
        <v>10000</v>
      </c>
      <c r="J4446">
        <f t="shared" si="69"/>
        <v>200000</v>
      </c>
      <c r="K4446" t="str">
        <f>_xlfn.XLOOKUP(D4446,Product_Master!A:A,Product_Master!C:C)</f>
        <v>Furniture</v>
      </c>
      <c r="L4446" t="str">
        <f>_xlfn.XLOOKUP(C4446,Employee_Master!A:A,Employee_Master!B:B)</f>
        <v>Neha Gupta</v>
      </c>
    </row>
    <row r="4447" spans="1:12" x14ac:dyDescent="0.3">
      <c r="A4447" t="s">
        <v>4723</v>
      </c>
      <c r="B4447" s="1">
        <v>45949</v>
      </c>
      <c r="C4447" t="s">
        <v>126</v>
      </c>
      <c r="D4447" t="s">
        <v>260</v>
      </c>
      <c r="E4447" t="s">
        <v>275</v>
      </c>
      <c r="F4447">
        <v>6</v>
      </c>
      <c r="G4447" t="str">
        <f>_xlfn.XLOOKUP(C4447,Employee_Master!A:A,Employee_Master!B:B)</f>
        <v>Karan Singh</v>
      </c>
      <c r="H4447" t="str">
        <f>_xlfn.XLOOKUP(D4447,Product_Master!A:A,Product_Master!B:B)</f>
        <v>Desk 46</v>
      </c>
      <c r="I4447">
        <f>_xlfn.XLOOKUP(D4447,Product_Master!A:A,Product_Master!D:D)</f>
        <v>12000</v>
      </c>
      <c r="J4447">
        <f t="shared" si="69"/>
        <v>72000</v>
      </c>
      <c r="K4447" t="str">
        <f>_xlfn.XLOOKUP(D4447,Product_Master!A:A,Product_Master!C:C)</f>
        <v>Furniture</v>
      </c>
      <c r="L4447" t="str">
        <f>_xlfn.XLOOKUP(C4447,Employee_Master!A:A,Employee_Master!B:B)</f>
        <v>Karan Singh</v>
      </c>
    </row>
    <row r="4448" spans="1:12" x14ac:dyDescent="0.3">
      <c r="A4448" t="s">
        <v>4724</v>
      </c>
      <c r="B4448" s="1">
        <v>45922</v>
      </c>
      <c r="C4448" t="s">
        <v>70</v>
      </c>
      <c r="D4448" t="s">
        <v>258</v>
      </c>
      <c r="E4448" t="s">
        <v>277</v>
      </c>
      <c r="F4448">
        <v>20</v>
      </c>
      <c r="G4448" t="str">
        <f>_xlfn.XLOOKUP(C4448,Employee_Master!A:A,Employee_Master!B:B)</f>
        <v>Rohit Jain</v>
      </c>
      <c r="H4448" t="str">
        <f>_xlfn.XLOOKUP(D4448,Product_Master!A:A,Product_Master!B:B)</f>
        <v>Office Chair 45</v>
      </c>
      <c r="I4448">
        <f>_xlfn.XLOOKUP(D4448,Product_Master!A:A,Product_Master!D:D)</f>
        <v>7000</v>
      </c>
      <c r="J4448">
        <f t="shared" si="69"/>
        <v>140000</v>
      </c>
      <c r="K4448" t="str">
        <f>_xlfn.XLOOKUP(D4448,Product_Master!A:A,Product_Master!C:C)</f>
        <v>Furniture</v>
      </c>
      <c r="L4448" t="str">
        <f>_xlfn.XLOOKUP(C4448,Employee_Master!A:A,Employee_Master!B:B)</f>
        <v>Rohit Jain</v>
      </c>
    </row>
    <row r="4449" spans="1:12" x14ac:dyDescent="0.3">
      <c r="A4449" t="s">
        <v>4725</v>
      </c>
      <c r="B4449" s="1">
        <v>45772</v>
      </c>
      <c r="C4449" t="s">
        <v>4</v>
      </c>
      <c r="D4449" t="s">
        <v>232</v>
      </c>
      <c r="E4449" t="s">
        <v>290</v>
      </c>
      <c r="F4449">
        <v>10</v>
      </c>
      <c r="G4449" t="str">
        <f>_xlfn.XLOOKUP(C4449,Employee_Master!A:A,Employee_Master!B:B)</f>
        <v>Priya Sharma</v>
      </c>
      <c r="H4449" t="str">
        <f>_xlfn.XLOOKUP(D4449,Product_Master!A:A,Product_Master!B:B)</f>
        <v>Mouse 32</v>
      </c>
      <c r="I4449">
        <f>_xlfn.XLOOKUP(D4449,Product_Master!A:A,Product_Master!D:D)</f>
        <v>500</v>
      </c>
      <c r="J4449">
        <f t="shared" si="69"/>
        <v>5000</v>
      </c>
      <c r="K4449" t="str">
        <f>_xlfn.XLOOKUP(D4449,Product_Master!A:A,Product_Master!C:C)</f>
        <v>Electronics</v>
      </c>
      <c r="L4449" t="str">
        <f>_xlfn.XLOOKUP(C4449,Employee_Master!A:A,Employee_Master!B:B)</f>
        <v>Priya Sharma</v>
      </c>
    </row>
    <row r="4450" spans="1:12" x14ac:dyDescent="0.3">
      <c r="A4450" t="s">
        <v>4726</v>
      </c>
      <c r="B4450" s="1">
        <v>45851</v>
      </c>
      <c r="C4450" t="s">
        <v>130</v>
      </c>
      <c r="D4450" t="s">
        <v>188</v>
      </c>
      <c r="E4450" t="s">
        <v>290</v>
      </c>
      <c r="F4450">
        <v>15</v>
      </c>
      <c r="G4450" t="str">
        <f>_xlfn.XLOOKUP(C4450,Employee_Master!A:A,Employee_Master!B:B)</f>
        <v>Sneha Gupta</v>
      </c>
      <c r="H4450" t="str">
        <f>_xlfn.XLOOKUP(D4450,Product_Master!A:A,Product_Master!B:B)</f>
        <v>Marker 10</v>
      </c>
      <c r="I4450">
        <f>_xlfn.XLOOKUP(D4450,Product_Master!A:A,Product_Master!D:D)</f>
        <v>50</v>
      </c>
      <c r="J4450">
        <f t="shared" si="69"/>
        <v>750</v>
      </c>
      <c r="K4450" t="str">
        <f>_xlfn.XLOOKUP(D4450,Product_Master!A:A,Product_Master!C:C)</f>
        <v>Office Supplies</v>
      </c>
      <c r="L4450" t="str">
        <f>_xlfn.XLOOKUP(C4450,Employee_Master!A:A,Employee_Master!B:B)</f>
        <v>Sneha Gupta</v>
      </c>
    </row>
    <row r="4451" spans="1:12" x14ac:dyDescent="0.3">
      <c r="A4451" t="s">
        <v>4727</v>
      </c>
      <c r="B4451" s="1">
        <v>45966</v>
      </c>
      <c r="C4451" t="s">
        <v>7</v>
      </c>
      <c r="D4451" t="s">
        <v>256</v>
      </c>
      <c r="E4451" t="s">
        <v>281</v>
      </c>
      <c r="F4451">
        <v>12</v>
      </c>
      <c r="G4451" t="str">
        <f>_xlfn.XLOOKUP(C4451,Employee_Master!A:A,Employee_Master!B:B)</f>
        <v>Priya Sharma</v>
      </c>
      <c r="H4451" t="str">
        <f>_xlfn.XLOOKUP(D4451,Product_Master!A:A,Product_Master!B:B)</f>
        <v>Monitor 44</v>
      </c>
      <c r="I4451">
        <f>_xlfn.XLOOKUP(D4451,Product_Master!A:A,Product_Master!D:D)</f>
        <v>15000</v>
      </c>
      <c r="J4451">
        <f t="shared" si="69"/>
        <v>180000</v>
      </c>
      <c r="K4451" t="str">
        <f>_xlfn.XLOOKUP(D4451,Product_Master!A:A,Product_Master!C:C)</f>
        <v>Electronics</v>
      </c>
      <c r="L4451" t="str">
        <f>_xlfn.XLOOKUP(C4451,Employee_Master!A:A,Employee_Master!B:B)</f>
        <v>Priya Sharma</v>
      </c>
    </row>
    <row r="4452" spans="1:12" x14ac:dyDescent="0.3">
      <c r="A4452" t="s">
        <v>4728</v>
      </c>
      <c r="B4452" s="1">
        <v>45944</v>
      </c>
      <c r="C4452" t="s">
        <v>122</v>
      </c>
      <c r="D4452" t="s">
        <v>192</v>
      </c>
      <c r="E4452" t="s">
        <v>277</v>
      </c>
      <c r="F4452">
        <v>4</v>
      </c>
      <c r="G4452" t="str">
        <f>_xlfn.XLOOKUP(C4452,Employee_Master!A:A,Employee_Master!B:B)</f>
        <v>Sneha Agarwal</v>
      </c>
      <c r="H4452" t="str">
        <f>_xlfn.XLOOKUP(D4452,Product_Master!A:A,Product_Master!B:B)</f>
        <v>Mouse 12</v>
      </c>
      <c r="I4452">
        <f>_xlfn.XLOOKUP(D4452,Product_Master!A:A,Product_Master!D:D)</f>
        <v>500</v>
      </c>
      <c r="J4452">
        <f t="shared" si="69"/>
        <v>2000</v>
      </c>
      <c r="K4452" t="str">
        <f>_xlfn.XLOOKUP(D4452,Product_Master!A:A,Product_Master!C:C)</f>
        <v>Electronics</v>
      </c>
      <c r="L4452" t="str">
        <f>_xlfn.XLOOKUP(C4452,Employee_Master!A:A,Employee_Master!B:B)</f>
        <v>Sneha Agarwal</v>
      </c>
    </row>
    <row r="4453" spans="1:12" x14ac:dyDescent="0.3">
      <c r="A4453" t="s">
        <v>4729</v>
      </c>
      <c r="B4453" s="1">
        <v>45934</v>
      </c>
      <c r="C4453" t="s">
        <v>69</v>
      </c>
      <c r="D4453" t="s">
        <v>264</v>
      </c>
      <c r="E4453" t="s">
        <v>277</v>
      </c>
      <c r="F4453">
        <v>17</v>
      </c>
      <c r="G4453" t="str">
        <f>_xlfn.XLOOKUP(C4453,Employee_Master!A:A,Employee_Master!B:B)</f>
        <v>Amit Verma</v>
      </c>
      <c r="H4453" t="str">
        <f>_xlfn.XLOOKUP(D4453,Product_Master!A:A,Product_Master!B:B)</f>
        <v>Notebook 48</v>
      </c>
      <c r="I4453">
        <f>_xlfn.XLOOKUP(D4453,Product_Master!A:A,Product_Master!D:D)</f>
        <v>100</v>
      </c>
      <c r="J4453">
        <f t="shared" si="69"/>
        <v>1700</v>
      </c>
      <c r="K4453" t="str">
        <f>_xlfn.XLOOKUP(D4453,Product_Master!A:A,Product_Master!C:C)</f>
        <v>Office Supplies</v>
      </c>
      <c r="L4453" t="str">
        <f>_xlfn.XLOOKUP(C4453,Employee_Master!A:A,Employee_Master!B:B)</f>
        <v>Amit Verma</v>
      </c>
    </row>
    <row r="4454" spans="1:12" x14ac:dyDescent="0.3">
      <c r="A4454" t="s">
        <v>4730</v>
      </c>
      <c r="B4454" s="1">
        <v>45751</v>
      </c>
      <c r="C4454" t="s">
        <v>136</v>
      </c>
      <c r="D4454" t="s">
        <v>226</v>
      </c>
      <c r="E4454" t="s">
        <v>277</v>
      </c>
      <c r="F4454">
        <v>8</v>
      </c>
      <c r="G4454" t="str">
        <f>_xlfn.XLOOKUP(C4454,Employee_Master!A:A,Employee_Master!B:B)</f>
        <v>Karan Yadav</v>
      </c>
      <c r="H4454" t="str">
        <f>_xlfn.XLOOKUP(D4454,Product_Master!A:A,Product_Master!B:B)</f>
        <v>Printer Paper 29</v>
      </c>
      <c r="I4454">
        <f>_xlfn.XLOOKUP(D4454,Product_Master!A:A,Product_Master!D:D)</f>
        <v>300</v>
      </c>
      <c r="J4454">
        <f t="shared" si="69"/>
        <v>2400</v>
      </c>
      <c r="K4454" t="str">
        <f>_xlfn.XLOOKUP(D4454,Product_Master!A:A,Product_Master!C:C)</f>
        <v>Office Supplies</v>
      </c>
      <c r="L4454" t="str">
        <f>_xlfn.XLOOKUP(C4454,Employee_Master!A:A,Employee_Master!B:B)</f>
        <v>Karan Yadav</v>
      </c>
    </row>
    <row r="4455" spans="1:12" x14ac:dyDescent="0.3">
      <c r="A4455" t="s">
        <v>4731</v>
      </c>
      <c r="B4455" s="1">
        <v>45776</v>
      </c>
      <c r="C4455" t="s">
        <v>71</v>
      </c>
      <c r="D4455" t="s">
        <v>206</v>
      </c>
      <c r="E4455" t="s">
        <v>277</v>
      </c>
      <c r="F4455">
        <v>9</v>
      </c>
      <c r="G4455" t="str">
        <f>_xlfn.XLOOKUP(C4455,Employee_Master!A:A,Employee_Master!B:B)</f>
        <v>Amit Mehta</v>
      </c>
      <c r="H4455" t="str">
        <f>_xlfn.XLOOKUP(D4455,Product_Master!A:A,Product_Master!B:B)</f>
        <v>Printer Paper 19</v>
      </c>
      <c r="I4455">
        <f>_xlfn.XLOOKUP(D4455,Product_Master!A:A,Product_Master!D:D)</f>
        <v>300</v>
      </c>
      <c r="J4455">
        <f t="shared" si="69"/>
        <v>2700</v>
      </c>
      <c r="K4455" t="str">
        <f>_xlfn.XLOOKUP(D4455,Product_Master!A:A,Product_Master!C:C)</f>
        <v>Office Supplies</v>
      </c>
      <c r="L4455" t="str">
        <f>_xlfn.XLOOKUP(C4455,Employee_Master!A:A,Employee_Master!B:B)</f>
        <v>Amit Mehta</v>
      </c>
    </row>
    <row r="4456" spans="1:12" x14ac:dyDescent="0.3">
      <c r="A4456" t="s">
        <v>4732</v>
      </c>
      <c r="B4456" s="1">
        <v>46022</v>
      </c>
      <c r="C4456" t="s">
        <v>159</v>
      </c>
      <c r="D4456" t="s">
        <v>176</v>
      </c>
      <c r="E4456" t="s">
        <v>290</v>
      </c>
      <c r="F4456">
        <v>13</v>
      </c>
      <c r="G4456" t="str">
        <f>_xlfn.XLOOKUP(C4456,Employee_Master!A:A,Employee_Master!B:B)</f>
        <v>Karan Sharma</v>
      </c>
      <c r="H4456" t="str">
        <f>_xlfn.XLOOKUP(D4456,Product_Master!A:A,Product_Master!B:B)</f>
        <v>Office Chair 5</v>
      </c>
      <c r="I4456">
        <f>_xlfn.XLOOKUP(D4456,Product_Master!A:A,Product_Master!D:D)</f>
        <v>7000</v>
      </c>
      <c r="J4456">
        <f t="shared" si="69"/>
        <v>91000</v>
      </c>
      <c r="K4456" t="str">
        <f>_xlfn.XLOOKUP(D4456,Product_Master!A:A,Product_Master!C:C)</f>
        <v>Furniture</v>
      </c>
      <c r="L4456" t="str">
        <f>_xlfn.XLOOKUP(C4456,Employee_Master!A:A,Employee_Master!B:B)</f>
        <v>Karan Sharma</v>
      </c>
    </row>
    <row r="4457" spans="1:12" x14ac:dyDescent="0.3">
      <c r="A4457" t="s">
        <v>4733</v>
      </c>
      <c r="B4457" s="1">
        <v>45870</v>
      </c>
      <c r="C4457" t="s">
        <v>141</v>
      </c>
      <c r="D4457" t="s">
        <v>216</v>
      </c>
      <c r="E4457" t="s">
        <v>290</v>
      </c>
      <c r="F4457">
        <v>10</v>
      </c>
      <c r="G4457" t="str">
        <f>_xlfn.XLOOKUP(C4457,Employee_Master!A:A,Employee_Master!B:B)</f>
        <v>Rahul Mehta</v>
      </c>
      <c r="H4457" t="str">
        <f>_xlfn.XLOOKUP(D4457,Product_Master!A:A,Product_Master!B:B)</f>
        <v>Monitor 24</v>
      </c>
      <c r="I4457">
        <f>_xlfn.XLOOKUP(D4457,Product_Master!A:A,Product_Master!D:D)</f>
        <v>15000</v>
      </c>
      <c r="J4457">
        <f t="shared" si="69"/>
        <v>150000</v>
      </c>
      <c r="K4457" t="str">
        <f>_xlfn.XLOOKUP(D4457,Product_Master!A:A,Product_Master!C:C)</f>
        <v>Electronics</v>
      </c>
      <c r="L4457" t="str">
        <f>_xlfn.XLOOKUP(C4457,Employee_Master!A:A,Employee_Master!B:B)</f>
        <v>Rahul Mehta</v>
      </c>
    </row>
    <row r="4458" spans="1:12" x14ac:dyDescent="0.3">
      <c r="A4458" t="s">
        <v>4734</v>
      </c>
      <c r="B4458" s="1">
        <v>46015</v>
      </c>
      <c r="C4458" t="s">
        <v>14</v>
      </c>
      <c r="D4458" t="s">
        <v>222</v>
      </c>
      <c r="E4458" t="s">
        <v>277</v>
      </c>
      <c r="F4458">
        <v>14</v>
      </c>
      <c r="G4458" t="str">
        <f>_xlfn.XLOOKUP(C4458,Employee_Master!A:A,Employee_Master!B:B)</f>
        <v>Anjali Jain</v>
      </c>
      <c r="H4458" t="str">
        <f>_xlfn.XLOOKUP(D4458,Product_Master!A:A,Product_Master!B:B)</f>
        <v>Cabinet 27</v>
      </c>
      <c r="I4458">
        <f>_xlfn.XLOOKUP(D4458,Product_Master!A:A,Product_Master!D:D)</f>
        <v>10000</v>
      </c>
      <c r="J4458">
        <f t="shared" si="69"/>
        <v>140000</v>
      </c>
      <c r="K4458" t="str">
        <f>_xlfn.XLOOKUP(D4458,Product_Master!A:A,Product_Master!C:C)</f>
        <v>Furniture</v>
      </c>
      <c r="L4458" t="str">
        <f>_xlfn.XLOOKUP(C4458,Employee_Master!A:A,Employee_Master!B:B)</f>
        <v>Anjali Jain</v>
      </c>
    </row>
    <row r="4459" spans="1:12" x14ac:dyDescent="0.3">
      <c r="A4459" t="s">
        <v>4735</v>
      </c>
      <c r="B4459" s="1">
        <v>45738</v>
      </c>
      <c r="C4459" t="s">
        <v>110</v>
      </c>
      <c r="D4459" t="s">
        <v>206</v>
      </c>
      <c r="E4459" t="s">
        <v>275</v>
      </c>
      <c r="F4459">
        <v>7</v>
      </c>
      <c r="G4459" t="str">
        <f>_xlfn.XLOOKUP(C4459,Employee_Master!A:A,Employee_Master!B:B)</f>
        <v>Pooja Sharma</v>
      </c>
      <c r="H4459" t="str">
        <f>_xlfn.XLOOKUP(D4459,Product_Master!A:A,Product_Master!B:B)</f>
        <v>Printer Paper 19</v>
      </c>
      <c r="I4459">
        <f>_xlfn.XLOOKUP(D4459,Product_Master!A:A,Product_Master!D:D)</f>
        <v>300</v>
      </c>
      <c r="J4459">
        <f t="shared" si="69"/>
        <v>2100</v>
      </c>
      <c r="K4459" t="str">
        <f>_xlfn.XLOOKUP(D4459,Product_Master!A:A,Product_Master!C:C)</f>
        <v>Office Supplies</v>
      </c>
      <c r="L4459" t="str">
        <f>_xlfn.XLOOKUP(C4459,Employee_Master!A:A,Employee_Master!B:B)</f>
        <v>Pooja Sharma</v>
      </c>
    </row>
    <row r="4460" spans="1:12" x14ac:dyDescent="0.3">
      <c r="A4460" t="s">
        <v>4736</v>
      </c>
      <c r="B4460" s="1">
        <v>45994</v>
      </c>
      <c r="C4460" t="s">
        <v>96</v>
      </c>
      <c r="D4460" t="s">
        <v>216</v>
      </c>
      <c r="E4460" t="s">
        <v>277</v>
      </c>
      <c r="F4460">
        <v>20</v>
      </c>
      <c r="G4460" t="str">
        <f>_xlfn.XLOOKUP(C4460,Employee_Master!A:A,Employee_Master!B:B)</f>
        <v>Neha Gupta</v>
      </c>
      <c r="H4460" t="str">
        <f>_xlfn.XLOOKUP(D4460,Product_Master!A:A,Product_Master!B:B)</f>
        <v>Monitor 24</v>
      </c>
      <c r="I4460">
        <f>_xlfn.XLOOKUP(D4460,Product_Master!A:A,Product_Master!D:D)</f>
        <v>15000</v>
      </c>
      <c r="J4460">
        <f t="shared" si="69"/>
        <v>300000</v>
      </c>
      <c r="K4460" t="str">
        <f>_xlfn.XLOOKUP(D4460,Product_Master!A:A,Product_Master!C:C)</f>
        <v>Electronics</v>
      </c>
      <c r="L4460" t="str">
        <f>_xlfn.XLOOKUP(C4460,Employee_Master!A:A,Employee_Master!B:B)</f>
        <v>Neha Gupta</v>
      </c>
    </row>
    <row r="4461" spans="1:12" x14ac:dyDescent="0.3">
      <c r="A4461" t="s">
        <v>4737</v>
      </c>
      <c r="B4461" s="1">
        <v>45907</v>
      </c>
      <c r="C4461" t="s">
        <v>39</v>
      </c>
      <c r="D4461" t="s">
        <v>192</v>
      </c>
      <c r="E4461" t="s">
        <v>277</v>
      </c>
      <c r="F4461">
        <v>6</v>
      </c>
      <c r="G4461" t="str">
        <f>_xlfn.XLOOKUP(C4461,Employee_Master!A:A,Employee_Master!B:B)</f>
        <v>Amit Agarwal</v>
      </c>
      <c r="H4461" t="str">
        <f>_xlfn.XLOOKUP(D4461,Product_Master!A:A,Product_Master!B:B)</f>
        <v>Mouse 12</v>
      </c>
      <c r="I4461">
        <f>_xlfn.XLOOKUP(D4461,Product_Master!A:A,Product_Master!D:D)</f>
        <v>500</v>
      </c>
      <c r="J4461">
        <f t="shared" si="69"/>
        <v>3000</v>
      </c>
      <c r="K4461" t="str">
        <f>_xlfn.XLOOKUP(D4461,Product_Master!A:A,Product_Master!C:C)</f>
        <v>Electronics</v>
      </c>
      <c r="L4461" t="str">
        <f>_xlfn.XLOOKUP(C4461,Employee_Master!A:A,Employee_Master!B:B)</f>
        <v>Amit Agarwal</v>
      </c>
    </row>
    <row r="4462" spans="1:12" x14ac:dyDescent="0.3">
      <c r="A4462" t="s">
        <v>4738</v>
      </c>
      <c r="B4462" s="1">
        <v>45951</v>
      </c>
      <c r="C4462" t="s">
        <v>53</v>
      </c>
      <c r="D4462" t="s">
        <v>264</v>
      </c>
      <c r="E4462" t="s">
        <v>281</v>
      </c>
      <c r="F4462">
        <v>19</v>
      </c>
      <c r="G4462" t="str">
        <f>_xlfn.XLOOKUP(C4462,Employee_Master!A:A,Employee_Master!B:B)</f>
        <v>Karan Sharma</v>
      </c>
      <c r="H4462" t="str">
        <f>_xlfn.XLOOKUP(D4462,Product_Master!A:A,Product_Master!B:B)</f>
        <v>Notebook 48</v>
      </c>
      <c r="I4462">
        <f>_xlfn.XLOOKUP(D4462,Product_Master!A:A,Product_Master!D:D)</f>
        <v>100</v>
      </c>
      <c r="J4462">
        <f t="shared" si="69"/>
        <v>1900</v>
      </c>
      <c r="K4462" t="str">
        <f>_xlfn.XLOOKUP(D4462,Product_Master!A:A,Product_Master!C:C)</f>
        <v>Office Supplies</v>
      </c>
      <c r="L4462" t="str">
        <f>_xlfn.XLOOKUP(C4462,Employee_Master!A:A,Employee_Master!B:B)</f>
        <v>Karan Sharma</v>
      </c>
    </row>
    <row r="4463" spans="1:12" x14ac:dyDescent="0.3">
      <c r="A4463" t="s">
        <v>4739</v>
      </c>
      <c r="B4463" s="1">
        <v>45818</v>
      </c>
      <c r="C4463" t="s">
        <v>64</v>
      </c>
      <c r="D4463" t="s">
        <v>228</v>
      </c>
      <c r="E4463" t="s">
        <v>277</v>
      </c>
      <c r="F4463">
        <v>9</v>
      </c>
      <c r="G4463" t="str">
        <f>_xlfn.XLOOKUP(C4463,Employee_Master!A:A,Employee_Master!B:B)</f>
        <v>Anjali Jain</v>
      </c>
      <c r="H4463" t="str">
        <f>_xlfn.XLOOKUP(D4463,Product_Master!A:A,Product_Master!B:B)</f>
        <v>Marker 30</v>
      </c>
      <c r="I4463">
        <f>_xlfn.XLOOKUP(D4463,Product_Master!A:A,Product_Master!D:D)</f>
        <v>50</v>
      </c>
      <c r="J4463">
        <f t="shared" si="69"/>
        <v>450</v>
      </c>
      <c r="K4463" t="str">
        <f>_xlfn.XLOOKUP(D4463,Product_Master!A:A,Product_Master!C:C)</f>
        <v>Office Supplies</v>
      </c>
      <c r="L4463" t="str">
        <f>_xlfn.XLOOKUP(C4463,Employee_Master!A:A,Employee_Master!B:B)</f>
        <v>Anjali Jain</v>
      </c>
    </row>
    <row r="4464" spans="1:12" x14ac:dyDescent="0.3">
      <c r="A4464" t="s">
        <v>4740</v>
      </c>
      <c r="B4464" s="1">
        <v>45697</v>
      </c>
      <c r="C4464" t="s">
        <v>110</v>
      </c>
      <c r="D4464" t="s">
        <v>242</v>
      </c>
      <c r="E4464" t="s">
        <v>281</v>
      </c>
      <c r="F4464">
        <v>13</v>
      </c>
      <c r="G4464" t="str">
        <f>_xlfn.XLOOKUP(C4464,Employee_Master!A:A,Employee_Master!B:B)</f>
        <v>Pooja Sharma</v>
      </c>
      <c r="H4464" t="str">
        <f>_xlfn.XLOOKUP(D4464,Product_Master!A:A,Product_Master!B:B)</f>
        <v>Cabinet 37</v>
      </c>
      <c r="I4464">
        <f>_xlfn.XLOOKUP(D4464,Product_Master!A:A,Product_Master!D:D)</f>
        <v>10000</v>
      </c>
      <c r="J4464">
        <f t="shared" si="69"/>
        <v>130000</v>
      </c>
      <c r="K4464" t="str">
        <f>_xlfn.XLOOKUP(D4464,Product_Master!A:A,Product_Master!C:C)</f>
        <v>Furniture</v>
      </c>
      <c r="L4464" t="str">
        <f>_xlfn.XLOOKUP(C4464,Employee_Master!A:A,Employee_Master!B:B)</f>
        <v>Pooja Sharma</v>
      </c>
    </row>
    <row r="4465" spans="1:12" x14ac:dyDescent="0.3">
      <c r="A4465" t="s">
        <v>4741</v>
      </c>
      <c r="B4465" s="1">
        <v>45897</v>
      </c>
      <c r="C4465" t="s">
        <v>124</v>
      </c>
      <c r="D4465" t="s">
        <v>179</v>
      </c>
      <c r="E4465" t="s">
        <v>275</v>
      </c>
      <c r="F4465">
        <v>14</v>
      </c>
      <c r="G4465" t="str">
        <f>_xlfn.XLOOKUP(C4465,Employee_Master!A:A,Employee_Master!B:B)</f>
        <v>Karan Singh</v>
      </c>
      <c r="H4465" t="str">
        <f>_xlfn.XLOOKUP(D4465,Product_Master!A:A,Product_Master!B:B)</f>
        <v>Desk 6</v>
      </c>
      <c r="I4465">
        <f>_xlfn.XLOOKUP(D4465,Product_Master!A:A,Product_Master!D:D)</f>
        <v>12000</v>
      </c>
      <c r="J4465">
        <f t="shared" si="69"/>
        <v>168000</v>
      </c>
      <c r="K4465" t="str">
        <f>_xlfn.XLOOKUP(D4465,Product_Master!A:A,Product_Master!C:C)</f>
        <v>Furniture</v>
      </c>
      <c r="L4465" t="str">
        <f>_xlfn.XLOOKUP(C4465,Employee_Master!A:A,Employee_Master!B:B)</f>
        <v>Karan Singh</v>
      </c>
    </row>
    <row r="4466" spans="1:12" x14ac:dyDescent="0.3">
      <c r="A4466" t="s">
        <v>4742</v>
      </c>
      <c r="B4466" s="1">
        <v>46019</v>
      </c>
      <c r="C4466" t="s">
        <v>30</v>
      </c>
      <c r="D4466" t="s">
        <v>206</v>
      </c>
      <c r="E4466" t="s">
        <v>275</v>
      </c>
      <c r="F4466">
        <v>9</v>
      </c>
      <c r="G4466" t="str">
        <f>_xlfn.XLOOKUP(C4466,Employee_Master!A:A,Employee_Master!B:B)</f>
        <v>Neha Singh</v>
      </c>
      <c r="H4466" t="str">
        <f>_xlfn.XLOOKUP(D4466,Product_Master!A:A,Product_Master!B:B)</f>
        <v>Printer Paper 19</v>
      </c>
      <c r="I4466">
        <f>_xlfn.XLOOKUP(D4466,Product_Master!A:A,Product_Master!D:D)</f>
        <v>300</v>
      </c>
      <c r="J4466">
        <f t="shared" si="69"/>
        <v>2700</v>
      </c>
      <c r="K4466" t="str">
        <f>_xlfn.XLOOKUP(D4466,Product_Master!A:A,Product_Master!C:C)</f>
        <v>Office Supplies</v>
      </c>
      <c r="L4466" t="str">
        <f>_xlfn.XLOOKUP(C4466,Employee_Master!A:A,Employee_Master!B:B)</f>
        <v>Neha Singh</v>
      </c>
    </row>
    <row r="4467" spans="1:12" x14ac:dyDescent="0.3">
      <c r="A4467" t="s">
        <v>4743</v>
      </c>
      <c r="B4467" s="1">
        <v>45959</v>
      </c>
      <c r="C4467" t="s">
        <v>135</v>
      </c>
      <c r="D4467" t="s">
        <v>170</v>
      </c>
      <c r="E4467" t="s">
        <v>281</v>
      </c>
      <c r="F4467">
        <v>16</v>
      </c>
      <c r="G4467" t="str">
        <f>_xlfn.XLOOKUP(C4467,Employee_Master!A:A,Employee_Master!B:B)</f>
        <v>Rohit Jain</v>
      </c>
      <c r="H4467" t="str">
        <f>_xlfn.XLOOKUP(D4467,Product_Master!A:A,Product_Master!B:B)</f>
        <v>Mouse 2</v>
      </c>
      <c r="I4467">
        <f>_xlfn.XLOOKUP(D4467,Product_Master!A:A,Product_Master!D:D)</f>
        <v>500</v>
      </c>
      <c r="J4467">
        <f t="shared" si="69"/>
        <v>8000</v>
      </c>
      <c r="K4467" t="str">
        <f>_xlfn.XLOOKUP(D4467,Product_Master!A:A,Product_Master!C:C)</f>
        <v>Electronics</v>
      </c>
      <c r="L4467" t="str">
        <f>_xlfn.XLOOKUP(C4467,Employee_Master!A:A,Employee_Master!B:B)</f>
        <v>Rohit Jain</v>
      </c>
    </row>
    <row r="4468" spans="1:12" x14ac:dyDescent="0.3">
      <c r="A4468" t="s">
        <v>4744</v>
      </c>
      <c r="B4468" s="1">
        <v>45904</v>
      </c>
      <c r="C4468" t="s">
        <v>16</v>
      </c>
      <c r="D4468" t="s">
        <v>192</v>
      </c>
      <c r="E4468" t="s">
        <v>277</v>
      </c>
      <c r="F4468">
        <v>8</v>
      </c>
      <c r="G4468" t="str">
        <f>_xlfn.XLOOKUP(C4468,Employee_Master!A:A,Employee_Master!B:B)</f>
        <v>Priya Kumar</v>
      </c>
      <c r="H4468" t="str">
        <f>_xlfn.XLOOKUP(D4468,Product_Master!A:A,Product_Master!B:B)</f>
        <v>Mouse 12</v>
      </c>
      <c r="I4468">
        <f>_xlfn.XLOOKUP(D4468,Product_Master!A:A,Product_Master!D:D)</f>
        <v>500</v>
      </c>
      <c r="J4468">
        <f t="shared" si="69"/>
        <v>4000</v>
      </c>
      <c r="K4468" t="str">
        <f>_xlfn.XLOOKUP(D4468,Product_Master!A:A,Product_Master!C:C)</f>
        <v>Electronics</v>
      </c>
      <c r="L4468" t="str">
        <f>_xlfn.XLOOKUP(C4468,Employee_Master!A:A,Employee_Master!B:B)</f>
        <v>Priya Kumar</v>
      </c>
    </row>
    <row r="4469" spans="1:12" x14ac:dyDescent="0.3">
      <c r="A4469" t="s">
        <v>4745</v>
      </c>
      <c r="B4469" s="1">
        <v>45658</v>
      </c>
      <c r="C4469" t="s">
        <v>29</v>
      </c>
      <c r="D4469" t="s">
        <v>242</v>
      </c>
      <c r="E4469" t="s">
        <v>281</v>
      </c>
      <c r="F4469">
        <v>7</v>
      </c>
      <c r="G4469" t="str">
        <f>_xlfn.XLOOKUP(C4469,Employee_Master!A:A,Employee_Master!B:B)</f>
        <v>Priya Kumar</v>
      </c>
      <c r="H4469" t="str">
        <f>_xlfn.XLOOKUP(D4469,Product_Master!A:A,Product_Master!B:B)</f>
        <v>Cabinet 37</v>
      </c>
      <c r="I4469">
        <f>_xlfn.XLOOKUP(D4469,Product_Master!A:A,Product_Master!D:D)</f>
        <v>10000</v>
      </c>
      <c r="J4469">
        <f t="shared" si="69"/>
        <v>70000</v>
      </c>
      <c r="K4469" t="str">
        <f>_xlfn.XLOOKUP(D4469,Product_Master!A:A,Product_Master!C:C)</f>
        <v>Furniture</v>
      </c>
      <c r="L4469" t="str">
        <f>_xlfn.XLOOKUP(C4469,Employee_Master!A:A,Employee_Master!B:B)</f>
        <v>Priya Kumar</v>
      </c>
    </row>
    <row r="4470" spans="1:12" x14ac:dyDescent="0.3">
      <c r="A4470" t="s">
        <v>4746</v>
      </c>
      <c r="B4470" s="1">
        <v>45918</v>
      </c>
      <c r="C4470" t="s">
        <v>4</v>
      </c>
      <c r="D4470" t="s">
        <v>220</v>
      </c>
      <c r="E4470" t="s">
        <v>275</v>
      </c>
      <c r="F4470">
        <v>15</v>
      </c>
      <c r="G4470" t="str">
        <f>_xlfn.XLOOKUP(C4470,Employee_Master!A:A,Employee_Master!B:B)</f>
        <v>Priya Sharma</v>
      </c>
      <c r="H4470" t="str">
        <f>_xlfn.XLOOKUP(D4470,Product_Master!A:A,Product_Master!B:B)</f>
        <v>Desk 26</v>
      </c>
      <c r="I4470">
        <f>_xlfn.XLOOKUP(D4470,Product_Master!A:A,Product_Master!D:D)</f>
        <v>12000</v>
      </c>
      <c r="J4470">
        <f t="shared" si="69"/>
        <v>180000</v>
      </c>
      <c r="K4470" t="str">
        <f>_xlfn.XLOOKUP(D4470,Product_Master!A:A,Product_Master!C:C)</f>
        <v>Furniture</v>
      </c>
      <c r="L4470" t="str">
        <f>_xlfn.XLOOKUP(C4470,Employee_Master!A:A,Employee_Master!B:B)</f>
        <v>Priya Sharma</v>
      </c>
    </row>
    <row r="4471" spans="1:12" x14ac:dyDescent="0.3">
      <c r="A4471" t="s">
        <v>4747</v>
      </c>
      <c r="B4471" s="1">
        <v>45820</v>
      </c>
      <c r="C4471" t="s">
        <v>8</v>
      </c>
      <c r="D4471" t="s">
        <v>198</v>
      </c>
      <c r="E4471" t="s">
        <v>277</v>
      </c>
      <c r="F4471">
        <v>20</v>
      </c>
      <c r="G4471" t="str">
        <f>_xlfn.XLOOKUP(C4471,Employee_Master!A:A,Employee_Master!B:B)</f>
        <v>Karan Patel</v>
      </c>
      <c r="H4471" t="str">
        <f>_xlfn.XLOOKUP(D4471,Product_Master!A:A,Product_Master!B:B)</f>
        <v>Office Chair 15</v>
      </c>
      <c r="I4471">
        <f>_xlfn.XLOOKUP(D4471,Product_Master!A:A,Product_Master!D:D)</f>
        <v>7000</v>
      </c>
      <c r="J4471">
        <f t="shared" si="69"/>
        <v>140000</v>
      </c>
      <c r="K4471" t="str">
        <f>_xlfn.XLOOKUP(D4471,Product_Master!A:A,Product_Master!C:C)</f>
        <v>Furniture</v>
      </c>
      <c r="L4471" t="str">
        <f>_xlfn.XLOOKUP(C4471,Employee_Master!A:A,Employee_Master!B:B)</f>
        <v>Karan Patel</v>
      </c>
    </row>
    <row r="4472" spans="1:12" x14ac:dyDescent="0.3">
      <c r="A4472" t="s">
        <v>4748</v>
      </c>
      <c r="B4472" s="1">
        <v>45768</v>
      </c>
      <c r="C4472" t="s">
        <v>153</v>
      </c>
      <c r="D4472" t="s">
        <v>170</v>
      </c>
      <c r="E4472" t="s">
        <v>275</v>
      </c>
      <c r="F4472">
        <v>17</v>
      </c>
      <c r="G4472" t="str">
        <f>_xlfn.XLOOKUP(C4472,Employee_Master!A:A,Employee_Master!B:B)</f>
        <v>Rohit Kumar</v>
      </c>
      <c r="H4472" t="str">
        <f>_xlfn.XLOOKUP(D4472,Product_Master!A:A,Product_Master!B:B)</f>
        <v>Mouse 2</v>
      </c>
      <c r="I4472">
        <f>_xlfn.XLOOKUP(D4472,Product_Master!A:A,Product_Master!D:D)</f>
        <v>500</v>
      </c>
      <c r="J4472">
        <f t="shared" si="69"/>
        <v>8500</v>
      </c>
      <c r="K4472" t="str">
        <f>_xlfn.XLOOKUP(D4472,Product_Master!A:A,Product_Master!C:C)</f>
        <v>Electronics</v>
      </c>
      <c r="L4472" t="str">
        <f>_xlfn.XLOOKUP(C4472,Employee_Master!A:A,Employee_Master!B:B)</f>
        <v>Rohit Kumar</v>
      </c>
    </row>
    <row r="4473" spans="1:12" x14ac:dyDescent="0.3">
      <c r="A4473" t="s">
        <v>4749</v>
      </c>
      <c r="B4473" s="1">
        <v>45893</v>
      </c>
      <c r="C4473" t="s">
        <v>14</v>
      </c>
      <c r="D4473" t="s">
        <v>228</v>
      </c>
      <c r="E4473" t="s">
        <v>290</v>
      </c>
      <c r="F4473">
        <v>2</v>
      </c>
      <c r="G4473" t="str">
        <f>_xlfn.XLOOKUP(C4473,Employee_Master!A:A,Employee_Master!B:B)</f>
        <v>Anjali Jain</v>
      </c>
      <c r="H4473" t="str">
        <f>_xlfn.XLOOKUP(D4473,Product_Master!A:A,Product_Master!B:B)</f>
        <v>Marker 30</v>
      </c>
      <c r="I4473">
        <f>_xlfn.XLOOKUP(D4473,Product_Master!A:A,Product_Master!D:D)</f>
        <v>50</v>
      </c>
      <c r="J4473">
        <f t="shared" si="69"/>
        <v>100</v>
      </c>
      <c r="K4473" t="str">
        <f>_xlfn.XLOOKUP(D4473,Product_Master!A:A,Product_Master!C:C)</f>
        <v>Office Supplies</v>
      </c>
      <c r="L4473" t="str">
        <f>_xlfn.XLOOKUP(C4473,Employee_Master!A:A,Employee_Master!B:B)</f>
        <v>Anjali Jain</v>
      </c>
    </row>
    <row r="4474" spans="1:12" x14ac:dyDescent="0.3">
      <c r="A4474" t="s">
        <v>4750</v>
      </c>
      <c r="B4474" s="1">
        <v>45670</v>
      </c>
      <c r="C4474" t="s">
        <v>72</v>
      </c>
      <c r="D4474" t="s">
        <v>264</v>
      </c>
      <c r="E4474" t="s">
        <v>277</v>
      </c>
      <c r="F4474">
        <v>3</v>
      </c>
      <c r="G4474" t="str">
        <f>_xlfn.XLOOKUP(C4474,Employee_Master!A:A,Employee_Master!B:B)</f>
        <v>Karan Yadav</v>
      </c>
      <c r="H4474" t="str">
        <f>_xlfn.XLOOKUP(D4474,Product_Master!A:A,Product_Master!B:B)</f>
        <v>Notebook 48</v>
      </c>
      <c r="I4474">
        <f>_xlfn.XLOOKUP(D4474,Product_Master!A:A,Product_Master!D:D)</f>
        <v>100</v>
      </c>
      <c r="J4474">
        <f t="shared" si="69"/>
        <v>300</v>
      </c>
      <c r="K4474" t="str">
        <f>_xlfn.XLOOKUP(D4474,Product_Master!A:A,Product_Master!C:C)</f>
        <v>Office Supplies</v>
      </c>
      <c r="L4474" t="str">
        <f>_xlfn.XLOOKUP(C4474,Employee_Master!A:A,Employee_Master!B:B)</f>
        <v>Karan Yadav</v>
      </c>
    </row>
    <row r="4475" spans="1:12" x14ac:dyDescent="0.3">
      <c r="A4475" t="s">
        <v>4751</v>
      </c>
      <c r="B4475" s="1">
        <v>45869</v>
      </c>
      <c r="C4475" t="s">
        <v>83</v>
      </c>
      <c r="D4475" t="s">
        <v>172</v>
      </c>
      <c r="E4475" t="s">
        <v>281</v>
      </c>
      <c r="F4475">
        <v>15</v>
      </c>
      <c r="G4475" t="str">
        <f>_xlfn.XLOOKUP(C4475,Employee_Master!A:A,Employee_Master!B:B)</f>
        <v>Rahul Verma</v>
      </c>
      <c r="H4475" t="str">
        <f>_xlfn.XLOOKUP(D4475,Product_Master!A:A,Product_Master!B:B)</f>
        <v>Keyboard 3</v>
      </c>
      <c r="I4475">
        <f>_xlfn.XLOOKUP(D4475,Product_Master!A:A,Product_Master!D:D)</f>
        <v>1200</v>
      </c>
      <c r="J4475">
        <f t="shared" si="69"/>
        <v>18000</v>
      </c>
      <c r="K4475" t="str">
        <f>_xlfn.XLOOKUP(D4475,Product_Master!A:A,Product_Master!C:C)</f>
        <v>Electronics</v>
      </c>
      <c r="L4475" t="str">
        <f>_xlfn.XLOOKUP(C4475,Employee_Master!A:A,Employee_Master!B:B)</f>
        <v>Rahul Verma</v>
      </c>
    </row>
    <row r="4476" spans="1:12" x14ac:dyDescent="0.3">
      <c r="A4476" t="s">
        <v>4752</v>
      </c>
      <c r="B4476" s="1">
        <v>45855</v>
      </c>
      <c r="C4476" t="s">
        <v>49</v>
      </c>
      <c r="D4476" t="s">
        <v>204</v>
      </c>
      <c r="E4476" t="s">
        <v>290</v>
      </c>
      <c r="F4476">
        <v>3</v>
      </c>
      <c r="G4476" t="str">
        <f>_xlfn.XLOOKUP(C4476,Employee_Master!A:A,Employee_Master!B:B)</f>
        <v>Amit Verma</v>
      </c>
      <c r="H4476" t="str">
        <f>_xlfn.XLOOKUP(D4476,Product_Master!A:A,Product_Master!B:B)</f>
        <v>Notebook 18</v>
      </c>
      <c r="I4476">
        <f>_xlfn.XLOOKUP(D4476,Product_Master!A:A,Product_Master!D:D)</f>
        <v>100</v>
      </c>
      <c r="J4476">
        <f t="shared" si="69"/>
        <v>300</v>
      </c>
      <c r="K4476" t="str">
        <f>_xlfn.XLOOKUP(D4476,Product_Master!A:A,Product_Master!C:C)</f>
        <v>Office Supplies</v>
      </c>
      <c r="L4476" t="str">
        <f>_xlfn.XLOOKUP(C4476,Employee_Master!A:A,Employee_Master!B:B)</f>
        <v>Amit Verma</v>
      </c>
    </row>
    <row r="4477" spans="1:12" x14ac:dyDescent="0.3">
      <c r="A4477" t="s">
        <v>4753</v>
      </c>
      <c r="B4477" s="1">
        <v>45993</v>
      </c>
      <c r="C4477" t="s">
        <v>110</v>
      </c>
      <c r="D4477" t="s">
        <v>222</v>
      </c>
      <c r="E4477" t="s">
        <v>290</v>
      </c>
      <c r="F4477">
        <v>17</v>
      </c>
      <c r="G4477" t="str">
        <f>_xlfn.XLOOKUP(C4477,Employee_Master!A:A,Employee_Master!B:B)</f>
        <v>Pooja Sharma</v>
      </c>
      <c r="H4477" t="str">
        <f>_xlfn.XLOOKUP(D4477,Product_Master!A:A,Product_Master!B:B)</f>
        <v>Cabinet 27</v>
      </c>
      <c r="I4477">
        <f>_xlfn.XLOOKUP(D4477,Product_Master!A:A,Product_Master!D:D)</f>
        <v>10000</v>
      </c>
      <c r="J4477">
        <f t="shared" si="69"/>
        <v>170000</v>
      </c>
      <c r="K4477" t="str">
        <f>_xlfn.XLOOKUP(D4477,Product_Master!A:A,Product_Master!C:C)</f>
        <v>Furniture</v>
      </c>
      <c r="L4477" t="str">
        <f>_xlfn.XLOOKUP(C4477,Employee_Master!A:A,Employee_Master!B:B)</f>
        <v>Pooja Sharma</v>
      </c>
    </row>
    <row r="4478" spans="1:12" x14ac:dyDescent="0.3">
      <c r="A4478" t="s">
        <v>4754</v>
      </c>
      <c r="B4478" s="1">
        <v>45849</v>
      </c>
      <c r="C4478" t="s">
        <v>68</v>
      </c>
      <c r="D4478" t="s">
        <v>222</v>
      </c>
      <c r="E4478" t="s">
        <v>290</v>
      </c>
      <c r="F4478">
        <v>17</v>
      </c>
      <c r="G4478" t="str">
        <f>_xlfn.XLOOKUP(C4478,Employee_Master!A:A,Employee_Master!B:B)</f>
        <v>Priya Kumar</v>
      </c>
      <c r="H4478" t="str">
        <f>_xlfn.XLOOKUP(D4478,Product_Master!A:A,Product_Master!B:B)</f>
        <v>Cabinet 27</v>
      </c>
      <c r="I4478">
        <f>_xlfn.XLOOKUP(D4478,Product_Master!A:A,Product_Master!D:D)</f>
        <v>10000</v>
      </c>
      <c r="J4478">
        <f t="shared" si="69"/>
        <v>170000</v>
      </c>
      <c r="K4478" t="str">
        <f>_xlfn.XLOOKUP(D4478,Product_Master!A:A,Product_Master!C:C)</f>
        <v>Furniture</v>
      </c>
      <c r="L4478" t="str">
        <f>_xlfn.XLOOKUP(C4478,Employee_Master!A:A,Employee_Master!B:B)</f>
        <v>Priya Kumar</v>
      </c>
    </row>
    <row r="4479" spans="1:12" x14ac:dyDescent="0.3">
      <c r="A4479" t="s">
        <v>4755</v>
      </c>
      <c r="B4479" s="1">
        <v>45816</v>
      </c>
      <c r="C4479" t="s">
        <v>70</v>
      </c>
      <c r="D4479" t="s">
        <v>196</v>
      </c>
      <c r="E4479" t="s">
        <v>281</v>
      </c>
      <c r="F4479">
        <v>14</v>
      </c>
      <c r="G4479" t="str">
        <f>_xlfn.XLOOKUP(C4479,Employee_Master!A:A,Employee_Master!B:B)</f>
        <v>Rohit Jain</v>
      </c>
      <c r="H4479" t="str">
        <f>_xlfn.XLOOKUP(D4479,Product_Master!A:A,Product_Master!B:B)</f>
        <v>Monitor 14</v>
      </c>
      <c r="I4479">
        <f>_xlfn.XLOOKUP(D4479,Product_Master!A:A,Product_Master!D:D)</f>
        <v>15000</v>
      </c>
      <c r="J4479">
        <f t="shared" si="69"/>
        <v>210000</v>
      </c>
      <c r="K4479" t="str">
        <f>_xlfn.XLOOKUP(D4479,Product_Master!A:A,Product_Master!C:C)</f>
        <v>Electronics</v>
      </c>
      <c r="L4479" t="str">
        <f>_xlfn.XLOOKUP(C4479,Employee_Master!A:A,Employee_Master!B:B)</f>
        <v>Rohit Jain</v>
      </c>
    </row>
    <row r="4480" spans="1:12" x14ac:dyDescent="0.3">
      <c r="A4480" t="s">
        <v>4756</v>
      </c>
      <c r="B4480" s="1">
        <v>45732</v>
      </c>
      <c r="C4480" t="s">
        <v>143</v>
      </c>
      <c r="D4480" t="s">
        <v>240</v>
      </c>
      <c r="E4480" t="s">
        <v>275</v>
      </c>
      <c r="F4480">
        <v>11</v>
      </c>
      <c r="G4480" t="str">
        <f>_xlfn.XLOOKUP(C4480,Employee_Master!A:A,Employee_Master!B:B)</f>
        <v>Neha Yadav</v>
      </c>
      <c r="H4480" t="str">
        <f>_xlfn.XLOOKUP(D4480,Product_Master!A:A,Product_Master!B:B)</f>
        <v>Desk 36</v>
      </c>
      <c r="I4480">
        <f>_xlfn.XLOOKUP(D4480,Product_Master!A:A,Product_Master!D:D)</f>
        <v>12000</v>
      </c>
      <c r="J4480">
        <f t="shared" si="69"/>
        <v>132000</v>
      </c>
      <c r="K4480" t="str">
        <f>_xlfn.XLOOKUP(D4480,Product_Master!A:A,Product_Master!C:C)</f>
        <v>Furniture</v>
      </c>
      <c r="L4480" t="str">
        <f>_xlfn.XLOOKUP(C4480,Employee_Master!A:A,Employee_Master!B:B)</f>
        <v>Neha Yadav</v>
      </c>
    </row>
    <row r="4481" spans="1:12" x14ac:dyDescent="0.3">
      <c r="A4481" t="s">
        <v>4757</v>
      </c>
      <c r="B4481" s="1">
        <v>45708</v>
      </c>
      <c r="C4481" t="s">
        <v>118</v>
      </c>
      <c r="D4481" t="s">
        <v>224</v>
      </c>
      <c r="E4481" t="s">
        <v>281</v>
      </c>
      <c r="F4481">
        <v>19</v>
      </c>
      <c r="G4481" t="str">
        <f>_xlfn.XLOOKUP(C4481,Employee_Master!A:A,Employee_Master!B:B)</f>
        <v>Pooja Patel</v>
      </c>
      <c r="H4481" t="str">
        <f>_xlfn.XLOOKUP(D4481,Product_Master!A:A,Product_Master!B:B)</f>
        <v>Notebook 28</v>
      </c>
      <c r="I4481">
        <f>_xlfn.XLOOKUP(D4481,Product_Master!A:A,Product_Master!D:D)</f>
        <v>100</v>
      </c>
      <c r="J4481">
        <f t="shared" si="69"/>
        <v>1900</v>
      </c>
      <c r="K4481" t="str">
        <f>_xlfn.XLOOKUP(D4481,Product_Master!A:A,Product_Master!C:C)</f>
        <v>Office Supplies</v>
      </c>
      <c r="L4481" t="str">
        <f>_xlfn.XLOOKUP(C4481,Employee_Master!A:A,Employee_Master!B:B)</f>
        <v>Pooja Patel</v>
      </c>
    </row>
    <row r="4482" spans="1:12" x14ac:dyDescent="0.3">
      <c r="A4482" t="s">
        <v>4758</v>
      </c>
      <c r="B4482" s="1">
        <v>45805</v>
      </c>
      <c r="C4482" t="s">
        <v>77</v>
      </c>
      <c r="D4482" t="s">
        <v>183</v>
      </c>
      <c r="E4482" t="s">
        <v>277</v>
      </c>
      <c r="F4482">
        <v>5</v>
      </c>
      <c r="G4482" t="str">
        <f>_xlfn.XLOOKUP(C4482,Employee_Master!A:A,Employee_Master!B:B)</f>
        <v>Rohit Verma</v>
      </c>
      <c r="H4482" t="str">
        <f>_xlfn.XLOOKUP(D4482,Product_Master!A:A,Product_Master!B:B)</f>
        <v>Notebook 8</v>
      </c>
      <c r="I4482">
        <f>_xlfn.XLOOKUP(D4482,Product_Master!A:A,Product_Master!D:D)</f>
        <v>100</v>
      </c>
      <c r="J4482">
        <f t="shared" si="69"/>
        <v>500</v>
      </c>
      <c r="K4482" t="str">
        <f>_xlfn.XLOOKUP(D4482,Product_Master!A:A,Product_Master!C:C)</f>
        <v>Office Supplies</v>
      </c>
      <c r="L4482" t="str">
        <f>_xlfn.XLOOKUP(C4482,Employee_Master!A:A,Employee_Master!B:B)</f>
        <v>Rohit Verma</v>
      </c>
    </row>
    <row r="4483" spans="1:12" x14ac:dyDescent="0.3">
      <c r="A4483" t="s">
        <v>4759</v>
      </c>
      <c r="B4483" s="1">
        <v>45803</v>
      </c>
      <c r="C4483" t="s">
        <v>158</v>
      </c>
      <c r="D4483" t="s">
        <v>179</v>
      </c>
      <c r="E4483" t="s">
        <v>275</v>
      </c>
      <c r="F4483">
        <v>13</v>
      </c>
      <c r="G4483" t="str">
        <f>_xlfn.XLOOKUP(C4483,Employee_Master!A:A,Employee_Master!B:B)</f>
        <v>Rohit Yadav</v>
      </c>
      <c r="H4483" t="str">
        <f>_xlfn.XLOOKUP(D4483,Product_Master!A:A,Product_Master!B:B)</f>
        <v>Desk 6</v>
      </c>
      <c r="I4483">
        <f>_xlfn.XLOOKUP(D4483,Product_Master!A:A,Product_Master!D:D)</f>
        <v>12000</v>
      </c>
      <c r="J4483">
        <f t="shared" ref="J4483:J4546" si="70">F4483*I4483</f>
        <v>156000</v>
      </c>
      <c r="K4483" t="str">
        <f>_xlfn.XLOOKUP(D4483,Product_Master!A:A,Product_Master!C:C)</f>
        <v>Furniture</v>
      </c>
      <c r="L4483" t="str">
        <f>_xlfn.XLOOKUP(C4483,Employee_Master!A:A,Employee_Master!B:B)</f>
        <v>Rohit Yadav</v>
      </c>
    </row>
    <row r="4484" spans="1:12" x14ac:dyDescent="0.3">
      <c r="A4484" t="s">
        <v>4760</v>
      </c>
      <c r="B4484" s="1">
        <v>45662</v>
      </c>
      <c r="C4484" t="s">
        <v>12</v>
      </c>
      <c r="D4484" t="s">
        <v>226</v>
      </c>
      <c r="E4484" t="s">
        <v>277</v>
      </c>
      <c r="F4484">
        <v>6</v>
      </c>
      <c r="G4484" t="str">
        <f>_xlfn.XLOOKUP(C4484,Employee_Master!A:A,Employee_Master!B:B)</f>
        <v>Sneha Mehta</v>
      </c>
      <c r="H4484" t="str">
        <f>_xlfn.XLOOKUP(D4484,Product_Master!A:A,Product_Master!B:B)</f>
        <v>Printer Paper 29</v>
      </c>
      <c r="I4484">
        <f>_xlfn.XLOOKUP(D4484,Product_Master!A:A,Product_Master!D:D)</f>
        <v>300</v>
      </c>
      <c r="J4484">
        <f t="shared" si="70"/>
        <v>1800</v>
      </c>
      <c r="K4484" t="str">
        <f>_xlfn.XLOOKUP(D4484,Product_Master!A:A,Product_Master!C:C)</f>
        <v>Office Supplies</v>
      </c>
      <c r="L4484" t="str">
        <f>_xlfn.XLOOKUP(C4484,Employee_Master!A:A,Employee_Master!B:B)</f>
        <v>Sneha Mehta</v>
      </c>
    </row>
    <row r="4485" spans="1:12" x14ac:dyDescent="0.3">
      <c r="A4485" t="s">
        <v>4761</v>
      </c>
      <c r="B4485" s="1">
        <v>45937</v>
      </c>
      <c r="C4485" t="s">
        <v>126</v>
      </c>
      <c r="D4485" t="s">
        <v>208</v>
      </c>
      <c r="E4485" t="s">
        <v>290</v>
      </c>
      <c r="F4485">
        <v>18</v>
      </c>
      <c r="G4485" t="str">
        <f>_xlfn.XLOOKUP(C4485,Employee_Master!A:A,Employee_Master!B:B)</f>
        <v>Karan Singh</v>
      </c>
      <c r="H4485" t="str">
        <f>_xlfn.XLOOKUP(D4485,Product_Master!A:A,Product_Master!B:B)</f>
        <v>Marker 20</v>
      </c>
      <c r="I4485">
        <f>_xlfn.XLOOKUP(D4485,Product_Master!A:A,Product_Master!D:D)</f>
        <v>50</v>
      </c>
      <c r="J4485">
        <f t="shared" si="70"/>
        <v>900</v>
      </c>
      <c r="K4485" t="str">
        <f>_xlfn.XLOOKUP(D4485,Product_Master!A:A,Product_Master!C:C)</f>
        <v>Office Supplies</v>
      </c>
      <c r="L4485" t="str">
        <f>_xlfn.XLOOKUP(C4485,Employee_Master!A:A,Employee_Master!B:B)</f>
        <v>Karan Singh</v>
      </c>
    </row>
    <row r="4486" spans="1:12" x14ac:dyDescent="0.3">
      <c r="A4486" t="s">
        <v>4762</v>
      </c>
      <c r="B4486" s="1">
        <v>45777</v>
      </c>
      <c r="C4486" t="s">
        <v>62</v>
      </c>
      <c r="D4486" t="s">
        <v>176</v>
      </c>
      <c r="E4486" t="s">
        <v>281</v>
      </c>
      <c r="F4486">
        <v>4</v>
      </c>
      <c r="G4486" t="str">
        <f>_xlfn.XLOOKUP(C4486,Employee_Master!A:A,Employee_Master!B:B)</f>
        <v>Neha Gupta</v>
      </c>
      <c r="H4486" t="str">
        <f>_xlfn.XLOOKUP(D4486,Product_Master!A:A,Product_Master!B:B)</f>
        <v>Office Chair 5</v>
      </c>
      <c r="I4486">
        <f>_xlfn.XLOOKUP(D4486,Product_Master!A:A,Product_Master!D:D)</f>
        <v>7000</v>
      </c>
      <c r="J4486">
        <f t="shared" si="70"/>
        <v>28000</v>
      </c>
      <c r="K4486" t="str">
        <f>_xlfn.XLOOKUP(D4486,Product_Master!A:A,Product_Master!C:C)</f>
        <v>Furniture</v>
      </c>
      <c r="L4486" t="str">
        <f>_xlfn.XLOOKUP(C4486,Employee_Master!A:A,Employee_Master!B:B)</f>
        <v>Neha Gupta</v>
      </c>
    </row>
    <row r="4487" spans="1:12" x14ac:dyDescent="0.3">
      <c r="A4487" t="s">
        <v>4763</v>
      </c>
      <c r="B4487" s="1">
        <v>45696</v>
      </c>
      <c r="C4487" t="s">
        <v>118</v>
      </c>
      <c r="D4487" t="s">
        <v>216</v>
      </c>
      <c r="E4487" t="s">
        <v>277</v>
      </c>
      <c r="F4487">
        <v>3</v>
      </c>
      <c r="G4487" t="str">
        <f>_xlfn.XLOOKUP(C4487,Employee_Master!A:A,Employee_Master!B:B)</f>
        <v>Pooja Patel</v>
      </c>
      <c r="H4487" t="str">
        <f>_xlfn.XLOOKUP(D4487,Product_Master!A:A,Product_Master!B:B)</f>
        <v>Monitor 24</v>
      </c>
      <c r="I4487">
        <f>_xlfn.XLOOKUP(D4487,Product_Master!A:A,Product_Master!D:D)</f>
        <v>15000</v>
      </c>
      <c r="J4487">
        <f t="shared" si="70"/>
        <v>45000</v>
      </c>
      <c r="K4487" t="str">
        <f>_xlfn.XLOOKUP(D4487,Product_Master!A:A,Product_Master!C:C)</f>
        <v>Electronics</v>
      </c>
      <c r="L4487" t="str">
        <f>_xlfn.XLOOKUP(C4487,Employee_Master!A:A,Employee_Master!B:B)</f>
        <v>Pooja Patel</v>
      </c>
    </row>
    <row r="4488" spans="1:12" x14ac:dyDescent="0.3">
      <c r="A4488" t="s">
        <v>4764</v>
      </c>
      <c r="B4488" s="1">
        <v>45765</v>
      </c>
      <c r="C4488" t="s">
        <v>51</v>
      </c>
      <c r="D4488" t="s">
        <v>248</v>
      </c>
      <c r="E4488" t="s">
        <v>277</v>
      </c>
      <c r="F4488">
        <v>5</v>
      </c>
      <c r="G4488" t="str">
        <f>_xlfn.XLOOKUP(C4488,Employee_Master!A:A,Employee_Master!B:B)</f>
        <v>Vikas Agarwal</v>
      </c>
      <c r="H4488" t="str">
        <f>_xlfn.XLOOKUP(D4488,Product_Master!A:A,Product_Master!B:B)</f>
        <v>Marker 40</v>
      </c>
      <c r="I4488">
        <f>_xlfn.XLOOKUP(D4488,Product_Master!A:A,Product_Master!D:D)</f>
        <v>50</v>
      </c>
      <c r="J4488">
        <f t="shared" si="70"/>
        <v>250</v>
      </c>
      <c r="K4488" t="str">
        <f>_xlfn.XLOOKUP(D4488,Product_Master!A:A,Product_Master!C:C)</f>
        <v>Office Supplies</v>
      </c>
      <c r="L4488" t="str">
        <f>_xlfn.XLOOKUP(C4488,Employee_Master!A:A,Employee_Master!B:B)</f>
        <v>Vikas Agarwal</v>
      </c>
    </row>
    <row r="4489" spans="1:12" x14ac:dyDescent="0.3">
      <c r="A4489" t="s">
        <v>4765</v>
      </c>
      <c r="B4489" s="1">
        <v>45718</v>
      </c>
      <c r="C4489" t="s">
        <v>20</v>
      </c>
      <c r="D4489" t="s">
        <v>172</v>
      </c>
      <c r="E4489" t="s">
        <v>275</v>
      </c>
      <c r="F4489">
        <v>20</v>
      </c>
      <c r="G4489" t="str">
        <f>_xlfn.XLOOKUP(C4489,Employee_Master!A:A,Employee_Master!B:B)</f>
        <v>Sneha Mehta</v>
      </c>
      <c r="H4489" t="str">
        <f>_xlfn.XLOOKUP(D4489,Product_Master!A:A,Product_Master!B:B)</f>
        <v>Keyboard 3</v>
      </c>
      <c r="I4489">
        <f>_xlfn.XLOOKUP(D4489,Product_Master!A:A,Product_Master!D:D)</f>
        <v>1200</v>
      </c>
      <c r="J4489">
        <f t="shared" si="70"/>
        <v>24000</v>
      </c>
      <c r="K4489" t="str">
        <f>_xlfn.XLOOKUP(D4489,Product_Master!A:A,Product_Master!C:C)</f>
        <v>Electronics</v>
      </c>
      <c r="L4489" t="str">
        <f>_xlfn.XLOOKUP(C4489,Employee_Master!A:A,Employee_Master!B:B)</f>
        <v>Sneha Mehta</v>
      </c>
    </row>
    <row r="4490" spans="1:12" x14ac:dyDescent="0.3">
      <c r="A4490" t="s">
        <v>4766</v>
      </c>
      <c r="B4490" s="1">
        <v>45987</v>
      </c>
      <c r="C4490" t="s">
        <v>71</v>
      </c>
      <c r="D4490" t="s">
        <v>242</v>
      </c>
      <c r="E4490" t="s">
        <v>275</v>
      </c>
      <c r="F4490">
        <v>1</v>
      </c>
      <c r="G4490" t="str">
        <f>_xlfn.XLOOKUP(C4490,Employee_Master!A:A,Employee_Master!B:B)</f>
        <v>Amit Mehta</v>
      </c>
      <c r="H4490" t="str">
        <f>_xlfn.XLOOKUP(D4490,Product_Master!A:A,Product_Master!B:B)</f>
        <v>Cabinet 37</v>
      </c>
      <c r="I4490">
        <f>_xlfn.XLOOKUP(D4490,Product_Master!A:A,Product_Master!D:D)</f>
        <v>10000</v>
      </c>
      <c r="J4490">
        <f t="shared" si="70"/>
        <v>10000</v>
      </c>
      <c r="K4490" t="str">
        <f>_xlfn.XLOOKUP(D4490,Product_Master!A:A,Product_Master!C:C)</f>
        <v>Furniture</v>
      </c>
      <c r="L4490" t="str">
        <f>_xlfn.XLOOKUP(C4490,Employee_Master!A:A,Employee_Master!B:B)</f>
        <v>Amit Mehta</v>
      </c>
    </row>
    <row r="4491" spans="1:12" x14ac:dyDescent="0.3">
      <c r="A4491" t="s">
        <v>4767</v>
      </c>
      <c r="B4491" s="1">
        <v>45811</v>
      </c>
      <c r="C4491" t="s">
        <v>43</v>
      </c>
      <c r="D4491" t="s">
        <v>226</v>
      </c>
      <c r="E4491" t="s">
        <v>281</v>
      </c>
      <c r="F4491">
        <v>17</v>
      </c>
      <c r="G4491" t="str">
        <f>_xlfn.XLOOKUP(C4491,Employee_Master!A:A,Employee_Master!B:B)</f>
        <v>Anjali Kumar</v>
      </c>
      <c r="H4491" t="str">
        <f>_xlfn.XLOOKUP(D4491,Product_Master!A:A,Product_Master!B:B)</f>
        <v>Printer Paper 29</v>
      </c>
      <c r="I4491">
        <f>_xlfn.XLOOKUP(D4491,Product_Master!A:A,Product_Master!D:D)</f>
        <v>300</v>
      </c>
      <c r="J4491">
        <f t="shared" si="70"/>
        <v>5100</v>
      </c>
      <c r="K4491" t="str">
        <f>_xlfn.XLOOKUP(D4491,Product_Master!A:A,Product_Master!C:C)</f>
        <v>Office Supplies</v>
      </c>
      <c r="L4491" t="str">
        <f>_xlfn.XLOOKUP(C4491,Employee_Master!A:A,Employee_Master!B:B)</f>
        <v>Anjali Kumar</v>
      </c>
    </row>
    <row r="4492" spans="1:12" x14ac:dyDescent="0.3">
      <c r="A4492" t="s">
        <v>4768</v>
      </c>
      <c r="B4492" s="1">
        <v>45834</v>
      </c>
      <c r="C4492" t="s">
        <v>59</v>
      </c>
      <c r="D4492" t="s">
        <v>220</v>
      </c>
      <c r="E4492" t="s">
        <v>290</v>
      </c>
      <c r="F4492">
        <v>2</v>
      </c>
      <c r="G4492" t="str">
        <f>_xlfn.XLOOKUP(C4492,Employee_Master!A:A,Employee_Master!B:B)</f>
        <v>Pooja Jain</v>
      </c>
      <c r="H4492" t="str">
        <f>_xlfn.XLOOKUP(D4492,Product_Master!A:A,Product_Master!B:B)</f>
        <v>Desk 26</v>
      </c>
      <c r="I4492">
        <f>_xlfn.XLOOKUP(D4492,Product_Master!A:A,Product_Master!D:D)</f>
        <v>12000</v>
      </c>
      <c r="J4492">
        <f t="shared" si="70"/>
        <v>24000</v>
      </c>
      <c r="K4492" t="str">
        <f>_xlfn.XLOOKUP(D4492,Product_Master!A:A,Product_Master!C:C)</f>
        <v>Furniture</v>
      </c>
      <c r="L4492" t="str">
        <f>_xlfn.XLOOKUP(C4492,Employee_Master!A:A,Employee_Master!B:B)</f>
        <v>Pooja Jain</v>
      </c>
    </row>
    <row r="4493" spans="1:12" x14ac:dyDescent="0.3">
      <c r="A4493" t="s">
        <v>4769</v>
      </c>
      <c r="B4493" s="1">
        <v>45910</v>
      </c>
      <c r="C4493" t="s">
        <v>69</v>
      </c>
      <c r="D4493" t="s">
        <v>186</v>
      </c>
      <c r="E4493" t="s">
        <v>275</v>
      </c>
      <c r="F4493">
        <v>7</v>
      </c>
      <c r="G4493" t="str">
        <f>_xlfn.XLOOKUP(C4493,Employee_Master!A:A,Employee_Master!B:B)</f>
        <v>Amit Verma</v>
      </c>
      <c r="H4493" t="str">
        <f>_xlfn.XLOOKUP(D4493,Product_Master!A:A,Product_Master!B:B)</f>
        <v>Printer Paper 9</v>
      </c>
      <c r="I4493">
        <f>_xlfn.XLOOKUP(D4493,Product_Master!A:A,Product_Master!D:D)</f>
        <v>300</v>
      </c>
      <c r="J4493">
        <f t="shared" si="70"/>
        <v>2100</v>
      </c>
      <c r="K4493" t="str">
        <f>_xlfn.XLOOKUP(D4493,Product_Master!A:A,Product_Master!C:C)</f>
        <v>Office Supplies</v>
      </c>
      <c r="L4493" t="str">
        <f>_xlfn.XLOOKUP(C4493,Employee_Master!A:A,Employee_Master!B:B)</f>
        <v>Amit Verma</v>
      </c>
    </row>
    <row r="4494" spans="1:12" x14ac:dyDescent="0.3">
      <c r="A4494" t="s">
        <v>4770</v>
      </c>
      <c r="B4494" s="1">
        <v>45801</v>
      </c>
      <c r="C4494" t="s">
        <v>16</v>
      </c>
      <c r="D4494" t="s">
        <v>212</v>
      </c>
      <c r="E4494" t="s">
        <v>281</v>
      </c>
      <c r="F4494">
        <v>1</v>
      </c>
      <c r="G4494" t="str">
        <f>_xlfn.XLOOKUP(C4494,Employee_Master!A:A,Employee_Master!B:B)</f>
        <v>Priya Kumar</v>
      </c>
      <c r="H4494" t="str">
        <f>_xlfn.XLOOKUP(D4494,Product_Master!A:A,Product_Master!B:B)</f>
        <v>Mouse 22</v>
      </c>
      <c r="I4494">
        <f>_xlfn.XLOOKUP(D4494,Product_Master!A:A,Product_Master!D:D)</f>
        <v>500</v>
      </c>
      <c r="J4494">
        <f t="shared" si="70"/>
        <v>500</v>
      </c>
      <c r="K4494" t="str">
        <f>_xlfn.XLOOKUP(D4494,Product_Master!A:A,Product_Master!C:C)</f>
        <v>Electronics</v>
      </c>
      <c r="L4494" t="str">
        <f>_xlfn.XLOOKUP(C4494,Employee_Master!A:A,Employee_Master!B:B)</f>
        <v>Priya Kumar</v>
      </c>
    </row>
    <row r="4495" spans="1:12" x14ac:dyDescent="0.3">
      <c r="A4495" t="s">
        <v>4771</v>
      </c>
      <c r="B4495" s="1">
        <v>45846</v>
      </c>
      <c r="C4495" t="s">
        <v>45</v>
      </c>
      <c r="D4495" t="s">
        <v>210</v>
      </c>
      <c r="E4495" t="s">
        <v>275</v>
      </c>
      <c r="F4495">
        <v>18</v>
      </c>
      <c r="G4495" t="str">
        <f>_xlfn.XLOOKUP(C4495,Employee_Master!A:A,Employee_Master!B:B)</f>
        <v>Karan Verma</v>
      </c>
      <c r="H4495" t="str">
        <f>_xlfn.XLOOKUP(D4495,Product_Master!A:A,Product_Master!B:B)</f>
        <v>Laptop 21</v>
      </c>
      <c r="I4495">
        <f>_xlfn.XLOOKUP(D4495,Product_Master!A:A,Product_Master!D:D)</f>
        <v>60000</v>
      </c>
      <c r="J4495">
        <f t="shared" si="70"/>
        <v>1080000</v>
      </c>
      <c r="K4495" t="str">
        <f>_xlfn.XLOOKUP(D4495,Product_Master!A:A,Product_Master!C:C)</f>
        <v>Electronics</v>
      </c>
      <c r="L4495" t="str">
        <f>_xlfn.XLOOKUP(C4495,Employee_Master!A:A,Employee_Master!B:B)</f>
        <v>Karan Verma</v>
      </c>
    </row>
    <row r="4496" spans="1:12" x14ac:dyDescent="0.3">
      <c r="A4496" t="s">
        <v>4772</v>
      </c>
      <c r="B4496" s="1">
        <v>45755</v>
      </c>
      <c r="C4496" t="s">
        <v>69</v>
      </c>
      <c r="D4496" t="s">
        <v>250</v>
      </c>
      <c r="E4496" t="s">
        <v>290</v>
      </c>
      <c r="F4496">
        <v>8</v>
      </c>
      <c r="G4496" t="str">
        <f>_xlfn.XLOOKUP(C4496,Employee_Master!A:A,Employee_Master!B:B)</f>
        <v>Amit Verma</v>
      </c>
      <c r="H4496" t="str">
        <f>_xlfn.XLOOKUP(D4496,Product_Master!A:A,Product_Master!B:B)</f>
        <v>Laptop 41</v>
      </c>
      <c r="I4496">
        <f>_xlfn.XLOOKUP(D4496,Product_Master!A:A,Product_Master!D:D)</f>
        <v>60000</v>
      </c>
      <c r="J4496">
        <f t="shared" si="70"/>
        <v>480000</v>
      </c>
      <c r="K4496" t="str">
        <f>_xlfn.XLOOKUP(D4496,Product_Master!A:A,Product_Master!C:C)</f>
        <v>Electronics</v>
      </c>
      <c r="L4496" t="str">
        <f>_xlfn.XLOOKUP(C4496,Employee_Master!A:A,Employee_Master!B:B)</f>
        <v>Amit Verma</v>
      </c>
    </row>
    <row r="4497" spans="1:12" x14ac:dyDescent="0.3">
      <c r="A4497" t="s">
        <v>4773</v>
      </c>
      <c r="B4497" s="1">
        <v>45875</v>
      </c>
      <c r="C4497" t="s">
        <v>92</v>
      </c>
      <c r="D4497" t="s">
        <v>254</v>
      </c>
      <c r="E4497" t="s">
        <v>275</v>
      </c>
      <c r="F4497">
        <v>13</v>
      </c>
      <c r="G4497" t="str">
        <f>_xlfn.XLOOKUP(C4497,Employee_Master!A:A,Employee_Master!B:B)</f>
        <v>Sneha Mehta</v>
      </c>
      <c r="H4497" t="str">
        <f>_xlfn.XLOOKUP(D4497,Product_Master!A:A,Product_Master!B:B)</f>
        <v>Keyboard 43</v>
      </c>
      <c r="I4497">
        <f>_xlfn.XLOOKUP(D4497,Product_Master!A:A,Product_Master!D:D)</f>
        <v>1200</v>
      </c>
      <c r="J4497">
        <f t="shared" si="70"/>
        <v>15600</v>
      </c>
      <c r="K4497" t="str">
        <f>_xlfn.XLOOKUP(D4497,Product_Master!A:A,Product_Master!C:C)</f>
        <v>Electronics</v>
      </c>
      <c r="L4497" t="str">
        <f>_xlfn.XLOOKUP(C4497,Employee_Master!A:A,Employee_Master!B:B)</f>
        <v>Sneha Mehta</v>
      </c>
    </row>
    <row r="4498" spans="1:12" x14ac:dyDescent="0.3">
      <c r="A4498" t="s">
        <v>4774</v>
      </c>
      <c r="B4498" s="1">
        <v>45836</v>
      </c>
      <c r="C4498" t="s">
        <v>98</v>
      </c>
      <c r="D4498" t="s">
        <v>186</v>
      </c>
      <c r="E4498" t="s">
        <v>275</v>
      </c>
      <c r="F4498">
        <v>14</v>
      </c>
      <c r="G4498" t="str">
        <f>_xlfn.XLOOKUP(C4498,Employee_Master!A:A,Employee_Master!B:B)</f>
        <v>Vikas Yadav</v>
      </c>
      <c r="H4498" t="str">
        <f>_xlfn.XLOOKUP(D4498,Product_Master!A:A,Product_Master!B:B)</f>
        <v>Printer Paper 9</v>
      </c>
      <c r="I4498">
        <f>_xlfn.XLOOKUP(D4498,Product_Master!A:A,Product_Master!D:D)</f>
        <v>300</v>
      </c>
      <c r="J4498">
        <f t="shared" si="70"/>
        <v>4200</v>
      </c>
      <c r="K4498" t="str">
        <f>_xlfn.XLOOKUP(D4498,Product_Master!A:A,Product_Master!C:C)</f>
        <v>Office Supplies</v>
      </c>
      <c r="L4498" t="str">
        <f>_xlfn.XLOOKUP(C4498,Employee_Master!A:A,Employee_Master!B:B)</f>
        <v>Vikas Yadav</v>
      </c>
    </row>
    <row r="4499" spans="1:12" x14ac:dyDescent="0.3">
      <c r="A4499" t="s">
        <v>4775</v>
      </c>
      <c r="B4499" s="1">
        <v>45965</v>
      </c>
      <c r="C4499" t="s">
        <v>129</v>
      </c>
      <c r="D4499" t="s">
        <v>224</v>
      </c>
      <c r="E4499" t="s">
        <v>275</v>
      </c>
      <c r="F4499">
        <v>4</v>
      </c>
      <c r="G4499" t="str">
        <f>_xlfn.XLOOKUP(C4499,Employee_Master!A:A,Employee_Master!B:B)</f>
        <v>Rohit Jain</v>
      </c>
      <c r="H4499" t="str">
        <f>_xlfn.XLOOKUP(D4499,Product_Master!A:A,Product_Master!B:B)</f>
        <v>Notebook 28</v>
      </c>
      <c r="I4499">
        <f>_xlfn.XLOOKUP(D4499,Product_Master!A:A,Product_Master!D:D)</f>
        <v>100</v>
      </c>
      <c r="J4499">
        <f t="shared" si="70"/>
        <v>400</v>
      </c>
      <c r="K4499" t="str">
        <f>_xlfn.XLOOKUP(D4499,Product_Master!A:A,Product_Master!C:C)</f>
        <v>Office Supplies</v>
      </c>
      <c r="L4499" t="str">
        <f>_xlfn.XLOOKUP(C4499,Employee_Master!A:A,Employee_Master!B:B)</f>
        <v>Rohit Jain</v>
      </c>
    </row>
    <row r="4500" spans="1:12" x14ac:dyDescent="0.3">
      <c r="A4500" t="s">
        <v>4776</v>
      </c>
      <c r="B4500" s="1">
        <v>46008</v>
      </c>
      <c r="C4500" t="s">
        <v>70</v>
      </c>
      <c r="D4500" t="s">
        <v>240</v>
      </c>
      <c r="E4500" t="s">
        <v>277</v>
      </c>
      <c r="F4500">
        <v>15</v>
      </c>
      <c r="G4500" t="str">
        <f>_xlfn.XLOOKUP(C4500,Employee_Master!A:A,Employee_Master!B:B)</f>
        <v>Rohit Jain</v>
      </c>
      <c r="H4500" t="str">
        <f>_xlfn.XLOOKUP(D4500,Product_Master!A:A,Product_Master!B:B)</f>
        <v>Desk 36</v>
      </c>
      <c r="I4500">
        <f>_xlfn.XLOOKUP(D4500,Product_Master!A:A,Product_Master!D:D)</f>
        <v>12000</v>
      </c>
      <c r="J4500">
        <f t="shared" si="70"/>
        <v>180000</v>
      </c>
      <c r="K4500" t="str">
        <f>_xlfn.XLOOKUP(D4500,Product_Master!A:A,Product_Master!C:C)</f>
        <v>Furniture</v>
      </c>
      <c r="L4500" t="str">
        <f>_xlfn.XLOOKUP(C4500,Employee_Master!A:A,Employee_Master!B:B)</f>
        <v>Rohit Jain</v>
      </c>
    </row>
    <row r="4501" spans="1:12" x14ac:dyDescent="0.3">
      <c r="A4501" t="s">
        <v>4777</v>
      </c>
      <c r="B4501" s="1">
        <v>45999</v>
      </c>
      <c r="C4501" t="s">
        <v>107</v>
      </c>
      <c r="D4501" t="s">
        <v>210</v>
      </c>
      <c r="E4501" t="s">
        <v>281</v>
      </c>
      <c r="F4501">
        <v>15</v>
      </c>
      <c r="G4501" t="str">
        <f>_xlfn.XLOOKUP(C4501,Employee_Master!A:A,Employee_Master!B:B)</f>
        <v>Pooja Jain</v>
      </c>
      <c r="H4501" t="str">
        <f>_xlfn.XLOOKUP(D4501,Product_Master!A:A,Product_Master!B:B)</f>
        <v>Laptop 21</v>
      </c>
      <c r="I4501">
        <f>_xlfn.XLOOKUP(D4501,Product_Master!A:A,Product_Master!D:D)</f>
        <v>60000</v>
      </c>
      <c r="J4501">
        <f t="shared" si="70"/>
        <v>900000</v>
      </c>
      <c r="K4501" t="str">
        <f>_xlfn.XLOOKUP(D4501,Product_Master!A:A,Product_Master!C:C)</f>
        <v>Electronics</v>
      </c>
      <c r="L4501" t="str">
        <f>_xlfn.XLOOKUP(C4501,Employee_Master!A:A,Employee_Master!B:B)</f>
        <v>Pooja Jain</v>
      </c>
    </row>
    <row r="4502" spans="1:12" x14ac:dyDescent="0.3">
      <c r="A4502" t="s">
        <v>4778</v>
      </c>
      <c r="B4502" s="1">
        <v>45992</v>
      </c>
      <c r="C4502" t="s">
        <v>70</v>
      </c>
      <c r="D4502" t="s">
        <v>262</v>
      </c>
      <c r="E4502" t="s">
        <v>277</v>
      </c>
      <c r="F4502">
        <v>20</v>
      </c>
      <c r="G4502" t="str">
        <f>_xlfn.XLOOKUP(C4502,Employee_Master!A:A,Employee_Master!B:B)</f>
        <v>Rohit Jain</v>
      </c>
      <c r="H4502" t="str">
        <f>_xlfn.XLOOKUP(D4502,Product_Master!A:A,Product_Master!B:B)</f>
        <v>Cabinet 47</v>
      </c>
      <c r="I4502">
        <f>_xlfn.XLOOKUP(D4502,Product_Master!A:A,Product_Master!D:D)</f>
        <v>10000</v>
      </c>
      <c r="J4502">
        <f t="shared" si="70"/>
        <v>200000</v>
      </c>
      <c r="K4502" t="str">
        <f>_xlfn.XLOOKUP(D4502,Product_Master!A:A,Product_Master!C:C)</f>
        <v>Furniture</v>
      </c>
      <c r="L4502" t="str">
        <f>_xlfn.XLOOKUP(C4502,Employee_Master!A:A,Employee_Master!B:B)</f>
        <v>Rohit Jain</v>
      </c>
    </row>
    <row r="4503" spans="1:12" x14ac:dyDescent="0.3">
      <c r="A4503" t="s">
        <v>4779</v>
      </c>
      <c r="B4503" s="1">
        <v>45814</v>
      </c>
      <c r="C4503" t="s">
        <v>129</v>
      </c>
      <c r="D4503" t="s">
        <v>244</v>
      </c>
      <c r="E4503" t="s">
        <v>281</v>
      </c>
      <c r="F4503">
        <v>7</v>
      </c>
      <c r="G4503" t="str">
        <f>_xlfn.XLOOKUP(C4503,Employee_Master!A:A,Employee_Master!B:B)</f>
        <v>Rohit Jain</v>
      </c>
      <c r="H4503" t="str">
        <f>_xlfn.XLOOKUP(D4503,Product_Master!A:A,Product_Master!B:B)</f>
        <v>Notebook 38</v>
      </c>
      <c r="I4503">
        <f>_xlfn.XLOOKUP(D4503,Product_Master!A:A,Product_Master!D:D)</f>
        <v>100</v>
      </c>
      <c r="J4503">
        <f t="shared" si="70"/>
        <v>700</v>
      </c>
      <c r="K4503" t="str">
        <f>_xlfn.XLOOKUP(D4503,Product_Master!A:A,Product_Master!C:C)</f>
        <v>Office Supplies</v>
      </c>
      <c r="L4503" t="str">
        <f>_xlfn.XLOOKUP(C4503,Employee_Master!A:A,Employee_Master!B:B)</f>
        <v>Rohit Jain</v>
      </c>
    </row>
    <row r="4504" spans="1:12" x14ac:dyDescent="0.3">
      <c r="A4504" t="s">
        <v>4780</v>
      </c>
      <c r="B4504" s="1">
        <v>45863</v>
      </c>
      <c r="C4504" t="s">
        <v>87</v>
      </c>
      <c r="D4504" t="s">
        <v>262</v>
      </c>
      <c r="E4504" t="s">
        <v>281</v>
      </c>
      <c r="F4504">
        <v>14</v>
      </c>
      <c r="G4504" t="str">
        <f>_xlfn.XLOOKUP(C4504,Employee_Master!A:A,Employee_Master!B:B)</f>
        <v>Rahul Sharma</v>
      </c>
      <c r="H4504" t="str">
        <f>_xlfn.XLOOKUP(D4504,Product_Master!A:A,Product_Master!B:B)</f>
        <v>Cabinet 47</v>
      </c>
      <c r="I4504">
        <f>_xlfn.XLOOKUP(D4504,Product_Master!A:A,Product_Master!D:D)</f>
        <v>10000</v>
      </c>
      <c r="J4504">
        <f t="shared" si="70"/>
        <v>140000</v>
      </c>
      <c r="K4504" t="str">
        <f>_xlfn.XLOOKUP(D4504,Product_Master!A:A,Product_Master!C:C)</f>
        <v>Furniture</v>
      </c>
      <c r="L4504" t="str">
        <f>_xlfn.XLOOKUP(C4504,Employee_Master!A:A,Employee_Master!B:B)</f>
        <v>Rahul Sharma</v>
      </c>
    </row>
    <row r="4505" spans="1:12" x14ac:dyDescent="0.3">
      <c r="A4505" t="s">
        <v>4781</v>
      </c>
      <c r="B4505" s="1">
        <v>46015</v>
      </c>
      <c r="C4505" t="s">
        <v>100</v>
      </c>
      <c r="D4505" t="s">
        <v>232</v>
      </c>
      <c r="E4505" t="s">
        <v>277</v>
      </c>
      <c r="F4505">
        <v>15</v>
      </c>
      <c r="G4505" t="str">
        <f>_xlfn.XLOOKUP(C4505,Employee_Master!A:A,Employee_Master!B:B)</f>
        <v>Anjali Jain</v>
      </c>
      <c r="H4505" t="str">
        <f>_xlfn.XLOOKUP(D4505,Product_Master!A:A,Product_Master!B:B)</f>
        <v>Mouse 32</v>
      </c>
      <c r="I4505">
        <f>_xlfn.XLOOKUP(D4505,Product_Master!A:A,Product_Master!D:D)</f>
        <v>500</v>
      </c>
      <c r="J4505">
        <f t="shared" si="70"/>
        <v>7500</v>
      </c>
      <c r="K4505" t="str">
        <f>_xlfn.XLOOKUP(D4505,Product_Master!A:A,Product_Master!C:C)</f>
        <v>Electronics</v>
      </c>
      <c r="L4505" t="str">
        <f>_xlfn.XLOOKUP(C4505,Employee_Master!A:A,Employee_Master!B:B)</f>
        <v>Anjali Jain</v>
      </c>
    </row>
    <row r="4506" spans="1:12" x14ac:dyDescent="0.3">
      <c r="A4506" t="s">
        <v>4782</v>
      </c>
      <c r="B4506" s="1">
        <v>45809</v>
      </c>
      <c r="C4506" t="s">
        <v>149</v>
      </c>
      <c r="D4506" t="s">
        <v>268</v>
      </c>
      <c r="E4506" t="s">
        <v>277</v>
      </c>
      <c r="F4506">
        <v>16</v>
      </c>
      <c r="G4506" t="str">
        <f>_xlfn.XLOOKUP(C4506,Employee_Master!A:A,Employee_Master!B:B)</f>
        <v>Anjali Verma</v>
      </c>
      <c r="H4506" t="str">
        <f>_xlfn.XLOOKUP(D4506,Product_Master!A:A,Product_Master!B:B)</f>
        <v>Marker 50</v>
      </c>
      <c r="I4506">
        <f>_xlfn.XLOOKUP(D4506,Product_Master!A:A,Product_Master!D:D)</f>
        <v>50</v>
      </c>
      <c r="J4506">
        <f t="shared" si="70"/>
        <v>800</v>
      </c>
      <c r="K4506" t="str">
        <f>_xlfn.XLOOKUP(D4506,Product_Master!A:A,Product_Master!C:C)</f>
        <v>Office Supplies</v>
      </c>
      <c r="L4506" t="str">
        <f>_xlfn.XLOOKUP(C4506,Employee_Master!A:A,Employee_Master!B:B)</f>
        <v>Anjali Verma</v>
      </c>
    </row>
    <row r="4507" spans="1:12" x14ac:dyDescent="0.3">
      <c r="A4507" t="s">
        <v>4783</v>
      </c>
      <c r="B4507" s="1">
        <v>45909</v>
      </c>
      <c r="C4507" t="s">
        <v>126</v>
      </c>
      <c r="D4507" t="s">
        <v>256</v>
      </c>
      <c r="E4507" t="s">
        <v>281</v>
      </c>
      <c r="F4507">
        <v>3</v>
      </c>
      <c r="G4507" t="str">
        <f>_xlfn.XLOOKUP(C4507,Employee_Master!A:A,Employee_Master!B:B)</f>
        <v>Karan Singh</v>
      </c>
      <c r="H4507" t="str">
        <f>_xlfn.XLOOKUP(D4507,Product_Master!A:A,Product_Master!B:B)</f>
        <v>Monitor 44</v>
      </c>
      <c r="I4507">
        <f>_xlfn.XLOOKUP(D4507,Product_Master!A:A,Product_Master!D:D)</f>
        <v>15000</v>
      </c>
      <c r="J4507">
        <f t="shared" si="70"/>
        <v>45000</v>
      </c>
      <c r="K4507" t="str">
        <f>_xlfn.XLOOKUP(D4507,Product_Master!A:A,Product_Master!C:C)</f>
        <v>Electronics</v>
      </c>
      <c r="L4507" t="str">
        <f>_xlfn.XLOOKUP(C4507,Employee_Master!A:A,Employee_Master!B:B)</f>
        <v>Karan Singh</v>
      </c>
    </row>
    <row r="4508" spans="1:12" x14ac:dyDescent="0.3">
      <c r="A4508" t="s">
        <v>4784</v>
      </c>
      <c r="B4508" s="1">
        <v>45796</v>
      </c>
      <c r="C4508" t="s">
        <v>57</v>
      </c>
      <c r="D4508" t="s">
        <v>214</v>
      </c>
      <c r="E4508" t="s">
        <v>277</v>
      </c>
      <c r="F4508">
        <v>8</v>
      </c>
      <c r="G4508" t="str">
        <f>_xlfn.XLOOKUP(C4508,Employee_Master!A:A,Employee_Master!B:B)</f>
        <v>Neha Sharma</v>
      </c>
      <c r="H4508" t="str">
        <f>_xlfn.XLOOKUP(D4508,Product_Master!A:A,Product_Master!B:B)</f>
        <v>Keyboard 23</v>
      </c>
      <c r="I4508">
        <f>_xlfn.XLOOKUP(D4508,Product_Master!A:A,Product_Master!D:D)</f>
        <v>1200</v>
      </c>
      <c r="J4508">
        <f t="shared" si="70"/>
        <v>9600</v>
      </c>
      <c r="K4508" t="str">
        <f>_xlfn.XLOOKUP(D4508,Product_Master!A:A,Product_Master!C:C)</f>
        <v>Electronics</v>
      </c>
      <c r="L4508" t="str">
        <f>_xlfn.XLOOKUP(C4508,Employee_Master!A:A,Employee_Master!B:B)</f>
        <v>Neha Sharma</v>
      </c>
    </row>
    <row r="4509" spans="1:12" x14ac:dyDescent="0.3">
      <c r="A4509" t="s">
        <v>4785</v>
      </c>
      <c r="B4509" s="1">
        <v>45810</v>
      </c>
      <c r="C4509" t="s">
        <v>69</v>
      </c>
      <c r="D4509" t="s">
        <v>212</v>
      </c>
      <c r="E4509" t="s">
        <v>290</v>
      </c>
      <c r="F4509">
        <v>4</v>
      </c>
      <c r="G4509" t="str">
        <f>_xlfn.XLOOKUP(C4509,Employee_Master!A:A,Employee_Master!B:B)</f>
        <v>Amit Verma</v>
      </c>
      <c r="H4509" t="str">
        <f>_xlfn.XLOOKUP(D4509,Product_Master!A:A,Product_Master!B:B)</f>
        <v>Mouse 22</v>
      </c>
      <c r="I4509">
        <f>_xlfn.XLOOKUP(D4509,Product_Master!A:A,Product_Master!D:D)</f>
        <v>500</v>
      </c>
      <c r="J4509">
        <f t="shared" si="70"/>
        <v>2000</v>
      </c>
      <c r="K4509" t="str">
        <f>_xlfn.XLOOKUP(D4509,Product_Master!A:A,Product_Master!C:C)</f>
        <v>Electronics</v>
      </c>
      <c r="L4509" t="str">
        <f>_xlfn.XLOOKUP(C4509,Employee_Master!A:A,Employee_Master!B:B)</f>
        <v>Amit Verma</v>
      </c>
    </row>
    <row r="4510" spans="1:12" x14ac:dyDescent="0.3">
      <c r="A4510" t="s">
        <v>4786</v>
      </c>
      <c r="B4510" s="1">
        <v>45832</v>
      </c>
      <c r="C4510" t="s">
        <v>141</v>
      </c>
      <c r="D4510" t="s">
        <v>232</v>
      </c>
      <c r="E4510" t="s">
        <v>290</v>
      </c>
      <c r="F4510">
        <v>20</v>
      </c>
      <c r="G4510" t="str">
        <f>_xlfn.XLOOKUP(C4510,Employee_Master!A:A,Employee_Master!B:B)</f>
        <v>Rahul Mehta</v>
      </c>
      <c r="H4510" t="str">
        <f>_xlfn.XLOOKUP(D4510,Product_Master!A:A,Product_Master!B:B)</f>
        <v>Mouse 32</v>
      </c>
      <c r="I4510">
        <f>_xlfn.XLOOKUP(D4510,Product_Master!A:A,Product_Master!D:D)</f>
        <v>500</v>
      </c>
      <c r="J4510">
        <f t="shared" si="70"/>
        <v>10000</v>
      </c>
      <c r="K4510" t="str">
        <f>_xlfn.XLOOKUP(D4510,Product_Master!A:A,Product_Master!C:C)</f>
        <v>Electronics</v>
      </c>
      <c r="L4510" t="str">
        <f>_xlfn.XLOOKUP(C4510,Employee_Master!A:A,Employee_Master!B:B)</f>
        <v>Rahul Mehta</v>
      </c>
    </row>
    <row r="4511" spans="1:12" x14ac:dyDescent="0.3">
      <c r="A4511" t="s">
        <v>4787</v>
      </c>
      <c r="B4511" s="1">
        <v>45777</v>
      </c>
      <c r="C4511" t="s">
        <v>37</v>
      </c>
      <c r="D4511" t="s">
        <v>204</v>
      </c>
      <c r="E4511" t="s">
        <v>290</v>
      </c>
      <c r="F4511">
        <v>1</v>
      </c>
      <c r="G4511" t="str">
        <f>_xlfn.XLOOKUP(C4511,Employee_Master!A:A,Employee_Master!B:B)</f>
        <v>Rahul Yadav</v>
      </c>
      <c r="H4511" t="str">
        <f>_xlfn.XLOOKUP(D4511,Product_Master!A:A,Product_Master!B:B)</f>
        <v>Notebook 18</v>
      </c>
      <c r="I4511">
        <f>_xlfn.XLOOKUP(D4511,Product_Master!A:A,Product_Master!D:D)</f>
        <v>100</v>
      </c>
      <c r="J4511">
        <f t="shared" si="70"/>
        <v>100</v>
      </c>
      <c r="K4511" t="str">
        <f>_xlfn.XLOOKUP(D4511,Product_Master!A:A,Product_Master!C:C)</f>
        <v>Office Supplies</v>
      </c>
      <c r="L4511" t="str">
        <f>_xlfn.XLOOKUP(C4511,Employee_Master!A:A,Employee_Master!B:B)</f>
        <v>Rahul Yadav</v>
      </c>
    </row>
    <row r="4512" spans="1:12" x14ac:dyDescent="0.3">
      <c r="A4512" t="s">
        <v>4788</v>
      </c>
      <c r="B4512" s="1">
        <v>45766</v>
      </c>
      <c r="C4512" t="s">
        <v>152</v>
      </c>
      <c r="D4512" t="s">
        <v>194</v>
      </c>
      <c r="E4512" t="s">
        <v>277</v>
      </c>
      <c r="F4512">
        <v>18</v>
      </c>
      <c r="G4512" t="str">
        <f>_xlfn.XLOOKUP(C4512,Employee_Master!A:A,Employee_Master!B:B)</f>
        <v>Vikas Singh</v>
      </c>
      <c r="H4512" t="str">
        <f>_xlfn.XLOOKUP(D4512,Product_Master!A:A,Product_Master!B:B)</f>
        <v>Keyboard 13</v>
      </c>
      <c r="I4512">
        <f>_xlfn.XLOOKUP(D4512,Product_Master!A:A,Product_Master!D:D)</f>
        <v>1200</v>
      </c>
      <c r="J4512">
        <f t="shared" si="70"/>
        <v>21600</v>
      </c>
      <c r="K4512" t="str">
        <f>_xlfn.XLOOKUP(D4512,Product_Master!A:A,Product_Master!C:C)</f>
        <v>Electronics</v>
      </c>
      <c r="L4512" t="str">
        <f>_xlfn.XLOOKUP(C4512,Employee_Master!A:A,Employee_Master!B:B)</f>
        <v>Vikas Singh</v>
      </c>
    </row>
    <row r="4513" spans="1:12" x14ac:dyDescent="0.3">
      <c r="A4513" t="s">
        <v>4789</v>
      </c>
      <c r="B4513" s="1">
        <v>45986</v>
      </c>
      <c r="C4513" t="s">
        <v>96</v>
      </c>
      <c r="D4513" t="s">
        <v>210</v>
      </c>
      <c r="E4513" t="s">
        <v>290</v>
      </c>
      <c r="F4513">
        <v>11</v>
      </c>
      <c r="G4513" t="str">
        <f>_xlfn.XLOOKUP(C4513,Employee_Master!A:A,Employee_Master!B:B)</f>
        <v>Neha Gupta</v>
      </c>
      <c r="H4513" t="str">
        <f>_xlfn.XLOOKUP(D4513,Product_Master!A:A,Product_Master!B:B)</f>
        <v>Laptop 21</v>
      </c>
      <c r="I4513">
        <f>_xlfn.XLOOKUP(D4513,Product_Master!A:A,Product_Master!D:D)</f>
        <v>60000</v>
      </c>
      <c r="J4513">
        <f t="shared" si="70"/>
        <v>660000</v>
      </c>
      <c r="K4513" t="str">
        <f>_xlfn.XLOOKUP(D4513,Product_Master!A:A,Product_Master!C:C)</f>
        <v>Electronics</v>
      </c>
      <c r="L4513" t="str">
        <f>_xlfn.XLOOKUP(C4513,Employee_Master!A:A,Employee_Master!B:B)</f>
        <v>Neha Gupta</v>
      </c>
    </row>
    <row r="4514" spans="1:12" x14ac:dyDescent="0.3">
      <c r="A4514" t="s">
        <v>4790</v>
      </c>
      <c r="B4514" s="1">
        <v>45916</v>
      </c>
      <c r="C4514" t="s">
        <v>136</v>
      </c>
      <c r="D4514" t="s">
        <v>172</v>
      </c>
      <c r="E4514" t="s">
        <v>281</v>
      </c>
      <c r="F4514">
        <v>12</v>
      </c>
      <c r="G4514" t="str">
        <f>_xlfn.XLOOKUP(C4514,Employee_Master!A:A,Employee_Master!B:B)</f>
        <v>Karan Yadav</v>
      </c>
      <c r="H4514" t="str">
        <f>_xlfn.XLOOKUP(D4514,Product_Master!A:A,Product_Master!B:B)</f>
        <v>Keyboard 3</v>
      </c>
      <c r="I4514">
        <f>_xlfn.XLOOKUP(D4514,Product_Master!A:A,Product_Master!D:D)</f>
        <v>1200</v>
      </c>
      <c r="J4514">
        <f t="shared" si="70"/>
        <v>14400</v>
      </c>
      <c r="K4514" t="str">
        <f>_xlfn.XLOOKUP(D4514,Product_Master!A:A,Product_Master!C:C)</f>
        <v>Electronics</v>
      </c>
      <c r="L4514" t="str">
        <f>_xlfn.XLOOKUP(C4514,Employee_Master!A:A,Employee_Master!B:B)</f>
        <v>Karan Yadav</v>
      </c>
    </row>
    <row r="4515" spans="1:12" x14ac:dyDescent="0.3">
      <c r="A4515" t="s">
        <v>4791</v>
      </c>
      <c r="B4515" s="1">
        <v>46012</v>
      </c>
      <c r="C4515" t="s">
        <v>7</v>
      </c>
      <c r="D4515" t="s">
        <v>186</v>
      </c>
      <c r="E4515" t="s">
        <v>275</v>
      </c>
      <c r="F4515">
        <v>2</v>
      </c>
      <c r="G4515" t="str">
        <f>_xlfn.XLOOKUP(C4515,Employee_Master!A:A,Employee_Master!B:B)</f>
        <v>Priya Sharma</v>
      </c>
      <c r="H4515" t="str">
        <f>_xlfn.XLOOKUP(D4515,Product_Master!A:A,Product_Master!B:B)</f>
        <v>Printer Paper 9</v>
      </c>
      <c r="I4515">
        <f>_xlfn.XLOOKUP(D4515,Product_Master!A:A,Product_Master!D:D)</f>
        <v>300</v>
      </c>
      <c r="J4515">
        <f t="shared" si="70"/>
        <v>600</v>
      </c>
      <c r="K4515" t="str">
        <f>_xlfn.XLOOKUP(D4515,Product_Master!A:A,Product_Master!C:C)</f>
        <v>Office Supplies</v>
      </c>
      <c r="L4515" t="str">
        <f>_xlfn.XLOOKUP(C4515,Employee_Master!A:A,Employee_Master!B:B)</f>
        <v>Priya Sharma</v>
      </c>
    </row>
    <row r="4516" spans="1:12" x14ac:dyDescent="0.3">
      <c r="A4516" t="s">
        <v>4792</v>
      </c>
      <c r="B4516" s="1">
        <v>45671</v>
      </c>
      <c r="C4516" t="s">
        <v>134</v>
      </c>
      <c r="D4516" t="s">
        <v>198</v>
      </c>
      <c r="E4516" t="s">
        <v>281</v>
      </c>
      <c r="F4516">
        <v>15</v>
      </c>
      <c r="G4516" t="str">
        <f>_xlfn.XLOOKUP(C4516,Employee_Master!A:A,Employee_Master!B:B)</f>
        <v>Rahul Gupta</v>
      </c>
      <c r="H4516" t="str">
        <f>_xlfn.XLOOKUP(D4516,Product_Master!A:A,Product_Master!B:B)</f>
        <v>Office Chair 15</v>
      </c>
      <c r="I4516">
        <f>_xlfn.XLOOKUP(D4516,Product_Master!A:A,Product_Master!D:D)</f>
        <v>7000</v>
      </c>
      <c r="J4516">
        <f t="shared" si="70"/>
        <v>105000</v>
      </c>
      <c r="K4516" t="str">
        <f>_xlfn.XLOOKUP(D4516,Product_Master!A:A,Product_Master!C:C)</f>
        <v>Furniture</v>
      </c>
      <c r="L4516" t="str">
        <f>_xlfn.XLOOKUP(C4516,Employee_Master!A:A,Employee_Master!B:B)</f>
        <v>Rahul Gupta</v>
      </c>
    </row>
    <row r="4517" spans="1:12" x14ac:dyDescent="0.3">
      <c r="A4517" t="s">
        <v>4793</v>
      </c>
      <c r="B4517" s="1">
        <v>46005</v>
      </c>
      <c r="C4517" t="s">
        <v>23</v>
      </c>
      <c r="D4517" t="s">
        <v>244</v>
      </c>
      <c r="E4517" t="s">
        <v>281</v>
      </c>
      <c r="F4517">
        <v>15</v>
      </c>
      <c r="G4517" t="str">
        <f>_xlfn.XLOOKUP(C4517,Employee_Master!A:A,Employee_Master!B:B)</f>
        <v>Rohit Jain</v>
      </c>
      <c r="H4517" t="str">
        <f>_xlfn.XLOOKUP(D4517,Product_Master!A:A,Product_Master!B:B)</f>
        <v>Notebook 38</v>
      </c>
      <c r="I4517">
        <f>_xlfn.XLOOKUP(D4517,Product_Master!A:A,Product_Master!D:D)</f>
        <v>100</v>
      </c>
      <c r="J4517">
        <f t="shared" si="70"/>
        <v>1500</v>
      </c>
      <c r="K4517" t="str">
        <f>_xlfn.XLOOKUP(D4517,Product_Master!A:A,Product_Master!C:C)</f>
        <v>Office Supplies</v>
      </c>
      <c r="L4517" t="str">
        <f>_xlfn.XLOOKUP(C4517,Employee_Master!A:A,Employee_Master!B:B)</f>
        <v>Rohit Jain</v>
      </c>
    </row>
    <row r="4518" spans="1:12" x14ac:dyDescent="0.3">
      <c r="A4518" t="s">
        <v>4794</v>
      </c>
      <c r="B4518" s="1">
        <v>45706</v>
      </c>
      <c r="C4518" t="s">
        <v>133</v>
      </c>
      <c r="D4518" t="s">
        <v>238</v>
      </c>
      <c r="E4518" t="s">
        <v>275</v>
      </c>
      <c r="F4518">
        <v>16</v>
      </c>
      <c r="G4518" t="str">
        <f>_xlfn.XLOOKUP(C4518,Employee_Master!A:A,Employee_Master!B:B)</f>
        <v>Neha Sharma</v>
      </c>
      <c r="H4518" t="str">
        <f>_xlfn.XLOOKUP(D4518,Product_Master!A:A,Product_Master!B:B)</f>
        <v>Office Chair 35</v>
      </c>
      <c r="I4518">
        <f>_xlfn.XLOOKUP(D4518,Product_Master!A:A,Product_Master!D:D)</f>
        <v>7000</v>
      </c>
      <c r="J4518">
        <f t="shared" si="70"/>
        <v>112000</v>
      </c>
      <c r="K4518" t="str">
        <f>_xlfn.XLOOKUP(D4518,Product_Master!A:A,Product_Master!C:C)</f>
        <v>Furniture</v>
      </c>
      <c r="L4518" t="str">
        <f>_xlfn.XLOOKUP(C4518,Employee_Master!A:A,Employee_Master!B:B)</f>
        <v>Neha Sharma</v>
      </c>
    </row>
    <row r="4519" spans="1:12" x14ac:dyDescent="0.3">
      <c r="A4519" t="s">
        <v>4795</v>
      </c>
      <c r="B4519" s="1">
        <v>45748</v>
      </c>
      <c r="C4519" t="s">
        <v>85</v>
      </c>
      <c r="D4519" t="s">
        <v>252</v>
      </c>
      <c r="E4519" t="s">
        <v>277</v>
      </c>
      <c r="F4519">
        <v>11</v>
      </c>
      <c r="G4519" t="str">
        <f>_xlfn.XLOOKUP(C4519,Employee_Master!A:A,Employee_Master!B:B)</f>
        <v>Vikas Jain</v>
      </c>
      <c r="H4519" t="str">
        <f>_xlfn.XLOOKUP(D4519,Product_Master!A:A,Product_Master!B:B)</f>
        <v>Mouse 42</v>
      </c>
      <c r="I4519">
        <f>_xlfn.XLOOKUP(D4519,Product_Master!A:A,Product_Master!D:D)</f>
        <v>500</v>
      </c>
      <c r="J4519">
        <f t="shared" si="70"/>
        <v>5500</v>
      </c>
      <c r="K4519" t="str">
        <f>_xlfn.XLOOKUP(D4519,Product_Master!A:A,Product_Master!C:C)</f>
        <v>Electronics</v>
      </c>
      <c r="L4519" t="str">
        <f>_xlfn.XLOOKUP(C4519,Employee_Master!A:A,Employee_Master!B:B)</f>
        <v>Vikas Jain</v>
      </c>
    </row>
    <row r="4520" spans="1:12" x14ac:dyDescent="0.3">
      <c r="A4520" t="s">
        <v>4796</v>
      </c>
      <c r="B4520" s="1">
        <v>45692</v>
      </c>
      <c r="C4520" t="s">
        <v>93</v>
      </c>
      <c r="D4520" t="s">
        <v>172</v>
      </c>
      <c r="E4520" t="s">
        <v>281</v>
      </c>
      <c r="F4520">
        <v>1</v>
      </c>
      <c r="G4520" t="str">
        <f>_xlfn.XLOOKUP(C4520,Employee_Master!A:A,Employee_Master!B:B)</f>
        <v>Rahul Patel</v>
      </c>
      <c r="H4520" t="str">
        <f>_xlfn.XLOOKUP(D4520,Product_Master!A:A,Product_Master!B:B)</f>
        <v>Keyboard 3</v>
      </c>
      <c r="I4520">
        <f>_xlfn.XLOOKUP(D4520,Product_Master!A:A,Product_Master!D:D)</f>
        <v>1200</v>
      </c>
      <c r="J4520">
        <f t="shared" si="70"/>
        <v>1200</v>
      </c>
      <c r="K4520" t="str">
        <f>_xlfn.XLOOKUP(D4520,Product_Master!A:A,Product_Master!C:C)</f>
        <v>Electronics</v>
      </c>
      <c r="L4520" t="str">
        <f>_xlfn.XLOOKUP(C4520,Employee_Master!A:A,Employee_Master!B:B)</f>
        <v>Rahul Patel</v>
      </c>
    </row>
    <row r="4521" spans="1:12" x14ac:dyDescent="0.3">
      <c r="A4521" t="s">
        <v>4797</v>
      </c>
      <c r="B4521" s="1">
        <v>45788</v>
      </c>
      <c r="C4521" t="s">
        <v>16</v>
      </c>
      <c r="D4521" t="s">
        <v>200</v>
      </c>
      <c r="E4521" t="s">
        <v>275</v>
      </c>
      <c r="F4521">
        <v>16</v>
      </c>
      <c r="G4521" t="str">
        <f>_xlfn.XLOOKUP(C4521,Employee_Master!A:A,Employee_Master!B:B)</f>
        <v>Priya Kumar</v>
      </c>
      <c r="H4521" t="str">
        <f>_xlfn.XLOOKUP(D4521,Product_Master!A:A,Product_Master!B:B)</f>
        <v>Desk 16</v>
      </c>
      <c r="I4521">
        <f>_xlfn.XLOOKUP(D4521,Product_Master!A:A,Product_Master!D:D)</f>
        <v>12000</v>
      </c>
      <c r="J4521">
        <f t="shared" si="70"/>
        <v>192000</v>
      </c>
      <c r="K4521" t="str">
        <f>_xlfn.XLOOKUP(D4521,Product_Master!A:A,Product_Master!C:C)</f>
        <v>Furniture</v>
      </c>
      <c r="L4521" t="str">
        <f>_xlfn.XLOOKUP(C4521,Employee_Master!A:A,Employee_Master!B:B)</f>
        <v>Priya Kumar</v>
      </c>
    </row>
    <row r="4522" spans="1:12" x14ac:dyDescent="0.3">
      <c r="A4522" t="s">
        <v>4798</v>
      </c>
      <c r="B4522" s="1">
        <v>45876</v>
      </c>
      <c r="C4522" t="s">
        <v>21</v>
      </c>
      <c r="D4522" t="s">
        <v>167</v>
      </c>
      <c r="E4522" t="s">
        <v>275</v>
      </c>
      <c r="F4522">
        <v>9</v>
      </c>
      <c r="G4522" t="str">
        <f>_xlfn.XLOOKUP(C4522,Employee_Master!A:A,Employee_Master!B:B)</f>
        <v>Karan Kumar</v>
      </c>
      <c r="H4522" t="str">
        <f>_xlfn.XLOOKUP(D4522,Product_Master!A:A,Product_Master!B:B)</f>
        <v>Laptop 1</v>
      </c>
      <c r="I4522">
        <f>_xlfn.XLOOKUP(D4522,Product_Master!A:A,Product_Master!D:D)</f>
        <v>60000</v>
      </c>
      <c r="J4522">
        <f t="shared" si="70"/>
        <v>540000</v>
      </c>
      <c r="K4522" t="str">
        <f>_xlfn.XLOOKUP(D4522,Product_Master!A:A,Product_Master!C:C)</f>
        <v>Electronics</v>
      </c>
      <c r="L4522" t="str">
        <f>_xlfn.XLOOKUP(C4522,Employee_Master!A:A,Employee_Master!B:B)</f>
        <v>Karan Kumar</v>
      </c>
    </row>
    <row r="4523" spans="1:12" x14ac:dyDescent="0.3">
      <c r="A4523" t="s">
        <v>4799</v>
      </c>
      <c r="B4523" s="1">
        <v>45795</v>
      </c>
      <c r="C4523" t="s">
        <v>101</v>
      </c>
      <c r="D4523" t="s">
        <v>256</v>
      </c>
      <c r="E4523" t="s">
        <v>281</v>
      </c>
      <c r="F4523">
        <v>9</v>
      </c>
      <c r="G4523" t="str">
        <f>_xlfn.XLOOKUP(C4523,Employee_Master!A:A,Employee_Master!B:B)</f>
        <v>Pooja Verma</v>
      </c>
      <c r="H4523" t="str">
        <f>_xlfn.XLOOKUP(D4523,Product_Master!A:A,Product_Master!B:B)</f>
        <v>Monitor 44</v>
      </c>
      <c r="I4523">
        <f>_xlfn.XLOOKUP(D4523,Product_Master!A:A,Product_Master!D:D)</f>
        <v>15000</v>
      </c>
      <c r="J4523">
        <f t="shared" si="70"/>
        <v>135000</v>
      </c>
      <c r="K4523" t="str">
        <f>_xlfn.XLOOKUP(D4523,Product_Master!A:A,Product_Master!C:C)</f>
        <v>Electronics</v>
      </c>
      <c r="L4523" t="str">
        <f>_xlfn.XLOOKUP(C4523,Employee_Master!A:A,Employee_Master!B:B)</f>
        <v>Pooja Verma</v>
      </c>
    </row>
    <row r="4524" spans="1:12" x14ac:dyDescent="0.3">
      <c r="A4524" t="s">
        <v>4800</v>
      </c>
      <c r="B4524" s="1">
        <v>45878</v>
      </c>
      <c r="C4524" t="s">
        <v>130</v>
      </c>
      <c r="D4524" t="s">
        <v>222</v>
      </c>
      <c r="E4524" t="s">
        <v>275</v>
      </c>
      <c r="F4524">
        <v>15</v>
      </c>
      <c r="G4524" t="str">
        <f>_xlfn.XLOOKUP(C4524,Employee_Master!A:A,Employee_Master!B:B)</f>
        <v>Sneha Gupta</v>
      </c>
      <c r="H4524" t="str">
        <f>_xlfn.XLOOKUP(D4524,Product_Master!A:A,Product_Master!B:B)</f>
        <v>Cabinet 27</v>
      </c>
      <c r="I4524">
        <f>_xlfn.XLOOKUP(D4524,Product_Master!A:A,Product_Master!D:D)</f>
        <v>10000</v>
      </c>
      <c r="J4524">
        <f t="shared" si="70"/>
        <v>150000</v>
      </c>
      <c r="K4524" t="str">
        <f>_xlfn.XLOOKUP(D4524,Product_Master!A:A,Product_Master!C:C)</f>
        <v>Furniture</v>
      </c>
      <c r="L4524" t="str">
        <f>_xlfn.XLOOKUP(C4524,Employee_Master!A:A,Employee_Master!B:B)</f>
        <v>Sneha Gupta</v>
      </c>
    </row>
    <row r="4525" spans="1:12" x14ac:dyDescent="0.3">
      <c r="A4525" t="s">
        <v>4801</v>
      </c>
      <c r="B4525" s="1">
        <v>45804</v>
      </c>
      <c r="C4525" t="s">
        <v>53</v>
      </c>
      <c r="D4525" t="s">
        <v>250</v>
      </c>
      <c r="E4525" t="s">
        <v>281</v>
      </c>
      <c r="F4525">
        <v>10</v>
      </c>
      <c r="G4525" t="str">
        <f>_xlfn.XLOOKUP(C4525,Employee_Master!A:A,Employee_Master!B:B)</f>
        <v>Karan Sharma</v>
      </c>
      <c r="H4525" t="str">
        <f>_xlfn.XLOOKUP(D4525,Product_Master!A:A,Product_Master!B:B)</f>
        <v>Laptop 41</v>
      </c>
      <c r="I4525">
        <f>_xlfn.XLOOKUP(D4525,Product_Master!A:A,Product_Master!D:D)</f>
        <v>60000</v>
      </c>
      <c r="J4525">
        <f t="shared" si="70"/>
        <v>600000</v>
      </c>
      <c r="K4525" t="str">
        <f>_xlfn.XLOOKUP(D4525,Product_Master!A:A,Product_Master!C:C)</f>
        <v>Electronics</v>
      </c>
      <c r="L4525" t="str">
        <f>_xlfn.XLOOKUP(C4525,Employee_Master!A:A,Employee_Master!B:B)</f>
        <v>Karan Sharma</v>
      </c>
    </row>
    <row r="4526" spans="1:12" x14ac:dyDescent="0.3">
      <c r="A4526" t="s">
        <v>4802</v>
      </c>
      <c r="B4526" s="1">
        <v>45686</v>
      </c>
      <c r="C4526" t="s">
        <v>102</v>
      </c>
      <c r="D4526" t="s">
        <v>181</v>
      </c>
      <c r="E4526" t="s">
        <v>277</v>
      </c>
      <c r="F4526">
        <v>5</v>
      </c>
      <c r="G4526" t="str">
        <f>_xlfn.XLOOKUP(C4526,Employee_Master!A:A,Employee_Master!B:B)</f>
        <v>Rohit Patel</v>
      </c>
      <c r="H4526" t="str">
        <f>_xlfn.XLOOKUP(D4526,Product_Master!A:A,Product_Master!B:B)</f>
        <v>Cabinet 7</v>
      </c>
      <c r="I4526">
        <f>_xlfn.XLOOKUP(D4526,Product_Master!A:A,Product_Master!D:D)</f>
        <v>10000</v>
      </c>
      <c r="J4526">
        <f t="shared" si="70"/>
        <v>50000</v>
      </c>
      <c r="K4526" t="str">
        <f>_xlfn.XLOOKUP(D4526,Product_Master!A:A,Product_Master!C:C)</f>
        <v>Furniture</v>
      </c>
      <c r="L4526" t="str">
        <f>_xlfn.XLOOKUP(C4526,Employee_Master!A:A,Employee_Master!B:B)</f>
        <v>Rohit Patel</v>
      </c>
    </row>
    <row r="4527" spans="1:12" x14ac:dyDescent="0.3">
      <c r="A4527" t="s">
        <v>4803</v>
      </c>
      <c r="B4527" s="1">
        <v>45905</v>
      </c>
      <c r="C4527" t="s">
        <v>87</v>
      </c>
      <c r="D4527" t="s">
        <v>262</v>
      </c>
      <c r="E4527" t="s">
        <v>277</v>
      </c>
      <c r="F4527">
        <v>20</v>
      </c>
      <c r="G4527" t="str">
        <f>_xlfn.XLOOKUP(C4527,Employee_Master!A:A,Employee_Master!B:B)</f>
        <v>Rahul Sharma</v>
      </c>
      <c r="H4527" t="str">
        <f>_xlfn.XLOOKUP(D4527,Product_Master!A:A,Product_Master!B:B)</f>
        <v>Cabinet 47</v>
      </c>
      <c r="I4527">
        <f>_xlfn.XLOOKUP(D4527,Product_Master!A:A,Product_Master!D:D)</f>
        <v>10000</v>
      </c>
      <c r="J4527">
        <f t="shared" si="70"/>
        <v>200000</v>
      </c>
      <c r="K4527" t="str">
        <f>_xlfn.XLOOKUP(D4527,Product_Master!A:A,Product_Master!C:C)</f>
        <v>Furniture</v>
      </c>
      <c r="L4527" t="str">
        <f>_xlfn.XLOOKUP(C4527,Employee_Master!A:A,Employee_Master!B:B)</f>
        <v>Rahul Sharma</v>
      </c>
    </row>
    <row r="4528" spans="1:12" x14ac:dyDescent="0.3">
      <c r="A4528" t="s">
        <v>4804</v>
      </c>
      <c r="B4528" s="1">
        <v>45798</v>
      </c>
      <c r="C4528" t="s">
        <v>16</v>
      </c>
      <c r="D4528" t="s">
        <v>232</v>
      </c>
      <c r="E4528" t="s">
        <v>281</v>
      </c>
      <c r="F4528">
        <v>11</v>
      </c>
      <c r="G4528" t="str">
        <f>_xlfn.XLOOKUP(C4528,Employee_Master!A:A,Employee_Master!B:B)</f>
        <v>Priya Kumar</v>
      </c>
      <c r="H4528" t="str">
        <f>_xlfn.XLOOKUP(D4528,Product_Master!A:A,Product_Master!B:B)</f>
        <v>Mouse 32</v>
      </c>
      <c r="I4528">
        <f>_xlfn.XLOOKUP(D4528,Product_Master!A:A,Product_Master!D:D)</f>
        <v>500</v>
      </c>
      <c r="J4528">
        <f t="shared" si="70"/>
        <v>5500</v>
      </c>
      <c r="K4528" t="str">
        <f>_xlfn.XLOOKUP(D4528,Product_Master!A:A,Product_Master!C:C)</f>
        <v>Electronics</v>
      </c>
      <c r="L4528" t="str">
        <f>_xlfn.XLOOKUP(C4528,Employee_Master!A:A,Employee_Master!B:B)</f>
        <v>Priya Kumar</v>
      </c>
    </row>
    <row r="4529" spans="1:12" x14ac:dyDescent="0.3">
      <c r="A4529" t="s">
        <v>4805</v>
      </c>
      <c r="B4529" s="1">
        <v>45888</v>
      </c>
      <c r="C4529" t="s">
        <v>87</v>
      </c>
      <c r="D4529" t="s">
        <v>264</v>
      </c>
      <c r="E4529" t="s">
        <v>275</v>
      </c>
      <c r="F4529">
        <v>4</v>
      </c>
      <c r="G4529" t="str">
        <f>_xlfn.XLOOKUP(C4529,Employee_Master!A:A,Employee_Master!B:B)</f>
        <v>Rahul Sharma</v>
      </c>
      <c r="H4529" t="str">
        <f>_xlfn.XLOOKUP(D4529,Product_Master!A:A,Product_Master!B:B)</f>
        <v>Notebook 48</v>
      </c>
      <c r="I4529">
        <f>_xlfn.XLOOKUP(D4529,Product_Master!A:A,Product_Master!D:D)</f>
        <v>100</v>
      </c>
      <c r="J4529">
        <f t="shared" si="70"/>
        <v>400</v>
      </c>
      <c r="K4529" t="str">
        <f>_xlfn.XLOOKUP(D4529,Product_Master!A:A,Product_Master!C:C)</f>
        <v>Office Supplies</v>
      </c>
      <c r="L4529" t="str">
        <f>_xlfn.XLOOKUP(C4529,Employee_Master!A:A,Employee_Master!B:B)</f>
        <v>Rahul Sharma</v>
      </c>
    </row>
    <row r="4530" spans="1:12" x14ac:dyDescent="0.3">
      <c r="A4530" t="s">
        <v>4806</v>
      </c>
      <c r="B4530" s="1">
        <v>45869</v>
      </c>
      <c r="C4530" t="s">
        <v>93</v>
      </c>
      <c r="D4530" t="s">
        <v>256</v>
      </c>
      <c r="E4530" t="s">
        <v>290</v>
      </c>
      <c r="F4530">
        <v>4</v>
      </c>
      <c r="G4530" t="str">
        <f>_xlfn.XLOOKUP(C4530,Employee_Master!A:A,Employee_Master!B:B)</f>
        <v>Rahul Patel</v>
      </c>
      <c r="H4530" t="str">
        <f>_xlfn.XLOOKUP(D4530,Product_Master!A:A,Product_Master!B:B)</f>
        <v>Monitor 44</v>
      </c>
      <c r="I4530">
        <f>_xlfn.XLOOKUP(D4530,Product_Master!A:A,Product_Master!D:D)</f>
        <v>15000</v>
      </c>
      <c r="J4530">
        <f t="shared" si="70"/>
        <v>60000</v>
      </c>
      <c r="K4530" t="str">
        <f>_xlfn.XLOOKUP(D4530,Product_Master!A:A,Product_Master!C:C)</f>
        <v>Electronics</v>
      </c>
      <c r="L4530" t="str">
        <f>_xlfn.XLOOKUP(C4530,Employee_Master!A:A,Employee_Master!B:B)</f>
        <v>Rahul Patel</v>
      </c>
    </row>
    <row r="4531" spans="1:12" x14ac:dyDescent="0.3">
      <c r="A4531" t="s">
        <v>4807</v>
      </c>
      <c r="B4531" s="1">
        <v>45780</v>
      </c>
      <c r="C4531" t="s">
        <v>55</v>
      </c>
      <c r="D4531" t="s">
        <v>240</v>
      </c>
      <c r="E4531" t="s">
        <v>277</v>
      </c>
      <c r="F4531">
        <v>14</v>
      </c>
      <c r="G4531" t="str">
        <f>_xlfn.XLOOKUP(C4531,Employee_Master!A:A,Employee_Master!B:B)</f>
        <v>Rahul Gupta</v>
      </c>
      <c r="H4531" t="str">
        <f>_xlfn.XLOOKUP(D4531,Product_Master!A:A,Product_Master!B:B)</f>
        <v>Desk 36</v>
      </c>
      <c r="I4531">
        <f>_xlfn.XLOOKUP(D4531,Product_Master!A:A,Product_Master!D:D)</f>
        <v>12000</v>
      </c>
      <c r="J4531">
        <f t="shared" si="70"/>
        <v>168000</v>
      </c>
      <c r="K4531" t="str">
        <f>_xlfn.XLOOKUP(D4531,Product_Master!A:A,Product_Master!C:C)</f>
        <v>Furniture</v>
      </c>
      <c r="L4531" t="str">
        <f>_xlfn.XLOOKUP(C4531,Employee_Master!A:A,Employee_Master!B:B)</f>
        <v>Rahul Gupta</v>
      </c>
    </row>
    <row r="4532" spans="1:12" x14ac:dyDescent="0.3">
      <c r="A4532" t="s">
        <v>4808</v>
      </c>
      <c r="B4532" s="1">
        <v>45705</v>
      </c>
      <c r="C4532" t="s">
        <v>64</v>
      </c>
      <c r="D4532" t="s">
        <v>200</v>
      </c>
      <c r="E4532" t="s">
        <v>275</v>
      </c>
      <c r="F4532">
        <v>3</v>
      </c>
      <c r="G4532" t="str">
        <f>_xlfn.XLOOKUP(C4532,Employee_Master!A:A,Employee_Master!B:B)</f>
        <v>Anjali Jain</v>
      </c>
      <c r="H4532" t="str">
        <f>_xlfn.XLOOKUP(D4532,Product_Master!A:A,Product_Master!B:B)</f>
        <v>Desk 16</v>
      </c>
      <c r="I4532">
        <f>_xlfn.XLOOKUP(D4532,Product_Master!A:A,Product_Master!D:D)</f>
        <v>12000</v>
      </c>
      <c r="J4532">
        <f t="shared" si="70"/>
        <v>36000</v>
      </c>
      <c r="K4532" t="str">
        <f>_xlfn.XLOOKUP(D4532,Product_Master!A:A,Product_Master!C:C)</f>
        <v>Furniture</v>
      </c>
      <c r="L4532" t="str">
        <f>_xlfn.XLOOKUP(C4532,Employee_Master!A:A,Employee_Master!B:B)</f>
        <v>Anjali Jain</v>
      </c>
    </row>
    <row r="4533" spans="1:12" x14ac:dyDescent="0.3">
      <c r="A4533" t="s">
        <v>4809</v>
      </c>
      <c r="B4533" s="1">
        <v>45880</v>
      </c>
      <c r="C4533" t="s">
        <v>160</v>
      </c>
      <c r="D4533" t="s">
        <v>252</v>
      </c>
      <c r="E4533" t="s">
        <v>275</v>
      </c>
      <c r="F4533">
        <v>16</v>
      </c>
      <c r="G4533" t="str">
        <f>_xlfn.XLOOKUP(C4533,Employee_Master!A:A,Employee_Master!B:B)</f>
        <v>Anjali Jain</v>
      </c>
      <c r="H4533" t="str">
        <f>_xlfn.XLOOKUP(D4533,Product_Master!A:A,Product_Master!B:B)</f>
        <v>Mouse 42</v>
      </c>
      <c r="I4533">
        <f>_xlfn.XLOOKUP(D4533,Product_Master!A:A,Product_Master!D:D)</f>
        <v>500</v>
      </c>
      <c r="J4533">
        <f t="shared" si="70"/>
        <v>8000</v>
      </c>
      <c r="K4533" t="str">
        <f>_xlfn.XLOOKUP(D4533,Product_Master!A:A,Product_Master!C:C)</f>
        <v>Electronics</v>
      </c>
      <c r="L4533" t="str">
        <f>_xlfn.XLOOKUP(C4533,Employee_Master!A:A,Employee_Master!B:B)</f>
        <v>Anjali Jain</v>
      </c>
    </row>
    <row r="4534" spans="1:12" x14ac:dyDescent="0.3">
      <c r="A4534" t="s">
        <v>4810</v>
      </c>
      <c r="B4534" s="1">
        <v>45897</v>
      </c>
      <c r="C4534" t="s">
        <v>47</v>
      </c>
      <c r="D4534" t="s">
        <v>212</v>
      </c>
      <c r="E4534" t="s">
        <v>275</v>
      </c>
      <c r="F4534">
        <v>19</v>
      </c>
      <c r="G4534" t="str">
        <f>_xlfn.XLOOKUP(C4534,Employee_Master!A:A,Employee_Master!B:B)</f>
        <v>Amit Mehta</v>
      </c>
      <c r="H4534" t="str">
        <f>_xlfn.XLOOKUP(D4534,Product_Master!A:A,Product_Master!B:B)</f>
        <v>Mouse 22</v>
      </c>
      <c r="I4534">
        <f>_xlfn.XLOOKUP(D4534,Product_Master!A:A,Product_Master!D:D)</f>
        <v>500</v>
      </c>
      <c r="J4534">
        <f t="shared" si="70"/>
        <v>9500</v>
      </c>
      <c r="K4534" t="str">
        <f>_xlfn.XLOOKUP(D4534,Product_Master!A:A,Product_Master!C:C)</f>
        <v>Electronics</v>
      </c>
      <c r="L4534" t="str">
        <f>_xlfn.XLOOKUP(C4534,Employee_Master!A:A,Employee_Master!B:B)</f>
        <v>Amit Mehta</v>
      </c>
    </row>
    <row r="4535" spans="1:12" x14ac:dyDescent="0.3">
      <c r="A4535" t="s">
        <v>4811</v>
      </c>
      <c r="B4535" s="1">
        <v>45766</v>
      </c>
      <c r="C4535" t="s">
        <v>73</v>
      </c>
      <c r="D4535" t="s">
        <v>214</v>
      </c>
      <c r="E4535" t="s">
        <v>290</v>
      </c>
      <c r="F4535">
        <v>19</v>
      </c>
      <c r="G4535" t="str">
        <f>_xlfn.XLOOKUP(C4535,Employee_Master!A:A,Employee_Master!B:B)</f>
        <v>Sneha Jain</v>
      </c>
      <c r="H4535" t="str">
        <f>_xlfn.XLOOKUP(D4535,Product_Master!A:A,Product_Master!B:B)</f>
        <v>Keyboard 23</v>
      </c>
      <c r="I4535">
        <f>_xlfn.XLOOKUP(D4535,Product_Master!A:A,Product_Master!D:D)</f>
        <v>1200</v>
      </c>
      <c r="J4535">
        <f t="shared" si="70"/>
        <v>22800</v>
      </c>
      <c r="K4535" t="str">
        <f>_xlfn.XLOOKUP(D4535,Product_Master!A:A,Product_Master!C:C)</f>
        <v>Electronics</v>
      </c>
      <c r="L4535" t="str">
        <f>_xlfn.XLOOKUP(C4535,Employee_Master!A:A,Employee_Master!B:B)</f>
        <v>Sneha Jain</v>
      </c>
    </row>
    <row r="4536" spans="1:12" x14ac:dyDescent="0.3">
      <c r="A4536" t="s">
        <v>4812</v>
      </c>
      <c r="B4536" s="1">
        <v>45777</v>
      </c>
      <c r="C4536" t="s">
        <v>101</v>
      </c>
      <c r="D4536" t="s">
        <v>268</v>
      </c>
      <c r="E4536" t="s">
        <v>281</v>
      </c>
      <c r="F4536">
        <v>3</v>
      </c>
      <c r="G4536" t="str">
        <f>_xlfn.XLOOKUP(C4536,Employee_Master!A:A,Employee_Master!B:B)</f>
        <v>Pooja Verma</v>
      </c>
      <c r="H4536" t="str">
        <f>_xlfn.XLOOKUP(D4536,Product_Master!A:A,Product_Master!B:B)</f>
        <v>Marker 50</v>
      </c>
      <c r="I4536">
        <f>_xlfn.XLOOKUP(D4536,Product_Master!A:A,Product_Master!D:D)</f>
        <v>50</v>
      </c>
      <c r="J4536">
        <f t="shared" si="70"/>
        <v>150</v>
      </c>
      <c r="K4536" t="str">
        <f>_xlfn.XLOOKUP(D4536,Product_Master!A:A,Product_Master!C:C)</f>
        <v>Office Supplies</v>
      </c>
      <c r="L4536" t="str">
        <f>_xlfn.XLOOKUP(C4536,Employee_Master!A:A,Employee_Master!B:B)</f>
        <v>Pooja Verma</v>
      </c>
    </row>
    <row r="4537" spans="1:12" x14ac:dyDescent="0.3">
      <c r="A4537" t="s">
        <v>4813</v>
      </c>
      <c r="B4537" s="1">
        <v>45978</v>
      </c>
      <c r="C4537" t="s">
        <v>85</v>
      </c>
      <c r="D4537" t="s">
        <v>228</v>
      </c>
      <c r="E4537" t="s">
        <v>275</v>
      </c>
      <c r="F4537">
        <v>9</v>
      </c>
      <c r="G4537" t="str">
        <f>_xlfn.XLOOKUP(C4537,Employee_Master!A:A,Employee_Master!B:B)</f>
        <v>Vikas Jain</v>
      </c>
      <c r="H4537" t="str">
        <f>_xlfn.XLOOKUP(D4537,Product_Master!A:A,Product_Master!B:B)</f>
        <v>Marker 30</v>
      </c>
      <c r="I4537">
        <f>_xlfn.XLOOKUP(D4537,Product_Master!A:A,Product_Master!D:D)</f>
        <v>50</v>
      </c>
      <c r="J4537">
        <f t="shared" si="70"/>
        <v>450</v>
      </c>
      <c r="K4537" t="str">
        <f>_xlfn.XLOOKUP(D4537,Product_Master!A:A,Product_Master!C:C)</f>
        <v>Office Supplies</v>
      </c>
      <c r="L4537" t="str">
        <f>_xlfn.XLOOKUP(C4537,Employee_Master!A:A,Employee_Master!B:B)</f>
        <v>Vikas Jain</v>
      </c>
    </row>
    <row r="4538" spans="1:12" x14ac:dyDescent="0.3">
      <c r="A4538" t="s">
        <v>4814</v>
      </c>
      <c r="B4538" s="1">
        <v>45905</v>
      </c>
      <c r="C4538" t="s">
        <v>96</v>
      </c>
      <c r="D4538" t="s">
        <v>196</v>
      </c>
      <c r="E4538" t="s">
        <v>275</v>
      </c>
      <c r="F4538">
        <v>11</v>
      </c>
      <c r="G4538" t="str">
        <f>_xlfn.XLOOKUP(C4538,Employee_Master!A:A,Employee_Master!B:B)</f>
        <v>Neha Gupta</v>
      </c>
      <c r="H4538" t="str">
        <f>_xlfn.XLOOKUP(D4538,Product_Master!A:A,Product_Master!B:B)</f>
        <v>Monitor 14</v>
      </c>
      <c r="I4538">
        <f>_xlfn.XLOOKUP(D4538,Product_Master!A:A,Product_Master!D:D)</f>
        <v>15000</v>
      </c>
      <c r="J4538">
        <f t="shared" si="70"/>
        <v>165000</v>
      </c>
      <c r="K4538" t="str">
        <f>_xlfn.XLOOKUP(D4538,Product_Master!A:A,Product_Master!C:C)</f>
        <v>Electronics</v>
      </c>
      <c r="L4538" t="str">
        <f>_xlfn.XLOOKUP(C4538,Employee_Master!A:A,Employee_Master!B:B)</f>
        <v>Neha Gupta</v>
      </c>
    </row>
    <row r="4539" spans="1:12" x14ac:dyDescent="0.3">
      <c r="A4539" t="s">
        <v>4815</v>
      </c>
      <c r="B4539" s="1">
        <v>45680</v>
      </c>
      <c r="C4539" t="s">
        <v>95</v>
      </c>
      <c r="D4539" t="s">
        <v>254</v>
      </c>
      <c r="E4539" t="s">
        <v>290</v>
      </c>
      <c r="F4539">
        <v>12</v>
      </c>
      <c r="G4539" t="str">
        <f>_xlfn.XLOOKUP(C4539,Employee_Master!A:A,Employee_Master!B:B)</f>
        <v>Neha Mehta</v>
      </c>
      <c r="H4539" t="str">
        <f>_xlfn.XLOOKUP(D4539,Product_Master!A:A,Product_Master!B:B)</f>
        <v>Keyboard 43</v>
      </c>
      <c r="I4539">
        <f>_xlfn.XLOOKUP(D4539,Product_Master!A:A,Product_Master!D:D)</f>
        <v>1200</v>
      </c>
      <c r="J4539">
        <f t="shared" si="70"/>
        <v>14400</v>
      </c>
      <c r="K4539" t="str">
        <f>_xlfn.XLOOKUP(D4539,Product_Master!A:A,Product_Master!C:C)</f>
        <v>Electronics</v>
      </c>
      <c r="L4539" t="str">
        <f>_xlfn.XLOOKUP(C4539,Employee_Master!A:A,Employee_Master!B:B)</f>
        <v>Neha Mehta</v>
      </c>
    </row>
    <row r="4540" spans="1:12" x14ac:dyDescent="0.3">
      <c r="A4540" t="s">
        <v>4816</v>
      </c>
      <c r="B4540" s="1">
        <v>45695</v>
      </c>
      <c r="C4540" t="s">
        <v>129</v>
      </c>
      <c r="D4540" t="s">
        <v>186</v>
      </c>
      <c r="E4540" t="s">
        <v>290</v>
      </c>
      <c r="F4540">
        <v>2</v>
      </c>
      <c r="G4540" t="str">
        <f>_xlfn.XLOOKUP(C4540,Employee_Master!A:A,Employee_Master!B:B)</f>
        <v>Rohit Jain</v>
      </c>
      <c r="H4540" t="str">
        <f>_xlfn.XLOOKUP(D4540,Product_Master!A:A,Product_Master!B:B)</f>
        <v>Printer Paper 9</v>
      </c>
      <c r="I4540">
        <f>_xlfn.XLOOKUP(D4540,Product_Master!A:A,Product_Master!D:D)</f>
        <v>300</v>
      </c>
      <c r="J4540">
        <f t="shared" si="70"/>
        <v>600</v>
      </c>
      <c r="K4540" t="str">
        <f>_xlfn.XLOOKUP(D4540,Product_Master!A:A,Product_Master!C:C)</f>
        <v>Office Supplies</v>
      </c>
      <c r="L4540" t="str">
        <f>_xlfn.XLOOKUP(C4540,Employee_Master!A:A,Employee_Master!B:B)</f>
        <v>Rohit Jain</v>
      </c>
    </row>
    <row r="4541" spans="1:12" x14ac:dyDescent="0.3">
      <c r="A4541" t="s">
        <v>4817</v>
      </c>
      <c r="B4541" s="1">
        <v>45782</v>
      </c>
      <c r="C4541" t="s">
        <v>110</v>
      </c>
      <c r="D4541" t="s">
        <v>262</v>
      </c>
      <c r="E4541" t="s">
        <v>290</v>
      </c>
      <c r="F4541">
        <v>13</v>
      </c>
      <c r="G4541" t="str">
        <f>_xlfn.XLOOKUP(C4541,Employee_Master!A:A,Employee_Master!B:B)</f>
        <v>Pooja Sharma</v>
      </c>
      <c r="H4541" t="str">
        <f>_xlfn.XLOOKUP(D4541,Product_Master!A:A,Product_Master!B:B)</f>
        <v>Cabinet 47</v>
      </c>
      <c r="I4541">
        <f>_xlfn.XLOOKUP(D4541,Product_Master!A:A,Product_Master!D:D)</f>
        <v>10000</v>
      </c>
      <c r="J4541">
        <f t="shared" si="70"/>
        <v>130000</v>
      </c>
      <c r="K4541" t="str">
        <f>_xlfn.XLOOKUP(D4541,Product_Master!A:A,Product_Master!C:C)</f>
        <v>Furniture</v>
      </c>
      <c r="L4541" t="str">
        <f>_xlfn.XLOOKUP(C4541,Employee_Master!A:A,Employee_Master!B:B)</f>
        <v>Pooja Sharma</v>
      </c>
    </row>
    <row r="4542" spans="1:12" x14ac:dyDescent="0.3">
      <c r="A4542" t="s">
        <v>4818</v>
      </c>
      <c r="B4542" s="1">
        <v>45726</v>
      </c>
      <c r="C4542" t="s">
        <v>27</v>
      </c>
      <c r="D4542" t="s">
        <v>268</v>
      </c>
      <c r="E4542" t="s">
        <v>290</v>
      </c>
      <c r="F4542">
        <v>11</v>
      </c>
      <c r="G4542" t="str">
        <f>_xlfn.XLOOKUP(C4542,Employee_Master!A:A,Employee_Master!B:B)</f>
        <v>Pooja Jain</v>
      </c>
      <c r="H4542" t="str">
        <f>_xlfn.XLOOKUP(D4542,Product_Master!A:A,Product_Master!B:B)</f>
        <v>Marker 50</v>
      </c>
      <c r="I4542">
        <f>_xlfn.XLOOKUP(D4542,Product_Master!A:A,Product_Master!D:D)</f>
        <v>50</v>
      </c>
      <c r="J4542">
        <f t="shared" si="70"/>
        <v>550</v>
      </c>
      <c r="K4542" t="str">
        <f>_xlfn.XLOOKUP(D4542,Product_Master!A:A,Product_Master!C:C)</f>
        <v>Office Supplies</v>
      </c>
      <c r="L4542" t="str">
        <f>_xlfn.XLOOKUP(C4542,Employee_Master!A:A,Employee_Master!B:B)</f>
        <v>Pooja Jain</v>
      </c>
    </row>
    <row r="4543" spans="1:12" x14ac:dyDescent="0.3">
      <c r="A4543" t="s">
        <v>4819</v>
      </c>
      <c r="B4543" s="1">
        <v>45670</v>
      </c>
      <c r="C4543" t="s">
        <v>129</v>
      </c>
      <c r="D4543" t="s">
        <v>206</v>
      </c>
      <c r="E4543" t="s">
        <v>275</v>
      </c>
      <c r="F4543">
        <v>3</v>
      </c>
      <c r="G4543" t="str">
        <f>_xlfn.XLOOKUP(C4543,Employee_Master!A:A,Employee_Master!B:B)</f>
        <v>Rohit Jain</v>
      </c>
      <c r="H4543" t="str">
        <f>_xlfn.XLOOKUP(D4543,Product_Master!A:A,Product_Master!B:B)</f>
        <v>Printer Paper 19</v>
      </c>
      <c r="I4543">
        <f>_xlfn.XLOOKUP(D4543,Product_Master!A:A,Product_Master!D:D)</f>
        <v>300</v>
      </c>
      <c r="J4543">
        <f t="shared" si="70"/>
        <v>900</v>
      </c>
      <c r="K4543" t="str">
        <f>_xlfn.XLOOKUP(D4543,Product_Master!A:A,Product_Master!C:C)</f>
        <v>Office Supplies</v>
      </c>
      <c r="L4543" t="str">
        <f>_xlfn.XLOOKUP(C4543,Employee_Master!A:A,Employee_Master!B:B)</f>
        <v>Rohit Jain</v>
      </c>
    </row>
    <row r="4544" spans="1:12" x14ac:dyDescent="0.3">
      <c r="A4544" t="s">
        <v>4820</v>
      </c>
      <c r="B4544" s="1">
        <v>46020</v>
      </c>
      <c r="C4544" t="s">
        <v>130</v>
      </c>
      <c r="D4544" t="s">
        <v>246</v>
      </c>
      <c r="E4544" t="s">
        <v>281</v>
      </c>
      <c r="F4544">
        <v>9</v>
      </c>
      <c r="G4544" t="str">
        <f>_xlfn.XLOOKUP(C4544,Employee_Master!A:A,Employee_Master!B:B)</f>
        <v>Sneha Gupta</v>
      </c>
      <c r="H4544" t="str">
        <f>_xlfn.XLOOKUP(D4544,Product_Master!A:A,Product_Master!B:B)</f>
        <v>Printer Paper 39</v>
      </c>
      <c r="I4544">
        <f>_xlfn.XLOOKUP(D4544,Product_Master!A:A,Product_Master!D:D)</f>
        <v>300</v>
      </c>
      <c r="J4544">
        <f t="shared" si="70"/>
        <v>2700</v>
      </c>
      <c r="K4544" t="str">
        <f>_xlfn.XLOOKUP(D4544,Product_Master!A:A,Product_Master!C:C)</f>
        <v>Office Supplies</v>
      </c>
      <c r="L4544" t="str">
        <f>_xlfn.XLOOKUP(C4544,Employee_Master!A:A,Employee_Master!B:B)</f>
        <v>Sneha Gupta</v>
      </c>
    </row>
    <row r="4545" spans="1:12" x14ac:dyDescent="0.3">
      <c r="A4545" t="s">
        <v>4821</v>
      </c>
      <c r="B4545" s="1">
        <v>45690</v>
      </c>
      <c r="C4545" t="s">
        <v>135</v>
      </c>
      <c r="D4545" t="s">
        <v>214</v>
      </c>
      <c r="E4545" t="s">
        <v>277</v>
      </c>
      <c r="F4545">
        <v>6</v>
      </c>
      <c r="G4545" t="str">
        <f>_xlfn.XLOOKUP(C4545,Employee_Master!A:A,Employee_Master!B:B)</f>
        <v>Rohit Jain</v>
      </c>
      <c r="H4545" t="str">
        <f>_xlfn.XLOOKUP(D4545,Product_Master!A:A,Product_Master!B:B)</f>
        <v>Keyboard 23</v>
      </c>
      <c r="I4545">
        <f>_xlfn.XLOOKUP(D4545,Product_Master!A:A,Product_Master!D:D)</f>
        <v>1200</v>
      </c>
      <c r="J4545">
        <f t="shared" si="70"/>
        <v>7200</v>
      </c>
      <c r="K4545" t="str">
        <f>_xlfn.XLOOKUP(D4545,Product_Master!A:A,Product_Master!C:C)</f>
        <v>Electronics</v>
      </c>
      <c r="L4545" t="str">
        <f>_xlfn.XLOOKUP(C4545,Employee_Master!A:A,Employee_Master!B:B)</f>
        <v>Rohit Jain</v>
      </c>
    </row>
    <row r="4546" spans="1:12" x14ac:dyDescent="0.3">
      <c r="A4546" t="s">
        <v>4822</v>
      </c>
      <c r="B4546" s="1">
        <v>45812</v>
      </c>
      <c r="C4546" t="s">
        <v>35</v>
      </c>
      <c r="D4546" t="s">
        <v>183</v>
      </c>
      <c r="E4546" t="s">
        <v>281</v>
      </c>
      <c r="F4546">
        <v>2</v>
      </c>
      <c r="G4546" t="str">
        <f>_xlfn.XLOOKUP(C4546,Employee_Master!A:A,Employee_Master!B:B)</f>
        <v>Rahul Yadav</v>
      </c>
      <c r="H4546" t="str">
        <f>_xlfn.XLOOKUP(D4546,Product_Master!A:A,Product_Master!B:B)</f>
        <v>Notebook 8</v>
      </c>
      <c r="I4546">
        <f>_xlfn.XLOOKUP(D4546,Product_Master!A:A,Product_Master!D:D)</f>
        <v>100</v>
      </c>
      <c r="J4546">
        <f t="shared" si="70"/>
        <v>200</v>
      </c>
      <c r="K4546" t="str">
        <f>_xlfn.XLOOKUP(D4546,Product_Master!A:A,Product_Master!C:C)</f>
        <v>Office Supplies</v>
      </c>
      <c r="L4546" t="str">
        <f>_xlfn.XLOOKUP(C4546,Employee_Master!A:A,Employee_Master!B:B)</f>
        <v>Rahul Yadav</v>
      </c>
    </row>
    <row r="4547" spans="1:12" x14ac:dyDescent="0.3">
      <c r="A4547" t="s">
        <v>4823</v>
      </c>
      <c r="B4547" s="1">
        <v>45824</v>
      </c>
      <c r="C4547" t="s">
        <v>59</v>
      </c>
      <c r="D4547" t="s">
        <v>202</v>
      </c>
      <c r="E4547" t="s">
        <v>275</v>
      </c>
      <c r="F4547">
        <v>5</v>
      </c>
      <c r="G4547" t="str">
        <f>_xlfn.XLOOKUP(C4547,Employee_Master!A:A,Employee_Master!B:B)</f>
        <v>Pooja Jain</v>
      </c>
      <c r="H4547" t="str">
        <f>_xlfn.XLOOKUP(D4547,Product_Master!A:A,Product_Master!B:B)</f>
        <v>Cabinet 17</v>
      </c>
      <c r="I4547">
        <f>_xlfn.XLOOKUP(D4547,Product_Master!A:A,Product_Master!D:D)</f>
        <v>10000</v>
      </c>
      <c r="J4547">
        <f t="shared" ref="J4547:J4610" si="71">F4547*I4547</f>
        <v>50000</v>
      </c>
      <c r="K4547" t="str">
        <f>_xlfn.XLOOKUP(D4547,Product_Master!A:A,Product_Master!C:C)</f>
        <v>Furniture</v>
      </c>
      <c r="L4547" t="str">
        <f>_xlfn.XLOOKUP(C4547,Employee_Master!A:A,Employee_Master!B:B)</f>
        <v>Pooja Jain</v>
      </c>
    </row>
    <row r="4548" spans="1:12" x14ac:dyDescent="0.3">
      <c r="A4548" t="s">
        <v>4824</v>
      </c>
      <c r="B4548" s="1">
        <v>45798</v>
      </c>
      <c r="C4548" t="s">
        <v>65</v>
      </c>
      <c r="D4548" t="s">
        <v>234</v>
      </c>
      <c r="E4548" t="s">
        <v>277</v>
      </c>
      <c r="F4548">
        <v>3</v>
      </c>
      <c r="G4548" t="str">
        <f>_xlfn.XLOOKUP(C4548,Employee_Master!A:A,Employee_Master!B:B)</f>
        <v>Neha Mehta</v>
      </c>
      <c r="H4548" t="str">
        <f>_xlfn.XLOOKUP(D4548,Product_Master!A:A,Product_Master!B:B)</f>
        <v>Keyboard 33</v>
      </c>
      <c r="I4548">
        <f>_xlfn.XLOOKUP(D4548,Product_Master!A:A,Product_Master!D:D)</f>
        <v>1200</v>
      </c>
      <c r="J4548">
        <f t="shared" si="71"/>
        <v>3600</v>
      </c>
      <c r="K4548" t="str">
        <f>_xlfn.XLOOKUP(D4548,Product_Master!A:A,Product_Master!C:C)</f>
        <v>Electronics</v>
      </c>
      <c r="L4548" t="str">
        <f>_xlfn.XLOOKUP(C4548,Employee_Master!A:A,Employee_Master!B:B)</f>
        <v>Neha Mehta</v>
      </c>
    </row>
    <row r="4549" spans="1:12" x14ac:dyDescent="0.3">
      <c r="A4549" t="s">
        <v>4825</v>
      </c>
      <c r="B4549" s="1">
        <v>45991</v>
      </c>
      <c r="C4549" t="s">
        <v>45</v>
      </c>
      <c r="D4549" t="s">
        <v>204</v>
      </c>
      <c r="E4549" t="s">
        <v>290</v>
      </c>
      <c r="F4549">
        <v>20</v>
      </c>
      <c r="G4549" t="str">
        <f>_xlfn.XLOOKUP(C4549,Employee_Master!A:A,Employee_Master!B:B)</f>
        <v>Karan Verma</v>
      </c>
      <c r="H4549" t="str">
        <f>_xlfn.XLOOKUP(D4549,Product_Master!A:A,Product_Master!B:B)</f>
        <v>Notebook 18</v>
      </c>
      <c r="I4549">
        <f>_xlfn.XLOOKUP(D4549,Product_Master!A:A,Product_Master!D:D)</f>
        <v>100</v>
      </c>
      <c r="J4549">
        <f t="shared" si="71"/>
        <v>2000</v>
      </c>
      <c r="K4549" t="str">
        <f>_xlfn.XLOOKUP(D4549,Product_Master!A:A,Product_Master!C:C)</f>
        <v>Office Supplies</v>
      </c>
      <c r="L4549" t="str">
        <f>_xlfn.XLOOKUP(C4549,Employee_Master!A:A,Employee_Master!B:B)</f>
        <v>Karan Verma</v>
      </c>
    </row>
    <row r="4550" spans="1:12" x14ac:dyDescent="0.3">
      <c r="A4550" t="s">
        <v>4826</v>
      </c>
      <c r="B4550" s="1">
        <v>45772</v>
      </c>
      <c r="C4550" t="s">
        <v>121</v>
      </c>
      <c r="D4550" t="s">
        <v>248</v>
      </c>
      <c r="E4550" t="s">
        <v>275</v>
      </c>
      <c r="F4550">
        <v>20</v>
      </c>
      <c r="G4550" t="str">
        <f>_xlfn.XLOOKUP(C4550,Employee_Master!A:A,Employee_Master!B:B)</f>
        <v>Amit Mehta</v>
      </c>
      <c r="H4550" t="str">
        <f>_xlfn.XLOOKUP(D4550,Product_Master!A:A,Product_Master!B:B)</f>
        <v>Marker 40</v>
      </c>
      <c r="I4550">
        <f>_xlfn.XLOOKUP(D4550,Product_Master!A:A,Product_Master!D:D)</f>
        <v>50</v>
      </c>
      <c r="J4550">
        <f t="shared" si="71"/>
        <v>1000</v>
      </c>
      <c r="K4550" t="str">
        <f>_xlfn.XLOOKUP(D4550,Product_Master!A:A,Product_Master!C:C)</f>
        <v>Office Supplies</v>
      </c>
      <c r="L4550" t="str">
        <f>_xlfn.XLOOKUP(C4550,Employee_Master!A:A,Employee_Master!B:B)</f>
        <v>Amit Mehta</v>
      </c>
    </row>
    <row r="4551" spans="1:12" x14ac:dyDescent="0.3">
      <c r="A4551" t="s">
        <v>4827</v>
      </c>
      <c r="B4551" s="1">
        <v>45963</v>
      </c>
      <c r="C4551" t="s">
        <v>20</v>
      </c>
      <c r="D4551" t="s">
        <v>218</v>
      </c>
      <c r="E4551" t="s">
        <v>281</v>
      </c>
      <c r="F4551">
        <v>20</v>
      </c>
      <c r="G4551" t="str">
        <f>_xlfn.XLOOKUP(C4551,Employee_Master!A:A,Employee_Master!B:B)</f>
        <v>Sneha Mehta</v>
      </c>
      <c r="H4551" t="str">
        <f>_xlfn.XLOOKUP(D4551,Product_Master!A:A,Product_Master!B:B)</f>
        <v>Office Chair 25</v>
      </c>
      <c r="I4551">
        <f>_xlfn.XLOOKUP(D4551,Product_Master!A:A,Product_Master!D:D)</f>
        <v>7000</v>
      </c>
      <c r="J4551">
        <f t="shared" si="71"/>
        <v>140000</v>
      </c>
      <c r="K4551" t="str">
        <f>_xlfn.XLOOKUP(D4551,Product_Master!A:A,Product_Master!C:C)</f>
        <v>Furniture</v>
      </c>
      <c r="L4551" t="str">
        <f>_xlfn.XLOOKUP(C4551,Employee_Master!A:A,Employee_Master!B:B)</f>
        <v>Sneha Mehta</v>
      </c>
    </row>
    <row r="4552" spans="1:12" x14ac:dyDescent="0.3">
      <c r="A4552" t="s">
        <v>4828</v>
      </c>
      <c r="B4552" s="1">
        <v>45755</v>
      </c>
      <c r="C4552" t="s">
        <v>73</v>
      </c>
      <c r="D4552" t="s">
        <v>167</v>
      </c>
      <c r="E4552" t="s">
        <v>277</v>
      </c>
      <c r="F4552">
        <v>20</v>
      </c>
      <c r="G4552" t="str">
        <f>_xlfn.XLOOKUP(C4552,Employee_Master!A:A,Employee_Master!B:B)</f>
        <v>Sneha Jain</v>
      </c>
      <c r="H4552" t="str">
        <f>_xlfn.XLOOKUP(D4552,Product_Master!A:A,Product_Master!B:B)</f>
        <v>Laptop 1</v>
      </c>
      <c r="I4552">
        <f>_xlfn.XLOOKUP(D4552,Product_Master!A:A,Product_Master!D:D)</f>
        <v>60000</v>
      </c>
      <c r="J4552">
        <f t="shared" si="71"/>
        <v>1200000</v>
      </c>
      <c r="K4552" t="str">
        <f>_xlfn.XLOOKUP(D4552,Product_Master!A:A,Product_Master!C:C)</f>
        <v>Electronics</v>
      </c>
      <c r="L4552" t="str">
        <f>_xlfn.XLOOKUP(C4552,Employee_Master!A:A,Employee_Master!B:B)</f>
        <v>Sneha Jain</v>
      </c>
    </row>
    <row r="4553" spans="1:12" x14ac:dyDescent="0.3">
      <c r="A4553" t="s">
        <v>4829</v>
      </c>
      <c r="B4553" s="1">
        <v>45975</v>
      </c>
      <c r="C4553" t="s">
        <v>126</v>
      </c>
      <c r="D4553" t="s">
        <v>183</v>
      </c>
      <c r="E4553" t="s">
        <v>275</v>
      </c>
      <c r="F4553">
        <v>14</v>
      </c>
      <c r="G4553" t="str">
        <f>_xlfn.XLOOKUP(C4553,Employee_Master!A:A,Employee_Master!B:B)</f>
        <v>Karan Singh</v>
      </c>
      <c r="H4553" t="str">
        <f>_xlfn.XLOOKUP(D4553,Product_Master!A:A,Product_Master!B:B)</f>
        <v>Notebook 8</v>
      </c>
      <c r="I4553">
        <f>_xlfn.XLOOKUP(D4553,Product_Master!A:A,Product_Master!D:D)</f>
        <v>100</v>
      </c>
      <c r="J4553">
        <f t="shared" si="71"/>
        <v>1400</v>
      </c>
      <c r="K4553" t="str">
        <f>_xlfn.XLOOKUP(D4553,Product_Master!A:A,Product_Master!C:C)</f>
        <v>Office Supplies</v>
      </c>
      <c r="L4553" t="str">
        <f>_xlfn.XLOOKUP(C4553,Employee_Master!A:A,Employee_Master!B:B)</f>
        <v>Karan Singh</v>
      </c>
    </row>
    <row r="4554" spans="1:12" x14ac:dyDescent="0.3">
      <c r="A4554" t="s">
        <v>4830</v>
      </c>
      <c r="B4554" s="1">
        <v>45895</v>
      </c>
      <c r="C4554" t="s">
        <v>122</v>
      </c>
      <c r="D4554" t="s">
        <v>172</v>
      </c>
      <c r="E4554" t="s">
        <v>290</v>
      </c>
      <c r="F4554">
        <v>19</v>
      </c>
      <c r="G4554" t="str">
        <f>_xlfn.XLOOKUP(C4554,Employee_Master!A:A,Employee_Master!B:B)</f>
        <v>Sneha Agarwal</v>
      </c>
      <c r="H4554" t="str">
        <f>_xlfn.XLOOKUP(D4554,Product_Master!A:A,Product_Master!B:B)</f>
        <v>Keyboard 3</v>
      </c>
      <c r="I4554">
        <f>_xlfn.XLOOKUP(D4554,Product_Master!A:A,Product_Master!D:D)</f>
        <v>1200</v>
      </c>
      <c r="J4554">
        <f t="shared" si="71"/>
        <v>22800</v>
      </c>
      <c r="K4554" t="str">
        <f>_xlfn.XLOOKUP(D4554,Product_Master!A:A,Product_Master!C:C)</f>
        <v>Electronics</v>
      </c>
      <c r="L4554" t="str">
        <f>_xlfn.XLOOKUP(C4554,Employee_Master!A:A,Employee_Master!B:B)</f>
        <v>Sneha Agarwal</v>
      </c>
    </row>
    <row r="4555" spans="1:12" x14ac:dyDescent="0.3">
      <c r="A4555" t="s">
        <v>4831</v>
      </c>
      <c r="B4555" s="1">
        <v>45793</v>
      </c>
      <c r="C4555" t="s">
        <v>12</v>
      </c>
      <c r="D4555" t="s">
        <v>174</v>
      </c>
      <c r="E4555" t="s">
        <v>290</v>
      </c>
      <c r="F4555">
        <v>4</v>
      </c>
      <c r="G4555" t="str">
        <f>_xlfn.XLOOKUP(C4555,Employee_Master!A:A,Employee_Master!B:B)</f>
        <v>Sneha Mehta</v>
      </c>
      <c r="H4555" t="str">
        <f>_xlfn.XLOOKUP(D4555,Product_Master!A:A,Product_Master!B:B)</f>
        <v>Monitor 4</v>
      </c>
      <c r="I4555">
        <f>_xlfn.XLOOKUP(D4555,Product_Master!A:A,Product_Master!D:D)</f>
        <v>15000</v>
      </c>
      <c r="J4555">
        <f t="shared" si="71"/>
        <v>60000</v>
      </c>
      <c r="K4555" t="str">
        <f>_xlfn.XLOOKUP(D4555,Product_Master!A:A,Product_Master!C:C)</f>
        <v>Electronics</v>
      </c>
      <c r="L4555" t="str">
        <f>_xlfn.XLOOKUP(C4555,Employee_Master!A:A,Employee_Master!B:B)</f>
        <v>Sneha Mehta</v>
      </c>
    </row>
    <row r="4556" spans="1:12" x14ac:dyDescent="0.3">
      <c r="A4556" t="s">
        <v>4832</v>
      </c>
      <c r="B4556" s="1">
        <v>45942</v>
      </c>
      <c r="C4556" t="s">
        <v>153</v>
      </c>
      <c r="D4556" t="s">
        <v>198</v>
      </c>
      <c r="E4556" t="s">
        <v>275</v>
      </c>
      <c r="F4556">
        <v>16</v>
      </c>
      <c r="G4556" t="str">
        <f>_xlfn.XLOOKUP(C4556,Employee_Master!A:A,Employee_Master!B:B)</f>
        <v>Rohit Kumar</v>
      </c>
      <c r="H4556" t="str">
        <f>_xlfn.XLOOKUP(D4556,Product_Master!A:A,Product_Master!B:B)</f>
        <v>Office Chair 15</v>
      </c>
      <c r="I4556">
        <f>_xlfn.XLOOKUP(D4556,Product_Master!A:A,Product_Master!D:D)</f>
        <v>7000</v>
      </c>
      <c r="J4556">
        <f t="shared" si="71"/>
        <v>112000</v>
      </c>
      <c r="K4556" t="str">
        <f>_xlfn.XLOOKUP(D4556,Product_Master!A:A,Product_Master!C:C)</f>
        <v>Furniture</v>
      </c>
      <c r="L4556" t="str">
        <f>_xlfn.XLOOKUP(C4556,Employee_Master!A:A,Employee_Master!B:B)</f>
        <v>Rohit Kumar</v>
      </c>
    </row>
    <row r="4557" spans="1:12" x14ac:dyDescent="0.3">
      <c r="A4557" t="s">
        <v>4833</v>
      </c>
      <c r="B4557" s="1">
        <v>45763</v>
      </c>
      <c r="C4557" t="s">
        <v>72</v>
      </c>
      <c r="D4557" t="s">
        <v>244</v>
      </c>
      <c r="E4557" t="s">
        <v>277</v>
      </c>
      <c r="F4557">
        <v>9</v>
      </c>
      <c r="G4557" t="str">
        <f>_xlfn.XLOOKUP(C4557,Employee_Master!A:A,Employee_Master!B:B)</f>
        <v>Karan Yadav</v>
      </c>
      <c r="H4557" t="str">
        <f>_xlfn.XLOOKUP(D4557,Product_Master!A:A,Product_Master!B:B)</f>
        <v>Notebook 38</v>
      </c>
      <c r="I4557">
        <f>_xlfn.XLOOKUP(D4557,Product_Master!A:A,Product_Master!D:D)</f>
        <v>100</v>
      </c>
      <c r="J4557">
        <f t="shared" si="71"/>
        <v>900</v>
      </c>
      <c r="K4557" t="str">
        <f>_xlfn.XLOOKUP(D4557,Product_Master!A:A,Product_Master!C:C)</f>
        <v>Office Supplies</v>
      </c>
      <c r="L4557" t="str">
        <f>_xlfn.XLOOKUP(C4557,Employee_Master!A:A,Employee_Master!B:B)</f>
        <v>Karan Yadav</v>
      </c>
    </row>
    <row r="4558" spans="1:12" x14ac:dyDescent="0.3">
      <c r="A4558" t="s">
        <v>4834</v>
      </c>
      <c r="B4558" s="1">
        <v>45809</v>
      </c>
      <c r="C4558" t="s">
        <v>159</v>
      </c>
      <c r="D4558" t="s">
        <v>248</v>
      </c>
      <c r="E4558" t="s">
        <v>290</v>
      </c>
      <c r="F4558">
        <v>11</v>
      </c>
      <c r="G4558" t="str">
        <f>_xlfn.XLOOKUP(C4558,Employee_Master!A:A,Employee_Master!B:B)</f>
        <v>Karan Sharma</v>
      </c>
      <c r="H4558" t="str">
        <f>_xlfn.XLOOKUP(D4558,Product_Master!A:A,Product_Master!B:B)</f>
        <v>Marker 40</v>
      </c>
      <c r="I4558">
        <f>_xlfn.XLOOKUP(D4558,Product_Master!A:A,Product_Master!D:D)</f>
        <v>50</v>
      </c>
      <c r="J4558">
        <f t="shared" si="71"/>
        <v>550</v>
      </c>
      <c r="K4558" t="str">
        <f>_xlfn.XLOOKUP(D4558,Product_Master!A:A,Product_Master!C:C)</f>
        <v>Office Supplies</v>
      </c>
      <c r="L4558" t="str">
        <f>_xlfn.XLOOKUP(C4558,Employee_Master!A:A,Employee_Master!B:B)</f>
        <v>Karan Sharma</v>
      </c>
    </row>
    <row r="4559" spans="1:12" x14ac:dyDescent="0.3">
      <c r="A4559" t="s">
        <v>4835</v>
      </c>
      <c r="B4559" s="1">
        <v>45831</v>
      </c>
      <c r="C4559" t="s">
        <v>53</v>
      </c>
      <c r="D4559" t="s">
        <v>260</v>
      </c>
      <c r="E4559" t="s">
        <v>281</v>
      </c>
      <c r="F4559">
        <v>4</v>
      </c>
      <c r="G4559" t="str">
        <f>_xlfn.XLOOKUP(C4559,Employee_Master!A:A,Employee_Master!B:B)</f>
        <v>Karan Sharma</v>
      </c>
      <c r="H4559" t="str">
        <f>_xlfn.XLOOKUP(D4559,Product_Master!A:A,Product_Master!B:B)</f>
        <v>Desk 46</v>
      </c>
      <c r="I4559">
        <f>_xlfn.XLOOKUP(D4559,Product_Master!A:A,Product_Master!D:D)</f>
        <v>12000</v>
      </c>
      <c r="J4559">
        <f t="shared" si="71"/>
        <v>48000</v>
      </c>
      <c r="K4559" t="str">
        <f>_xlfn.XLOOKUP(D4559,Product_Master!A:A,Product_Master!C:C)</f>
        <v>Furniture</v>
      </c>
      <c r="L4559" t="str">
        <f>_xlfn.XLOOKUP(C4559,Employee_Master!A:A,Employee_Master!B:B)</f>
        <v>Karan Sharma</v>
      </c>
    </row>
    <row r="4560" spans="1:12" x14ac:dyDescent="0.3">
      <c r="A4560" t="s">
        <v>4836</v>
      </c>
      <c r="B4560" s="1">
        <v>45678</v>
      </c>
      <c r="C4560" t="s">
        <v>110</v>
      </c>
      <c r="D4560" t="s">
        <v>260</v>
      </c>
      <c r="E4560" t="s">
        <v>277</v>
      </c>
      <c r="F4560">
        <v>6</v>
      </c>
      <c r="G4560" t="str">
        <f>_xlfn.XLOOKUP(C4560,Employee_Master!A:A,Employee_Master!B:B)</f>
        <v>Pooja Sharma</v>
      </c>
      <c r="H4560" t="str">
        <f>_xlfn.XLOOKUP(D4560,Product_Master!A:A,Product_Master!B:B)</f>
        <v>Desk 46</v>
      </c>
      <c r="I4560">
        <f>_xlfn.XLOOKUP(D4560,Product_Master!A:A,Product_Master!D:D)</f>
        <v>12000</v>
      </c>
      <c r="J4560">
        <f t="shared" si="71"/>
        <v>72000</v>
      </c>
      <c r="K4560" t="str">
        <f>_xlfn.XLOOKUP(D4560,Product_Master!A:A,Product_Master!C:C)</f>
        <v>Furniture</v>
      </c>
      <c r="L4560" t="str">
        <f>_xlfn.XLOOKUP(C4560,Employee_Master!A:A,Employee_Master!B:B)</f>
        <v>Pooja Sharma</v>
      </c>
    </row>
    <row r="4561" spans="1:12" x14ac:dyDescent="0.3">
      <c r="A4561" t="s">
        <v>4837</v>
      </c>
      <c r="B4561" s="1">
        <v>45835</v>
      </c>
      <c r="C4561" t="s">
        <v>59</v>
      </c>
      <c r="D4561" t="s">
        <v>228</v>
      </c>
      <c r="E4561" t="s">
        <v>290</v>
      </c>
      <c r="F4561">
        <v>18</v>
      </c>
      <c r="G4561" t="str">
        <f>_xlfn.XLOOKUP(C4561,Employee_Master!A:A,Employee_Master!B:B)</f>
        <v>Pooja Jain</v>
      </c>
      <c r="H4561" t="str">
        <f>_xlfn.XLOOKUP(D4561,Product_Master!A:A,Product_Master!B:B)</f>
        <v>Marker 30</v>
      </c>
      <c r="I4561">
        <f>_xlfn.XLOOKUP(D4561,Product_Master!A:A,Product_Master!D:D)</f>
        <v>50</v>
      </c>
      <c r="J4561">
        <f t="shared" si="71"/>
        <v>900</v>
      </c>
      <c r="K4561" t="str">
        <f>_xlfn.XLOOKUP(D4561,Product_Master!A:A,Product_Master!C:C)</f>
        <v>Office Supplies</v>
      </c>
      <c r="L4561" t="str">
        <f>_xlfn.XLOOKUP(C4561,Employee_Master!A:A,Employee_Master!B:B)</f>
        <v>Pooja Jain</v>
      </c>
    </row>
    <row r="4562" spans="1:12" x14ac:dyDescent="0.3">
      <c r="A4562" t="s">
        <v>4838</v>
      </c>
      <c r="B4562" s="1">
        <v>45694</v>
      </c>
      <c r="C4562" t="s">
        <v>93</v>
      </c>
      <c r="D4562" t="s">
        <v>174</v>
      </c>
      <c r="E4562" t="s">
        <v>281</v>
      </c>
      <c r="F4562">
        <v>12</v>
      </c>
      <c r="G4562" t="str">
        <f>_xlfn.XLOOKUP(C4562,Employee_Master!A:A,Employee_Master!B:B)</f>
        <v>Rahul Patel</v>
      </c>
      <c r="H4562" t="str">
        <f>_xlfn.XLOOKUP(D4562,Product_Master!A:A,Product_Master!B:B)</f>
        <v>Monitor 4</v>
      </c>
      <c r="I4562">
        <f>_xlfn.XLOOKUP(D4562,Product_Master!A:A,Product_Master!D:D)</f>
        <v>15000</v>
      </c>
      <c r="J4562">
        <f t="shared" si="71"/>
        <v>180000</v>
      </c>
      <c r="K4562" t="str">
        <f>_xlfn.XLOOKUP(D4562,Product_Master!A:A,Product_Master!C:C)</f>
        <v>Electronics</v>
      </c>
      <c r="L4562" t="str">
        <f>_xlfn.XLOOKUP(C4562,Employee_Master!A:A,Employee_Master!B:B)</f>
        <v>Rahul Patel</v>
      </c>
    </row>
    <row r="4563" spans="1:12" x14ac:dyDescent="0.3">
      <c r="A4563" t="s">
        <v>4839</v>
      </c>
      <c r="B4563" s="1">
        <v>45678</v>
      </c>
      <c r="C4563" t="s">
        <v>87</v>
      </c>
      <c r="D4563" t="s">
        <v>238</v>
      </c>
      <c r="E4563" t="s">
        <v>277</v>
      </c>
      <c r="F4563">
        <v>6</v>
      </c>
      <c r="G4563" t="str">
        <f>_xlfn.XLOOKUP(C4563,Employee_Master!A:A,Employee_Master!B:B)</f>
        <v>Rahul Sharma</v>
      </c>
      <c r="H4563" t="str">
        <f>_xlfn.XLOOKUP(D4563,Product_Master!A:A,Product_Master!B:B)</f>
        <v>Office Chair 35</v>
      </c>
      <c r="I4563">
        <f>_xlfn.XLOOKUP(D4563,Product_Master!A:A,Product_Master!D:D)</f>
        <v>7000</v>
      </c>
      <c r="J4563">
        <f t="shared" si="71"/>
        <v>42000</v>
      </c>
      <c r="K4563" t="str">
        <f>_xlfn.XLOOKUP(D4563,Product_Master!A:A,Product_Master!C:C)</f>
        <v>Furniture</v>
      </c>
      <c r="L4563" t="str">
        <f>_xlfn.XLOOKUP(C4563,Employee_Master!A:A,Employee_Master!B:B)</f>
        <v>Rahul Sharma</v>
      </c>
    </row>
    <row r="4564" spans="1:12" x14ac:dyDescent="0.3">
      <c r="A4564" t="s">
        <v>4840</v>
      </c>
      <c r="B4564" s="1">
        <v>45987</v>
      </c>
      <c r="C4564" t="s">
        <v>114</v>
      </c>
      <c r="D4564" t="s">
        <v>198</v>
      </c>
      <c r="E4564" t="s">
        <v>290</v>
      </c>
      <c r="F4564">
        <v>5</v>
      </c>
      <c r="G4564" t="str">
        <f>_xlfn.XLOOKUP(C4564,Employee_Master!A:A,Employee_Master!B:B)</f>
        <v>Anjali Sharma</v>
      </c>
      <c r="H4564" t="str">
        <f>_xlfn.XLOOKUP(D4564,Product_Master!A:A,Product_Master!B:B)</f>
        <v>Office Chair 15</v>
      </c>
      <c r="I4564">
        <f>_xlfn.XLOOKUP(D4564,Product_Master!A:A,Product_Master!D:D)</f>
        <v>7000</v>
      </c>
      <c r="J4564">
        <f t="shared" si="71"/>
        <v>35000</v>
      </c>
      <c r="K4564" t="str">
        <f>_xlfn.XLOOKUP(D4564,Product_Master!A:A,Product_Master!C:C)</f>
        <v>Furniture</v>
      </c>
      <c r="L4564" t="str">
        <f>_xlfn.XLOOKUP(C4564,Employee_Master!A:A,Employee_Master!B:B)</f>
        <v>Anjali Sharma</v>
      </c>
    </row>
    <row r="4565" spans="1:12" x14ac:dyDescent="0.3">
      <c r="A4565" t="s">
        <v>4841</v>
      </c>
      <c r="B4565" s="1">
        <v>45851</v>
      </c>
      <c r="C4565" t="s">
        <v>72</v>
      </c>
      <c r="D4565" t="s">
        <v>198</v>
      </c>
      <c r="E4565" t="s">
        <v>290</v>
      </c>
      <c r="F4565">
        <v>20</v>
      </c>
      <c r="G4565" t="str">
        <f>_xlfn.XLOOKUP(C4565,Employee_Master!A:A,Employee_Master!B:B)</f>
        <v>Karan Yadav</v>
      </c>
      <c r="H4565" t="str">
        <f>_xlfn.XLOOKUP(D4565,Product_Master!A:A,Product_Master!B:B)</f>
        <v>Office Chair 15</v>
      </c>
      <c r="I4565">
        <f>_xlfn.XLOOKUP(D4565,Product_Master!A:A,Product_Master!D:D)</f>
        <v>7000</v>
      </c>
      <c r="J4565">
        <f t="shared" si="71"/>
        <v>140000</v>
      </c>
      <c r="K4565" t="str">
        <f>_xlfn.XLOOKUP(D4565,Product_Master!A:A,Product_Master!C:C)</f>
        <v>Furniture</v>
      </c>
      <c r="L4565" t="str">
        <f>_xlfn.XLOOKUP(C4565,Employee_Master!A:A,Employee_Master!B:B)</f>
        <v>Karan Yadav</v>
      </c>
    </row>
    <row r="4566" spans="1:12" x14ac:dyDescent="0.3">
      <c r="A4566" t="s">
        <v>4842</v>
      </c>
      <c r="B4566" s="1">
        <v>45964</v>
      </c>
      <c r="C4566" t="s">
        <v>129</v>
      </c>
      <c r="D4566" t="s">
        <v>246</v>
      </c>
      <c r="E4566" t="s">
        <v>290</v>
      </c>
      <c r="F4566">
        <v>20</v>
      </c>
      <c r="G4566" t="str">
        <f>_xlfn.XLOOKUP(C4566,Employee_Master!A:A,Employee_Master!B:B)</f>
        <v>Rohit Jain</v>
      </c>
      <c r="H4566" t="str">
        <f>_xlfn.XLOOKUP(D4566,Product_Master!A:A,Product_Master!B:B)</f>
        <v>Printer Paper 39</v>
      </c>
      <c r="I4566">
        <f>_xlfn.XLOOKUP(D4566,Product_Master!A:A,Product_Master!D:D)</f>
        <v>300</v>
      </c>
      <c r="J4566">
        <f t="shared" si="71"/>
        <v>6000</v>
      </c>
      <c r="K4566" t="str">
        <f>_xlfn.XLOOKUP(D4566,Product_Master!A:A,Product_Master!C:C)</f>
        <v>Office Supplies</v>
      </c>
      <c r="L4566" t="str">
        <f>_xlfn.XLOOKUP(C4566,Employee_Master!A:A,Employee_Master!B:B)</f>
        <v>Rohit Jain</v>
      </c>
    </row>
    <row r="4567" spans="1:12" x14ac:dyDescent="0.3">
      <c r="A4567" t="s">
        <v>4843</v>
      </c>
      <c r="B4567" s="1">
        <v>45728</v>
      </c>
      <c r="C4567" t="s">
        <v>89</v>
      </c>
      <c r="D4567" t="s">
        <v>194</v>
      </c>
      <c r="E4567" t="s">
        <v>277</v>
      </c>
      <c r="F4567">
        <v>1</v>
      </c>
      <c r="G4567" t="str">
        <f>_xlfn.XLOOKUP(C4567,Employee_Master!A:A,Employee_Master!B:B)</f>
        <v>Amit Agarwal</v>
      </c>
      <c r="H4567" t="str">
        <f>_xlfn.XLOOKUP(D4567,Product_Master!A:A,Product_Master!B:B)</f>
        <v>Keyboard 13</v>
      </c>
      <c r="I4567">
        <f>_xlfn.XLOOKUP(D4567,Product_Master!A:A,Product_Master!D:D)</f>
        <v>1200</v>
      </c>
      <c r="J4567">
        <f t="shared" si="71"/>
        <v>1200</v>
      </c>
      <c r="K4567" t="str">
        <f>_xlfn.XLOOKUP(D4567,Product_Master!A:A,Product_Master!C:C)</f>
        <v>Electronics</v>
      </c>
      <c r="L4567" t="str">
        <f>_xlfn.XLOOKUP(C4567,Employee_Master!A:A,Employee_Master!B:B)</f>
        <v>Amit Agarwal</v>
      </c>
    </row>
    <row r="4568" spans="1:12" x14ac:dyDescent="0.3">
      <c r="A4568" t="s">
        <v>4844</v>
      </c>
      <c r="B4568" s="1">
        <v>45782</v>
      </c>
      <c r="C4568" t="s">
        <v>83</v>
      </c>
      <c r="D4568" t="s">
        <v>244</v>
      </c>
      <c r="E4568" t="s">
        <v>275</v>
      </c>
      <c r="F4568">
        <v>16</v>
      </c>
      <c r="G4568" t="str">
        <f>_xlfn.XLOOKUP(C4568,Employee_Master!A:A,Employee_Master!B:B)</f>
        <v>Rahul Verma</v>
      </c>
      <c r="H4568" t="str">
        <f>_xlfn.XLOOKUP(D4568,Product_Master!A:A,Product_Master!B:B)</f>
        <v>Notebook 38</v>
      </c>
      <c r="I4568">
        <f>_xlfn.XLOOKUP(D4568,Product_Master!A:A,Product_Master!D:D)</f>
        <v>100</v>
      </c>
      <c r="J4568">
        <f t="shared" si="71"/>
        <v>1600</v>
      </c>
      <c r="K4568" t="str">
        <f>_xlfn.XLOOKUP(D4568,Product_Master!A:A,Product_Master!C:C)</f>
        <v>Office Supplies</v>
      </c>
      <c r="L4568" t="str">
        <f>_xlfn.XLOOKUP(C4568,Employee_Master!A:A,Employee_Master!B:B)</f>
        <v>Rahul Verma</v>
      </c>
    </row>
    <row r="4569" spans="1:12" x14ac:dyDescent="0.3">
      <c r="A4569" t="s">
        <v>4845</v>
      </c>
      <c r="B4569" s="1">
        <v>45842</v>
      </c>
      <c r="C4569" t="s">
        <v>21</v>
      </c>
      <c r="D4569" t="s">
        <v>202</v>
      </c>
      <c r="E4569" t="s">
        <v>290</v>
      </c>
      <c r="F4569">
        <v>11</v>
      </c>
      <c r="G4569" t="str">
        <f>_xlfn.XLOOKUP(C4569,Employee_Master!A:A,Employee_Master!B:B)</f>
        <v>Karan Kumar</v>
      </c>
      <c r="H4569" t="str">
        <f>_xlfn.XLOOKUP(D4569,Product_Master!A:A,Product_Master!B:B)</f>
        <v>Cabinet 17</v>
      </c>
      <c r="I4569">
        <f>_xlfn.XLOOKUP(D4569,Product_Master!A:A,Product_Master!D:D)</f>
        <v>10000</v>
      </c>
      <c r="J4569">
        <f t="shared" si="71"/>
        <v>110000</v>
      </c>
      <c r="K4569" t="str">
        <f>_xlfn.XLOOKUP(D4569,Product_Master!A:A,Product_Master!C:C)</f>
        <v>Furniture</v>
      </c>
      <c r="L4569" t="str">
        <f>_xlfn.XLOOKUP(C4569,Employee_Master!A:A,Employee_Master!B:B)</f>
        <v>Karan Kumar</v>
      </c>
    </row>
    <row r="4570" spans="1:12" x14ac:dyDescent="0.3">
      <c r="A4570" t="s">
        <v>4846</v>
      </c>
      <c r="B4570" s="1">
        <v>45746</v>
      </c>
      <c r="C4570" t="s">
        <v>161</v>
      </c>
      <c r="D4570" t="s">
        <v>254</v>
      </c>
      <c r="E4570" t="s">
        <v>281</v>
      </c>
      <c r="F4570">
        <v>13</v>
      </c>
      <c r="G4570" t="str">
        <f>_xlfn.XLOOKUP(C4570,Employee_Master!A:A,Employee_Master!B:B)</f>
        <v>Neha Patel</v>
      </c>
      <c r="H4570" t="str">
        <f>_xlfn.XLOOKUP(D4570,Product_Master!A:A,Product_Master!B:B)</f>
        <v>Keyboard 43</v>
      </c>
      <c r="I4570">
        <f>_xlfn.XLOOKUP(D4570,Product_Master!A:A,Product_Master!D:D)</f>
        <v>1200</v>
      </c>
      <c r="J4570">
        <f t="shared" si="71"/>
        <v>15600</v>
      </c>
      <c r="K4570" t="str">
        <f>_xlfn.XLOOKUP(D4570,Product_Master!A:A,Product_Master!C:C)</f>
        <v>Electronics</v>
      </c>
      <c r="L4570" t="str">
        <f>_xlfn.XLOOKUP(C4570,Employee_Master!A:A,Employee_Master!B:B)</f>
        <v>Neha Patel</v>
      </c>
    </row>
    <row r="4571" spans="1:12" x14ac:dyDescent="0.3">
      <c r="A4571" t="s">
        <v>4847</v>
      </c>
      <c r="B4571" s="1">
        <v>45947</v>
      </c>
      <c r="C4571" t="s">
        <v>143</v>
      </c>
      <c r="D4571" t="s">
        <v>186</v>
      </c>
      <c r="E4571" t="s">
        <v>275</v>
      </c>
      <c r="F4571">
        <v>19</v>
      </c>
      <c r="G4571" t="str">
        <f>_xlfn.XLOOKUP(C4571,Employee_Master!A:A,Employee_Master!B:B)</f>
        <v>Neha Yadav</v>
      </c>
      <c r="H4571" t="str">
        <f>_xlfn.XLOOKUP(D4571,Product_Master!A:A,Product_Master!B:B)</f>
        <v>Printer Paper 9</v>
      </c>
      <c r="I4571">
        <f>_xlfn.XLOOKUP(D4571,Product_Master!A:A,Product_Master!D:D)</f>
        <v>300</v>
      </c>
      <c r="J4571">
        <f t="shared" si="71"/>
        <v>5700</v>
      </c>
      <c r="K4571" t="str">
        <f>_xlfn.XLOOKUP(D4571,Product_Master!A:A,Product_Master!C:C)</f>
        <v>Office Supplies</v>
      </c>
      <c r="L4571" t="str">
        <f>_xlfn.XLOOKUP(C4571,Employee_Master!A:A,Employee_Master!B:B)</f>
        <v>Neha Yadav</v>
      </c>
    </row>
    <row r="4572" spans="1:12" x14ac:dyDescent="0.3">
      <c r="A4572" t="s">
        <v>4848</v>
      </c>
      <c r="B4572" s="1">
        <v>45701</v>
      </c>
      <c r="C4572" t="s">
        <v>87</v>
      </c>
      <c r="D4572" t="s">
        <v>218</v>
      </c>
      <c r="E4572" t="s">
        <v>281</v>
      </c>
      <c r="F4572">
        <v>4</v>
      </c>
      <c r="G4572" t="str">
        <f>_xlfn.XLOOKUP(C4572,Employee_Master!A:A,Employee_Master!B:B)</f>
        <v>Rahul Sharma</v>
      </c>
      <c r="H4572" t="str">
        <f>_xlfn.XLOOKUP(D4572,Product_Master!A:A,Product_Master!B:B)</f>
        <v>Office Chair 25</v>
      </c>
      <c r="I4572">
        <f>_xlfn.XLOOKUP(D4572,Product_Master!A:A,Product_Master!D:D)</f>
        <v>7000</v>
      </c>
      <c r="J4572">
        <f t="shared" si="71"/>
        <v>28000</v>
      </c>
      <c r="K4572" t="str">
        <f>_xlfn.XLOOKUP(D4572,Product_Master!A:A,Product_Master!C:C)</f>
        <v>Furniture</v>
      </c>
      <c r="L4572" t="str">
        <f>_xlfn.XLOOKUP(C4572,Employee_Master!A:A,Employee_Master!B:B)</f>
        <v>Rahul Sharma</v>
      </c>
    </row>
    <row r="4573" spans="1:12" x14ac:dyDescent="0.3">
      <c r="A4573" t="s">
        <v>4849</v>
      </c>
      <c r="B4573" s="1">
        <v>45797</v>
      </c>
      <c r="C4573" t="s">
        <v>161</v>
      </c>
      <c r="D4573" t="s">
        <v>268</v>
      </c>
      <c r="E4573" t="s">
        <v>277</v>
      </c>
      <c r="F4573">
        <v>13</v>
      </c>
      <c r="G4573" t="str">
        <f>_xlfn.XLOOKUP(C4573,Employee_Master!A:A,Employee_Master!B:B)</f>
        <v>Neha Patel</v>
      </c>
      <c r="H4573" t="str">
        <f>_xlfn.XLOOKUP(D4573,Product_Master!A:A,Product_Master!B:B)</f>
        <v>Marker 50</v>
      </c>
      <c r="I4573">
        <f>_xlfn.XLOOKUP(D4573,Product_Master!A:A,Product_Master!D:D)</f>
        <v>50</v>
      </c>
      <c r="J4573">
        <f t="shared" si="71"/>
        <v>650</v>
      </c>
      <c r="K4573" t="str">
        <f>_xlfn.XLOOKUP(D4573,Product_Master!A:A,Product_Master!C:C)</f>
        <v>Office Supplies</v>
      </c>
      <c r="L4573" t="str">
        <f>_xlfn.XLOOKUP(C4573,Employee_Master!A:A,Employee_Master!B:B)</f>
        <v>Neha Patel</v>
      </c>
    </row>
    <row r="4574" spans="1:12" x14ac:dyDescent="0.3">
      <c r="A4574" t="s">
        <v>4850</v>
      </c>
      <c r="B4574" s="1">
        <v>45840</v>
      </c>
      <c r="C4574" t="s">
        <v>122</v>
      </c>
      <c r="D4574" t="s">
        <v>228</v>
      </c>
      <c r="E4574" t="s">
        <v>277</v>
      </c>
      <c r="F4574">
        <v>18</v>
      </c>
      <c r="G4574" t="str">
        <f>_xlfn.XLOOKUP(C4574,Employee_Master!A:A,Employee_Master!B:B)</f>
        <v>Sneha Agarwal</v>
      </c>
      <c r="H4574" t="str">
        <f>_xlfn.XLOOKUP(D4574,Product_Master!A:A,Product_Master!B:B)</f>
        <v>Marker 30</v>
      </c>
      <c r="I4574">
        <f>_xlfn.XLOOKUP(D4574,Product_Master!A:A,Product_Master!D:D)</f>
        <v>50</v>
      </c>
      <c r="J4574">
        <f t="shared" si="71"/>
        <v>900</v>
      </c>
      <c r="K4574" t="str">
        <f>_xlfn.XLOOKUP(D4574,Product_Master!A:A,Product_Master!C:C)</f>
        <v>Office Supplies</v>
      </c>
      <c r="L4574" t="str">
        <f>_xlfn.XLOOKUP(C4574,Employee_Master!A:A,Employee_Master!B:B)</f>
        <v>Sneha Agarwal</v>
      </c>
    </row>
    <row r="4575" spans="1:12" x14ac:dyDescent="0.3">
      <c r="A4575" t="s">
        <v>4851</v>
      </c>
      <c r="B4575" s="1">
        <v>45765</v>
      </c>
      <c r="C4575" t="s">
        <v>55</v>
      </c>
      <c r="D4575" t="s">
        <v>210</v>
      </c>
      <c r="E4575" t="s">
        <v>275</v>
      </c>
      <c r="F4575">
        <v>1</v>
      </c>
      <c r="G4575" t="str">
        <f>_xlfn.XLOOKUP(C4575,Employee_Master!A:A,Employee_Master!B:B)</f>
        <v>Rahul Gupta</v>
      </c>
      <c r="H4575" t="str">
        <f>_xlfn.XLOOKUP(D4575,Product_Master!A:A,Product_Master!B:B)</f>
        <v>Laptop 21</v>
      </c>
      <c r="I4575">
        <f>_xlfn.XLOOKUP(D4575,Product_Master!A:A,Product_Master!D:D)</f>
        <v>60000</v>
      </c>
      <c r="J4575">
        <f t="shared" si="71"/>
        <v>60000</v>
      </c>
      <c r="K4575" t="str">
        <f>_xlfn.XLOOKUP(D4575,Product_Master!A:A,Product_Master!C:C)</f>
        <v>Electronics</v>
      </c>
      <c r="L4575" t="str">
        <f>_xlfn.XLOOKUP(C4575,Employee_Master!A:A,Employee_Master!B:B)</f>
        <v>Rahul Gupta</v>
      </c>
    </row>
    <row r="4576" spans="1:12" x14ac:dyDescent="0.3">
      <c r="A4576" t="s">
        <v>4852</v>
      </c>
      <c r="B4576" s="1">
        <v>45968</v>
      </c>
      <c r="C4576" t="s">
        <v>102</v>
      </c>
      <c r="D4576" t="s">
        <v>176</v>
      </c>
      <c r="E4576" t="s">
        <v>281</v>
      </c>
      <c r="F4576">
        <v>6</v>
      </c>
      <c r="G4576" t="str">
        <f>_xlfn.XLOOKUP(C4576,Employee_Master!A:A,Employee_Master!B:B)</f>
        <v>Rohit Patel</v>
      </c>
      <c r="H4576" t="str">
        <f>_xlfn.XLOOKUP(D4576,Product_Master!A:A,Product_Master!B:B)</f>
        <v>Office Chair 5</v>
      </c>
      <c r="I4576">
        <f>_xlfn.XLOOKUP(D4576,Product_Master!A:A,Product_Master!D:D)</f>
        <v>7000</v>
      </c>
      <c r="J4576">
        <f t="shared" si="71"/>
        <v>42000</v>
      </c>
      <c r="K4576" t="str">
        <f>_xlfn.XLOOKUP(D4576,Product_Master!A:A,Product_Master!C:C)</f>
        <v>Furniture</v>
      </c>
      <c r="L4576" t="str">
        <f>_xlfn.XLOOKUP(C4576,Employee_Master!A:A,Employee_Master!B:B)</f>
        <v>Rohit Patel</v>
      </c>
    </row>
    <row r="4577" spans="1:12" x14ac:dyDescent="0.3">
      <c r="A4577" t="s">
        <v>4853</v>
      </c>
      <c r="B4577" s="1">
        <v>45989</v>
      </c>
      <c r="C4577" t="s">
        <v>122</v>
      </c>
      <c r="D4577" t="s">
        <v>186</v>
      </c>
      <c r="E4577" t="s">
        <v>277</v>
      </c>
      <c r="F4577">
        <v>5</v>
      </c>
      <c r="G4577" t="str">
        <f>_xlfn.XLOOKUP(C4577,Employee_Master!A:A,Employee_Master!B:B)</f>
        <v>Sneha Agarwal</v>
      </c>
      <c r="H4577" t="str">
        <f>_xlfn.XLOOKUP(D4577,Product_Master!A:A,Product_Master!B:B)</f>
        <v>Printer Paper 9</v>
      </c>
      <c r="I4577">
        <f>_xlfn.XLOOKUP(D4577,Product_Master!A:A,Product_Master!D:D)</f>
        <v>300</v>
      </c>
      <c r="J4577">
        <f t="shared" si="71"/>
        <v>1500</v>
      </c>
      <c r="K4577" t="str">
        <f>_xlfn.XLOOKUP(D4577,Product_Master!A:A,Product_Master!C:C)</f>
        <v>Office Supplies</v>
      </c>
      <c r="L4577" t="str">
        <f>_xlfn.XLOOKUP(C4577,Employee_Master!A:A,Employee_Master!B:B)</f>
        <v>Sneha Agarwal</v>
      </c>
    </row>
    <row r="4578" spans="1:12" x14ac:dyDescent="0.3">
      <c r="A4578" t="s">
        <v>4854</v>
      </c>
      <c r="B4578" s="1">
        <v>46012</v>
      </c>
      <c r="C4578" t="s">
        <v>16</v>
      </c>
      <c r="D4578" t="s">
        <v>188</v>
      </c>
      <c r="E4578" t="s">
        <v>277</v>
      </c>
      <c r="F4578">
        <v>14</v>
      </c>
      <c r="G4578" t="str">
        <f>_xlfn.XLOOKUP(C4578,Employee_Master!A:A,Employee_Master!B:B)</f>
        <v>Priya Kumar</v>
      </c>
      <c r="H4578" t="str">
        <f>_xlfn.XLOOKUP(D4578,Product_Master!A:A,Product_Master!B:B)</f>
        <v>Marker 10</v>
      </c>
      <c r="I4578">
        <f>_xlfn.XLOOKUP(D4578,Product_Master!A:A,Product_Master!D:D)</f>
        <v>50</v>
      </c>
      <c r="J4578">
        <f t="shared" si="71"/>
        <v>700</v>
      </c>
      <c r="K4578" t="str">
        <f>_xlfn.XLOOKUP(D4578,Product_Master!A:A,Product_Master!C:C)</f>
        <v>Office Supplies</v>
      </c>
      <c r="L4578" t="str">
        <f>_xlfn.XLOOKUP(C4578,Employee_Master!A:A,Employee_Master!B:B)</f>
        <v>Priya Kumar</v>
      </c>
    </row>
    <row r="4579" spans="1:12" x14ac:dyDescent="0.3">
      <c r="A4579" t="s">
        <v>4855</v>
      </c>
      <c r="B4579" s="1">
        <v>45881</v>
      </c>
      <c r="C4579" t="s">
        <v>156</v>
      </c>
      <c r="D4579" t="s">
        <v>216</v>
      </c>
      <c r="E4579" t="s">
        <v>277</v>
      </c>
      <c r="F4579">
        <v>17</v>
      </c>
      <c r="G4579" t="str">
        <f>_xlfn.XLOOKUP(C4579,Employee_Master!A:A,Employee_Master!B:B)</f>
        <v>Sneha Yadav</v>
      </c>
      <c r="H4579" t="str">
        <f>_xlfn.XLOOKUP(D4579,Product_Master!A:A,Product_Master!B:B)</f>
        <v>Monitor 24</v>
      </c>
      <c r="I4579">
        <f>_xlfn.XLOOKUP(D4579,Product_Master!A:A,Product_Master!D:D)</f>
        <v>15000</v>
      </c>
      <c r="J4579">
        <f t="shared" si="71"/>
        <v>255000</v>
      </c>
      <c r="K4579" t="str">
        <f>_xlfn.XLOOKUP(D4579,Product_Master!A:A,Product_Master!C:C)</f>
        <v>Electronics</v>
      </c>
      <c r="L4579" t="str">
        <f>_xlfn.XLOOKUP(C4579,Employee_Master!A:A,Employee_Master!B:B)</f>
        <v>Sneha Yadav</v>
      </c>
    </row>
    <row r="4580" spans="1:12" x14ac:dyDescent="0.3">
      <c r="A4580" t="s">
        <v>4856</v>
      </c>
      <c r="B4580" s="1">
        <v>45906</v>
      </c>
      <c r="C4580" t="s">
        <v>64</v>
      </c>
      <c r="D4580" t="s">
        <v>266</v>
      </c>
      <c r="E4580" t="s">
        <v>281</v>
      </c>
      <c r="F4580">
        <v>1</v>
      </c>
      <c r="G4580" t="str">
        <f>_xlfn.XLOOKUP(C4580,Employee_Master!A:A,Employee_Master!B:B)</f>
        <v>Anjali Jain</v>
      </c>
      <c r="H4580" t="str">
        <f>_xlfn.XLOOKUP(D4580,Product_Master!A:A,Product_Master!B:B)</f>
        <v>Printer Paper 49</v>
      </c>
      <c r="I4580">
        <f>_xlfn.XLOOKUP(D4580,Product_Master!A:A,Product_Master!D:D)</f>
        <v>300</v>
      </c>
      <c r="J4580">
        <f t="shared" si="71"/>
        <v>300</v>
      </c>
      <c r="K4580" t="str">
        <f>_xlfn.XLOOKUP(D4580,Product_Master!A:A,Product_Master!C:C)</f>
        <v>Office Supplies</v>
      </c>
      <c r="L4580" t="str">
        <f>_xlfn.XLOOKUP(C4580,Employee_Master!A:A,Employee_Master!B:B)</f>
        <v>Anjali Jain</v>
      </c>
    </row>
    <row r="4581" spans="1:12" x14ac:dyDescent="0.3">
      <c r="A4581" t="s">
        <v>4857</v>
      </c>
      <c r="B4581" s="1">
        <v>45803</v>
      </c>
      <c r="C4581" t="s">
        <v>35</v>
      </c>
      <c r="D4581" t="s">
        <v>258</v>
      </c>
      <c r="E4581" t="s">
        <v>277</v>
      </c>
      <c r="F4581">
        <v>14</v>
      </c>
      <c r="G4581" t="str">
        <f>_xlfn.XLOOKUP(C4581,Employee_Master!A:A,Employee_Master!B:B)</f>
        <v>Rahul Yadav</v>
      </c>
      <c r="H4581" t="str">
        <f>_xlfn.XLOOKUP(D4581,Product_Master!A:A,Product_Master!B:B)</f>
        <v>Office Chair 45</v>
      </c>
      <c r="I4581">
        <f>_xlfn.XLOOKUP(D4581,Product_Master!A:A,Product_Master!D:D)</f>
        <v>7000</v>
      </c>
      <c r="J4581">
        <f t="shared" si="71"/>
        <v>98000</v>
      </c>
      <c r="K4581" t="str">
        <f>_xlfn.XLOOKUP(D4581,Product_Master!A:A,Product_Master!C:C)</f>
        <v>Furniture</v>
      </c>
      <c r="L4581" t="str">
        <f>_xlfn.XLOOKUP(C4581,Employee_Master!A:A,Employee_Master!B:B)</f>
        <v>Rahul Yadav</v>
      </c>
    </row>
    <row r="4582" spans="1:12" x14ac:dyDescent="0.3">
      <c r="A4582" t="s">
        <v>4858</v>
      </c>
      <c r="B4582" s="1">
        <v>45803</v>
      </c>
      <c r="C4582" t="s">
        <v>69</v>
      </c>
      <c r="D4582" t="s">
        <v>222</v>
      </c>
      <c r="E4582" t="s">
        <v>277</v>
      </c>
      <c r="F4582">
        <v>15</v>
      </c>
      <c r="G4582" t="str">
        <f>_xlfn.XLOOKUP(C4582,Employee_Master!A:A,Employee_Master!B:B)</f>
        <v>Amit Verma</v>
      </c>
      <c r="H4582" t="str">
        <f>_xlfn.XLOOKUP(D4582,Product_Master!A:A,Product_Master!B:B)</f>
        <v>Cabinet 27</v>
      </c>
      <c r="I4582">
        <f>_xlfn.XLOOKUP(D4582,Product_Master!A:A,Product_Master!D:D)</f>
        <v>10000</v>
      </c>
      <c r="J4582">
        <f t="shared" si="71"/>
        <v>150000</v>
      </c>
      <c r="K4582" t="str">
        <f>_xlfn.XLOOKUP(D4582,Product_Master!A:A,Product_Master!C:C)</f>
        <v>Furniture</v>
      </c>
      <c r="L4582" t="str">
        <f>_xlfn.XLOOKUP(C4582,Employee_Master!A:A,Employee_Master!B:B)</f>
        <v>Amit Verma</v>
      </c>
    </row>
    <row r="4583" spans="1:12" x14ac:dyDescent="0.3">
      <c r="A4583" t="s">
        <v>4859</v>
      </c>
      <c r="B4583" s="1">
        <v>45852</v>
      </c>
      <c r="C4583" t="s">
        <v>71</v>
      </c>
      <c r="D4583" t="s">
        <v>230</v>
      </c>
      <c r="E4583" t="s">
        <v>277</v>
      </c>
      <c r="F4583">
        <v>19</v>
      </c>
      <c r="G4583" t="str">
        <f>_xlfn.XLOOKUP(C4583,Employee_Master!A:A,Employee_Master!B:B)</f>
        <v>Amit Mehta</v>
      </c>
      <c r="H4583" t="str">
        <f>_xlfn.XLOOKUP(D4583,Product_Master!A:A,Product_Master!B:B)</f>
        <v>Laptop 31</v>
      </c>
      <c r="I4583">
        <f>_xlfn.XLOOKUP(D4583,Product_Master!A:A,Product_Master!D:D)</f>
        <v>60000</v>
      </c>
      <c r="J4583">
        <f t="shared" si="71"/>
        <v>1140000</v>
      </c>
      <c r="K4583" t="str">
        <f>_xlfn.XLOOKUP(D4583,Product_Master!A:A,Product_Master!C:C)</f>
        <v>Electronics</v>
      </c>
      <c r="L4583" t="str">
        <f>_xlfn.XLOOKUP(C4583,Employee_Master!A:A,Employee_Master!B:B)</f>
        <v>Amit Mehta</v>
      </c>
    </row>
    <row r="4584" spans="1:12" x14ac:dyDescent="0.3">
      <c r="A4584" t="s">
        <v>4860</v>
      </c>
      <c r="B4584" s="1">
        <v>45782</v>
      </c>
      <c r="C4584" t="s">
        <v>134</v>
      </c>
      <c r="D4584" t="s">
        <v>183</v>
      </c>
      <c r="E4584" t="s">
        <v>277</v>
      </c>
      <c r="F4584">
        <v>5</v>
      </c>
      <c r="G4584" t="str">
        <f>_xlfn.XLOOKUP(C4584,Employee_Master!A:A,Employee_Master!B:B)</f>
        <v>Rahul Gupta</v>
      </c>
      <c r="H4584" t="str">
        <f>_xlfn.XLOOKUP(D4584,Product_Master!A:A,Product_Master!B:B)</f>
        <v>Notebook 8</v>
      </c>
      <c r="I4584">
        <f>_xlfn.XLOOKUP(D4584,Product_Master!A:A,Product_Master!D:D)</f>
        <v>100</v>
      </c>
      <c r="J4584">
        <f t="shared" si="71"/>
        <v>500</v>
      </c>
      <c r="K4584" t="str">
        <f>_xlfn.XLOOKUP(D4584,Product_Master!A:A,Product_Master!C:C)</f>
        <v>Office Supplies</v>
      </c>
      <c r="L4584" t="str">
        <f>_xlfn.XLOOKUP(C4584,Employee_Master!A:A,Employee_Master!B:B)</f>
        <v>Rahul Gupta</v>
      </c>
    </row>
    <row r="4585" spans="1:12" x14ac:dyDescent="0.3">
      <c r="A4585" t="s">
        <v>4861</v>
      </c>
      <c r="B4585" s="1">
        <v>45917</v>
      </c>
      <c r="C4585" t="s">
        <v>104</v>
      </c>
      <c r="D4585" t="s">
        <v>240</v>
      </c>
      <c r="E4585" t="s">
        <v>277</v>
      </c>
      <c r="F4585">
        <v>15</v>
      </c>
      <c r="G4585" t="str">
        <f>_xlfn.XLOOKUP(C4585,Employee_Master!A:A,Employee_Master!B:B)</f>
        <v>Neha Gupta</v>
      </c>
      <c r="H4585" t="str">
        <f>_xlfn.XLOOKUP(D4585,Product_Master!A:A,Product_Master!B:B)</f>
        <v>Desk 36</v>
      </c>
      <c r="I4585">
        <f>_xlfn.XLOOKUP(D4585,Product_Master!A:A,Product_Master!D:D)</f>
        <v>12000</v>
      </c>
      <c r="J4585">
        <f t="shared" si="71"/>
        <v>180000</v>
      </c>
      <c r="K4585" t="str">
        <f>_xlfn.XLOOKUP(D4585,Product_Master!A:A,Product_Master!C:C)</f>
        <v>Furniture</v>
      </c>
      <c r="L4585" t="str">
        <f>_xlfn.XLOOKUP(C4585,Employee_Master!A:A,Employee_Master!B:B)</f>
        <v>Neha Gupta</v>
      </c>
    </row>
    <row r="4586" spans="1:12" x14ac:dyDescent="0.3">
      <c r="A4586" t="s">
        <v>4862</v>
      </c>
      <c r="B4586" s="1">
        <v>45797</v>
      </c>
      <c r="C4586" t="s">
        <v>101</v>
      </c>
      <c r="D4586" t="s">
        <v>194</v>
      </c>
      <c r="E4586" t="s">
        <v>275</v>
      </c>
      <c r="F4586">
        <v>11</v>
      </c>
      <c r="G4586" t="str">
        <f>_xlfn.XLOOKUP(C4586,Employee_Master!A:A,Employee_Master!B:B)</f>
        <v>Pooja Verma</v>
      </c>
      <c r="H4586" t="str">
        <f>_xlfn.XLOOKUP(D4586,Product_Master!A:A,Product_Master!B:B)</f>
        <v>Keyboard 13</v>
      </c>
      <c r="I4586">
        <f>_xlfn.XLOOKUP(D4586,Product_Master!A:A,Product_Master!D:D)</f>
        <v>1200</v>
      </c>
      <c r="J4586">
        <f t="shared" si="71"/>
        <v>13200</v>
      </c>
      <c r="K4586" t="str">
        <f>_xlfn.XLOOKUP(D4586,Product_Master!A:A,Product_Master!C:C)</f>
        <v>Electronics</v>
      </c>
      <c r="L4586" t="str">
        <f>_xlfn.XLOOKUP(C4586,Employee_Master!A:A,Employee_Master!B:B)</f>
        <v>Pooja Verma</v>
      </c>
    </row>
    <row r="4587" spans="1:12" x14ac:dyDescent="0.3">
      <c r="A4587" t="s">
        <v>4863</v>
      </c>
      <c r="B4587" s="1">
        <v>45924</v>
      </c>
      <c r="C4587" t="s">
        <v>72</v>
      </c>
      <c r="D4587" t="s">
        <v>208</v>
      </c>
      <c r="E4587" t="s">
        <v>290</v>
      </c>
      <c r="F4587">
        <v>18</v>
      </c>
      <c r="G4587" t="str">
        <f>_xlfn.XLOOKUP(C4587,Employee_Master!A:A,Employee_Master!B:B)</f>
        <v>Karan Yadav</v>
      </c>
      <c r="H4587" t="str">
        <f>_xlfn.XLOOKUP(D4587,Product_Master!A:A,Product_Master!B:B)</f>
        <v>Marker 20</v>
      </c>
      <c r="I4587">
        <f>_xlfn.XLOOKUP(D4587,Product_Master!A:A,Product_Master!D:D)</f>
        <v>50</v>
      </c>
      <c r="J4587">
        <f t="shared" si="71"/>
        <v>900</v>
      </c>
      <c r="K4587" t="str">
        <f>_xlfn.XLOOKUP(D4587,Product_Master!A:A,Product_Master!C:C)</f>
        <v>Office Supplies</v>
      </c>
      <c r="L4587" t="str">
        <f>_xlfn.XLOOKUP(C4587,Employee_Master!A:A,Employee_Master!B:B)</f>
        <v>Karan Yadav</v>
      </c>
    </row>
    <row r="4588" spans="1:12" x14ac:dyDescent="0.3">
      <c r="A4588" t="s">
        <v>4864</v>
      </c>
      <c r="B4588" s="1">
        <v>45984</v>
      </c>
      <c r="C4588" t="s">
        <v>126</v>
      </c>
      <c r="D4588" t="s">
        <v>254</v>
      </c>
      <c r="E4588" t="s">
        <v>290</v>
      </c>
      <c r="F4588">
        <v>20</v>
      </c>
      <c r="G4588" t="str">
        <f>_xlfn.XLOOKUP(C4588,Employee_Master!A:A,Employee_Master!B:B)</f>
        <v>Karan Singh</v>
      </c>
      <c r="H4588" t="str">
        <f>_xlfn.XLOOKUP(D4588,Product_Master!A:A,Product_Master!B:B)</f>
        <v>Keyboard 43</v>
      </c>
      <c r="I4588">
        <f>_xlfn.XLOOKUP(D4588,Product_Master!A:A,Product_Master!D:D)</f>
        <v>1200</v>
      </c>
      <c r="J4588">
        <f t="shared" si="71"/>
        <v>24000</v>
      </c>
      <c r="K4588" t="str">
        <f>_xlfn.XLOOKUP(D4588,Product_Master!A:A,Product_Master!C:C)</f>
        <v>Electronics</v>
      </c>
      <c r="L4588" t="str">
        <f>_xlfn.XLOOKUP(C4588,Employee_Master!A:A,Employee_Master!B:B)</f>
        <v>Karan Singh</v>
      </c>
    </row>
    <row r="4589" spans="1:12" x14ac:dyDescent="0.3">
      <c r="A4589" t="s">
        <v>4865</v>
      </c>
      <c r="B4589" s="1">
        <v>45682</v>
      </c>
      <c r="C4589" t="s">
        <v>134</v>
      </c>
      <c r="D4589" t="s">
        <v>204</v>
      </c>
      <c r="E4589" t="s">
        <v>281</v>
      </c>
      <c r="F4589">
        <v>17</v>
      </c>
      <c r="G4589" t="str">
        <f>_xlfn.XLOOKUP(C4589,Employee_Master!A:A,Employee_Master!B:B)</f>
        <v>Rahul Gupta</v>
      </c>
      <c r="H4589" t="str">
        <f>_xlfn.XLOOKUP(D4589,Product_Master!A:A,Product_Master!B:B)</f>
        <v>Notebook 18</v>
      </c>
      <c r="I4589">
        <f>_xlfn.XLOOKUP(D4589,Product_Master!A:A,Product_Master!D:D)</f>
        <v>100</v>
      </c>
      <c r="J4589">
        <f t="shared" si="71"/>
        <v>1700</v>
      </c>
      <c r="K4589" t="str">
        <f>_xlfn.XLOOKUP(D4589,Product_Master!A:A,Product_Master!C:C)</f>
        <v>Office Supplies</v>
      </c>
      <c r="L4589" t="str">
        <f>_xlfn.XLOOKUP(C4589,Employee_Master!A:A,Employee_Master!B:B)</f>
        <v>Rahul Gupta</v>
      </c>
    </row>
    <row r="4590" spans="1:12" x14ac:dyDescent="0.3">
      <c r="A4590" t="s">
        <v>4866</v>
      </c>
      <c r="B4590" s="1">
        <v>45715</v>
      </c>
      <c r="C4590" t="s">
        <v>14</v>
      </c>
      <c r="D4590" t="s">
        <v>228</v>
      </c>
      <c r="E4590" t="s">
        <v>277</v>
      </c>
      <c r="F4590">
        <v>3</v>
      </c>
      <c r="G4590" t="str">
        <f>_xlfn.XLOOKUP(C4590,Employee_Master!A:A,Employee_Master!B:B)</f>
        <v>Anjali Jain</v>
      </c>
      <c r="H4590" t="str">
        <f>_xlfn.XLOOKUP(D4590,Product_Master!A:A,Product_Master!B:B)</f>
        <v>Marker 30</v>
      </c>
      <c r="I4590">
        <f>_xlfn.XLOOKUP(D4590,Product_Master!A:A,Product_Master!D:D)</f>
        <v>50</v>
      </c>
      <c r="J4590">
        <f t="shared" si="71"/>
        <v>150</v>
      </c>
      <c r="K4590" t="str">
        <f>_xlfn.XLOOKUP(D4590,Product_Master!A:A,Product_Master!C:C)</f>
        <v>Office Supplies</v>
      </c>
      <c r="L4590" t="str">
        <f>_xlfn.XLOOKUP(C4590,Employee_Master!A:A,Employee_Master!B:B)</f>
        <v>Anjali Jain</v>
      </c>
    </row>
    <row r="4591" spans="1:12" x14ac:dyDescent="0.3">
      <c r="A4591" t="s">
        <v>4867</v>
      </c>
      <c r="B4591" s="1">
        <v>45952</v>
      </c>
      <c r="C4591" t="s">
        <v>41</v>
      </c>
      <c r="D4591" t="s">
        <v>170</v>
      </c>
      <c r="E4591" t="s">
        <v>290</v>
      </c>
      <c r="F4591">
        <v>17</v>
      </c>
      <c r="G4591" t="str">
        <f>_xlfn.XLOOKUP(C4591,Employee_Master!A:A,Employee_Master!B:B)</f>
        <v>Neha Mehta</v>
      </c>
      <c r="H4591" t="str">
        <f>_xlfn.XLOOKUP(D4591,Product_Master!A:A,Product_Master!B:B)</f>
        <v>Mouse 2</v>
      </c>
      <c r="I4591">
        <f>_xlfn.XLOOKUP(D4591,Product_Master!A:A,Product_Master!D:D)</f>
        <v>500</v>
      </c>
      <c r="J4591">
        <f t="shared" si="71"/>
        <v>8500</v>
      </c>
      <c r="K4591" t="str">
        <f>_xlfn.XLOOKUP(D4591,Product_Master!A:A,Product_Master!C:C)</f>
        <v>Electronics</v>
      </c>
      <c r="L4591" t="str">
        <f>_xlfn.XLOOKUP(C4591,Employee_Master!A:A,Employee_Master!B:B)</f>
        <v>Neha Mehta</v>
      </c>
    </row>
    <row r="4592" spans="1:12" x14ac:dyDescent="0.3">
      <c r="A4592" t="s">
        <v>4868</v>
      </c>
      <c r="B4592" s="1">
        <v>45681</v>
      </c>
      <c r="C4592" t="s">
        <v>98</v>
      </c>
      <c r="D4592" t="s">
        <v>250</v>
      </c>
      <c r="E4592" t="s">
        <v>275</v>
      </c>
      <c r="F4592">
        <v>3</v>
      </c>
      <c r="G4592" t="str">
        <f>_xlfn.XLOOKUP(C4592,Employee_Master!A:A,Employee_Master!B:B)</f>
        <v>Vikas Yadav</v>
      </c>
      <c r="H4592" t="str">
        <f>_xlfn.XLOOKUP(D4592,Product_Master!A:A,Product_Master!B:B)</f>
        <v>Laptop 41</v>
      </c>
      <c r="I4592">
        <f>_xlfn.XLOOKUP(D4592,Product_Master!A:A,Product_Master!D:D)</f>
        <v>60000</v>
      </c>
      <c r="J4592">
        <f t="shared" si="71"/>
        <v>180000</v>
      </c>
      <c r="K4592" t="str">
        <f>_xlfn.XLOOKUP(D4592,Product_Master!A:A,Product_Master!C:C)</f>
        <v>Electronics</v>
      </c>
      <c r="L4592" t="str">
        <f>_xlfn.XLOOKUP(C4592,Employee_Master!A:A,Employee_Master!B:B)</f>
        <v>Vikas Yadav</v>
      </c>
    </row>
    <row r="4593" spans="1:12" x14ac:dyDescent="0.3">
      <c r="A4593" t="s">
        <v>4869</v>
      </c>
      <c r="B4593" s="1">
        <v>45880</v>
      </c>
      <c r="C4593" t="s">
        <v>77</v>
      </c>
      <c r="D4593" t="s">
        <v>226</v>
      </c>
      <c r="E4593" t="s">
        <v>275</v>
      </c>
      <c r="F4593">
        <v>19</v>
      </c>
      <c r="G4593" t="str">
        <f>_xlfn.XLOOKUP(C4593,Employee_Master!A:A,Employee_Master!B:B)</f>
        <v>Rohit Verma</v>
      </c>
      <c r="H4593" t="str">
        <f>_xlfn.XLOOKUP(D4593,Product_Master!A:A,Product_Master!B:B)</f>
        <v>Printer Paper 29</v>
      </c>
      <c r="I4593">
        <f>_xlfn.XLOOKUP(D4593,Product_Master!A:A,Product_Master!D:D)</f>
        <v>300</v>
      </c>
      <c r="J4593">
        <f t="shared" si="71"/>
        <v>5700</v>
      </c>
      <c r="K4593" t="str">
        <f>_xlfn.XLOOKUP(D4593,Product_Master!A:A,Product_Master!C:C)</f>
        <v>Office Supplies</v>
      </c>
      <c r="L4593" t="str">
        <f>_xlfn.XLOOKUP(C4593,Employee_Master!A:A,Employee_Master!B:B)</f>
        <v>Rohit Verma</v>
      </c>
    </row>
    <row r="4594" spans="1:12" x14ac:dyDescent="0.3">
      <c r="A4594" t="s">
        <v>4870</v>
      </c>
      <c r="B4594" s="1">
        <v>45989</v>
      </c>
      <c r="C4594" t="s">
        <v>90</v>
      </c>
      <c r="D4594" t="s">
        <v>244</v>
      </c>
      <c r="E4594" t="s">
        <v>290</v>
      </c>
      <c r="F4594">
        <v>17</v>
      </c>
      <c r="G4594" t="str">
        <f>_xlfn.XLOOKUP(C4594,Employee_Master!A:A,Employee_Master!B:B)</f>
        <v>Rahul Singh</v>
      </c>
      <c r="H4594" t="str">
        <f>_xlfn.XLOOKUP(D4594,Product_Master!A:A,Product_Master!B:B)</f>
        <v>Notebook 38</v>
      </c>
      <c r="I4594">
        <f>_xlfn.XLOOKUP(D4594,Product_Master!A:A,Product_Master!D:D)</f>
        <v>100</v>
      </c>
      <c r="J4594">
        <f t="shared" si="71"/>
        <v>1700</v>
      </c>
      <c r="K4594" t="str">
        <f>_xlfn.XLOOKUP(D4594,Product_Master!A:A,Product_Master!C:C)</f>
        <v>Office Supplies</v>
      </c>
      <c r="L4594" t="str">
        <f>_xlfn.XLOOKUP(C4594,Employee_Master!A:A,Employee_Master!B:B)</f>
        <v>Rahul Singh</v>
      </c>
    </row>
    <row r="4595" spans="1:12" x14ac:dyDescent="0.3">
      <c r="A4595" t="s">
        <v>4871</v>
      </c>
      <c r="B4595" s="1">
        <v>45724</v>
      </c>
      <c r="C4595" t="s">
        <v>130</v>
      </c>
      <c r="D4595" t="s">
        <v>181</v>
      </c>
      <c r="E4595" t="s">
        <v>281</v>
      </c>
      <c r="F4595">
        <v>15</v>
      </c>
      <c r="G4595" t="str">
        <f>_xlfn.XLOOKUP(C4595,Employee_Master!A:A,Employee_Master!B:B)</f>
        <v>Sneha Gupta</v>
      </c>
      <c r="H4595" t="str">
        <f>_xlfn.XLOOKUP(D4595,Product_Master!A:A,Product_Master!B:B)</f>
        <v>Cabinet 7</v>
      </c>
      <c r="I4595">
        <f>_xlfn.XLOOKUP(D4595,Product_Master!A:A,Product_Master!D:D)</f>
        <v>10000</v>
      </c>
      <c r="J4595">
        <f t="shared" si="71"/>
        <v>150000</v>
      </c>
      <c r="K4595" t="str">
        <f>_xlfn.XLOOKUP(D4595,Product_Master!A:A,Product_Master!C:C)</f>
        <v>Furniture</v>
      </c>
      <c r="L4595" t="str">
        <f>_xlfn.XLOOKUP(C4595,Employee_Master!A:A,Employee_Master!B:B)</f>
        <v>Sneha Gupta</v>
      </c>
    </row>
    <row r="4596" spans="1:12" x14ac:dyDescent="0.3">
      <c r="A4596" t="s">
        <v>4872</v>
      </c>
      <c r="B4596" s="1">
        <v>45952</v>
      </c>
      <c r="C4596" t="s">
        <v>85</v>
      </c>
      <c r="D4596" t="s">
        <v>202</v>
      </c>
      <c r="E4596" t="s">
        <v>281</v>
      </c>
      <c r="F4596">
        <v>9</v>
      </c>
      <c r="G4596" t="str">
        <f>_xlfn.XLOOKUP(C4596,Employee_Master!A:A,Employee_Master!B:B)</f>
        <v>Vikas Jain</v>
      </c>
      <c r="H4596" t="str">
        <f>_xlfn.XLOOKUP(D4596,Product_Master!A:A,Product_Master!B:B)</f>
        <v>Cabinet 17</v>
      </c>
      <c r="I4596">
        <f>_xlfn.XLOOKUP(D4596,Product_Master!A:A,Product_Master!D:D)</f>
        <v>10000</v>
      </c>
      <c r="J4596">
        <f t="shared" si="71"/>
        <v>90000</v>
      </c>
      <c r="K4596" t="str">
        <f>_xlfn.XLOOKUP(D4596,Product_Master!A:A,Product_Master!C:C)</f>
        <v>Furniture</v>
      </c>
      <c r="L4596" t="str">
        <f>_xlfn.XLOOKUP(C4596,Employee_Master!A:A,Employee_Master!B:B)</f>
        <v>Vikas Jain</v>
      </c>
    </row>
    <row r="4597" spans="1:12" x14ac:dyDescent="0.3">
      <c r="A4597" t="s">
        <v>4873</v>
      </c>
      <c r="B4597" s="1">
        <v>45996</v>
      </c>
      <c r="C4597" t="s">
        <v>21</v>
      </c>
      <c r="D4597" t="s">
        <v>252</v>
      </c>
      <c r="E4597" t="s">
        <v>281</v>
      </c>
      <c r="F4597">
        <v>3</v>
      </c>
      <c r="G4597" t="str">
        <f>_xlfn.XLOOKUP(C4597,Employee_Master!A:A,Employee_Master!B:B)</f>
        <v>Karan Kumar</v>
      </c>
      <c r="H4597" t="str">
        <f>_xlfn.XLOOKUP(D4597,Product_Master!A:A,Product_Master!B:B)</f>
        <v>Mouse 42</v>
      </c>
      <c r="I4597">
        <f>_xlfn.XLOOKUP(D4597,Product_Master!A:A,Product_Master!D:D)</f>
        <v>500</v>
      </c>
      <c r="J4597">
        <f t="shared" si="71"/>
        <v>1500</v>
      </c>
      <c r="K4597" t="str">
        <f>_xlfn.XLOOKUP(D4597,Product_Master!A:A,Product_Master!C:C)</f>
        <v>Electronics</v>
      </c>
      <c r="L4597" t="str">
        <f>_xlfn.XLOOKUP(C4597,Employee_Master!A:A,Employee_Master!B:B)</f>
        <v>Karan Kumar</v>
      </c>
    </row>
    <row r="4598" spans="1:12" x14ac:dyDescent="0.3">
      <c r="A4598" t="s">
        <v>4874</v>
      </c>
      <c r="B4598" s="1">
        <v>45816</v>
      </c>
      <c r="C4598" t="s">
        <v>155</v>
      </c>
      <c r="D4598" t="s">
        <v>200</v>
      </c>
      <c r="E4598" t="s">
        <v>281</v>
      </c>
      <c r="F4598">
        <v>13</v>
      </c>
      <c r="G4598" t="str">
        <f>_xlfn.XLOOKUP(C4598,Employee_Master!A:A,Employee_Master!B:B)</f>
        <v>Rahul Singh</v>
      </c>
      <c r="H4598" t="str">
        <f>_xlfn.XLOOKUP(D4598,Product_Master!A:A,Product_Master!B:B)</f>
        <v>Desk 16</v>
      </c>
      <c r="I4598">
        <f>_xlfn.XLOOKUP(D4598,Product_Master!A:A,Product_Master!D:D)</f>
        <v>12000</v>
      </c>
      <c r="J4598">
        <f t="shared" si="71"/>
        <v>156000</v>
      </c>
      <c r="K4598" t="str">
        <f>_xlfn.XLOOKUP(D4598,Product_Master!A:A,Product_Master!C:C)</f>
        <v>Furniture</v>
      </c>
      <c r="L4598" t="str">
        <f>_xlfn.XLOOKUP(C4598,Employee_Master!A:A,Employee_Master!B:B)</f>
        <v>Rahul Singh</v>
      </c>
    </row>
    <row r="4599" spans="1:12" x14ac:dyDescent="0.3">
      <c r="A4599" t="s">
        <v>4875</v>
      </c>
      <c r="B4599" s="1">
        <v>45670</v>
      </c>
      <c r="C4599" t="s">
        <v>96</v>
      </c>
      <c r="D4599" t="s">
        <v>212</v>
      </c>
      <c r="E4599" t="s">
        <v>277</v>
      </c>
      <c r="F4599">
        <v>7</v>
      </c>
      <c r="G4599" t="str">
        <f>_xlfn.XLOOKUP(C4599,Employee_Master!A:A,Employee_Master!B:B)</f>
        <v>Neha Gupta</v>
      </c>
      <c r="H4599" t="str">
        <f>_xlfn.XLOOKUP(D4599,Product_Master!A:A,Product_Master!B:B)</f>
        <v>Mouse 22</v>
      </c>
      <c r="I4599">
        <f>_xlfn.XLOOKUP(D4599,Product_Master!A:A,Product_Master!D:D)</f>
        <v>500</v>
      </c>
      <c r="J4599">
        <f t="shared" si="71"/>
        <v>3500</v>
      </c>
      <c r="K4599" t="str">
        <f>_xlfn.XLOOKUP(D4599,Product_Master!A:A,Product_Master!C:C)</f>
        <v>Electronics</v>
      </c>
      <c r="L4599" t="str">
        <f>_xlfn.XLOOKUP(C4599,Employee_Master!A:A,Employee_Master!B:B)</f>
        <v>Neha Gupta</v>
      </c>
    </row>
    <row r="4600" spans="1:12" x14ac:dyDescent="0.3">
      <c r="A4600" t="s">
        <v>4876</v>
      </c>
      <c r="B4600" s="1">
        <v>45671</v>
      </c>
      <c r="C4600" t="s">
        <v>73</v>
      </c>
      <c r="D4600" t="s">
        <v>224</v>
      </c>
      <c r="E4600" t="s">
        <v>281</v>
      </c>
      <c r="F4600">
        <v>5</v>
      </c>
      <c r="G4600" t="str">
        <f>_xlfn.XLOOKUP(C4600,Employee_Master!A:A,Employee_Master!B:B)</f>
        <v>Sneha Jain</v>
      </c>
      <c r="H4600" t="str">
        <f>_xlfn.XLOOKUP(D4600,Product_Master!A:A,Product_Master!B:B)</f>
        <v>Notebook 28</v>
      </c>
      <c r="I4600">
        <f>_xlfn.XLOOKUP(D4600,Product_Master!A:A,Product_Master!D:D)</f>
        <v>100</v>
      </c>
      <c r="J4600">
        <f t="shared" si="71"/>
        <v>500</v>
      </c>
      <c r="K4600" t="str">
        <f>_xlfn.XLOOKUP(D4600,Product_Master!A:A,Product_Master!C:C)</f>
        <v>Office Supplies</v>
      </c>
      <c r="L4600" t="str">
        <f>_xlfn.XLOOKUP(C4600,Employee_Master!A:A,Employee_Master!B:B)</f>
        <v>Sneha Jain</v>
      </c>
    </row>
    <row r="4601" spans="1:12" x14ac:dyDescent="0.3">
      <c r="A4601" t="s">
        <v>4877</v>
      </c>
      <c r="B4601" s="1">
        <v>45879</v>
      </c>
      <c r="C4601" t="s">
        <v>135</v>
      </c>
      <c r="D4601" t="s">
        <v>238</v>
      </c>
      <c r="E4601" t="s">
        <v>275</v>
      </c>
      <c r="F4601">
        <v>1</v>
      </c>
      <c r="G4601" t="str">
        <f>_xlfn.XLOOKUP(C4601,Employee_Master!A:A,Employee_Master!B:B)</f>
        <v>Rohit Jain</v>
      </c>
      <c r="H4601" t="str">
        <f>_xlfn.XLOOKUP(D4601,Product_Master!A:A,Product_Master!B:B)</f>
        <v>Office Chair 35</v>
      </c>
      <c r="I4601">
        <f>_xlfn.XLOOKUP(D4601,Product_Master!A:A,Product_Master!D:D)</f>
        <v>7000</v>
      </c>
      <c r="J4601">
        <f t="shared" si="71"/>
        <v>7000</v>
      </c>
      <c r="K4601" t="str">
        <f>_xlfn.XLOOKUP(D4601,Product_Master!A:A,Product_Master!C:C)</f>
        <v>Furniture</v>
      </c>
      <c r="L4601" t="str">
        <f>_xlfn.XLOOKUP(C4601,Employee_Master!A:A,Employee_Master!B:B)</f>
        <v>Rohit Jain</v>
      </c>
    </row>
    <row r="4602" spans="1:12" x14ac:dyDescent="0.3">
      <c r="A4602" t="s">
        <v>4878</v>
      </c>
      <c r="B4602" s="1">
        <v>45832</v>
      </c>
      <c r="C4602" t="s">
        <v>126</v>
      </c>
      <c r="D4602" t="s">
        <v>216</v>
      </c>
      <c r="E4602" t="s">
        <v>290</v>
      </c>
      <c r="F4602">
        <v>12</v>
      </c>
      <c r="G4602" t="str">
        <f>_xlfn.XLOOKUP(C4602,Employee_Master!A:A,Employee_Master!B:B)</f>
        <v>Karan Singh</v>
      </c>
      <c r="H4602" t="str">
        <f>_xlfn.XLOOKUP(D4602,Product_Master!A:A,Product_Master!B:B)</f>
        <v>Monitor 24</v>
      </c>
      <c r="I4602">
        <f>_xlfn.XLOOKUP(D4602,Product_Master!A:A,Product_Master!D:D)</f>
        <v>15000</v>
      </c>
      <c r="J4602">
        <f t="shared" si="71"/>
        <v>180000</v>
      </c>
      <c r="K4602" t="str">
        <f>_xlfn.XLOOKUP(D4602,Product_Master!A:A,Product_Master!C:C)</f>
        <v>Electronics</v>
      </c>
      <c r="L4602" t="str">
        <f>_xlfn.XLOOKUP(C4602,Employee_Master!A:A,Employee_Master!B:B)</f>
        <v>Karan Singh</v>
      </c>
    </row>
    <row r="4603" spans="1:12" x14ac:dyDescent="0.3">
      <c r="A4603" t="s">
        <v>4879</v>
      </c>
      <c r="B4603" s="1">
        <v>45956</v>
      </c>
      <c r="C4603" t="s">
        <v>133</v>
      </c>
      <c r="D4603" t="s">
        <v>256</v>
      </c>
      <c r="E4603" t="s">
        <v>281</v>
      </c>
      <c r="F4603">
        <v>7</v>
      </c>
      <c r="G4603" t="str">
        <f>_xlfn.XLOOKUP(C4603,Employee_Master!A:A,Employee_Master!B:B)</f>
        <v>Neha Sharma</v>
      </c>
      <c r="H4603" t="str">
        <f>_xlfn.XLOOKUP(D4603,Product_Master!A:A,Product_Master!B:B)</f>
        <v>Monitor 44</v>
      </c>
      <c r="I4603">
        <f>_xlfn.XLOOKUP(D4603,Product_Master!A:A,Product_Master!D:D)</f>
        <v>15000</v>
      </c>
      <c r="J4603">
        <f t="shared" si="71"/>
        <v>105000</v>
      </c>
      <c r="K4603" t="str">
        <f>_xlfn.XLOOKUP(D4603,Product_Master!A:A,Product_Master!C:C)</f>
        <v>Electronics</v>
      </c>
      <c r="L4603" t="str">
        <f>_xlfn.XLOOKUP(C4603,Employee_Master!A:A,Employee_Master!B:B)</f>
        <v>Neha Sharma</v>
      </c>
    </row>
    <row r="4604" spans="1:12" x14ac:dyDescent="0.3">
      <c r="A4604" t="s">
        <v>4880</v>
      </c>
      <c r="B4604" s="1">
        <v>46013</v>
      </c>
      <c r="C4604" t="s">
        <v>136</v>
      </c>
      <c r="D4604" t="s">
        <v>186</v>
      </c>
      <c r="E4604" t="s">
        <v>290</v>
      </c>
      <c r="F4604">
        <v>13</v>
      </c>
      <c r="G4604" t="str">
        <f>_xlfn.XLOOKUP(C4604,Employee_Master!A:A,Employee_Master!B:B)</f>
        <v>Karan Yadav</v>
      </c>
      <c r="H4604" t="str">
        <f>_xlfn.XLOOKUP(D4604,Product_Master!A:A,Product_Master!B:B)</f>
        <v>Printer Paper 9</v>
      </c>
      <c r="I4604">
        <f>_xlfn.XLOOKUP(D4604,Product_Master!A:A,Product_Master!D:D)</f>
        <v>300</v>
      </c>
      <c r="J4604">
        <f t="shared" si="71"/>
        <v>3900</v>
      </c>
      <c r="K4604" t="str">
        <f>_xlfn.XLOOKUP(D4604,Product_Master!A:A,Product_Master!C:C)</f>
        <v>Office Supplies</v>
      </c>
      <c r="L4604" t="str">
        <f>_xlfn.XLOOKUP(C4604,Employee_Master!A:A,Employee_Master!B:B)</f>
        <v>Karan Yadav</v>
      </c>
    </row>
    <row r="4605" spans="1:12" x14ac:dyDescent="0.3">
      <c r="A4605" t="s">
        <v>4881</v>
      </c>
      <c r="B4605" s="1">
        <v>45927</v>
      </c>
      <c r="C4605" t="s">
        <v>146</v>
      </c>
      <c r="D4605" t="s">
        <v>246</v>
      </c>
      <c r="E4605" t="s">
        <v>275</v>
      </c>
      <c r="F4605">
        <v>8</v>
      </c>
      <c r="G4605" t="str">
        <f>_xlfn.XLOOKUP(C4605,Employee_Master!A:A,Employee_Master!B:B)</f>
        <v>Rohit Sharma</v>
      </c>
      <c r="H4605" t="str">
        <f>_xlfn.XLOOKUP(D4605,Product_Master!A:A,Product_Master!B:B)</f>
        <v>Printer Paper 39</v>
      </c>
      <c r="I4605">
        <f>_xlfn.XLOOKUP(D4605,Product_Master!A:A,Product_Master!D:D)</f>
        <v>300</v>
      </c>
      <c r="J4605">
        <f t="shared" si="71"/>
        <v>2400</v>
      </c>
      <c r="K4605" t="str">
        <f>_xlfn.XLOOKUP(D4605,Product_Master!A:A,Product_Master!C:C)</f>
        <v>Office Supplies</v>
      </c>
      <c r="L4605" t="str">
        <f>_xlfn.XLOOKUP(C4605,Employee_Master!A:A,Employee_Master!B:B)</f>
        <v>Rohit Sharma</v>
      </c>
    </row>
    <row r="4606" spans="1:12" x14ac:dyDescent="0.3">
      <c r="A4606" t="s">
        <v>4882</v>
      </c>
      <c r="B4606" s="1">
        <v>46015</v>
      </c>
      <c r="C4606" t="s">
        <v>105</v>
      </c>
      <c r="D4606" t="s">
        <v>176</v>
      </c>
      <c r="E4606" t="s">
        <v>281</v>
      </c>
      <c r="F4606">
        <v>20</v>
      </c>
      <c r="G4606" t="str">
        <f>_xlfn.XLOOKUP(C4606,Employee_Master!A:A,Employee_Master!B:B)</f>
        <v>Vikas Singh</v>
      </c>
      <c r="H4606" t="str">
        <f>_xlfn.XLOOKUP(D4606,Product_Master!A:A,Product_Master!B:B)</f>
        <v>Office Chair 5</v>
      </c>
      <c r="I4606">
        <f>_xlfn.XLOOKUP(D4606,Product_Master!A:A,Product_Master!D:D)</f>
        <v>7000</v>
      </c>
      <c r="J4606">
        <f t="shared" si="71"/>
        <v>140000</v>
      </c>
      <c r="K4606" t="str">
        <f>_xlfn.XLOOKUP(D4606,Product_Master!A:A,Product_Master!C:C)</f>
        <v>Furniture</v>
      </c>
      <c r="L4606" t="str">
        <f>_xlfn.XLOOKUP(C4606,Employee_Master!A:A,Employee_Master!B:B)</f>
        <v>Vikas Singh</v>
      </c>
    </row>
    <row r="4607" spans="1:12" x14ac:dyDescent="0.3">
      <c r="A4607" t="s">
        <v>4883</v>
      </c>
      <c r="B4607" s="1">
        <v>45810</v>
      </c>
      <c r="C4607" t="s">
        <v>98</v>
      </c>
      <c r="D4607" t="s">
        <v>194</v>
      </c>
      <c r="E4607" t="s">
        <v>277</v>
      </c>
      <c r="F4607">
        <v>10</v>
      </c>
      <c r="G4607" t="str">
        <f>_xlfn.XLOOKUP(C4607,Employee_Master!A:A,Employee_Master!B:B)</f>
        <v>Vikas Yadav</v>
      </c>
      <c r="H4607" t="str">
        <f>_xlfn.XLOOKUP(D4607,Product_Master!A:A,Product_Master!B:B)</f>
        <v>Keyboard 13</v>
      </c>
      <c r="I4607">
        <f>_xlfn.XLOOKUP(D4607,Product_Master!A:A,Product_Master!D:D)</f>
        <v>1200</v>
      </c>
      <c r="J4607">
        <f t="shared" si="71"/>
        <v>12000</v>
      </c>
      <c r="K4607" t="str">
        <f>_xlfn.XLOOKUP(D4607,Product_Master!A:A,Product_Master!C:C)</f>
        <v>Electronics</v>
      </c>
      <c r="L4607" t="str">
        <f>_xlfn.XLOOKUP(C4607,Employee_Master!A:A,Employee_Master!B:B)</f>
        <v>Vikas Yadav</v>
      </c>
    </row>
    <row r="4608" spans="1:12" x14ac:dyDescent="0.3">
      <c r="A4608" t="s">
        <v>4884</v>
      </c>
      <c r="B4608" s="1">
        <v>45770</v>
      </c>
      <c r="C4608" t="s">
        <v>35</v>
      </c>
      <c r="D4608" t="s">
        <v>264</v>
      </c>
      <c r="E4608" t="s">
        <v>277</v>
      </c>
      <c r="F4608">
        <v>17</v>
      </c>
      <c r="G4608" t="str">
        <f>_xlfn.XLOOKUP(C4608,Employee_Master!A:A,Employee_Master!B:B)</f>
        <v>Rahul Yadav</v>
      </c>
      <c r="H4608" t="str">
        <f>_xlfn.XLOOKUP(D4608,Product_Master!A:A,Product_Master!B:B)</f>
        <v>Notebook 48</v>
      </c>
      <c r="I4608">
        <f>_xlfn.XLOOKUP(D4608,Product_Master!A:A,Product_Master!D:D)</f>
        <v>100</v>
      </c>
      <c r="J4608">
        <f t="shared" si="71"/>
        <v>1700</v>
      </c>
      <c r="K4608" t="str">
        <f>_xlfn.XLOOKUP(D4608,Product_Master!A:A,Product_Master!C:C)</f>
        <v>Office Supplies</v>
      </c>
      <c r="L4608" t="str">
        <f>_xlfn.XLOOKUP(C4608,Employee_Master!A:A,Employee_Master!B:B)</f>
        <v>Rahul Yadav</v>
      </c>
    </row>
    <row r="4609" spans="1:12" x14ac:dyDescent="0.3">
      <c r="A4609" t="s">
        <v>4885</v>
      </c>
      <c r="B4609" s="1">
        <v>45810</v>
      </c>
      <c r="C4609" t="s">
        <v>101</v>
      </c>
      <c r="D4609" t="s">
        <v>218</v>
      </c>
      <c r="E4609" t="s">
        <v>290</v>
      </c>
      <c r="F4609">
        <v>9</v>
      </c>
      <c r="G4609" t="str">
        <f>_xlfn.XLOOKUP(C4609,Employee_Master!A:A,Employee_Master!B:B)</f>
        <v>Pooja Verma</v>
      </c>
      <c r="H4609" t="str">
        <f>_xlfn.XLOOKUP(D4609,Product_Master!A:A,Product_Master!B:B)</f>
        <v>Office Chair 25</v>
      </c>
      <c r="I4609">
        <f>_xlfn.XLOOKUP(D4609,Product_Master!A:A,Product_Master!D:D)</f>
        <v>7000</v>
      </c>
      <c r="J4609">
        <f t="shared" si="71"/>
        <v>63000</v>
      </c>
      <c r="K4609" t="str">
        <f>_xlfn.XLOOKUP(D4609,Product_Master!A:A,Product_Master!C:C)</f>
        <v>Furniture</v>
      </c>
      <c r="L4609" t="str">
        <f>_xlfn.XLOOKUP(C4609,Employee_Master!A:A,Employee_Master!B:B)</f>
        <v>Pooja Verma</v>
      </c>
    </row>
    <row r="4610" spans="1:12" x14ac:dyDescent="0.3">
      <c r="A4610" t="s">
        <v>4886</v>
      </c>
      <c r="B4610" s="1">
        <v>45669</v>
      </c>
      <c r="C4610" t="s">
        <v>136</v>
      </c>
      <c r="D4610" t="s">
        <v>246</v>
      </c>
      <c r="E4610" t="s">
        <v>290</v>
      </c>
      <c r="F4610">
        <v>10</v>
      </c>
      <c r="G4610" t="str">
        <f>_xlfn.XLOOKUP(C4610,Employee_Master!A:A,Employee_Master!B:B)</f>
        <v>Karan Yadav</v>
      </c>
      <c r="H4610" t="str">
        <f>_xlfn.XLOOKUP(D4610,Product_Master!A:A,Product_Master!B:B)</f>
        <v>Printer Paper 39</v>
      </c>
      <c r="I4610">
        <f>_xlfn.XLOOKUP(D4610,Product_Master!A:A,Product_Master!D:D)</f>
        <v>300</v>
      </c>
      <c r="J4610">
        <f t="shared" si="71"/>
        <v>3000</v>
      </c>
      <c r="K4610" t="str">
        <f>_xlfn.XLOOKUP(D4610,Product_Master!A:A,Product_Master!C:C)</f>
        <v>Office Supplies</v>
      </c>
      <c r="L4610" t="str">
        <f>_xlfn.XLOOKUP(C4610,Employee_Master!A:A,Employee_Master!B:B)</f>
        <v>Karan Yadav</v>
      </c>
    </row>
    <row r="4611" spans="1:12" x14ac:dyDescent="0.3">
      <c r="A4611" t="s">
        <v>4887</v>
      </c>
      <c r="B4611" s="1">
        <v>45955</v>
      </c>
      <c r="C4611" t="s">
        <v>77</v>
      </c>
      <c r="D4611" t="s">
        <v>228</v>
      </c>
      <c r="E4611" t="s">
        <v>277</v>
      </c>
      <c r="F4611">
        <v>20</v>
      </c>
      <c r="G4611" t="str">
        <f>_xlfn.XLOOKUP(C4611,Employee_Master!A:A,Employee_Master!B:B)</f>
        <v>Rohit Verma</v>
      </c>
      <c r="H4611" t="str">
        <f>_xlfn.XLOOKUP(D4611,Product_Master!A:A,Product_Master!B:B)</f>
        <v>Marker 30</v>
      </c>
      <c r="I4611">
        <f>_xlfn.XLOOKUP(D4611,Product_Master!A:A,Product_Master!D:D)</f>
        <v>50</v>
      </c>
      <c r="J4611">
        <f t="shared" ref="J4611:J4674" si="72">F4611*I4611</f>
        <v>1000</v>
      </c>
      <c r="K4611" t="str">
        <f>_xlfn.XLOOKUP(D4611,Product_Master!A:A,Product_Master!C:C)</f>
        <v>Office Supplies</v>
      </c>
      <c r="L4611" t="str">
        <f>_xlfn.XLOOKUP(C4611,Employee_Master!A:A,Employee_Master!B:B)</f>
        <v>Rohit Verma</v>
      </c>
    </row>
    <row r="4612" spans="1:12" x14ac:dyDescent="0.3">
      <c r="A4612" t="s">
        <v>4888</v>
      </c>
      <c r="B4612" s="1">
        <v>45658</v>
      </c>
      <c r="C4612" t="s">
        <v>68</v>
      </c>
      <c r="D4612" t="s">
        <v>224</v>
      </c>
      <c r="E4612" t="s">
        <v>281</v>
      </c>
      <c r="F4612">
        <v>15</v>
      </c>
      <c r="G4612" t="str">
        <f>_xlfn.XLOOKUP(C4612,Employee_Master!A:A,Employee_Master!B:B)</f>
        <v>Priya Kumar</v>
      </c>
      <c r="H4612" t="str">
        <f>_xlfn.XLOOKUP(D4612,Product_Master!A:A,Product_Master!B:B)</f>
        <v>Notebook 28</v>
      </c>
      <c r="I4612">
        <f>_xlfn.XLOOKUP(D4612,Product_Master!A:A,Product_Master!D:D)</f>
        <v>100</v>
      </c>
      <c r="J4612">
        <f t="shared" si="72"/>
        <v>1500</v>
      </c>
      <c r="K4612" t="str">
        <f>_xlfn.XLOOKUP(D4612,Product_Master!A:A,Product_Master!C:C)</f>
        <v>Office Supplies</v>
      </c>
      <c r="L4612" t="str">
        <f>_xlfn.XLOOKUP(C4612,Employee_Master!A:A,Employee_Master!B:B)</f>
        <v>Priya Kumar</v>
      </c>
    </row>
    <row r="4613" spans="1:12" x14ac:dyDescent="0.3">
      <c r="A4613" t="s">
        <v>4889</v>
      </c>
      <c r="B4613" s="1">
        <v>45867</v>
      </c>
      <c r="C4613" t="s">
        <v>152</v>
      </c>
      <c r="D4613" t="s">
        <v>190</v>
      </c>
      <c r="E4613" t="s">
        <v>277</v>
      </c>
      <c r="F4613">
        <v>16</v>
      </c>
      <c r="G4613" t="str">
        <f>_xlfn.XLOOKUP(C4613,Employee_Master!A:A,Employee_Master!B:B)</f>
        <v>Vikas Singh</v>
      </c>
      <c r="H4613" t="str">
        <f>_xlfn.XLOOKUP(D4613,Product_Master!A:A,Product_Master!B:B)</f>
        <v>Laptop 11</v>
      </c>
      <c r="I4613">
        <f>_xlfn.XLOOKUP(D4613,Product_Master!A:A,Product_Master!D:D)</f>
        <v>60000</v>
      </c>
      <c r="J4613">
        <f t="shared" si="72"/>
        <v>960000</v>
      </c>
      <c r="K4613" t="str">
        <f>_xlfn.XLOOKUP(D4613,Product_Master!A:A,Product_Master!C:C)</f>
        <v>Electronics</v>
      </c>
      <c r="L4613" t="str">
        <f>_xlfn.XLOOKUP(C4613,Employee_Master!A:A,Employee_Master!B:B)</f>
        <v>Vikas Singh</v>
      </c>
    </row>
    <row r="4614" spans="1:12" x14ac:dyDescent="0.3">
      <c r="A4614" t="s">
        <v>4890</v>
      </c>
      <c r="B4614" s="1">
        <v>45762</v>
      </c>
      <c r="C4614" t="s">
        <v>93</v>
      </c>
      <c r="D4614" t="s">
        <v>170</v>
      </c>
      <c r="E4614" t="s">
        <v>277</v>
      </c>
      <c r="F4614">
        <v>15</v>
      </c>
      <c r="G4614" t="str">
        <f>_xlfn.XLOOKUP(C4614,Employee_Master!A:A,Employee_Master!B:B)</f>
        <v>Rahul Patel</v>
      </c>
      <c r="H4614" t="str">
        <f>_xlfn.XLOOKUP(D4614,Product_Master!A:A,Product_Master!B:B)</f>
        <v>Mouse 2</v>
      </c>
      <c r="I4614">
        <f>_xlfn.XLOOKUP(D4614,Product_Master!A:A,Product_Master!D:D)</f>
        <v>500</v>
      </c>
      <c r="J4614">
        <f t="shared" si="72"/>
        <v>7500</v>
      </c>
      <c r="K4614" t="str">
        <f>_xlfn.XLOOKUP(D4614,Product_Master!A:A,Product_Master!C:C)</f>
        <v>Electronics</v>
      </c>
      <c r="L4614" t="str">
        <f>_xlfn.XLOOKUP(C4614,Employee_Master!A:A,Employee_Master!B:B)</f>
        <v>Rahul Patel</v>
      </c>
    </row>
    <row r="4615" spans="1:12" x14ac:dyDescent="0.3">
      <c r="A4615" t="s">
        <v>4891</v>
      </c>
      <c r="B4615" s="1">
        <v>45938</v>
      </c>
      <c r="C4615" t="s">
        <v>156</v>
      </c>
      <c r="D4615" t="s">
        <v>194</v>
      </c>
      <c r="E4615" t="s">
        <v>277</v>
      </c>
      <c r="F4615">
        <v>5</v>
      </c>
      <c r="G4615" t="str">
        <f>_xlfn.XLOOKUP(C4615,Employee_Master!A:A,Employee_Master!B:B)</f>
        <v>Sneha Yadav</v>
      </c>
      <c r="H4615" t="str">
        <f>_xlfn.XLOOKUP(D4615,Product_Master!A:A,Product_Master!B:B)</f>
        <v>Keyboard 13</v>
      </c>
      <c r="I4615">
        <f>_xlfn.XLOOKUP(D4615,Product_Master!A:A,Product_Master!D:D)</f>
        <v>1200</v>
      </c>
      <c r="J4615">
        <f t="shared" si="72"/>
        <v>6000</v>
      </c>
      <c r="K4615" t="str">
        <f>_xlfn.XLOOKUP(D4615,Product_Master!A:A,Product_Master!C:C)</f>
        <v>Electronics</v>
      </c>
      <c r="L4615" t="str">
        <f>_xlfn.XLOOKUP(C4615,Employee_Master!A:A,Employee_Master!B:B)</f>
        <v>Sneha Yadav</v>
      </c>
    </row>
    <row r="4616" spans="1:12" x14ac:dyDescent="0.3">
      <c r="A4616" t="s">
        <v>4892</v>
      </c>
      <c r="B4616" s="1">
        <v>45969</v>
      </c>
      <c r="C4616" t="s">
        <v>85</v>
      </c>
      <c r="D4616" t="s">
        <v>220</v>
      </c>
      <c r="E4616" t="s">
        <v>277</v>
      </c>
      <c r="F4616">
        <v>8</v>
      </c>
      <c r="G4616" t="str">
        <f>_xlfn.XLOOKUP(C4616,Employee_Master!A:A,Employee_Master!B:B)</f>
        <v>Vikas Jain</v>
      </c>
      <c r="H4616" t="str">
        <f>_xlfn.XLOOKUP(D4616,Product_Master!A:A,Product_Master!B:B)</f>
        <v>Desk 26</v>
      </c>
      <c r="I4616">
        <f>_xlfn.XLOOKUP(D4616,Product_Master!A:A,Product_Master!D:D)</f>
        <v>12000</v>
      </c>
      <c r="J4616">
        <f t="shared" si="72"/>
        <v>96000</v>
      </c>
      <c r="K4616" t="str">
        <f>_xlfn.XLOOKUP(D4616,Product_Master!A:A,Product_Master!C:C)</f>
        <v>Furniture</v>
      </c>
      <c r="L4616" t="str">
        <f>_xlfn.XLOOKUP(C4616,Employee_Master!A:A,Employee_Master!B:B)</f>
        <v>Vikas Jain</v>
      </c>
    </row>
    <row r="4617" spans="1:12" x14ac:dyDescent="0.3">
      <c r="A4617" t="s">
        <v>4893</v>
      </c>
      <c r="B4617" s="1">
        <v>45965</v>
      </c>
      <c r="C4617" t="s">
        <v>96</v>
      </c>
      <c r="D4617" t="s">
        <v>192</v>
      </c>
      <c r="E4617" t="s">
        <v>277</v>
      </c>
      <c r="F4617">
        <v>1</v>
      </c>
      <c r="G4617" t="str">
        <f>_xlfn.XLOOKUP(C4617,Employee_Master!A:A,Employee_Master!B:B)</f>
        <v>Neha Gupta</v>
      </c>
      <c r="H4617" t="str">
        <f>_xlfn.XLOOKUP(D4617,Product_Master!A:A,Product_Master!B:B)</f>
        <v>Mouse 12</v>
      </c>
      <c r="I4617">
        <f>_xlfn.XLOOKUP(D4617,Product_Master!A:A,Product_Master!D:D)</f>
        <v>500</v>
      </c>
      <c r="J4617">
        <f t="shared" si="72"/>
        <v>500</v>
      </c>
      <c r="K4617" t="str">
        <f>_xlfn.XLOOKUP(D4617,Product_Master!A:A,Product_Master!C:C)</f>
        <v>Electronics</v>
      </c>
      <c r="L4617" t="str">
        <f>_xlfn.XLOOKUP(C4617,Employee_Master!A:A,Employee_Master!B:B)</f>
        <v>Neha Gupta</v>
      </c>
    </row>
    <row r="4618" spans="1:12" x14ac:dyDescent="0.3">
      <c r="A4618" t="s">
        <v>4894</v>
      </c>
      <c r="B4618" s="1">
        <v>45717</v>
      </c>
      <c r="C4618" t="s">
        <v>139</v>
      </c>
      <c r="D4618" t="s">
        <v>248</v>
      </c>
      <c r="E4618" t="s">
        <v>281</v>
      </c>
      <c r="F4618">
        <v>16</v>
      </c>
      <c r="G4618" t="str">
        <f>_xlfn.XLOOKUP(C4618,Employee_Master!A:A,Employee_Master!B:B)</f>
        <v>Sneha Verma</v>
      </c>
      <c r="H4618" t="str">
        <f>_xlfn.XLOOKUP(D4618,Product_Master!A:A,Product_Master!B:B)</f>
        <v>Marker 40</v>
      </c>
      <c r="I4618">
        <f>_xlfn.XLOOKUP(D4618,Product_Master!A:A,Product_Master!D:D)</f>
        <v>50</v>
      </c>
      <c r="J4618">
        <f t="shared" si="72"/>
        <v>800</v>
      </c>
      <c r="K4618" t="str">
        <f>_xlfn.XLOOKUP(D4618,Product_Master!A:A,Product_Master!C:C)</f>
        <v>Office Supplies</v>
      </c>
      <c r="L4618" t="str">
        <f>_xlfn.XLOOKUP(C4618,Employee_Master!A:A,Employee_Master!B:B)</f>
        <v>Sneha Verma</v>
      </c>
    </row>
    <row r="4619" spans="1:12" x14ac:dyDescent="0.3">
      <c r="A4619" t="s">
        <v>4895</v>
      </c>
      <c r="B4619" s="1">
        <v>45990</v>
      </c>
      <c r="C4619" t="s">
        <v>35</v>
      </c>
      <c r="D4619" t="s">
        <v>200</v>
      </c>
      <c r="E4619" t="s">
        <v>275</v>
      </c>
      <c r="F4619">
        <v>11</v>
      </c>
      <c r="G4619" t="str">
        <f>_xlfn.XLOOKUP(C4619,Employee_Master!A:A,Employee_Master!B:B)</f>
        <v>Rahul Yadav</v>
      </c>
      <c r="H4619" t="str">
        <f>_xlfn.XLOOKUP(D4619,Product_Master!A:A,Product_Master!B:B)</f>
        <v>Desk 16</v>
      </c>
      <c r="I4619">
        <f>_xlfn.XLOOKUP(D4619,Product_Master!A:A,Product_Master!D:D)</f>
        <v>12000</v>
      </c>
      <c r="J4619">
        <f t="shared" si="72"/>
        <v>132000</v>
      </c>
      <c r="K4619" t="str">
        <f>_xlfn.XLOOKUP(D4619,Product_Master!A:A,Product_Master!C:C)</f>
        <v>Furniture</v>
      </c>
      <c r="L4619" t="str">
        <f>_xlfn.XLOOKUP(C4619,Employee_Master!A:A,Employee_Master!B:B)</f>
        <v>Rahul Yadav</v>
      </c>
    </row>
    <row r="4620" spans="1:12" x14ac:dyDescent="0.3">
      <c r="A4620" t="s">
        <v>4896</v>
      </c>
      <c r="B4620" s="1">
        <v>46020</v>
      </c>
      <c r="C4620" t="s">
        <v>37</v>
      </c>
      <c r="D4620" t="s">
        <v>174</v>
      </c>
      <c r="E4620" t="s">
        <v>281</v>
      </c>
      <c r="F4620">
        <v>4</v>
      </c>
      <c r="G4620" t="str">
        <f>_xlfn.XLOOKUP(C4620,Employee_Master!A:A,Employee_Master!B:B)</f>
        <v>Rahul Yadav</v>
      </c>
      <c r="H4620" t="str">
        <f>_xlfn.XLOOKUP(D4620,Product_Master!A:A,Product_Master!B:B)</f>
        <v>Monitor 4</v>
      </c>
      <c r="I4620">
        <f>_xlfn.XLOOKUP(D4620,Product_Master!A:A,Product_Master!D:D)</f>
        <v>15000</v>
      </c>
      <c r="J4620">
        <f t="shared" si="72"/>
        <v>60000</v>
      </c>
      <c r="K4620" t="str">
        <f>_xlfn.XLOOKUP(D4620,Product_Master!A:A,Product_Master!C:C)</f>
        <v>Electronics</v>
      </c>
      <c r="L4620" t="str">
        <f>_xlfn.XLOOKUP(C4620,Employee_Master!A:A,Employee_Master!B:B)</f>
        <v>Rahul Yadav</v>
      </c>
    </row>
    <row r="4621" spans="1:12" x14ac:dyDescent="0.3">
      <c r="A4621" t="s">
        <v>4897</v>
      </c>
      <c r="B4621" s="1">
        <v>45698</v>
      </c>
      <c r="C4621" t="s">
        <v>100</v>
      </c>
      <c r="D4621" t="s">
        <v>212</v>
      </c>
      <c r="E4621" t="s">
        <v>290</v>
      </c>
      <c r="F4621">
        <v>17</v>
      </c>
      <c r="G4621" t="str">
        <f>_xlfn.XLOOKUP(C4621,Employee_Master!A:A,Employee_Master!B:B)</f>
        <v>Anjali Jain</v>
      </c>
      <c r="H4621" t="str">
        <f>_xlfn.XLOOKUP(D4621,Product_Master!A:A,Product_Master!B:B)</f>
        <v>Mouse 22</v>
      </c>
      <c r="I4621">
        <f>_xlfn.XLOOKUP(D4621,Product_Master!A:A,Product_Master!D:D)</f>
        <v>500</v>
      </c>
      <c r="J4621">
        <f t="shared" si="72"/>
        <v>8500</v>
      </c>
      <c r="K4621" t="str">
        <f>_xlfn.XLOOKUP(D4621,Product_Master!A:A,Product_Master!C:C)</f>
        <v>Electronics</v>
      </c>
      <c r="L4621" t="str">
        <f>_xlfn.XLOOKUP(C4621,Employee_Master!A:A,Employee_Master!B:B)</f>
        <v>Anjali Jain</v>
      </c>
    </row>
    <row r="4622" spans="1:12" x14ac:dyDescent="0.3">
      <c r="A4622" t="s">
        <v>4898</v>
      </c>
      <c r="B4622" s="1">
        <v>45865</v>
      </c>
      <c r="C4622" t="s">
        <v>16</v>
      </c>
      <c r="D4622" t="s">
        <v>254</v>
      </c>
      <c r="E4622" t="s">
        <v>277</v>
      </c>
      <c r="F4622">
        <v>2</v>
      </c>
      <c r="G4622" t="str">
        <f>_xlfn.XLOOKUP(C4622,Employee_Master!A:A,Employee_Master!B:B)</f>
        <v>Priya Kumar</v>
      </c>
      <c r="H4622" t="str">
        <f>_xlfn.XLOOKUP(D4622,Product_Master!A:A,Product_Master!B:B)</f>
        <v>Keyboard 43</v>
      </c>
      <c r="I4622">
        <f>_xlfn.XLOOKUP(D4622,Product_Master!A:A,Product_Master!D:D)</f>
        <v>1200</v>
      </c>
      <c r="J4622">
        <f t="shared" si="72"/>
        <v>2400</v>
      </c>
      <c r="K4622" t="str">
        <f>_xlfn.XLOOKUP(D4622,Product_Master!A:A,Product_Master!C:C)</f>
        <v>Electronics</v>
      </c>
      <c r="L4622" t="str">
        <f>_xlfn.XLOOKUP(C4622,Employee_Master!A:A,Employee_Master!B:B)</f>
        <v>Priya Kumar</v>
      </c>
    </row>
    <row r="4623" spans="1:12" x14ac:dyDescent="0.3">
      <c r="A4623" t="s">
        <v>4899</v>
      </c>
      <c r="B4623" s="1">
        <v>45969</v>
      </c>
      <c r="C4623" t="s">
        <v>132</v>
      </c>
      <c r="D4623" t="s">
        <v>170</v>
      </c>
      <c r="E4623" t="s">
        <v>290</v>
      </c>
      <c r="F4623">
        <v>11</v>
      </c>
      <c r="G4623" t="str">
        <f>_xlfn.XLOOKUP(C4623,Employee_Master!A:A,Employee_Master!B:B)</f>
        <v>Anjali Kumar</v>
      </c>
      <c r="H4623" t="str">
        <f>_xlfn.XLOOKUP(D4623,Product_Master!A:A,Product_Master!B:B)</f>
        <v>Mouse 2</v>
      </c>
      <c r="I4623">
        <f>_xlfn.XLOOKUP(D4623,Product_Master!A:A,Product_Master!D:D)</f>
        <v>500</v>
      </c>
      <c r="J4623">
        <f t="shared" si="72"/>
        <v>5500</v>
      </c>
      <c r="K4623" t="str">
        <f>_xlfn.XLOOKUP(D4623,Product_Master!A:A,Product_Master!C:C)</f>
        <v>Electronics</v>
      </c>
      <c r="L4623" t="str">
        <f>_xlfn.XLOOKUP(C4623,Employee_Master!A:A,Employee_Master!B:B)</f>
        <v>Anjali Kumar</v>
      </c>
    </row>
    <row r="4624" spans="1:12" x14ac:dyDescent="0.3">
      <c r="A4624" t="s">
        <v>4900</v>
      </c>
      <c r="B4624" s="1">
        <v>46015</v>
      </c>
      <c r="C4624" t="s">
        <v>100</v>
      </c>
      <c r="D4624" t="s">
        <v>244</v>
      </c>
      <c r="E4624" t="s">
        <v>281</v>
      </c>
      <c r="F4624">
        <v>6</v>
      </c>
      <c r="G4624" t="str">
        <f>_xlfn.XLOOKUP(C4624,Employee_Master!A:A,Employee_Master!B:B)</f>
        <v>Anjali Jain</v>
      </c>
      <c r="H4624" t="str">
        <f>_xlfn.XLOOKUP(D4624,Product_Master!A:A,Product_Master!B:B)</f>
        <v>Notebook 38</v>
      </c>
      <c r="I4624">
        <f>_xlfn.XLOOKUP(D4624,Product_Master!A:A,Product_Master!D:D)</f>
        <v>100</v>
      </c>
      <c r="J4624">
        <f t="shared" si="72"/>
        <v>600</v>
      </c>
      <c r="K4624" t="str">
        <f>_xlfn.XLOOKUP(D4624,Product_Master!A:A,Product_Master!C:C)</f>
        <v>Office Supplies</v>
      </c>
      <c r="L4624" t="str">
        <f>_xlfn.XLOOKUP(C4624,Employee_Master!A:A,Employee_Master!B:B)</f>
        <v>Anjali Jain</v>
      </c>
    </row>
    <row r="4625" spans="1:12" x14ac:dyDescent="0.3">
      <c r="A4625" t="s">
        <v>4901</v>
      </c>
      <c r="B4625" s="1">
        <v>45903</v>
      </c>
      <c r="C4625" t="s">
        <v>93</v>
      </c>
      <c r="D4625" t="s">
        <v>222</v>
      </c>
      <c r="E4625" t="s">
        <v>290</v>
      </c>
      <c r="F4625">
        <v>1</v>
      </c>
      <c r="G4625" t="str">
        <f>_xlfn.XLOOKUP(C4625,Employee_Master!A:A,Employee_Master!B:B)</f>
        <v>Rahul Patel</v>
      </c>
      <c r="H4625" t="str">
        <f>_xlfn.XLOOKUP(D4625,Product_Master!A:A,Product_Master!B:B)</f>
        <v>Cabinet 27</v>
      </c>
      <c r="I4625">
        <f>_xlfn.XLOOKUP(D4625,Product_Master!A:A,Product_Master!D:D)</f>
        <v>10000</v>
      </c>
      <c r="J4625">
        <f t="shared" si="72"/>
        <v>10000</v>
      </c>
      <c r="K4625" t="str">
        <f>_xlfn.XLOOKUP(D4625,Product_Master!A:A,Product_Master!C:C)</f>
        <v>Furniture</v>
      </c>
      <c r="L4625" t="str">
        <f>_xlfn.XLOOKUP(C4625,Employee_Master!A:A,Employee_Master!B:B)</f>
        <v>Rahul Patel</v>
      </c>
    </row>
    <row r="4626" spans="1:12" x14ac:dyDescent="0.3">
      <c r="A4626" t="s">
        <v>4902</v>
      </c>
      <c r="B4626" s="1">
        <v>45927</v>
      </c>
      <c r="C4626" t="s">
        <v>68</v>
      </c>
      <c r="D4626" t="s">
        <v>268</v>
      </c>
      <c r="E4626" t="s">
        <v>277</v>
      </c>
      <c r="F4626">
        <v>20</v>
      </c>
      <c r="G4626" t="str">
        <f>_xlfn.XLOOKUP(C4626,Employee_Master!A:A,Employee_Master!B:B)</f>
        <v>Priya Kumar</v>
      </c>
      <c r="H4626" t="str">
        <f>_xlfn.XLOOKUP(D4626,Product_Master!A:A,Product_Master!B:B)</f>
        <v>Marker 50</v>
      </c>
      <c r="I4626">
        <f>_xlfn.XLOOKUP(D4626,Product_Master!A:A,Product_Master!D:D)</f>
        <v>50</v>
      </c>
      <c r="J4626">
        <f t="shared" si="72"/>
        <v>1000</v>
      </c>
      <c r="K4626" t="str">
        <f>_xlfn.XLOOKUP(D4626,Product_Master!A:A,Product_Master!C:C)</f>
        <v>Office Supplies</v>
      </c>
      <c r="L4626" t="str">
        <f>_xlfn.XLOOKUP(C4626,Employee_Master!A:A,Employee_Master!B:B)</f>
        <v>Priya Kumar</v>
      </c>
    </row>
    <row r="4627" spans="1:12" x14ac:dyDescent="0.3">
      <c r="A4627" t="s">
        <v>4903</v>
      </c>
      <c r="B4627" s="1">
        <v>45866</v>
      </c>
      <c r="C4627" t="s">
        <v>72</v>
      </c>
      <c r="D4627" t="s">
        <v>179</v>
      </c>
      <c r="E4627" t="s">
        <v>281</v>
      </c>
      <c r="F4627">
        <v>7</v>
      </c>
      <c r="G4627" t="str">
        <f>_xlfn.XLOOKUP(C4627,Employee_Master!A:A,Employee_Master!B:B)</f>
        <v>Karan Yadav</v>
      </c>
      <c r="H4627" t="str">
        <f>_xlfn.XLOOKUP(D4627,Product_Master!A:A,Product_Master!B:B)</f>
        <v>Desk 6</v>
      </c>
      <c r="I4627">
        <f>_xlfn.XLOOKUP(D4627,Product_Master!A:A,Product_Master!D:D)</f>
        <v>12000</v>
      </c>
      <c r="J4627">
        <f t="shared" si="72"/>
        <v>84000</v>
      </c>
      <c r="K4627" t="str">
        <f>_xlfn.XLOOKUP(D4627,Product_Master!A:A,Product_Master!C:C)</f>
        <v>Furniture</v>
      </c>
      <c r="L4627" t="str">
        <f>_xlfn.XLOOKUP(C4627,Employee_Master!A:A,Employee_Master!B:B)</f>
        <v>Karan Yadav</v>
      </c>
    </row>
    <row r="4628" spans="1:12" x14ac:dyDescent="0.3">
      <c r="A4628" t="s">
        <v>4904</v>
      </c>
      <c r="B4628" s="1">
        <v>45969</v>
      </c>
      <c r="C4628" t="s">
        <v>139</v>
      </c>
      <c r="D4628" t="s">
        <v>238</v>
      </c>
      <c r="E4628" t="s">
        <v>277</v>
      </c>
      <c r="F4628">
        <v>14</v>
      </c>
      <c r="G4628" t="str">
        <f>_xlfn.XLOOKUP(C4628,Employee_Master!A:A,Employee_Master!B:B)</f>
        <v>Sneha Verma</v>
      </c>
      <c r="H4628" t="str">
        <f>_xlfn.XLOOKUP(D4628,Product_Master!A:A,Product_Master!B:B)</f>
        <v>Office Chair 35</v>
      </c>
      <c r="I4628">
        <f>_xlfn.XLOOKUP(D4628,Product_Master!A:A,Product_Master!D:D)</f>
        <v>7000</v>
      </c>
      <c r="J4628">
        <f t="shared" si="72"/>
        <v>98000</v>
      </c>
      <c r="K4628" t="str">
        <f>_xlfn.XLOOKUP(D4628,Product_Master!A:A,Product_Master!C:C)</f>
        <v>Furniture</v>
      </c>
      <c r="L4628" t="str">
        <f>_xlfn.XLOOKUP(C4628,Employee_Master!A:A,Employee_Master!B:B)</f>
        <v>Sneha Verma</v>
      </c>
    </row>
    <row r="4629" spans="1:12" x14ac:dyDescent="0.3">
      <c r="A4629" t="s">
        <v>4905</v>
      </c>
      <c r="B4629" s="1">
        <v>45763</v>
      </c>
      <c r="C4629" t="s">
        <v>98</v>
      </c>
      <c r="D4629" t="s">
        <v>181</v>
      </c>
      <c r="E4629" t="s">
        <v>277</v>
      </c>
      <c r="F4629">
        <v>3</v>
      </c>
      <c r="G4629" t="str">
        <f>_xlfn.XLOOKUP(C4629,Employee_Master!A:A,Employee_Master!B:B)</f>
        <v>Vikas Yadav</v>
      </c>
      <c r="H4629" t="str">
        <f>_xlfn.XLOOKUP(D4629,Product_Master!A:A,Product_Master!B:B)</f>
        <v>Cabinet 7</v>
      </c>
      <c r="I4629">
        <f>_xlfn.XLOOKUP(D4629,Product_Master!A:A,Product_Master!D:D)</f>
        <v>10000</v>
      </c>
      <c r="J4629">
        <f t="shared" si="72"/>
        <v>30000</v>
      </c>
      <c r="K4629" t="str">
        <f>_xlfn.XLOOKUP(D4629,Product_Master!A:A,Product_Master!C:C)</f>
        <v>Furniture</v>
      </c>
      <c r="L4629" t="str">
        <f>_xlfn.XLOOKUP(C4629,Employee_Master!A:A,Employee_Master!B:B)</f>
        <v>Vikas Yadav</v>
      </c>
    </row>
    <row r="4630" spans="1:12" x14ac:dyDescent="0.3">
      <c r="A4630" t="s">
        <v>4906</v>
      </c>
      <c r="B4630" s="1">
        <v>45906</v>
      </c>
      <c r="C4630" t="s">
        <v>72</v>
      </c>
      <c r="D4630" t="s">
        <v>167</v>
      </c>
      <c r="E4630" t="s">
        <v>277</v>
      </c>
      <c r="F4630">
        <v>7</v>
      </c>
      <c r="G4630" t="str">
        <f>_xlfn.XLOOKUP(C4630,Employee_Master!A:A,Employee_Master!B:B)</f>
        <v>Karan Yadav</v>
      </c>
      <c r="H4630" t="str">
        <f>_xlfn.XLOOKUP(D4630,Product_Master!A:A,Product_Master!B:B)</f>
        <v>Laptop 1</v>
      </c>
      <c r="I4630">
        <f>_xlfn.XLOOKUP(D4630,Product_Master!A:A,Product_Master!D:D)</f>
        <v>60000</v>
      </c>
      <c r="J4630">
        <f t="shared" si="72"/>
        <v>420000</v>
      </c>
      <c r="K4630" t="str">
        <f>_xlfn.XLOOKUP(D4630,Product_Master!A:A,Product_Master!C:C)</f>
        <v>Electronics</v>
      </c>
      <c r="L4630" t="str">
        <f>_xlfn.XLOOKUP(C4630,Employee_Master!A:A,Employee_Master!B:B)</f>
        <v>Karan Yadav</v>
      </c>
    </row>
    <row r="4631" spans="1:12" x14ac:dyDescent="0.3">
      <c r="A4631" t="s">
        <v>4907</v>
      </c>
      <c r="B4631" s="1">
        <v>45926</v>
      </c>
      <c r="C4631" t="s">
        <v>148</v>
      </c>
      <c r="D4631" t="s">
        <v>266</v>
      </c>
      <c r="E4631" t="s">
        <v>290</v>
      </c>
      <c r="F4631">
        <v>11</v>
      </c>
      <c r="G4631" t="str">
        <f>_xlfn.XLOOKUP(C4631,Employee_Master!A:A,Employee_Master!B:B)</f>
        <v>Vikas Agarwal</v>
      </c>
      <c r="H4631" t="str">
        <f>_xlfn.XLOOKUP(D4631,Product_Master!A:A,Product_Master!B:B)</f>
        <v>Printer Paper 49</v>
      </c>
      <c r="I4631">
        <f>_xlfn.XLOOKUP(D4631,Product_Master!A:A,Product_Master!D:D)</f>
        <v>300</v>
      </c>
      <c r="J4631">
        <f t="shared" si="72"/>
        <v>3300</v>
      </c>
      <c r="K4631" t="str">
        <f>_xlfn.XLOOKUP(D4631,Product_Master!A:A,Product_Master!C:C)</f>
        <v>Office Supplies</v>
      </c>
      <c r="L4631" t="str">
        <f>_xlfn.XLOOKUP(C4631,Employee_Master!A:A,Employee_Master!B:B)</f>
        <v>Vikas Agarwal</v>
      </c>
    </row>
    <row r="4632" spans="1:12" x14ac:dyDescent="0.3">
      <c r="A4632" t="s">
        <v>4908</v>
      </c>
      <c r="B4632" s="1">
        <v>45796</v>
      </c>
      <c r="C4632" t="s">
        <v>124</v>
      </c>
      <c r="D4632" t="s">
        <v>220</v>
      </c>
      <c r="E4632" t="s">
        <v>290</v>
      </c>
      <c r="F4632">
        <v>5</v>
      </c>
      <c r="G4632" t="str">
        <f>_xlfn.XLOOKUP(C4632,Employee_Master!A:A,Employee_Master!B:B)</f>
        <v>Karan Singh</v>
      </c>
      <c r="H4632" t="str">
        <f>_xlfn.XLOOKUP(D4632,Product_Master!A:A,Product_Master!B:B)</f>
        <v>Desk 26</v>
      </c>
      <c r="I4632">
        <f>_xlfn.XLOOKUP(D4632,Product_Master!A:A,Product_Master!D:D)</f>
        <v>12000</v>
      </c>
      <c r="J4632">
        <f t="shared" si="72"/>
        <v>60000</v>
      </c>
      <c r="K4632" t="str">
        <f>_xlfn.XLOOKUP(D4632,Product_Master!A:A,Product_Master!C:C)</f>
        <v>Furniture</v>
      </c>
      <c r="L4632" t="str">
        <f>_xlfn.XLOOKUP(C4632,Employee_Master!A:A,Employee_Master!B:B)</f>
        <v>Karan Singh</v>
      </c>
    </row>
    <row r="4633" spans="1:12" x14ac:dyDescent="0.3">
      <c r="A4633" t="s">
        <v>4909</v>
      </c>
      <c r="B4633" s="1">
        <v>45912</v>
      </c>
      <c r="C4633" t="s">
        <v>105</v>
      </c>
      <c r="D4633" t="s">
        <v>246</v>
      </c>
      <c r="E4633" t="s">
        <v>275</v>
      </c>
      <c r="F4633">
        <v>15</v>
      </c>
      <c r="G4633" t="str">
        <f>_xlfn.XLOOKUP(C4633,Employee_Master!A:A,Employee_Master!B:B)</f>
        <v>Vikas Singh</v>
      </c>
      <c r="H4633" t="str">
        <f>_xlfn.XLOOKUP(D4633,Product_Master!A:A,Product_Master!B:B)</f>
        <v>Printer Paper 39</v>
      </c>
      <c r="I4633">
        <f>_xlfn.XLOOKUP(D4633,Product_Master!A:A,Product_Master!D:D)</f>
        <v>300</v>
      </c>
      <c r="J4633">
        <f t="shared" si="72"/>
        <v>4500</v>
      </c>
      <c r="K4633" t="str">
        <f>_xlfn.XLOOKUP(D4633,Product_Master!A:A,Product_Master!C:C)</f>
        <v>Office Supplies</v>
      </c>
      <c r="L4633" t="str">
        <f>_xlfn.XLOOKUP(C4633,Employee_Master!A:A,Employee_Master!B:B)</f>
        <v>Vikas Singh</v>
      </c>
    </row>
    <row r="4634" spans="1:12" x14ac:dyDescent="0.3">
      <c r="A4634" t="s">
        <v>4910</v>
      </c>
      <c r="B4634" s="1">
        <v>45706</v>
      </c>
      <c r="C4634" t="s">
        <v>98</v>
      </c>
      <c r="D4634" t="s">
        <v>222</v>
      </c>
      <c r="E4634" t="s">
        <v>290</v>
      </c>
      <c r="F4634">
        <v>14</v>
      </c>
      <c r="G4634" t="str">
        <f>_xlfn.XLOOKUP(C4634,Employee_Master!A:A,Employee_Master!B:B)</f>
        <v>Vikas Yadav</v>
      </c>
      <c r="H4634" t="str">
        <f>_xlfn.XLOOKUP(D4634,Product_Master!A:A,Product_Master!B:B)</f>
        <v>Cabinet 27</v>
      </c>
      <c r="I4634">
        <f>_xlfn.XLOOKUP(D4634,Product_Master!A:A,Product_Master!D:D)</f>
        <v>10000</v>
      </c>
      <c r="J4634">
        <f t="shared" si="72"/>
        <v>140000</v>
      </c>
      <c r="K4634" t="str">
        <f>_xlfn.XLOOKUP(D4634,Product_Master!A:A,Product_Master!C:C)</f>
        <v>Furniture</v>
      </c>
      <c r="L4634" t="str">
        <f>_xlfn.XLOOKUP(C4634,Employee_Master!A:A,Employee_Master!B:B)</f>
        <v>Vikas Yadav</v>
      </c>
    </row>
    <row r="4635" spans="1:12" x14ac:dyDescent="0.3">
      <c r="A4635" t="s">
        <v>4911</v>
      </c>
      <c r="B4635" s="1">
        <v>45778</v>
      </c>
      <c r="C4635" t="s">
        <v>156</v>
      </c>
      <c r="D4635" t="s">
        <v>220</v>
      </c>
      <c r="E4635" t="s">
        <v>277</v>
      </c>
      <c r="F4635">
        <v>18</v>
      </c>
      <c r="G4635" t="str">
        <f>_xlfn.XLOOKUP(C4635,Employee_Master!A:A,Employee_Master!B:B)</f>
        <v>Sneha Yadav</v>
      </c>
      <c r="H4635" t="str">
        <f>_xlfn.XLOOKUP(D4635,Product_Master!A:A,Product_Master!B:B)</f>
        <v>Desk 26</v>
      </c>
      <c r="I4635">
        <f>_xlfn.XLOOKUP(D4635,Product_Master!A:A,Product_Master!D:D)</f>
        <v>12000</v>
      </c>
      <c r="J4635">
        <f t="shared" si="72"/>
        <v>216000</v>
      </c>
      <c r="K4635" t="str">
        <f>_xlfn.XLOOKUP(D4635,Product_Master!A:A,Product_Master!C:C)</f>
        <v>Furniture</v>
      </c>
      <c r="L4635" t="str">
        <f>_xlfn.XLOOKUP(C4635,Employee_Master!A:A,Employee_Master!B:B)</f>
        <v>Sneha Yadav</v>
      </c>
    </row>
    <row r="4636" spans="1:12" x14ac:dyDescent="0.3">
      <c r="A4636" t="s">
        <v>4912</v>
      </c>
      <c r="B4636" s="1">
        <v>46017</v>
      </c>
      <c r="C4636" t="s">
        <v>101</v>
      </c>
      <c r="D4636" t="s">
        <v>250</v>
      </c>
      <c r="E4636" t="s">
        <v>275</v>
      </c>
      <c r="F4636">
        <v>15</v>
      </c>
      <c r="G4636" t="str">
        <f>_xlfn.XLOOKUP(C4636,Employee_Master!A:A,Employee_Master!B:B)</f>
        <v>Pooja Verma</v>
      </c>
      <c r="H4636" t="str">
        <f>_xlfn.XLOOKUP(D4636,Product_Master!A:A,Product_Master!B:B)</f>
        <v>Laptop 41</v>
      </c>
      <c r="I4636">
        <f>_xlfn.XLOOKUP(D4636,Product_Master!A:A,Product_Master!D:D)</f>
        <v>60000</v>
      </c>
      <c r="J4636">
        <f t="shared" si="72"/>
        <v>900000</v>
      </c>
      <c r="K4636" t="str">
        <f>_xlfn.XLOOKUP(D4636,Product_Master!A:A,Product_Master!C:C)</f>
        <v>Electronics</v>
      </c>
      <c r="L4636" t="str">
        <f>_xlfn.XLOOKUP(C4636,Employee_Master!A:A,Employee_Master!B:B)</f>
        <v>Pooja Verma</v>
      </c>
    </row>
    <row r="4637" spans="1:12" x14ac:dyDescent="0.3">
      <c r="A4637" t="s">
        <v>4913</v>
      </c>
      <c r="B4637" s="1">
        <v>46017</v>
      </c>
      <c r="C4637" t="s">
        <v>96</v>
      </c>
      <c r="D4637" t="s">
        <v>240</v>
      </c>
      <c r="E4637" t="s">
        <v>275</v>
      </c>
      <c r="F4637">
        <v>9</v>
      </c>
      <c r="G4637" t="str">
        <f>_xlfn.XLOOKUP(C4637,Employee_Master!A:A,Employee_Master!B:B)</f>
        <v>Neha Gupta</v>
      </c>
      <c r="H4637" t="str">
        <f>_xlfn.XLOOKUP(D4637,Product_Master!A:A,Product_Master!B:B)</f>
        <v>Desk 36</v>
      </c>
      <c r="I4637">
        <f>_xlfn.XLOOKUP(D4637,Product_Master!A:A,Product_Master!D:D)</f>
        <v>12000</v>
      </c>
      <c r="J4637">
        <f t="shared" si="72"/>
        <v>108000</v>
      </c>
      <c r="K4637" t="str">
        <f>_xlfn.XLOOKUP(D4637,Product_Master!A:A,Product_Master!C:C)</f>
        <v>Furniture</v>
      </c>
      <c r="L4637" t="str">
        <f>_xlfn.XLOOKUP(C4637,Employee_Master!A:A,Employee_Master!B:B)</f>
        <v>Neha Gupta</v>
      </c>
    </row>
    <row r="4638" spans="1:12" x14ac:dyDescent="0.3">
      <c r="A4638" t="s">
        <v>4914</v>
      </c>
      <c r="B4638" s="1">
        <v>45924</v>
      </c>
      <c r="C4638" t="s">
        <v>45</v>
      </c>
      <c r="D4638" t="s">
        <v>228</v>
      </c>
      <c r="E4638" t="s">
        <v>281</v>
      </c>
      <c r="F4638">
        <v>11</v>
      </c>
      <c r="G4638" t="str">
        <f>_xlfn.XLOOKUP(C4638,Employee_Master!A:A,Employee_Master!B:B)</f>
        <v>Karan Verma</v>
      </c>
      <c r="H4638" t="str">
        <f>_xlfn.XLOOKUP(D4638,Product_Master!A:A,Product_Master!B:B)</f>
        <v>Marker 30</v>
      </c>
      <c r="I4638">
        <f>_xlfn.XLOOKUP(D4638,Product_Master!A:A,Product_Master!D:D)</f>
        <v>50</v>
      </c>
      <c r="J4638">
        <f t="shared" si="72"/>
        <v>550</v>
      </c>
      <c r="K4638" t="str">
        <f>_xlfn.XLOOKUP(D4638,Product_Master!A:A,Product_Master!C:C)</f>
        <v>Office Supplies</v>
      </c>
      <c r="L4638" t="str">
        <f>_xlfn.XLOOKUP(C4638,Employee_Master!A:A,Employee_Master!B:B)</f>
        <v>Karan Verma</v>
      </c>
    </row>
    <row r="4639" spans="1:12" x14ac:dyDescent="0.3">
      <c r="A4639" t="s">
        <v>4915</v>
      </c>
      <c r="B4639" s="1">
        <v>45873</v>
      </c>
      <c r="C4639" t="s">
        <v>160</v>
      </c>
      <c r="D4639" t="s">
        <v>210</v>
      </c>
      <c r="E4639" t="s">
        <v>281</v>
      </c>
      <c r="F4639">
        <v>5</v>
      </c>
      <c r="G4639" t="str">
        <f>_xlfn.XLOOKUP(C4639,Employee_Master!A:A,Employee_Master!B:B)</f>
        <v>Anjali Jain</v>
      </c>
      <c r="H4639" t="str">
        <f>_xlfn.XLOOKUP(D4639,Product_Master!A:A,Product_Master!B:B)</f>
        <v>Laptop 21</v>
      </c>
      <c r="I4639">
        <f>_xlfn.XLOOKUP(D4639,Product_Master!A:A,Product_Master!D:D)</f>
        <v>60000</v>
      </c>
      <c r="J4639">
        <f t="shared" si="72"/>
        <v>300000</v>
      </c>
      <c r="K4639" t="str">
        <f>_xlfn.XLOOKUP(D4639,Product_Master!A:A,Product_Master!C:C)</f>
        <v>Electronics</v>
      </c>
      <c r="L4639" t="str">
        <f>_xlfn.XLOOKUP(C4639,Employee_Master!A:A,Employee_Master!B:B)</f>
        <v>Anjali Jain</v>
      </c>
    </row>
    <row r="4640" spans="1:12" x14ac:dyDescent="0.3">
      <c r="A4640" t="s">
        <v>4916</v>
      </c>
      <c r="B4640" s="1">
        <v>45710</v>
      </c>
      <c r="C4640" t="s">
        <v>75</v>
      </c>
      <c r="D4640" t="s">
        <v>244</v>
      </c>
      <c r="E4640" t="s">
        <v>281</v>
      </c>
      <c r="F4640">
        <v>8</v>
      </c>
      <c r="G4640" t="str">
        <f>_xlfn.XLOOKUP(C4640,Employee_Master!A:A,Employee_Master!B:B)</f>
        <v>Vikas Sharma</v>
      </c>
      <c r="H4640" t="str">
        <f>_xlfn.XLOOKUP(D4640,Product_Master!A:A,Product_Master!B:B)</f>
        <v>Notebook 38</v>
      </c>
      <c r="I4640">
        <f>_xlfn.XLOOKUP(D4640,Product_Master!A:A,Product_Master!D:D)</f>
        <v>100</v>
      </c>
      <c r="J4640">
        <f t="shared" si="72"/>
        <v>800</v>
      </c>
      <c r="K4640" t="str">
        <f>_xlfn.XLOOKUP(D4640,Product_Master!A:A,Product_Master!C:C)</f>
        <v>Office Supplies</v>
      </c>
      <c r="L4640" t="str">
        <f>_xlfn.XLOOKUP(C4640,Employee_Master!A:A,Employee_Master!B:B)</f>
        <v>Vikas Sharma</v>
      </c>
    </row>
    <row r="4641" spans="1:12" x14ac:dyDescent="0.3">
      <c r="A4641" t="s">
        <v>4917</v>
      </c>
      <c r="B4641" s="1">
        <v>46001</v>
      </c>
      <c r="C4641" t="s">
        <v>53</v>
      </c>
      <c r="D4641" t="s">
        <v>258</v>
      </c>
      <c r="E4641" t="s">
        <v>290</v>
      </c>
      <c r="F4641">
        <v>12</v>
      </c>
      <c r="G4641" t="str">
        <f>_xlfn.XLOOKUP(C4641,Employee_Master!A:A,Employee_Master!B:B)</f>
        <v>Karan Sharma</v>
      </c>
      <c r="H4641" t="str">
        <f>_xlfn.XLOOKUP(D4641,Product_Master!A:A,Product_Master!B:B)</f>
        <v>Office Chair 45</v>
      </c>
      <c r="I4641">
        <f>_xlfn.XLOOKUP(D4641,Product_Master!A:A,Product_Master!D:D)</f>
        <v>7000</v>
      </c>
      <c r="J4641">
        <f t="shared" si="72"/>
        <v>84000</v>
      </c>
      <c r="K4641" t="str">
        <f>_xlfn.XLOOKUP(D4641,Product_Master!A:A,Product_Master!C:C)</f>
        <v>Furniture</v>
      </c>
      <c r="L4641" t="str">
        <f>_xlfn.XLOOKUP(C4641,Employee_Master!A:A,Employee_Master!B:B)</f>
        <v>Karan Sharma</v>
      </c>
    </row>
    <row r="4642" spans="1:12" x14ac:dyDescent="0.3">
      <c r="A4642" t="s">
        <v>4918</v>
      </c>
      <c r="B4642" s="1">
        <v>46005</v>
      </c>
      <c r="C4642" t="s">
        <v>16</v>
      </c>
      <c r="D4642" t="s">
        <v>196</v>
      </c>
      <c r="E4642" t="s">
        <v>277</v>
      </c>
      <c r="F4642">
        <v>4</v>
      </c>
      <c r="G4642" t="str">
        <f>_xlfn.XLOOKUP(C4642,Employee_Master!A:A,Employee_Master!B:B)</f>
        <v>Priya Kumar</v>
      </c>
      <c r="H4642" t="str">
        <f>_xlfn.XLOOKUP(D4642,Product_Master!A:A,Product_Master!B:B)</f>
        <v>Monitor 14</v>
      </c>
      <c r="I4642">
        <f>_xlfn.XLOOKUP(D4642,Product_Master!A:A,Product_Master!D:D)</f>
        <v>15000</v>
      </c>
      <c r="J4642">
        <f t="shared" si="72"/>
        <v>60000</v>
      </c>
      <c r="K4642" t="str">
        <f>_xlfn.XLOOKUP(D4642,Product_Master!A:A,Product_Master!C:C)</f>
        <v>Electronics</v>
      </c>
      <c r="L4642" t="str">
        <f>_xlfn.XLOOKUP(C4642,Employee_Master!A:A,Employee_Master!B:B)</f>
        <v>Priya Kumar</v>
      </c>
    </row>
    <row r="4643" spans="1:12" x14ac:dyDescent="0.3">
      <c r="A4643" t="s">
        <v>4919</v>
      </c>
      <c r="B4643" s="1">
        <v>46012</v>
      </c>
      <c r="C4643" t="s">
        <v>81</v>
      </c>
      <c r="D4643" t="s">
        <v>186</v>
      </c>
      <c r="E4643" t="s">
        <v>290</v>
      </c>
      <c r="F4643">
        <v>12</v>
      </c>
      <c r="G4643" t="str">
        <f>_xlfn.XLOOKUP(C4643,Employee_Master!A:A,Employee_Master!B:B)</f>
        <v>Priya Verma</v>
      </c>
      <c r="H4643" t="str">
        <f>_xlfn.XLOOKUP(D4643,Product_Master!A:A,Product_Master!B:B)</f>
        <v>Printer Paper 9</v>
      </c>
      <c r="I4643">
        <f>_xlfn.XLOOKUP(D4643,Product_Master!A:A,Product_Master!D:D)</f>
        <v>300</v>
      </c>
      <c r="J4643">
        <f t="shared" si="72"/>
        <v>3600</v>
      </c>
      <c r="K4643" t="str">
        <f>_xlfn.XLOOKUP(D4643,Product_Master!A:A,Product_Master!C:C)</f>
        <v>Office Supplies</v>
      </c>
      <c r="L4643" t="str">
        <f>_xlfn.XLOOKUP(C4643,Employee_Master!A:A,Employee_Master!B:B)</f>
        <v>Priya Verma</v>
      </c>
    </row>
    <row r="4644" spans="1:12" x14ac:dyDescent="0.3">
      <c r="A4644" t="s">
        <v>4920</v>
      </c>
      <c r="B4644" s="1">
        <v>45969</v>
      </c>
      <c r="C4644" t="s">
        <v>64</v>
      </c>
      <c r="D4644" t="s">
        <v>194</v>
      </c>
      <c r="E4644" t="s">
        <v>290</v>
      </c>
      <c r="F4644">
        <v>8</v>
      </c>
      <c r="G4644" t="str">
        <f>_xlfn.XLOOKUP(C4644,Employee_Master!A:A,Employee_Master!B:B)</f>
        <v>Anjali Jain</v>
      </c>
      <c r="H4644" t="str">
        <f>_xlfn.XLOOKUP(D4644,Product_Master!A:A,Product_Master!B:B)</f>
        <v>Keyboard 13</v>
      </c>
      <c r="I4644">
        <f>_xlfn.XLOOKUP(D4644,Product_Master!A:A,Product_Master!D:D)</f>
        <v>1200</v>
      </c>
      <c r="J4644">
        <f t="shared" si="72"/>
        <v>9600</v>
      </c>
      <c r="K4644" t="str">
        <f>_xlfn.XLOOKUP(D4644,Product_Master!A:A,Product_Master!C:C)</f>
        <v>Electronics</v>
      </c>
      <c r="L4644" t="str">
        <f>_xlfn.XLOOKUP(C4644,Employee_Master!A:A,Employee_Master!B:B)</f>
        <v>Anjali Jain</v>
      </c>
    </row>
    <row r="4645" spans="1:12" x14ac:dyDescent="0.3">
      <c r="A4645" t="s">
        <v>4921</v>
      </c>
      <c r="B4645" s="1">
        <v>45834</v>
      </c>
      <c r="C4645" t="s">
        <v>145</v>
      </c>
      <c r="D4645" t="s">
        <v>218</v>
      </c>
      <c r="E4645" t="s">
        <v>281</v>
      </c>
      <c r="F4645">
        <v>1</v>
      </c>
      <c r="G4645" t="str">
        <f>_xlfn.XLOOKUP(C4645,Employee_Master!A:A,Employee_Master!B:B)</f>
        <v>Rahul Gupta</v>
      </c>
      <c r="H4645" t="str">
        <f>_xlfn.XLOOKUP(D4645,Product_Master!A:A,Product_Master!B:B)</f>
        <v>Office Chair 25</v>
      </c>
      <c r="I4645">
        <f>_xlfn.XLOOKUP(D4645,Product_Master!A:A,Product_Master!D:D)</f>
        <v>7000</v>
      </c>
      <c r="J4645">
        <f t="shared" si="72"/>
        <v>7000</v>
      </c>
      <c r="K4645" t="str">
        <f>_xlfn.XLOOKUP(D4645,Product_Master!A:A,Product_Master!C:C)</f>
        <v>Furniture</v>
      </c>
      <c r="L4645" t="str">
        <f>_xlfn.XLOOKUP(C4645,Employee_Master!A:A,Employee_Master!B:B)</f>
        <v>Rahul Gupta</v>
      </c>
    </row>
    <row r="4646" spans="1:12" x14ac:dyDescent="0.3">
      <c r="A4646" t="s">
        <v>4922</v>
      </c>
      <c r="B4646" s="1">
        <v>45767</v>
      </c>
      <c r="C4646" t="s">
        <v>35</v>
      </c>
      <c r="D4646" t="s">
        <v>181</v>
      </c>
      <c r="E4646" t="s">
        <v>290</v>
      </c>
      <c r="F4646">
        <v>8</v>
      </c>
      <c r="G4646" t="str">
        <f>_xlfn.XLOOKUP(C4646,Employee_Master!A:A,Employee_Master!B:B)</f>
        <v>Rahul Yadav</v>
      </c>
      <c r="H4646" t="str">
        <f>_xlfn.XLOOKUP(D4646,Product_Master!A:A,Product_Master!B:B)</f>
        <v>Cabinet 7</v>
      </c>
      <c r="I4646">
        <f>_xlfn.XLOOKUP(D4646,Product_Master!A:A,Product_Master!D:D)</f>
        <v>10000</v>
      </c>
      <c r="J4646">
        <f t="shared" si="72"/>
        <v>80000</v>
      </c>
      <c r="K4646" t="str">
        <f>_xlfn.XLOOKUP(D4646,Product_Master!A:A,Product_Master!C:C)</f>
        <v>Furniture</v>
      </c>
      <c r="L4646" t="str">
        <f>_xlfn.XLOOKUP(C4646,Employee_Master!A:A,Employee_Master!B:B)</f>
        <v>Rahul Yadav</v>
      </c>
    </row>
    <row r="4647" spans="1:12" x14ac:dyDescent="0.3">
      <c r="A4647" t="s">
        <v>4923</v>
      </c>
      <c r="B4647" s="1">
        <v>45779</v>
      </c>
      <c r="C4647" t="s">
        <v>57</v>
      </c>
      <c r="D4647" t="s">
        <v>218</v>
      </c>
      <c r="E4647" t="s">
        <v>281</v>
      </c>
      <c r="F4647">
        <v>14</v>
      </c>
      <c r="G4647" t="str">
        <f>_xlfn.XLOOKUP(C4647,Employee_Master!A:A,Employee_Master!B:B)</f>
        <v>Neha Sharma</v>
      </c>
      <c r="H4647" t="str">
        <f>_xlfn.XLOOKUP(D4647,Product_Master!A:A,Product_Master!B:B)</f>
        <v>Office Chair 25</v>
      </c>
      <c r="I4647">
        <f>_xlfn.XLOOKUP(D4647,Product_Master!A:A,Product_Master!D:D)</f>
        <v>7000</v>
      </c>
      <c r="J4647">
        <f t="shared" si="72"/>
        <v>98000</v>
      </c>
      <c r="K4647" t="str">
        <f>_xlfn.XLOOKUP(D4647,Product_Master!A:A,Product_Master!C:C)</f>
        <v>Furniture</v>
      </c>
      <c r="L4647" t="str">
        <f>_xlfn.XLOOKUP(C4647,Employee_Master!A:A,Employee_Master!B:B)</f>
        <v>Neha Sharma</v>
      </c>
    </row>
    <row r="4648" spans="1:12" x14ac:dyDescent="0.3">
      <c r="A4648" t="s">
        <v>4924</v>
      </c>
      <c r="B4648" s="1">
        <v>45745</v>
      </c>
      <c r="C4648" t="s">
        <v>77</v>
      </c>
      <c r="D4648" t="s">
        <v>232</v>
      </c>
      <c r="E4648" t="s">
        <v>281</v>
      </c>
      <c r="F4648">
        <v>12</v>
      </c>
      <c r="G4648" t="str">
        <f>_xlfn.XLOOKUP(C4648,Employee_Master!A:A,Employee_Master!B:B)</f>
        <v>Rohit Verma</v>
      </c>
      <c r="H4648" t="str">
        <f>_xlfn.XLOOKUP(D4648,Product_Master!A:A,Product_Master!B:B)</f>
        <v>Mouse 32</v>
      </c>
      <c r="I4648">
        <f>_xlfn.XLOOKUP(D4648,Product_Master!A:A,Product_Master!D:D)</f>
        <v>500</v>
      </c>
      <c r="J4648">
        <f t="shared" si="72"/>
        <v>6000</v>
      </c>
      <c r="K4648" t="str">
        <f>_xlfn.XLOOKUP(D4648,Product_Master!A:A,Product_Master!C:C)</f>
        <v>Electronics</v>
      </c>
      <c r="L4648" t="str">
        <f>_xlfn.XLOOKUP(C4648,Employee_Master!A:A,Employee_Master!B:B)</f>
        <v>Rohit Verma</v>
      </c>
    </row>
    <row r="4649" spans="1:12" x14ac:dyDescent="0.3">
      <c r="A4649" t="s">
        <v>4925</v>
      </c>
      <c r="B4649" s="1">
        <v>46003</v>
      </c>
      <c r="C4649" t="s">
        <v>20</v>
      </c>
      <c r="D4649" t="s">
        <v>174</v>
      </c>
      <c r="E4649" t="s">
        <v>281</v>
      </c>
      <c r="F4649">
        <v>12</v>
      </c>
      <c r="G4649" t="str">
        <f>_xlfn.XLOOKUP(C4649,Employee_Master!A:A,Employee_Master!B:B)</f>
        <v>Sneha Mehta</v>
      </c>
      <c r="H4649" t="str">
        <f>_xlfn.XLOOKUP(D4649,Product_Master!A:A,Product_Master!B:B)</f>
        <v>Monitor 4</v>
      </c>
      <c r="I4649">
        <f>_xlfn.XLOOKUP(D4649,Product_Master!A:A,Product_Master!D:D)</f>
        <v>15000</v>
      </c>
      <c r="J4649">
        <f t="shared" si="72"/>
        <v>180000</v>
      </c>
      <c r="K4649" t="str">
        <f>_xlfn.XLOOKUP(D4649,Product_Master!A:A,Product_Master!C:C)</f>
        <v>Electronics</v>
      </c>
      <c r="L4649" t="str">
        <f>_xlfn.XLOOKUP(C4649,Employee_Master!A:A,Employee_Master!B:B)</f>
        <v>Sneha Mehta</v>
      </c>
    </row>
    <row r="4650" spans="1:12" x14ac:dyDescent="0.3">
      <c r="A4650" t="s">
        <v>4926</v>
      </c>
      <c r="B4650" s="1">
        <v>45754</v>
      </c>
      <c r="C4650" t="s">
        <v>124</v>
      </c>
      <c r="D4650" t="s">
        <v>236</v>
      </c>
      <c r="E4650" t="s">
        <v>277</v>
      </c>
      <c r="F4650">
        <v>1</v>
      </c>
      <c r="G4650" t="str">
        <f>_xlfn.XLOOKUP(C4650,Employee_Master!A:A,Employee_Master!B:B)</f>
        <v>Karan Singh</v>
      </c>
      <c r="H4650" t="str">
        <f>_xlfn.XLOOKUP(D4650,Product_Master!A:A,Product_Master!B:B)</f>
        <v>Monitor 34</v>
      </c>
      <c r="I4650">
        <f>_xlfn.XLOOKUP(D4650,Product_Master!A:A,Product_Master!D:D)</f>
        <v>15000</v>
      </c>
      <c r="J4650">
        <f t="shared" si="72"/>
        <v>15000</v>
      </c>
      <c r="K4650" t="str">
        <f>_xlfn.XLOOKUP(D4650,Product_Master!A:A,Product_Master!C:C)</f>
        <v>Electronics</v>
      </c>
      <c r="L4650" t="str">
        <f>_xlfn.XLOOKUP(C4650,Employee_Master!A:A,Employee_Master!B:B)</f>
        <v>Karan Singh</v>
      </c>
    </row>
    <row r="4651" spans="1:12" x14ac:dyDescent="0.3">
      <c r="A4651" t="s">
        <v>4927</v>
      </c>
      <c r="B4651" s="1">
        <v>45908</v>
      </c>
      <c r="C4651" t="s">
        <v>27</v>
      </c>
      <c r="D4651" t="s">
        <v>200</v>
      </c>
      <c r="E4651" t="s">
        <v>281</v>
      </c>
      <c r="F4651">
        <v>9</v>
      </c>
      <c r="G4651" t="str">
        <f>_xlfn.XLOOKUP(C4651,Employee_Master!A:A,Employee_Master!B:B)</f>
        <v>Pooja Jain</v>
      </c>
      <c r="H4651" t="str">
        <f>_xlfn.XLOOKUP(D4651,Product_Master!A:A,Product_Master!B:B)</f>
        <v>Desk 16</v>
      </c>
      <c r="I4651">
        <f>_xlfn.XLOOKUP(D4651,Product_Master!A:A,Product_Master!D:D)</f>
        <v>12000</v>
      </c>
      <c r="J4651">
        <f t="shared" si="72"/>
        <v>108000</v>
      </c>
      <c r="K4651" t="str">
        <f>_xlfn.XLOOKUP(D4651,Product_Master!A:A,Product_Master!C:C)</f>
        <v>Furniture</v>
      </c>
      <c r="L4651" t="str">
        <f>_xlfn.XLOOKUP(C4651,Employee_Master!A:A,Employee_Master!B:B)</f>
        <v>Pooja Jain</v>
      </c>
    </row>
    <row r="4652" spans="1:12" x14ac:dyDescent="0.3">
      <c r="A4652" t="s">
        <v>4928</v>
      </c>
      <c r="B4652" s="1">
        <v>45770</v>
      </c>
      <c r="C4652" t="s">
        <v>152</v>
      </c>
      <c r="D4652" t="s">
        <v>254</v>
      </c>
      <c r="E4652" t="s">
        <v>275</v>
      </c>
      <c r="F4652">
        <v>12</v>
      </c>
      <c r="G4652" t="str">
        <f>_xlfn.XLOOKUP(C4652,Employee_Master!A:A,Employee_Master!B:B)</f>
        <v>Vikas Singh</v>
      </c>
      <c r="H4652" t="str">
        <f>_xlfn.XLOOKUP(D4652,Product_Master!A:A,Product_Master!B:B)</f>
        <v>Keyboard 43</v>
      </c>
      <c r="I4652">
        <f>_xlfn.XLOOKUP(D4652,Product_Master!A:A,Product_Master!D:D)</f>
        <v>1200</v>
      </c>
      <c r="J4652">
        <f t="shared" si="72"/>
        <v>14400</v>
      </c>
      <c r="K4652" t="str">
        <f>_xlfn.XLOOKUP(D4652,Product_Master!A:A,Product_Master!C:C)</f>
        <v>Electronics</v>
      </c>
      <c r="L4652" t="str">
        <f>_xlfn.XLOOKUP(C4652,Employee_Master!A:A,Employee_Master!B:B)</f>
        <v>Vikas Singh</v>
      </c>
    </row>
    <row r="4653" spans="1:12" x14ac:dyDescent="0.3">
      <c r="A4653" t="s">
        <v>4929</v>
      </c>
      <c r="B4653" s="1">
        <v>45660</v>
      </c>
      <c r="C4653" t="s">
        <v>62</v>
      </c>
      <c r="D4653" t="s">
        <v>212</v>
      </c>
      <c r="E4653" t="s">
        <v>277</v>
      </c>
      <c r="F4653">
        <v>18</v>
      </c>
      <c r="G4653" t="str">
        <f>_xlfn.XLOOKUP(C4653,Employee_Master!A:A,Employee_Master!B:B)</f>
        <v>Neha Gupta</v>
      </c>
      <c r="H4653" t="str">
        <f>_xlfn.XLOOKUP(D4653,Product_Master!A:A,Product_Master!B:B)</f>
        <v>Mouse 22</v>
      </c>
      <c r="I4653">
        <f>_xlfn.XLOOKUP(D4653,Product_Master!A:A,Product_Master!D:D)</f>
        <v>500</v>
      </c>
      <c r="J4653">
        <f t="shared" si="72"/>
        <v>9000</v>
      </c>
      <c r="K4653" t="str">
        <f>_xlfn.XLOOKUP(D4653,Product_Master!A:A,Product_Master!C:C)</f>
        <v>Electronics</v>
      </c>
      <c r="L4653" t="str">
        <f>_xlfn.XLOOKUP(C4653,Employee_Master!A:A,Employee_Master!B:B)</f>
        <v>Neha Gupta</v>
      </c>
    </row>
    <row r="4654" spans="1:12" x14ac:dyDescent="0.3">
      <c r="A4654" t="s">
        <v>4930</v>
      </c>
      <c r="B4654" s="1">
        <v>45773</v>
      </c>
      <c r="C4654" t="s">
        <v>34</v>
      </c>
      <c r="D4654" t="s">
        <v>230</v>
      </c>
      <c r="E4654" t="s">
        <v>275</v>
      </c>
      <c r="F4654">
        <v>4</v>
      </c>
      <c r="G4654" t="str">
        <f>_xlfn.XLOOKUP(C4654,Employee_Master!A:A,Employee_Master!B:B)</f>
        <v>Priya Sharma</v>
      </c>
      <c r="H4654" t="str">
        <f>_xlfn.XLOOKUP(D4654,Product_Master!A:A,Product_Master!B:B)</f>
        <v>Laptop 31</v>
      </c>
      <c r="I4654">
        <f>_xlfn.XLOOKUP(D4654,Product_Master!A:A,Product_Master!D:D)</f>
        <v>60000</v>
      </c>
      <c r="J4654">
        <f t="shared" si="72"/>
        <v>240000</v>
      </c>
      <c r="K4654" t="str">
        <f>_xlfn.XLOOKUP(D4654,Product_Master!A:A,Product_Master!C:C)</f>
        <v>Electronics</v>
      </c>
      <c r="L4654" t="str">
        <f>_xlfn.XLOOKUP(C4654,Employee_Master!A:A,Employee_Master!B:B)</f>
        <v>Priya Sharma</v>
      </c>
    </row>
    <row r="4655" spans="1:12" x14ac:dyDescent="0.3">
      <c r="A4655" t="s">
        <v>4931</v>
      </c>
      <c r="B4655" s="1">
        <v>45716</v>
      </c>
      <c r="C4655" t="s">
        <v>136</v>
      </c>
      <c r="D4655" t="s">
        <v>266</v>
      </c>
      <c r="E4655" t="s">
        <v>275</v>
      </c>
      <c r="F4655">
        <v>16</v>
      </c>
      <c r="G4655" t="str">
        <f>_xlfn.XLOOKUP(C4655,Employee_Master!A:A,Employee_Master!B:B)</f>
        <v>Karan Yadav</v>
      </c>
      <c r="H4655" t="str">
        <f>_xlfn.XLOOKUP(D4655,Product_Master!A:A,Product_Master!B:B)</f>
        <v>Printer Paper 49</v>
      </c>
      <c r="I4655">
        <f>_xlfn.XLOOKUP(D4655,Product_Master!A:A,Product_Master!D:D)</f>
        <v>300</v>
      </c>
      <c r="J4655">
        <f t="shared" si="72"/>
        <v>4800</v>
      </c>
      <c r="K4655" t="str">
        <f>_xlfn.XLOOKUP(D4655,Product_Master!A:A,Product_Master!C:C)</f>
        <v>Office Supplies</v>
      </c>
      <c r="L4655" t="str">
        <f>_xlfn.XLOOKUP(C4655,Employee_Master!A:A,Employee_Master!B:B)</f>
        <v>Karan Yadav</v>
      </c>
    </row>
    <row r="4656" spans="1:12" x14ac:dyDescent="0.3">
      <c r="A4656" t="s">
        <v>4932</v>
      </c>
      <c r="B4656" s="1">
        <v>45903</v>
      </c>
      <c r="C4656" t="s">
        <v>68</v>
      </c>
      <c r="D4656" t="s">
        <v>248</v>
      </c>
      <c r="E4656" t="s">
        <v>281</v>
      </c>
      <c r="F4656">
        <v>9</v>
      </c>
      <c r="G4656" t="str">
        <f>_xlfn.XLOOKUP(C4656,Employee_Master!A:A,Employee_Master!B:B)</f>
        <v>Priya Kumar</v>
      </c>
      <c r="H4656" t="str">
        <f>_xlfn.XLOOKUP(D4656,Product_Master!A:A,Product_Master!B:B)</f>
        <v>Marker 40</v>
      </c>
      <c r="I4656">
        <f>_xlfn.XLOOKUP(D4656,Product_Master!A:A,Product_Master!D:D)</f>
        <v>50</v>
      </c>
      <c r="J4656">
        <f t="shared" si="72"/>
        <v>450</v>
      </c>
      <c r="K4656" t="str">
        <f>_xlfn.XLOOKUP(D4656,Product_Master!A:A,Product_Master!C:C)</f>
        <v>Office Supplies</v>
      </c>
      <c r="L4656" t="str">
        <f>_xlfn.XLOOKUP(C4656,Employee_Master!A:A,Employee_Master!B:B)</f>
        <v>Priya Kumar</v>
      </c>
    </row>
    <row r="4657" spans="1:12" x14ac:dyDescent="0.3">
      <c r="A4657" t="s">
        <v>4933</v>
      </c>
      <c r="B4657" s="1">
        <v>45895</v>
      </c>
      <c r="C4657" t="s">
        <v>155</v>
      </c>
      <c r="D4657" t="s">
        <v>250</v>
      </c>
      <c r="E4657" t="s">
        <v>275</v>
      </c>
      <c r="F4657">
        <v>20</v>
      </c>
      <c r="G4657" t="str">
        <f>_xlfn.XLOOKUP(C4657,Employee_Master!A:A,Employee_Master!B:B)</f>
        <v>Rahul Singh</v>
      </c>
      <c r="H4657" t="str">
        <f>_xlfn.XLOOKUP(D4657,Product_Master!A:A,Product_Master!B:B)</f>
        <v>Laptop 41</v>
      </c>
      <c r="I4657">
        <f>_xlfn.XLOOKUP(D4657,Product_Master!A:A,Product_Master!D:D)</f>
        <v>60000</v>
      </c>
      <c r="J4657">
        <f t="shared" si="72"/>
        <v>1200000</v>
      </c>
      <c r="K4657" t="str">
        <f>_xlfn.XLOOKUP(D4657,Product_Master!A:A,Product_Master!C:C)</f>
        <v>Electronics</v>
      </c>
      <c r="L4657" t="str">
        <f>_xlfn.XLOOKUP(C4657,Employee_Master!A:A,Employee_Master!B:B)</f>
        <v>Rahul Singh</v>
      </c>
    </row>
    <row r="4658" spans="1:12" x14ac:dyDescent="0.3">
      <c r="A4658" t="s">
        <v>4934</v>
      </c>
      <c r="B4658" s="1">
        <v>45677</v>
      </c>
      <c r="C4658" t="s">
        <v>161</v>
      </c>
      <c r="D4658" t="s">
        <v>228</v>
      </c>
      <c r="E4658" t="s">
        <v>290</v>
      </c>
      <c r="F4658">
        <v>12</v>
      </c>
      <c r="G4658" t="str">
        <f>_xlfn.XLOOKUP(C4658,Employee_Master!A:A,Employee_Master!B:B)</f>
        <v>Neha Patel</v>
      </c>
      <c r="H4658" t="str">
        <f>_xlfn.XLOOKUP(D4658,Product_Master!A:A,Product_Master!B:B)</f>
        <v>Marker 30</v>
      </c>
      <c r="I4658">
        <f>_xlfn.XLOOKUP(D4658,Product_Master!A:A,Product_Master!D:D)</f>
        <v>50</v>
      </c>
      <c r="J4658">
        <f t="shared" si="72"/>
        <v>600</v>
      </c>
      <c r="K4658" t="str">
        <f>_xlfn.XLOOKUP(D4658,Product_Master!A:A,Product_Master!C:C)</f>
        <v>Office Supplies</v>
      </c>
      <c r="L4658" t="str">
        <f>_xlfn.XLOOKUP(C4658,Employee_Master!A:A,Employee_Master!B:B)</f>
        <v>Neha Patel</v>
      </c>
    </row>
    <row r="4659" spans="1:12" x14ac:dyDescent="0.3">
      <c r="A4659" t="s">
        <v>4935</v>
      </c>
      <c r="B4659" s="1">
        <v>46011</v>
      </c>
      <c r="C4659" t="s">
        <v>70</v>
      </c>
      <c r="D4659" t="s">
        <v>218</v>
      </c>
      <c r="E4659" t="s">
        <v>277</v>
      </c>
      <c r="F4659">
        <v>17</v>
      </c>
      <c r="G4659" t="str">
        <f>_xlfn.XLOOKUP(C4659,Employee_Master!A:A,Employee_Master!B:B)</f>
        <v>Rohit Jain</v>
      </c>
      <c r="H4659" t="str">
        <f>_xlfn.XLOOKUP(D4659,Product_Master!A:A,Product_Master!B:B)</f>
        <v>Office Chair 25</v>
      </c>
      <c r="I4659">
        <f>_xlfn.XLOOKUP(D4659,Product_Master!A:A,Product_Master!D:D)</f>
        <v>7000</v>
      </c>
      <c r="J4659">
        <f t="shared" si="72"/>
        <v>119000</v>
      </c>
      <c r="K4659" t="str">
        <f>_xlfn.XLOOKUP(D4659,Product_Master!A:A,Product_Master!C:C)</f>
        <v>Furniture</v>
      </c>
      <c r="L4659" t="str">
        <f>_xlfn.XLOOKUP(C4659,Employee_Master!A:A,Employee_Master!B:B)</f>
        <v>Rohit Jain</v>
      </c>
    </row>
    <row r="4660" spans="1:12" x14ac:dyDescent="0.3">
      <c r="A4660" t="s">
        <v>4936</v>
      </c>
      <c r="B4660" s="1">
        <v>45730</v>
      </c>
      <c r="C4660" t="s">
        <v>95</v>
      </c>
      <c r="D4660" t="s">
        <v>183</v>
      </c>
      <c r="E4660" t="s">
        <v>281</v>
      </c>
      <c r="F4660">
        <v>13</v>
      </c>
      <c r="G4660" t="str">
        <f>_xlfn.XLOOKUP(C4660,Employee_Master!A:A,Employee_Master!B:B)</f>
        <v>Neha Mehta</v>
      </c>
      <c r="H4660" t="str">
        <f>_xlfn.XLOOKUP(D4660,Product_Master!A:A,Product_Master!B:B)</f>
        <v>Notebook 8</v>
      </c>
      <c r="I4660">
        <f>_xlfn.XLOOKUP(D4660,Product_Master!A:A,Product_Master!D:D)</f>
        <v>100</v>
      </c>
      <c r="J4660">
        <f t="shared" si="72"/>
        <v>1300</v>
      </c>
      <c r="K4660" t="str">
        <f>_xlfn.XLOOKUP(D4660,Product_Master!A:A,Product_Master!C:C)</f>
        <v>Office Supplies</v>
      </c>
      <c r="L4660" t="str">
        <f>_xlfn.XLOOKUP(C4660,Employee_Master!A:A,Employee_Master!B:B)</f>
        <v>Neha Mehta</v>
      </c>
    </row>
    <row r="4661" spans="1:12" x14ac:dyDescent="0.3">
      <c r="A4661" t="s">
        <v>4937</v>
      </c>
      <c r="B4661" s="1">
        <v>45899</v>
      </c>
      <c r="C4661" t="s">
        <v>14</v>
      </c>
      <c r="D4661" t="s">
        <v>240</v>
      </c>
      <c r="E4661" t="s">
        <v>275</v>
      </c>
      <c r="F4661">
        <v>8</v>
      </c>
      <c r="G4661" t="str">
        <f>_xlfn.XLOOKUP(C4661,Employee_Master!A:A,Employee_Master!B:B)</f>
        <v>Anjali Jain</v>
      </c>
      <c r="H4661" t="str">
        <f>_xlfn.XLOOKUP(D4661,Product_Master!A:A,Product_Master!B:B)</f>
        <v>Desk 36</v>
      </c>
      <c r="I4661">
        <f>_xlfn.XLOOKUP(D4661,Product_Master!A:A,Product_Master!D:D)</f>
        <v>12000</v>
      </c>
      <c r="J4661">
        <f t="shared" si="72"/>
        <v>96000</v>
      </c>
      <c r="K4661" t="str">
        <f>_xlfn.XLOOKUP(D4661,Product_Master!A:A,Product_Master!C:C)</f>
        <v>Furniture</v>
      </c>
      <c r="L4661" t="str">
        <f>_xlfn.XLOOKUP(C4661,Employee_Master!A:A,Employee_Master!B:B)</f>
        <v>Anjali Jain</v>
      </c>
    </row>
    <row r="4662" spans="1:12" x14ac:dyDescent="0.3">
      <c r="A4662" t="s">
        <v>4938</v>
      </c>
      <c r="B4662" s="1">
        <v>45870</v>
      </c>
      <c r="C4662" t="s">
        <v>145</v>
      </c>
      <c r="D4662" t="s">
        <v>188</v>
      </c>
      <c r="E4662" t="s">
        <v>290</v>
      </c>
      <c r="F4662">
        <v>2</v>
      </c>
      <c r="G4662" t="str">
        <f>_xlfn.XLOOKUP(C4662,Employee_Master!A:A,Employee_Master!B:B)</f>
        <v>Rahul Gupta</v>
      </c>
      <c r="H4662" t="str">
        <f>_xlfn.XLOOKUP(D4662,Product_Master!A:A,Product_Master!B:B)</f>
        <v>Marker 10</v>
      </c>
      <c r="I4662">
        <f>_xlfn.XLOOKUP(D4662,Product_Master!A:A,Product_Master!D:D)</f>
        <v>50</v>
      </c>
      <c r="J4662">
        <f t="shared" si="72"/>
        <v>100</v>
      </c>
      <c r="K4662" t="str">
        <f>_xlfn.XLOOKUP(D4662,Product_Master!A:A,Product_Master!C:C)</f>
        <v>Office Supplies</v>
      </c>
      <c r="L4662" t="str">
        <f>_xlfn.XLOOKUP(C4662,Employee_Master!A:A,Employee_Master!B:B)</f>
        <v>Rahul Gupta</v>
      </c>
    </row>
    <row r="4663" spans="1:12" x14ac:dyDescent="0.3">
      <c r="A4663" t="s">
        <v>4939</v>
      </c>
      <c r="B4663" s="1">
        <v>45862</v>
      </c>
      <c r="C4663" t="s">
        <v>101</v>
      </c>
      <c r="D4663" t="s">
        <v>170</v>
      </c>
      <c r="E4663" t="s">
        <v>290</v>
      </c>
      <c r="F4663">
        <v>5</v>
      </c>
      <c r="G4663" t="str">
        <f>_xlfn.XLOOKUP(C4663,Employee_Master!A:A,Employee_Master!B:B)</f>
        <v>Pooja Verma</v>
      </c>
      <c r="H4663" t="str">
        <f>_xlfn.XLOOKUP(D4663,Product_Master!A:A,Product_Master!B:B)</f>
        <v>Mouse 2</v>
      </c>
      <c r="I4663">
        <f>_xlfn.XLOOKUP(D4663,Product_Master!A:A,Product_Master!D:D)</f>
        <v>500</v>
      </c>
      <c r="J4663">
        <f t="shared" si="72"/>
        <v>2500</v>
      </c>
      <c r="K4663" t="str">
        <f>_xlfn.XLOOKUP(D4663,Product_Master!A:A,Product_Master!C:C)</f>
        <v>Electronics</v>
      </c>
      <c r="L4663" t="str">
        <f>_xlfn.XLOOKUP(C4663,Employee_Master!A:A,Employee_Master!B:B)</f>
        <v>Pooja Verma</v>
      </c>
    </row>
    <row r="4664" spans="1:12" x14ac:dyDescent="0.3">
      <c r="A4664" t="s">
        <v>4940</v>
      </c>
      <c r="B4664" s="1">
        <v>45957</v>
      </c>
      <c r="C4664" t="s">
        <v>97</v>
      </c>
      <c r="D4664" t="s">
        <v>181</v>
      </c>
      <c r="E4664" t="s">
        <v>281</v>
      </c>
      <c r="F4664">
        <v>17</v>
      </c>
      <c r="G4664" t="str">
        <f>_xlfn.XLOOKUP(C4664,Employee_Master!A:A,Employee_Master!B:B)</f>
        <v>Anjali Singh</v>
      </c>
      <c r="H4664" t="str">
        <f>_xlfn.XLOOKUP(D4664,Product_Master!A:A,Product_Master!B:B)</f>
        <v>Cabinet 7</v>
      </c>
      <c r="I4664">
        <f>_xlfn.XLOOKUP(D4664,Product_Master!A:A,Product_Master!D:D)</f>
        <v>10000</v>
      </c>
      <c r="J4664">
        <f t="shared" si="72"/>
        <v>170000</v>
      </c>
      <c r="K4664" t="str">
        <f>_xlfn.XLOOKUP(D4664,Product_Master!A:A,Product_Master!C:C)</f>
        <v>Furniture</v>
      </c>
      <c r="L4664" t="str">
        <f>_xlfn.XLOOKUP(C4664,Employee_Master!A:A,Employee_Master!B:B)</f>
        <v>Anjali Singh</v>
      </c>
    </row>
    <row r="4665" spans="1:12" x14ac:dyDescent="0.3">
      <c r="A4665" t="s">
        <v>4941</v>
      </c>
      <c r="B4665" s="1">
        <v>46007</v>
      </c>
      <c r="C4665" t="s">
        <v>65</v>
      </c>
      <c r="D4665" t="s">
        <v>210</v>
      </c>
      <c r="E4665" t="s">
        <v>277</v>
      </c>
      <c r="F4665">
        <v>6</v>
      </c>
      <c r="G4665" t="str">
        <f>_xlfn.XLOOKUP(C4665,Employee_Master!A:A,Employee_Master!B:B)</f>
        <v>Neha Mehta</v>
      </c>
      <c r="H4665" t="str">
        <f>_xlfn.XLOOKUP(D4665,Product_Master!A:A,Product_Master!B:B)</f>
        <v>Laptop 21</v>
      </c>
      <c r="I4665">
        <f>_xlfn.XLOOKUP(D4665,Product_Master!A:A,Product_Master!D:D)</f>
        <v>60000</v>
      </c>
      <c r="J4665">
        <f t="shared" si="72"/>
        <v>360000</v>
      </c>
      <c r="K4665" t="str">
        <f>_xlfn.XLOOKUP(D4665,Product_Master!A:A,Product_Master!C:C)</f>
        <v>Electronics</v>
      </c>
      <c r="L4665" t="str">
        <f>_xlfn.XLOOKUP(C4665,Employee_Master!A:A,Employee_Master!B:B)</f>
        <v>Neha Mehta</v>
      </c>
    </row>
    <row r="4666" spans="1:12" x14ac:dyDescent="0.3">
      <c r="A4666" t="s">
        <v>4942</v>
      </c>
      <c r="B4666" s="1">
        <v>45936</v>
      </c>
      <c r="C4666" t="s">
        <v>43</v>
      </c>
      <c r="D4666" t="s">
        <v>190</v>
      </c>
      <c r="E4666" t="s">
        <v>277</v>
      </c>
      <c r="F4666">
        <v>20</v>
      </c>
      <c r="G4666" t="str">
        <f>_xlfn.XLOOKUP(C4666,Employee_Master!A:A,Employee_Master!B:B)</f>
        <v>Anjali Kumar</v>
      </c>
      <c r="H4666" t="str">
        <f>_xlfn.XLOOKUP(D4666,Product_Master!A:A,Product_Master!B:B)</f>
        <v>Laptop 11</v>
      </c>
      <c r="I4666">
        <f>_xlfn.XLOOKUP(D4666,Product_Master!A:A,Product_Master!D:D)</f>
        <v>60000</v>
      </c>
      <c r="J4666">
        <f t="shared" si="72"/>
        <v>1200000</v>
      </c>
      <c r="K4666" t="str">
        <f>_xlfn.XLOOKUP(D4666,Product_Master!A:A,Product_Master!C:C)</f>
        <v>Electronics</v>
      </c>
      <c r="L4666" t="str">
        <f>_xlfn.XLOOKUP(C4666,Employee_Master!A:A,Employee_Master!B:B)</f>
        <v>Anjali Kumar</v>
      </c>
    </row>
    <row r="4667" spans="1:12" x14ac:dyDescent="0.3">
      <c r="A4667" t="s">
        <v>4943</v>
      </c>
      <c r="B4667" s="1">
        <v>45999</v>
      </c>
      <c r="C4667" t="s">
        <v>118</v>
      </c>
      <c r="D4667" t="s">
        <v>250</v>
      </c>
      <c r="E4667" t="s">
        <v>275</v>
      </c>
      <c r="F4667">
        <v>6</v>
      </c>
      <c r="G4667" t="str">
        <f>_xlfn.XLOOKUP(C4667,Employee_Master!A:A,Employee_Master!B:B)</f>
        <v>Pooja Patel</v>
      </c>
      <c r="H4667" t="str">
        <f>_xlfn.XLOOKUP(D4667,Product_Master!A:A,Product_Master!B:B)</f>
        <v>Laptop 41</v>
      </c>
      <c r="I4667">
        <f>_xlfn.XLOOKUP(D4667,Product_Master!A:A,Product_Master!D:D)</f>
        <v>60000</v>
      </c>
      <c r="J4667">
        <f t="shared" si="72"/>
        <v>360000</v>
      </c>
      <c r="K4667" t="str">
        <f>_xlfn.XLOOKUP(D4667,Product_Master!A:A,Product_Master!C:C)</f>
        <v>Electronics</v>
      </c>
      <c r="L4667" t="str">
        <f>_xlfn.XLOOKUP(C4667,Employee_Master!A:A,Employee_Master!B:B)</f>
        <v>Pooja Patel</v>
      </c>
    </row>
    <row r="4668" spans="1:12" x14ac:dyDescent="0.3">
      <c r="A4668" t="s">
        <v>4944</v>
      </c>
      <c r="B4668" s="1">
        <v>45819</v>
      </c>
      <c r="C4668" t="s">
        <v>116</v>
      </c>
      <c r="D4668" t="s">
        <v>200</v>
      </c>
      <c r="E4668" t="s">
        <v>277</v>
      </c>
      <c r="F4668">
        <v>4</v>
      </c>
      <c r="G4668" t="str">
        <f>_xlfn.XLOOKUP(C4668,Employee_Master!A:A,Employee_Master!B:B)</f>
        <v>Vikas Gupta</v>
      </c>
      <c r="H4668" t="str">
        <f>_xlfn.XLOOKUP(D4668,Product_Master!A:A,Product_Master!B:B)</f>
        <v>Desk 16</v>
      </c>
      <c r="I4668">
        <f>_xlfn.XLOOKUP(D4668,Product_Master!A:A,Product_Master!D:D)</f>
        <v>12000</v>
      </c>
      <c r="J4668">
        <f t="shared" si="72"/>
        <v>48000</v>
      </c>
      <c r="K4668" t="str">
        <f>_xlfn.XLOOKUP(D4668,Product_Master!A:A,Product_Master!C:C)</f>
        <v>Furniture</v>
      </c>
      <c r="L4668" t="str">
        <f>_xlfn.XLOOKUP(C4668,Employee_Master!A:A,Employee_Master!B:B)</f>
        <v>Vikas Gupta</v>
      </c>
    </row>
    <row r="4669" spans="1:12" x14ac:dyDescent="0.3">
      <c r="A4669" t="s">
        <v>4945</v>
      </c>
      <c r="B4669" s="1">
        <v>45961</v>
      </c>
      <c r="C4669" t="s">
        <v>146</v>
      </c>
      <c r="D4669" t="s">
        <v>208</v>
      </c>
      <c r="E4669" t="s">
        <v>277</v>
      </c>
      <c r="F4669">
        <v>20</v>
      </c>
      <c r="G4669" t="str">
        <f>_xlfn.XLOOKUP(C4669,Employee_Master!A:A,Employee_Master!B:B)</f>
        <v>Rohit Sharma</v>
      </c>
      <c r="H4669" t="str">
        <f>_xlfn.XLOOKUP(D4669,Product_Master!A:A,Product_Master!B:B)</f>
        <v>Marker 20</v>
      </c>
      <c r="I4669">
        <f>_xlfn.XLOOKUP(D4669,Product_Master!A:A,Product_Master!D:D)</f>
        <v>50</v>
      </c>
      <c r="J4669">
        <f t="shared" si="72"/>
        <v>1000</v>
      </c>
      <c r="K4669" t="str">
        <f>_xlfn.XLOOKUP(D4669,Product_Master!A:A,Product_Master!C:C)</f>
        <v>Office Supplies</v>
      </c>
      <c r="L4669" t="str">
        <f>_xlfn.XLOOKUP(C4669,Employee_Master!A:A,Employee_Master!B:B)</f>
        <v>Rohit Sharma</v>
      </c>
    </row>
    <row r="4670" spans="1:12" x14ac:dyDescent="0.3">
      <c r="A4670" t="s">
        <v>4946</v>
      </c>
      <c r="B4670" s="1">
        <v>45873</v>
      </c>
      <c r="C4670" t="s">
        <v>77</v>
      </c>
      <c r="D4670" t="s">
        <v>236</v>
      </c>
      <c r="E4670" t="s">
        <v>281</v>
      </c>
      <c r="F4670">
        <v>17</v>
      </c>
      <c r="G4670" t="str">
        <f>_xlfn.XLOOKUP(C4670,Employee_Master!A:A,Employee_Master!B:B)</f>
        <v>Rohit Verma</v>
      </c>
      <c r="H4670" t="str">
        <f>_xlfn.XLOOKUP(D4670,Product_Master!A:A,Product_Master!B:B)</f>
        <v>Monitor 34</v>
      </c>
      <c r="I4670">
        <f>_xlfn.XLOOKUP(D4670,Product_Master!A:A,Product_Master!D:D)</f>
        <v>15000</v>
      </c>
      <c r="J4670">
        <f t="shared" si="72"/>
        <v>255000</v>
      </c>
      <c r="K4670" t="str">
        <f>_xlfn.XLOOKUP(D4670,Product_Master!A:A,Product_Master!C:C)</f>
        <v>Electronics</v>
      </c>
      <c r="L4670" t="str">
        <f>_xlfn.XLOOKUP(C4670,Employee_Master!A:A,Employee_Master!B:B)</f>
        <v>Rohit Verma</v>
      </c>
    </row>
    <row r="4671" spans="1:12" x14ac:dyDescent="0.3">
      <c r="A4671" t="s">
        <v>4947</v>
      </c>
      <c r="B4671" s="1">
        <v>45709</v>
      </c>
      <c r="C4671" t="s">
        <v>53</v>
      </c>
      <c r="D4671" t="s">
        <v>214</v>
      </c>
      <c r="E4671" t="s">
        <v>290</v>
      </c>
      <c r="F4671">
        <v>10</v>
      </c>
      <c r="G4671" t="str">
        <f>_xlfn.XLOOKUP(C4671,Employee_Master!A:A,Employee_Master!B:B)</f>
        <v>Karan Sharma</v>
      </c>
      <c r="H4671" t="str">
        <f>_xlfn.XLOOKUP(D4671,Product_Master!A:A,Product_Master!B:B)</f>
        <v>Keyboard 23</v>
      </c>
      <c r="I4671">
        <f>_xlfn.XLOOKUP(D4671,Product_Master!A:A,Product_Master!D:D)</f>
        <v>1200</v>
      </c>
      <c r="J4671">
        <f t="shared" si="72"/>
        <v>12000</v>
      </c>
      <c r="K4671" t="str">
        <f>_xlfn.XLOOKUP(D4671,Product_Master!A:A,Product_Master!C:C)</f>
        <v>Electronics</v>
      </c>
      <c r="L4671" t="str">
        <f>_xlfn.XLOOKUP(C4671,Employee_Master!A:A,Employee_Master!B:B)</f>
        <v>Karan Sharma</v>
      </c>
    </row>
    <row r="4672" spans="1:12" x14ac:dyDescent="0.3">
      <c r="A4672" t="s">
        <v>4948</v>
      </c>
      <c r="B4672" s="1">
        <v>46005</v>
      </c>
      <c r="C4672" t="s">
        <v>148</v>
      </c>
      <c r="D4672" t="s">
        <v>204</v>
      </c>
      <c r="E4672" t="s">
        <v>277</v>
      </c>
      <c r="F4672">
        <v>17</v>
      </c>
      <c r="G4672" t="str">
        <f>_xlfn.XLOOKUP(C4672,Employee_Master!A:A,Employee_Master!B:B)</f>
        <v>Vikas Agarwal</v>
      </c>
      <c r="H4672" t="str">
        <f>_xlfn.XLOOKUP(D4672,Product_Master!A:A,Product_Master!B:B)</f>
        <v>Notebook 18</v>
      </c>
      <c r="I4672">
        <f>_xlfn.XLOOKUP(D4672,Product_Master!A:A,Product_Master!D:D)</f>
        <v>100</v>
      </c>
      <c r="J4672">
        <f t="shared" si="72"/>
        <v>1700</v>
      </c>
      <c r="K4672" t="str">
        <f>_xlfn.XLOOKUP(D4672,Product_Master!A:A,Product_Master!C:C)</f>
        <v>Office Supplies</v>
      </c>
      <c r="L4672" t="str">
        <f>_xlfn.XLOOKUP(C4672,Employee_Master!A:A,Employee_Master!B:B)</f>
        <v>Vikas Agarwal</v>
      </c>
    </row>
    <row r="4673" spans="1:12" x14ac:dyDescent="0.3">
      <c r="A4673" t="s">
        <v>4949</v>
      </c>
      <c r="B4673" s="1">
        <v>45789</v>
      </c>
      <c r="C4673" t="s">
        <v>98</v>
      </c>
      <c r="D4673" t="s">
        <v>236</v>
      </c>
      <c r="E4673" t="s">
        <v>275</v>
      </c>
      <c r="F4673">
        <v>13</v>
      </c>
      <c r="G4673" t="str">
        <f>_xlfn.XLOOKUP(C4673,Employee_Master!A:A,Employee_Master!B:B)</f>
        <v>Vikas Yadav</v>
      </c>
      <c r="H4673" t="str">
        <f>_xlfn.XLOOKUP(D4673,Product_Master!A:A,Product_Master!B:B)</f>
        <v>Monitor 34</v>
      </c>
      <c r="I4673">
        <f>_xlfn.XLOOKUP(D4673,Product_Master!A:A,Product_Master!D:D)</f>
        <v>15000</v>
      </c>
      <c r="J4673">
        <f t="shared" si="72"/>
        <v>195000</v>
      </c>
      <c r="K4673" t="str">
        <f>_xlfn.XLOOKUP(D4673,Product_Master!A:A,Product_Master!C:C)</f>
        <v>Electronics</v>
      </c>
      <c r="L4673" t="str">
        <f>_xlfn.XLOOKUP(C4673,Employee_Master!A:A,Employee_Master!B:B)</f>
        <v>Vikas Yadav</v>
      </c>
    </row>
    <row r="4674" spans="1:12" x14ac:dyDescent="0.3">
      <c r="A4674" t="s">
        <v>4950</v>
      </c>
      <c r="B4674" s="1">
        <v>45772</v>
      </c>
      <c r="C4674" t="s">
        <v>161</v>
      </c>
      <c r="D4674" t="s">
        <v>204</v>
      </c>
      <c r="E4674" t="s">
        <v>275</v>
      </c>
      <c r="F4674">
        <v>20</v>
      </c>
      <c r="G4674" t="str">
        <f>_xlfn.XLOOKUP(C4674,Employee_Master!A:A,Employee_Master!B:B)</f>
        <v>Neha Patel</v>
      </c>
      <c r="H4674" t="str">
        <f>_xlfn.XLOOKUP(D4674,Product_Master!A:A,Product_Master!B:B)</f>
        <v>Notebook 18</v>
      </c>
      <c r="I4674">
        <f>_xlfn.XLOOKUP(D4674,Product_Master!A:A,Product_Master!D:D)</f>
        <v>100</v>
      </c>
      <c r="J4674">
        <f t="shared" si="72"/>
        <v>2000</v>
      </c>
      <c r="K4674" t="str">
        <f>_xlfn.XLOOKUP(D4674,Product_Master!A:A,Product_Master!C:C)</f>
        <v>Office Supplies</v>
      </c>
      <c r="L4674" t="str">
        <f>_xlfn.XLOOKUP(C4674,Employee_Master!A:A,Employee_Master!B:B)</f>
        <v>Neha Patel</v>
      </c>
    </row>
    <row r="4675" spans="1:12" x14ac:dyDescent="0.3">
      <c r="A4675" t="s">
        <v>4951</v>
      </c>
      <c r="B4675" s="1">
        <v>45938</v>
      </c>
      <c r="C4675" t="s">
        <v>81</v>
      </c>
      <c r="D4675" t="s">
        <v>167</v>
      </c>
      <c r="E4675" t="s">
        <v>290</v>
      </c>
      <c r="F4675">
        <v>17</v>
      </c>
      <c r="G4675" t="str">
        <f>_xlfn.XLOOKUP(C4675,Employee_Master!A:A,Employee_Master!B:B)</f>
        <v>Priya Verma</v>
      </c>
      <c r="H4675" t="str">
        <f>_xlfn.XLOOKUP(D4675,Product_Master!A:A,Product_Master!B:B)</f>
        <v>Laptop 1</v>
      </c>
      <c r="I4675">
        <f>_xlfn.XLOOKUP(D4675,Product_Master!A:A,Product_Master!D:D)</f>
        <v>60000</v>
      </c>
      <c r="J4675">
        <f t="shared" ref="J4675:J4738" si="73">F4675*I4675</f>
        <v>1020000</v>
      </c>
      <c r="K4675" t="str">
        <f>_xlfn.XLOOKUP(D4675,Product_Master!A:A,Product_Master!C:C)</f>
        <v>Electronics</v>
      </c>
      <c r="L4675" t="str">
        <f>_xlfn.XLOOKUP(C4675,Employee_Master!A:A,Employee_Master!B:B)</f>
        <v>Priya Verma</v>
      </c>
    </row>
    <row r="4676" spans="1:12" x14ac:dyDescent="0.3">
      <c r="A4676" t="s">
        <v>4952</v>
      </c>
      <c r="B4676" s="1">
        <v>45893</v>
      </c>
      <c r="C4676" t="s">
        <v>75</v>
      </c>
      <c r="D4676" t="s">
        <v>236</v>
      </c>
      <c r="E4676" t="s">
        <v>275</v>
      </c>
      <c r="F4676">
        <v>2</v>
      </c>
      <c r="G4676" t="str">
        <f>_xlfn.XLOOKUP(C4676,Employee_Master!A:A,Employee_Master!B:B)</f>
        <v>Vikas Sharma</v>
      </c>
      <c r="H4676" t="str">
        <f>_xlfn.XLOOKUP(D4676,Product_Master!A:A,Product_Master!B:B)</f>
        <v>Monitor 34</v>
      </c>
      <c r="I4676">
        <f>_xlfn.XLOOKUP(D4676,Product_Master!A:A,Product_Master!D:D)</f>
        <v>15000</v>
      </c>
      <c r="J4676">
        <f t="shared" si="73"/>
        <v>30000</v>
      </c>
      <c r="K4676" t="str">
        <f>_xlfn.XLOOKUP(D4676,Product_Master!A:A,Product_Master!C:C)</f>
        <v>Electronics</v>
      </c>
      <c r="L4676" t="str">
        <f>_xlfn.XLOOKUP(C4676,Employee_Master!A:A,Employee_Master!B:B)</f>
        <v>Vikas Sharma</v>
      </c>
    </row>
    <row r="4677" spans="1:12" x14ac:dyDescent="0.3">
      <c r="A4677" t="s">
        <v>4953</v>
      </c>
      <c r="B4677" s="1">
        <v>45907</v>
      </c>
      <c r="C4677" t="s">
        <v>8</v>
      </c>
      <c r="D4677" t="s">
        <v>183</v>
      </c>
      <c r="E4677" t="s">
        <v>277</v>
      </c>
      <c r="F4677">
        <v>19</v>
      </c>
      <c r="G4677" t="str">
        <f>_xlfn.XLOOKUP(C4677,Employee_Master!A:A,Employee_Master!B:B)</f>
        <v>Karan Patel</v>
      </c>
      <c r="H4677" t="str">
        <f>_xlfn.XLOOKUP(D4677,Product_Master!A:A,Product_Master!B:B)</f>
        <v>Notebook 8</v>
      </c>
      <c r="I4677">
        <f>_xlfn.XLOOKUP(D4677,Product_Master!A:A,Product_Master!D:D)</f>
        <v>100</v>
      </c>
      <c r="J4677">
        <f t="shared" si="73"/>
        <v>1900</v>
      </c>
      <c r="K4677" t="str">
        <f>_xlfn.XLOOKUP(D4677,Product_Master!A:A,Product_Master!C:C)</f>
        <v>Office Supplies</v>
      </c>
      <c r="L4677" t="str">
        <f>_xlfn.XLOOKUP(C4677,Employee_Master!A:A,Employee_Master!B:B)</f>
        <v>Karan Patel</v>
      </c>
    </row>
    <row r="4678" spans="1:12" x14ac:dyDescent="0.3">
      <c r="A4678" t="s">
        <v>4954</v>
      </c>
      <c r="B4678" s="1">
        <v>45821</v>
      </c>
      <c r="C4678" t="s">
        <v>32</v>
      </c>
      <c r="D4678" t="s">
        <v>244</v>
      </c>
      <c r="E4678" t="s">
        <v>275</v>
      </c>
      <c r="F4678">
        <v>14</v>
      </c>
      <c r="G4678" t="str">
        <f>_xlfn.XLOOKUP(C4678,Employee_Master!A:A,Employee_Master!B:B)</f>
        <v>Karan Gupta</v>
      </c>
      <c r="H4678" t="str">
        <f>_xlfn.XLOOKUP(D4678,Product_Master!A:A,Product_Master!B:B)</f>
        <v>Notebook 38</v>
      </c>
      <c r="I4678">
        <f>_xlfn.XLOOKUP(D4678,Product_Master!A:A,Product_Master!D:D)</f>
        <v>100</v>
      </c>
      <c r="J4678">
        <f t="shared" si="73"/>
        <v>1400</v>
      </c>
      <c r="K4678" t="str">
        <f>_xlfn.XLOOKUP(D4678,Product_Master!A:A,Product_Master!C:C)</f>
        <v>Office Supplies</v>
      </c>
      <c r="L4678" t="str">
        <f>_xlfn.XLOOKUP(C4678,Employee_Master!A:A,Employee_Master!B:B)</f>
        <v>Karan Gupta</v>
      </c>
    </row>
    <row r="4679" spans="1:12" x14ac:dyDescent="0.3">
      <c r="A4679" t="s">
        <v>4955</v>
      </c>
      <c r="B4679" s="1">
        <v>45674</v>
      </c>
      <c r="C4679" t="s">
        <v>116</v>
      </c>
      <c r="D4679" t="s">
        <v>194</v>
      </c>
      <c r="E4679" t="s">
        <v>277</v>
      </c>
      <c r="F4679">
        <v>11</v>
      </c>
      <c r="G4679" t="str">
        <f>_xlfn.XLOOKUP(C4679,Employee_Master!A:A,Employee_Master!B:B)</f>
        <v>Vikas Gupta</v>
      </c>
      <c r="H4679" t="str">
        <f>_xlfn.XLOOKUP(D4679,Product_Master!A:A,Product_Master!B:B)</f>
        <v>Keyboard 13</v>
      </c>
      <c r="I4679">
        <f>_xlfn.XLOOKUP(D4679,Product_Master!A:A,Product_Master!D:D)</f>
        <v>1200</v>
      </c>
      <c r="J4679">
        <f t="shared" si="73"/>
        <v>13200</v>
      </c>
      <c r="K4679" t="str">
        <f>_xlfn.XLOOKUP(D4679,Product_Master!A:A,Product_Master!C:C)</f>
        <v>Electronics</v>
      </c>
      <c r="L4679" t="str">
        <f>_xlfn.XLOOKUP(C4679,Employee_Master!A:A,Employee_Master!B:B)</f>
        <v>Vikas Gupta</v>
      </c>
    </row>
    <row r="4680" spans="1:12" x14ac:dyDescent="0.3">
      <c r="A4680" t="s">
        <v>4956</v>
      </c>
      <c r="B4680" s="1">
        <v>45730</v>
      </c>
      <c r="C4680" t="s">
        <v>39</v>
      </c>
      <c r="D4680" t="s">
        <v>224</v>
      </c>
      <c r="E4680" t="s">
        <v>275</v>
      </c>
      <c r="F4680">
        <v>12</v>
      </c>
      <c r="G4680" t="str">
        <f>_xlfn.XLOOKUP(C4680,Employee_Master!A:A,Employee_Master!B:B)</f>
        <v>Amit Agarwal</v>
      </c>
      <c r="H4680" t="str">
        <f>_xlfn.XLOOKUP(D4680,Product_Master!A:A,Product_Master!B:B)</f>
        <v>Notebook 28</v>
      </c>
      <c r="I4680">
        <f>_xlfn.XLOOKUP(D4680,Product_Master!A:A,Product_Master!D:D)</f>
        <v>100</v>
      </c>
      <c r="J4680">
        <f t="shared" si="73"/>
        <v>1200</v>
      </c>
      <c r="K4680" t="str">
        <f>_xlfn.XLOOKUP(D4680,Product_Master!A:A,Product_Master!C:C)</f>
        <v>Office Supplies</v>
      </c>
      <c r="L4680" t="str">
        <f>_xlfn.XLOOKUP(C4680,Employee_Master!A:A,Employee_Master!B:B)</f>
        <v>Amit Agarwal</v>
      </c>
    </row>
    <row r="4681" spans="1:12" x14ac:dyDescent="0.3">
      <c r="A4681" t="s">
        <v>4957</v>
      </c>
      <c r="B4681" s="1">
        <v>45930</v>
      </c>
      <c r="C4681" t="s">
        <v>69</v>
      </c>
      <c r="D4681" t="s">
        <v>240</v>
      </c>
      <c r="E4681" t="s">
        <v>281</v>
      </c>
      <c r="F4681">
        <v>4</v>
      </c>
      <c r="G4681" t="str">
        <f>_xlfn.XLOOKUP(C4681,Employee_Master!A:A,Employee_Master!B:B)</f>
        <v>Amit Verma</v>
      </c>
      <c r="H4681" t="str">
        <f>_xlfn.XLOOKUP(D4681,Product_Master!A:A,Product_Master!B:B)</f>
        <v>Desk 36</v>
      </c>
      <c r="I4681">
        <f>_xlfn.XLOOKUP(D4681,Product_Master!A:A,Product_Master!D:D)</f>
        <v>12000</v>
      </c>
      <c r="J4681">
        <f t="shared" si="73"/>
        <v>48000</v>
      </c>
      <c r="K4681" t="str">
        <f>_xlfn.XLOOKUP(D4681,Product_Master!A:A,Product_Master!C:C)</f>
        <v>Furniture</v>
      </c>
      <c r="L4681" t="str">
        <f>_xlfn.XLOOKUP(C4681,Employee_Master!A:A,Employee_Master!B:B)</f>
        <v>Amit Verma</v>
      </c>
    </row>
    <row r="4682" spans="1:12" x14ac:dyDescent="0.3">
      <c r="A4682" t="s">
        <v>4958</v>
      </c>
      <c r="B4682" s="1">
        <v>45835</v>
      </c>
      <c r="C4682" t="s">
        <v>71</v>
      </c>
      <c r="D4682" t="s">
        <v>200</v>
      </c>
      <c r="E4682" t="s">
        <v>275</v>
      </c>
      <c r="F4682">
        <v>3</v>
      </c>
      <c r="G4682" t="str">
        <f>_xlfn.XLOOKUP(C4682,Employee_Master!A:A,Employee_Master!B:B)</f>
        <v>Amit Mehta</v>
      </c>
      <c r="H4682" t="str">
        <f>_xlfn.XLOOKUP(D4682,Product_Master!A:A,Product_Master!B:B)</f>
        <v>Desk 16</v>
      </c>
      <c r="I4682">
        <f>_xlfn.XLOOKUP(D4682,Product_Master!A:A,Product_Master!D:D)</f>
        <v>12000</v>
      </c>
      <c r="J4682">
        <f t="shared" si="73"/>
        <v>36000</v>
      </c>
      <c r="K4682" t="str">
        <f>_xlfn.XLOOKUP(D4682,Product_Master!A:A,Product_Master!C:C)</f>
        <v>Furniture</v>
      </c>
      <c r="L4682" t="str">
        <f>_xlfn.XLOOKUP(C4682,Employee_Master!A:A,Employee_Master!B:B)</f>
        <v>Amit Mehta</v>
      </c>
    </row>
    <row r="4683" spans="1:12" x14ac:dyDescent="0.3">
      <c r="A4683" t="s">
        <v>4959</v>
      </c>
      <c r="B4683" s="1">
        <v>45836</v>
      </c>
      <c r="C4683" t="s">
        <v>159</v>
      </c>
      <c r="D4683" t="s">
        <v>188</v>
      </c>
      <c r="E4683" t="s">
        <v>290</v>
      </c>
      <c r="F4683">
        <v>15</v>
      </c>
      <c r="G4683" t="str">
        <f>_xlfn.XLOOKUP(C4683,Employee_Master!A:A,Employee_Master!B:B)</f>
        <v>Karan Sharma</v>
      </c>
      <c r="H4683" t="str">
        <f>_xlfn.XLOOKUP(D4683,Product_Master!A:A,Product_Master!B:B)</f>
        <v>Marker 10</v>
      </c>
      <c r="I4683">
        <f>_xlfn.XLOOKUP(D4683,Product_Master!A:A,Product_Master!D:D)</f>
        <v>50</v>
      </c>
      <c r="J4683">
        <f t="shared" si="73"/>
        <v>750</v>
      </c>
      <c r="K4683" t="str">
        <f>_xlfn.XLOOKUP(D4683,Product_Master!A:A,Product_Master!C:C)</f>
        <v>Office Supplies</v>
      </c>
      <c r="L4683" t="str">
        <f>_xlfn.XLOOKUP(C4683,Employee_Master!A:A,Employee_Master!B:B)</f>
        <v>Karan Sharma</v>
      </c>
    </row>
    <row r="4684" spans="1:12" x14ac:dyDescent="0.3">
      <c r="A4684" t="s">
        <v>4960</v>
      </c>
      <c r="B4684" s="1">
        <v>45689</v>
      </c>
      <c r="C4684" t="s">
        <v>112</v>
      </c>
      <c r="D4684" t="s">
        <v>176</v>
      </c>
      <c r="E4684" t="s">
        <v>277</v>
      </c>
      <c r="F4684">
        <v>12</v>
      </c>
      <c r="G4684" t="str">
        <f>_xlfn.XLOOKUP(C4684,Employee_Master!A:A,Employee_Master!B:B)</f>
        <v>Sneha Patel</v>
      </c>
      <c r="H4684" t="str">
        <f>_xlfn.XLOOKUP(D4684,Product_Master!A:A,Product_Master!B:B)</f>
        <v>Office Chair 5</v>
      </c>
      <c r="I4684">
        <f>_xlfn.XLOOKUP(D4684,Product_Master!A:A,Product_Master!D:D)</f>
        <v>7000</v>
      </c>
      <c r="J4684">
        <f t="shared" si="73"/>
        <v>84000</v>
      </c>
      <c r="K4684" t="str">
        <f>_xlfn.XLOOKUP(D4684,Product_Master!A:A,Product_Master!C:C)</f>
        <v>Furniture</v>
      </c>
      <c r="L4684" t="str">
        <f>_xlfn.XLOOKUP(C4684,Employee_Master!A:A,Employee_Master!B:B)</f>
        <v>Sneha Patel</v>
      </c>
    </row>
    <row r="4685" spans="1:12" x14ac:dyDescent="0.3">
      <c r="A4685" t="s">
        <v>4961</v>
      </c>
      <c r="B4685" s="1">
        <v>45973</v>
      </c>
      <c r="C4685" t="s">
        <v>89</v>
      </c>
      <c r="D4685" t="s">
        <v>200</v>
      </c>
      <c r="E4685" t="s">
        <v>290</v>
      </c>
      <c r="F4685">
        <v>3</v>
      </c>
      <c r="G4685" t="str">
        <f>_xlfn.XLOOKUP(C4685,Employee_Master!A:A,Employee_Master!B:B)</f>
        <v>Amit Agarwal</v>
      </c>
      <c r="H4685" t="str">
        <f>_xlfn.XLOOKUP(D4685,Product_Master!A:A,Product_Master!B:B)</f>
        <v>Desk 16</v>
      </c>
      <c r="I4685">
        <f>_xlfn.XLOOKUP(D4685,Product_Master!A:A,Product_Master!D:D)</f>
        <v>12000</v>
      </c>
      <c r="J4685">
        <f t="shared" si="73"/>
        <v>36000</v>
      </c>
      <c r="K4685" t="str">
        <f>_xlfn.XLOOKUP(D4685,Product_Master!A:A,Product_Master!C:C)</f>
        <v>Furniture</v>
      </c>
      <c r="L4685" t="str">
        <f>_xlfn.XLOOKUP(C4685,Employee_Master!A:A,Employee_Master!B:B)</f>
        <v>Amit Agarwal</v>
      </c>
    </row>
    <row r="4686" spans="1:12" x14ac:dyDescent="0.3">
      <c r="A4686" t="s">
        <v>4962</v>
      </c>
      <c r="B4686" s="1">
        <v>45948</v>
      </c>
      <c r="C4686" t="s">
        <v>83</v>
      </c>
      <c r="D4686" t="s">
        <v>200</v>
      </c>
      <c r="E4686" t="s">
        <v>277</v>
      </c>
      <c r="F4686">
        <v>8</v>
      </c>
      <c r="G4686" t="str">
        <f>_xlfn.XLOOKUP(C4686,Employee_Master!A:A,Employee_Master!B:B)</f>
        <v>Rahul Verma</v>
      </c>
      <c r="H4686" t="str">
        <f>_xlfn.XLOOKUP(D4686,Product_Master!A:A,Product_Master!B:B)</f>
        <v>Desk 16</v>
      </c>
      <c r="I4686">
        <f>_xlfn.XLOOKUP(D4686,Product_Master!A:A,Product_Master!D:D)</f>
        <v>12000</v>
      </c>
      <c r="J4686">
        <f t="shared" si="73"/>
        <v>96000</v>
      </c>
      <c r="K4686" t="str">
        <f>_xlfn.XLOOKUP(D4686,Product_Master!A:A,Product_Master!C:C)</f>
        <v>Furniture</v>
      </c>
      <c r="L4686" t="str">
        <f>_xlfn.XLOOKUP(C4686,Employee_Master!A:A,Employee_Master!B:B)</f>
        <v>Rahul Verma</v>
      </c>
    </row>
    <row r="4687" spans="1:12" x14ac:dyDescent="0.3">
      <c r="A4687" t="s">
        <v>4963</v>
      </c>
      <c r="B4687" s="1">
        <v>45859</v>
      </c>
      <c r="C4687" t="s">
        <v>146</v>
      </c>
      <c r="D4687" t="s">
        <v>258</v>
      </c>
      <c r="E4687" t="s">
        <v>281</v>
      </c>
      <c r="F4687">
        <v>12</v>
      </c>
      <c r="G4687" t="str">
        <f>_xlfn.XLOOKUP(C4687,Employee_Master!A:A,Employee_Master!B:B)</f>
        <v>Rohit Sharma</v>
      </c>
      <c r="H4687" t="str">
        <f>_xlfn.XLOOKUP(D4687,Product_Master!A:A,Product_Master!B:B)</f>
        <v>Office Chair 45</v>
      </c>
      <c r="I4687">
        <f>_xlfn.XLOOKUP(D4687,Product_Master!A:A,Product_Master!D:D)</f>
        <v>7000</v>
      </c>
      <c r="J4687">
        <f t="shared" si="73"/>
        <v>84000</v>
      </c>
      <c r="K4687" t="str">
        <f>_xlfn.XLOOKUP(D4687,Product_Master!A:A,Product_Master!C:C)</f>
        <v>Furniture</v>
      </c>
      <c r="L4687" t="str">
        <f>_xlfn.XLOOKUP(C4687,Employee_Master!A:A,Employee_Master!B:B)</f>
        <v>Rohit Sharma</v>
      </c>
    </row>
    <row r="4688" spans="1:12" x14ac:dyDescent="0.3">
      <c r="A4688" t="s">
        <v>4964</v>
      </c>
      <c r="B4688" s="1">
        <v>45760</v>
      </c>
      <c r="C4688" t="s">
        <v>30</v>
      </c>
      <c r="D4688" t="s">
        <v>200</v>
      </c>
      <c r="E4688" t="s">
        <v>275</v>
      </c>
      <c r="F4688">
        <v>15</v>
      </c>
      <c r="G4688" t="str">
        <f>_xlfn.XLOOKUP(C4688,Employee_Master!A:A,Employee_Master!B:B)</f>
        <v>Neha Singh</v>
      </c>
      <c r="H4688" t="str">
        <f>_xlfn.XLOOKUP(D4688,Product_Master!A:A,Product_Master!B:B)</f>
        <v>Desk 16</v>
      </c>
      <c r="I4688">
        <f>_xlfn.XLOOKUP(D4688,Product_Master!A:A,Product_Master!D:D)</f>
        <v>12000</v>
      </c>
      <c r="J4688">
        <f t="shared" si="73"/>
        <v>180000</v>
      </c>
      <c r="K4688" t="str">
        <f>_xlfn.XLOOKUP(D4688,Product_Master!A:A,Product_Master!C:C)</f>
        <v>Furniture</v>
      </c>
      <c r="L4688" t="str">
        <f>_xlfn.XLOOKUP(C4688,Employee_Master!A:A,Employee_Master!B:B)</f>
        <v>Neha Singh</v>
      </c>
    </row>
    <row r="4689" spans="1:12" x14ac:dyDescent="0.3">
      <c r="A4689" t="s">
        <v>4965</v>
      </c>
      <c r="B4689" s="1">
        <v>46005</v>
      </c>
      <c r="C4689" t="s">
        <v>123</v>
      </c>
      <c r="D4689" t="s">
        <v>186</v>
      </c>
      <c r="E4689" t="s">
        <v>290</v>
      </c>
      <c r="F4689">
        <v>3</v>
      </c>
      <c r="G4689" t="str">
        <f>_xlfn.XLOOKUP(C4689,Employee_Master!A:A,Employee_Master!B:B)</f>
        <v>Pooja Jain</v>
      </c>
      <c r="H4689" t="str">
        <f>_xlfn.XLOOKUP(D4689,Product_Master!A:A,Product_Master!B:B)</f>
        <v>Printer Paper 9</v>
      </c>
      <c r="I4689">
        <f>_xlfn.XLOOKUP(D4689,Product_Master!A:A,Product_Master!D:D)</f>
        <v>300</v>
      </c>
      <c r="J4689">
        <f t="shared" si="73"/>
        <v>900</v>
      </c>
      <c r="K4689" t="str">
        <f>_xlfn.XLOOKUP(D4689,Product_Master!A:A,Product_Master!C:C)</f>
        <v>Office Supplies</v>
      </c>
      <c r="L4689" t="str">
        <f>_xlfn.XLOOKUP(C4689,Employee_Master!A:A,Employee_Master!B:B)</f>
        <v>Pooja Jain</v>
      </c>
    </row>
    <row r="4690" spans="1:12" x14ac:dyDescent="0.3">
      <c r="A4690" t="s">
        <v>4966</v>
      </c>
      <c r="B4690" s="1">
        <v>45989</v>
      </c>
      <c r="C4690" t="s">
        <v>139</v>
      </c>
      <c r="D4690" t="s">
        <v>216</v>
      </c>
      <c r="E4690" t="s">
        <v>290</v>
      </c>
      <c r="F4690">
        <v>20</v>
      </c>
      <c r="G4690" t="str">
        <f>_xlfn.XLOOKUP(C4690,Employee_Master!A:A,Employee_Master!B:B)</f>
        <v>Sneha Verma</v>
      </c>
      <c r="H4690" t="str">
        <f>_xlfn.XLOOKUP(D4690,Product_Master!A:A,Product_Master!B:B)</f>
        <v>Monitor 24</v>
      </c>
      <c r="I4690">
        <f>_xlfn.XLOOKUP(D4690,Product_Master!A:A,Product_Master!D:D)</f>
        <v>15000</v>
      </c>
      <c r="J4690">
        <f t="shared" si="73"/>
        <v>300000</v>
      </c>
      <c r="K4690" t="str">
        <f>_xlfn.XLOOKUP(D4690,Product_Master!A:A,Product_Master!C:C)</f>
        <v>Electronics</v>
      </c>
      <c r="L4690" t="str">
        <f>_xlfn.XLOOKUP(C4690,Employee_Master!A:A,Employee_Master!B:B)</f>
        <v>Sneha Verma</v>
      </c>
    </row>
    <row r="4691" spans="1:12" x14ac:dyDescent="0.3">
      <c r="A4691" t="s">
        <v>4967</v>
      </c>
      <c r="B4691" s="1">
        <v>45864</v>
      </c>
      <c r="C4691" t="s">
        <v>158</v>
      </c>
      <c r="D4691" t="s">
        <v>230</v>
      </c>
      <c r="E4691" t="s">
        <v>290</v>
      </c>
      <c r="F4691">
        <v>17</v>
      </c>
      <c r="G4691" t="str">
        <f>_xlfn.XLOOKUP(C4691,Employee_Master!A:A,Employee_Master!B:B)</f>
        <v>Rohit Yadav</v>
      </c>
      <c r="H4691" t="str">
        <f>_xlfn.XLOOKUP(D4691,Product_Master!A:A,Product_Master!B:B)</f>
        <v>Laptop 31</v>
      </c>
      <c r="I4691">
        <f>_xlfn.XLOOKUP(D4691,Product_Master!A:A,Product_Master!D:D)</f>
        <v>60000</v>
      </c>
      <c r="J4691">
        <f t="shared" si="73"/>
        <v>1020000</v>
      </c>
      <c r="K4691" t="str">
        <f>_xlfn.XLOOKUP(D4691,Product_Master!A:A,Product_Master!C:C)</f>
        <v>Electronics</v>
      </c>
      <c r="L4691" t="str">
        <f>_xlfn.XLOOKUP(C4691,Employee_Master!A:A,Employee_Master!B:B)</f>
        <v>Rohit Yadav</v>
      </c>
    </row>
    <row r="4692" spans="1:12" x14ac:dyDescent="0.3">
      <c r="A4692" t="s">
        <v>4968</v>
      </c>
      <c r="B4692" s="1">
        <v>45789</v>
      </c>
      <c r="C4692" t="s">
        <v>135</v>
      </c>
      <c r="D4692" t="s">
        <v>258</v>
      </c>
      <c r="E4692" t="s">
        <v>290</v>
      </c>
      <c r="F4692">
        <v>15</v>
      </c>
      <c r="G4692" t="str">
        <f>_xlfn.XLOOKUP(C4692,Employee_Master!A:A,Employee_Master!B:B)</f>
        <v>Rohit Jain</v>
      </c>
      <c r="H4692" t="str">
        <f>_xlfn.XLOOKUP(D4692,Product_Master!A:A,Product_Master!B:B)</f>
        <v>Office Chair 45</v>
      </c>
      <c r="I4692">
        <f>_xlfn.XLOOKUP(D4692,Product_Master!A:A,Product_Master!D:D)</f>
        <v>7000</v>
      </c>
      <c r="J4692">
        <f t="shared" si="73"/>
        <v>105000</v>
      </c>
      <c r="K4692" t="str">
        <f>_xlfn.XLOOKUP(D4692,Product_Master!A:A,Product_Master!C:C)</f>
        <v>Furniture</v>
      </c>
      <c r="L4692" t="str">
        <f>_xlfn.XLOOKUP(C4692,Employee_Master!A:A,Employee_Master!B:B)</f>
        <v>Rohit Jain</v>
      </c>
    </row>
    <row r="4693" spans="1:12" x14ac:dyDescent="0.3">
      <c r="A4693" t="s">
        <v>4969</v>
      </c>
      <c r="B4693" s="1">
        <v>45974</v>
      </c>
      <c r="C4693" t="s">
        <v>68</v>
      </c>
      <c r="D4693" t="s">
        <v>262</v>
      </c>
      <c r="E4693" t="s">
        <v>290</v>
      </c>
      <c r="F4693">
        <v>19</v>
      </c>
      <c r="G4693" t="str">
        <f>_xlfn.XLOOKUP(C4693,Employee_Master!A:A,Employee_Master!B:B)</f>
        <v>Priya Kumar</v>
      </c>
      <c r="H4693" t="str">
        <f>_xlfn.XLOOKUP(D4693,Product_Master!A:A,Product_Master!B:B)</f>
        <v>Cabinet 47</v>
      </c>
      <c r="I4693">
        <f>_xlfn.XLOOKUP(D4693,Product_Master!A:A,Product_Master!D:D)</f>
        <v>10000</v>
      </c>
      <c r="J4693">
        <f t="shared" si="73"/>
        <v>190000</v>
      </c>
      <c r="K4693" t="str">
        <f>_xlfn.XLOOKUP(D4693,Product_Master!A:A,Product_Master!C:C)</f>
        <v>Furniture</v>
      </c>
      <c r="L4693" t="str">
        <f>_xlfn.XLOOKUP(C4693,Employee_Master!A:A,Employee_Master!B:B)</f>
        <v>Priya Kumar</v>
      </c>
    </row>
    <row r="4694" spans="1:12" x14ac:dyDescent="0.3">
      <c r="A4694" t="s">
        <v>4970</v>
      </c>
      <c r="B4694" s="1">
        <v>46012</v>
      </c>
      <c r="C4694" t="s">
        <v>51</v>
      </c>
      <c r="D4694" t="s">
        <v>188</v>
      </c>
      <c r="E4694" t="s">
        <v>290</v>
      </c>
      <c r="F4694">
        <v>9</v>
      </c>
      <c r="G4694" t="str">
        <f>_xlfn.XLOOKUP(C4694,Employee_Master!A:A,Employee_Master!B:B)</f>
        <v>Vikas Agarwal</v>
      </c>
      <c r="H4694" t="str">
        <f>_xlfn.XLOOKUP(D4694,Product_Master!A:A,Product_Master!B:B)</f>
        <v>Marker 10</v>
      </c>
      <c r="I4694">
        <f>_xlfn.XLOOKUP(D4694,Product_Master!A:A,Product_Master!D:D)</f>
        <v>50</v>
      </c>
      <c r="J4694">
        <f t="shared" si="73"/>
        <v>450</v>
      </c>
      <c r="K4694" t="str">
        <f>_xlfn.XLOOKUP(D4694,Product_Master!A:A,Product_Master!C:C)</f>
        <v>Office Supplies</v>
      </c>
      <c r="L4694" t="str">
        <f>_xlfn.XLOOKUP(C4694,Employee_Master!A:A,Employee_Master!B:B)</f>
        <v>Vikas Agarwal</v>
      </c>
    </row>
    <row r="4695" spans="1:12" x14ac:dyDescent="0.3">
      <c r="A4695" t="s">
        <v>4971</v>
      </c>
      <c r="B4695" s="1">
        <v>45790</v>
      </c>
      <c r="C4695" t="s">
        <v>92</v>
      </c>
      <c r="D4695" t="s">
        <v>224</v>
      </c>
      <c r="E4695" t="s">
        <v>281</v>
      </c>
      <c r="F4695">
        <v>10</v>
      </c>
      <c r="G4695" t="str">
        <f>_xlfn.XLOOKUP(C4695,Employee_Master!A:A,Employee_Master!B:B)</f>
        <v>Sneha Mehta</v>
      </c>
      <c r="H4695" t="str">
        <f>_xlfn.XLOOKUP(D4695,Product_Master!A:A,Product_Master!B:B)</f>
        <v>Notebook 28</v>
      </c>
      <c r="I4695">
        <f>_xlfn.XLOOKUP(D4695,Product_Master!A:A,Product_Master!D:D)</f>
        <v>100</v>
      </c>
      <c r="J4695">
        <f t="shared" si="73"/>
        <v>1000</v>
      </c>
      <c r="K4695" t="str">
        <f>_xlfn.XLOOKUP(D4695,Product_Master!A:A,Product_Master!C:C)</f>
        <v>Office Supplies</v>
      </c>
      <c r="L4695" t="str">
        <f>_xlfn.XLOOKUP(C4695,Employee_Master!A:A,Employee_Master!B:B)</f>
        <v>Sneha Mehta</v>
      </c>
    </row>
    <row r="4696" spans="1:12" x14ac:dyDescent="0.3">
      <c r="A4696" t="s">
        <v>4972</v>
      </c>
      <c r="B4696" s="1">
        <v>45883</v>
      </c>
      <c r="C4696" t="s">
        <v>107</v>
      </c>
      <c r="D4696" t="s">
        <v>216</v>
      </c>
      <c r="E4696" t="s">
        <v>275</v>
      </c>
      <c r="F4696">
        <v>5</v>
      </c>
      <c r="G4696" t="str">
        <f>_xlfn.XLOOKUP(C4696,Employee_Master!A:A,Employee_Master!B:B)</f>
        <v>Pooja Jain</v>
      </c>
      <c r="H4696" t="str">
        <f>_xlfn.XLOOKUP(D4696,Product_Master!A:A,Product_Master!B:B)</f>
        <v>Monitor 24</v>
      </c>
      <c r="I4696">
        <f>_xlfn.XLOOKUP(D4696,Product_Master!A:A,Product_Master!D:D)</f>
        <v>15000</v>
      </c>
      <c r="J4696">
        <f t="shared" si="73"/>
        <v>75000</v>
      </c>
      <c r="K4696" t="str">
        <f>_xlfn.XLOOKUP(D4696,Product_Master!A:A,Product_Master!C:C)</f>
        <v>Electronics</v>
      </c>
      <c r="L4696" t="str">
        <f>_xlfn.XLOOKUP(C4696,Employee_Master!A:A,Employee_Master!B:B)</f>
        <v>Pooja Jain</v>
      </c>
    </row>
    <row r="4697" spans="1:12" x14ac:dyDescent="0.3">
      <c r="A4697" t="s">
        <v>4973</v>
      </c>
      <c r="B4697" s="1">
        <v>45820</v>
      </c>
      <c r="C4697" t="s">
        <v>152</v>
      </c>
      <c r="D4697" t="s">
        <v>220</v>
      </c>
      <c r="E4697" t="s">
        <v>275</v>
      </c>
      <c r="F4697">
        <v>11</v>
      </c>
      <c r="G4697" t="str">
        <f>_xlfn.XLOOKUP(C4697,Employee_Master!A:A,Employee_Master!B:B)</f>
        <v>Vikas Singh</v>
      </c>
      <c r="H4697" t="str">
        <f>_xlfn.XLOOKUP(D4697,Product_Master!A:A,Product_Master!B:B)</f>
        <v>Desk 26</v>
      </c>
      <c r="I4697">
        <f>_xlfn.XLOOKUP(D4697,Product_Master!A:A,Product_Master!D:D)</f>
        <v>12000</v>
      </c>
      <c r="J4697">
        <f t="shared" si="73"/>
        <v>132000</v>
      </c>
      <c r="K4697" t="str">
        <f>_xlfn.XLOOKUP(D4697,Product_Master!A:A,Product_Master!C:C)</f>
        <v>Furniture</v>
      </c>
      <c r="L4697" t="str">
        <f>_xlfn.XLOOKUP(C4697,Employee_Master!A:A,Employee_Master!B:B)</f>
        <v>Vikas Singh</v>
      </c>
    </row>
    <row r="4698" spans="1:12" x14ac:dyDescent="0.3">
      <c r="A4698" t="s">
        <v>4974</v>
      </c>
      <c r="B4698" s="1">
        <v>45902</v>
      </c>
      <c r="C4698" t="s">
        <v>69</v>
      </c>
      <c r="D4698" t="s">
        <v>238</v>
      </c>
      <c r="E4698" t="s">
        <v>290</v>
      </c>
      <c r="F4698">
        <v>2</v>
      </c>
      <c r="G4698" t="str">
        <f>_xlfn.XLOOKUP(C4698,Employee_Master!A:A,Employee_Master!B:B)</f>
        <v>Amit Verma</v>
      </c>
      <c r="H4698" t="str">
        <f>_xlfn.XLOOKUP(D4698,Product_Master!A:A,Product_Master!B:B)</f>
        <v>Office Chair 35</v>
      </c>
      <c r="I4698">
        <f>_xlfn.XLOOKUP(D4698,Product_Master!A:A,Product_Master!D:D)</f>
        <v>7000</v>
      </c>
      <c r="J4698">
        <f t="shared" si="73"/>
        <v>14000</v>
      </c>
      <c r="K4698" t="str">
        <f>_xlfn.XLOOKUP(D4698,Product_Master!A:A,Product_Master!C:C)</f>
        <v>Furniture</v>
      </c>
      <c r="L4698" t="str">
        <f>_xlfn.XLOOKUP(C4698,Employee_Master!A:A,Employee_Master!B:B)</f>
        <v>Amit Verma</v>
      </c>
    </row>
    <row r="4699" spans="1:12" x14ac:dyDescent="0.3">
      <c r="A4699" t="s">
        <v>4975</v>
      </c>
      <c r="B4699" s="1">
        <v>45854</v>
      </c>
      <c r="C4699" t="s">
        <v>35</v>
      </c>
      <c r="D4699" t="s">
        <v>234</v>
      </c>
      <c r="E4699" t="s">
        <v>290</v>
      </c>
      <c r="F4699">
        <v>4</v>
      </c>
      <c r="G4699" t="str">
        <f>_xlfn.XLOOKUP(C4699,Employee_Master!A:A,Employee_Master!B:B)</f>
        <v>Rahul Yadav</v>
      </c>
      <c r="H4699" t="str">
        <f>_xlfn.XLOOKUP(D4699,Product_Master!A:A,Product_Master!B:B)</f>
        <v>Keyboard 33</v>
      </c>
      <c r="I4699">
        <f>_xlfn.XLOOKUP(D4699,Product_Master!A:A,Product_Master!D:D)</f>
        <v>1200</v>
      </c>
      <c r="J4699">
        <f t="shared" si="73"/>
        <v>4800</v>
      </c>
      <c r="K4699" t="str">
        <f>_xlfn.XLOOKUP(D4699,Product_Master!A:A,Product_Master!C:C)</f>
        <v>Electronics</v>
      </c>
      <c r="L4699" t="str">
        <f>_xlfn.XLOOKUP(C4699,Employee_Master!A:A,Employee_Master!B:B)</f>
        <v>Rahul Yadav</v>
      </c>
    </row>
    <row r="4700" spans="1:12" x14ac:dyDescent="0.3">
      <c r="A4700" t="s">
        <v>4976</v>
      </c>
      <c r="B4700" s="1">
        <v>45977</v>
      </c>
      <c r="C4700" t="s">
        <v>71</v>
      </c>
      <c r="D4700" t="s">
        <v>228</v>
      </c>
      <c r="E4700" t="s">
        <v>281</v>
      </c>
      <c r="F4700">
        <v>10</v>
      </c>
      <c r="G4700" t="str">
        <f>_xlfn.XLOOKUP(C4700,Employee_Master!A:A,Employee_Master!B:B)</f>
        <v>Amit Mehta</v>
      </c>
      <c r="H4700" t="str">
        <f>_xlfn.XLOOKUP(D4700,Product_Master!A:A,Product_Master!B:B)</f>
        <v>Marker 30</v>
      </c>
      <c r="I4700">
        <f>_xlfn.XLOOKUP(D4700,Product_Master!A:A,Product_Master!D:D)</f>
        <v>50</v>
      </c>
      <c r="J4700">
        <f t="shared" si="73"/>
        <v>500</v>
      </c>
      <c r="K4700" t="str">
        <f>_xlfn.XLOOKUP(D4700,Product_Master!A:A,Product_Master!C:C)</f>
        <v>Office Supplies</v>
      </c>
      <c r="L4700" t="str">
        <f>_xlfn.XLOOKUP(C4700,Employee_Master!A:A,Employee_Master!B:B)</f>
        <v>Amit Mehta</v>
      </c>
    </row>
    <row r="4701" spans="1:12" x14ac:dyDescent="0.3">
      <c r="A4701" t="s">
        <v>4977</v>
      </c>
      <c r="B4701" s="1">
        <v>45763</v>
      </c>
      <c r="C4701" t="s">
        <v>29</v>
      </c>
      <c r="D4701" t="s">
        <v>264</v>
      </c>
      <c r="E4701" t="s">
        <v>275</v>
      </c>
      <c r="F4701">
        <v>2</v>
      </c>
      <c r="G4701" t="str">
        <f>_xlfn.XLOOKUP(C4701,Employee_Master!A:A,Employee_Master!B:B)</f>
        <v>Priya Kumar</v>
      </c>
      <c r="H4701" t="str">
        <f>_xlfn.XLOOKUP(D4701,Product_Master!A:A,Product_Master!B:B)</f>
        <v>Notebook 48</v>
      </c>
      <c r="I4701">
        <f>_xlfn.XLOOKUP(D4701,Product_Master!A:A,Product_Master!D:D)</f>
        <v>100</v>
      </c>
      <c r="J4701">
        <f t="shared" si="73"/>
        <v>200</v>
      </c>
      <c r="K4701" t="str">
        <f>_xlfn.XLOOKUP(D4701,Product_Master!A:A,Product_Master!C:C)</f>
        <v>Office Supplies</v>
      </c>
      <c r="L4701" t="str">
        <f>_xlfn.XLOOKUP(C4701,Employee_Master!A:A,Employee_Master!B:B)</f>
        <v>Priya Kumar</v>
      </c>
    </row>
    <row r="4702" spans="1:12" x14ac:dyDescent="0.3">
      <c r="A4702" t="s">
        <v>4978</v>
      </c>
      <c r="B4702" s="1">
        <v>45726</v>
      </c>
      <c r="C4702" t="s">
        <v>59</v>
      </c>
      <c r="D4702" t="s">
        <v>242</v>
      </c>
      <c r="E4702" t="s">
        <v>275</v>
      </c>
      <c r="F4702">
        <v>10</v>
      </c>
      <c r="G4702" t="str">
        <f>_xlfn.XLOOKUP(C4702,Employee_Master!A:A,Employee_Master!B:B)</f>
        <v>Pooja Jain</v>
      </c>
      <c r="H4702" t="str">
        <f>_xlfn.XLOOKUP(D4702,Product_Master!A:A,Product_Master!B:B)</f>
        <v>Cabinet 37</v>
      </c>
      <c r="I4702">
        <f>_xlfn.XLOOKUP(D4702,Product_Master!A:A,Product_Master!D:D)</f>
        <v>10000</v>
      </c>
      <c r="J4702">
        <f t="shared" si="73"/>
        <v>100000</v>
      </c>
      <c r="K4702" t="str">
        <f>_xlfn.XLOOKUP(D4702,Product_Master!A:A,Product_Master!C:C)</f>
        <v>Furniture</v>
      </c>
      <c r="L4702" t="str">
        <f>_xlfn.XLOOKUP(C4702,Employee_Master!A:A,Employee_Master!B:B)</f>
        <v>Pooja Jain</v>
      </c>
    </row>
    <row r="4703" spans="1:12" x14ac:dyDescent="0.3">
      <c r="A4703" t="s">
        <v>4979</v>
      </c>
      <c r="B4703" s="1">
        <v>45857</v>
      </c>
      <c r="C4703" t="s">
        <v>35</v>
      </c>
      <c r="D4703" t="s">
        <v>238</v>
      </c>
      <c r="E4703" t="s">
        <v>275</v>
      </c>
      <c r="F4703">
        <v>5</v>
      </c>
      <c r="G4703" t="str">
        <f>_xlfn.XLOOKUP(C4703,Employee_Master!A:A,Employee_Master!B:B)</f>
        <v>Rahul Yadav</v>
      </c>
      <c r="H4703" t="str">
        <f>_xlfn.XLOOKUP(D4703,Product_Master!A:A,Product_Master!B:B)</f>
        <v>Office Chair 35</v>
      </c>
      <c r="I4703">
        <f>_xlfn.XLOOKUP(D4703,Product_Master!A:A,Product_Master!D:D)</f>
        <v>7000</v>
      </c>
      <c r="J4703">
        <f t="shared" si="73"/>
        <v>35000</v>
      </c>
      <c r="K4703" t="str">
        <f>_xlfn.XLOOKUP(D4703,Product_Master!A:A,Product_Master!C:C)</f>
        <v>Furniture</v>
      </c>
      <c r="L4703" t="str">
        <f>_xlfn.XLOOKUP(C4703,Employee_Master!A:A,Employee_Master!B:B)</f>
        <v>Rahul Yadav</v>
      </c>
    </row>
    <row r="4704" spans="1:12" x14ac:dyDescent="0.3">
      <c r="A4704" t="s">
        <v>4980</v>
      </c>
      <c r="B4704" s="1">
        <v>46020</v>
      </c>
      <c r="C4704" t="s">
        <v>101</v>
      </c>
      <c r="D4704" t="s">
        <v>170</v>
      </c>
      <c r="E4704" t="s">
        <v>281</v>
      </c>
      <c r="F4704">
        <v>13</v>
      </c>
      <c r="G4704" t="str">
        <f>_xlfn.XLOOKUP(C4704,Employee_Master!A:A,Employee_Master!B:B)</f>
        <v>Pooja Verma</v>
      </c>
      <c r="H4704" t="str">
        <f>_xlfn.XLOOKUP(D4704,Product_Master!A:A,Product_Master!B:B)</f>
        <v>Mouse 2</v>
      </c>
      <c r="I4704">
        <f>_xlfn.XLOOKUP(D4704,Product_Master!A:A,Product_Master!D:D)</f>
        <v>500</v>
      </c>
      <c r="J4704">
        <f t="shared" si="73"/>
        <v>6500</v>
      </c>
      <c r="K4704" t="str">
        <f>_xlfn.XLOOKUP(D4704,Product_Master!A:A,Product_Master!C:C)</f>
        <v>Electronics</v>
      </c>
      <c r="L4704" t="str">
        <f>_xlfn.XLOOKUP(C4704,Employee_Master!A:A,Employee_Master!B:B)</f>
        <v>Pooja Verma</v>
      </c>
    </row>
    <row r="4705" spans="1:12" x14ac:dyDescent="0.3">
      <c r="A4705" t="s">
        <v>4981</v>
      </c>
      <c r="B4705" s="1">
        <v>45872</v>
      </c>
      <c r="C4705" t="s">
        <v>73</v>
      </c>
      <c r="D4705" t="s">
        <v>167</v>
      </c>
      <c r="E4705" t="s">
        <v>281</v>
      </c>
      <c r="F4705">
        <v>13</v>
      </c>
      <c r="G4705" t="str">
        <f>_xlfn.XLOOKUP(C4705,Employee_Master!A:A,Employee_Master!B:B)</f>
        <v>Sneha Jain</v>
      </c>
      <c r="H4705" t="str">
        <f>_xlfn.XLOOKUP(D4705,Product_Master!A:A,Product_Master!B:B)</f>
        <v>Laptop 1</v>
      </c>
      <c r="I4705">
        <f>_xlfn.XLOOKUP(D4705,Product_Master!A:A,Product_Master!D:D)</f>
        <v>60000</v>
      </c>
      <c r="J4705">
        <f t="shared" si="73"/>
        <v>780000</v>
      </c>
      <c r="K4705" t="str">
        <f>_xlfn.XLOOKUP(D4705,Product_Master!A:A,Product_Master!C:C)</f>
        <v>Electronics</v>
      </c>
      <c r="L4705" t="str">
        <f>_xlfn.XLOOKUP(C4705,Employee_Master!A:A,Employee_Master!B:B)</f>
        <v>Sneha Jain</v>
      </c>
    </row>
    <row r="4706" spans="1:12" x14ac:dyDescent="0.3">
      <c r="A4706" t="s">
        <v>4982</v>
      </c>
      <c r="B4706" s="1">
        <v>45889</v>
      </c>
      <c r="C4706" t="s">
        <v>49</v>
      </c>
      <c r="D4706" t="s">
        <v>183</v>
      </c>
      <c r="E4706" t="s">
        <v>277</v>
      </c>
      <c r="F4706">
        <v>1</v>
      </c>
      <c r="G4706" t="str">
        <f>_xlfn.XLOOKUP(C4706,Employee_Master!A:A,Employee_Master!B:B)</f>
        <v>Amit Verma</v>
      </c>
      <c r="H4706" t="str">
        <f>_xlfn.XLOOKUP(D4706,Product_Master!A:A,Product_Master!B:B)</f>
        <v>Notebook 8</v>
      </c>
      <c r="I4706">
        <f>_xlfn.XLOOKUP(D4706,Product_Master!A:A,Product_Master!D:D)</f>
        <v>100</v>
      </c>
      <c r="J4706">
        <f t="shared" si="73"/>
        <v>100</v>
      </c>
      <c r="K4706" t="str">
        <f>_xlfn.XLOOKUP(D4706,Product_Master!A:A,Product_Master!C:C)</f>
        <v>Office Supplies</v>
      </c>
      <c r="L4706" t="str">
        <f>_xlfn.XLOOKUP(C4706,Employee_Master!A:A,Employee_Master!B:B)</f>
        <v>Amit Verma</v>
      </c>
    </row>
    <row r="4707" spans="1:12" x14ac:dyDescent="0.3">
      <c r="A4707" t="s">
        <v>4983</v>
      </c>
      <c r="B4707" s="1">
        <v>45802</v>
      </c>
      <c r="C4707" t="s">
        <v>81</v>
      </c>
      <c r="D4707" t="s">
        <v>172</v>
      </c>
      <c r="E4707" t="s">
        <v>275</v>
      </c>
      <c r="F4707">
        <v>17</v>
      </c>
      <c r="G4707" t="str">
        <f>_xlfn.XLOOKUP(C4707,Employee_Master!A:A,Employee_Master!B:B)</f>
        <v>Priya Verma</v>
      </c>
      <c r="H4707" t="str">
        <f>_xlfn.XLOOKUP(D4707,Product_Master!A:A,Product_Master!B:B)</f>
        <v>Keyboard 3</v>
      </c>
      <c r="I4707">
        <f>_xlfn.XLOOKUP(D4707,Product_Master!A:A,Product_Master!D:D)</f>
        <v>1200</v>
      </c>
      <c r="J4707">
        <f t="shared" si="73"/>
        <v>20400</v>
      </c>
      <c r="K4707" t="str">
        <f>_xlfn.XLOOKUP(D4707,Product_Master!A:A,Product_Master!C:C)</f>
        <v>Electronics</v>
      </c>
      <c r="L4707" t="str">
        <f>_xlfn.XLOOKUP(C4707,Employee_Master!A:A,Employee_Master!B:B)</f>
        <v>Priya Verma</v>
      </c>
    </row>
    <row r="4708" spans="1:12" x14ac:dyDescent="0.3">
      <c r="A4708" t="s">
        <v>4984</v>
      </c>
      <c r="B4708" s="1">
        <v>45871</v>
      </c>
      <c r="C4708" t="s">
        <v>134</v>
      </c>
      <c r="D4708" t="s">
        <v>181</v>
      </c>
      <c r="E4708" t="s">
        <v>277</v>
      </c>
      <c r="F4708">
        <v>10</v>
      </c>
      <c r="G4708" t="str">
        <f>_xlfn.XLOOKUP(C4708,Employee_Master!A:A,Employee_Master!B:B)</f>
        <v>Rahul Gupta</v>
      </c>
      <c r="H4708" t="str">
        <f>_xlfn.XLOOKUP(D4708,Product_Master!A:A,Product_Master!B:B)</f>
        <v>Cabinet 7</v>
      </c>
      <c r="I4708">
        <f>_xlfn.XLOOKUP(D4708,Product_Master!A:A,Product_Master!D:D)</f>
        <v>10000</v>
      </c>
      <c r="J4708">
        <f t="shared" si="73"/>
        <v>100000</v>
      </c>
      <c r="K4708" t="str">
        <f>_xlfn.XLOOKUP(D4708,Product_Master!A:A,Product_Master!C:C)</f>
        <v>Furniture</v>
      </c>
      <c r="L4708" t="str">
        <f>_xlfn.XLOOKUP(C4708,Employee_Master!A:A,Employee_Master!B:B)</f>
        <v>Rahul Gupta</v>
      </c>
    </row>
    <row r="4709" spans="1:12" x14ac:dyDescent="0.3">
      <c r="A4709" t="s">
        <v>4985</v>
      </c>
      <c r="B4709" s="1">
        <v>45690</v>
      </c>
      <c r="C4709" t="s">
        <v>25</v>
      </c>
      <c r="D4709" t="s">
        <v>212</v>
      </c>
      <c r="E4709" t="s">
        <v>277</v>
      </c>
      <c r="F4709">
        <v>16</v>
      </c>
      <c r="G4709" t="str">
        <f>_xlfn.XLOOKUP(C4709,Employee_Master!A:A,Employee_Master!B:B)</f>
        <v>Pooja Singh</v>
      </c>
      <c r="H4709" t="str">
        <f>_xlfn.XLOOKUP(D4709,Product_Master!A:A,Product_Master!B:B)</f>
        <v>Mouse 22</v>
      </c>
      <c r="I4709">
        <f>_xlfn.XLOOKUP(D4709,Product_Master!A:A,Product_Master!D:D)</f>
        <v>500</v>
      </c>
      <c r="J4709">
        <f t="shared" si="73"/>
        <v>8000</v>
      </c>
      <c r="K4709" t="str">
        <f>_xlfn.XLOOKUP(D4709,Product_Master!A:A,Product_Master!C:C)</f>
        <v>Electronics</v>
      </c>
      <c r="L4709" t="str">
        <f>_xlfn.XLOOKUP(C4709,Employee_Master!A:A,Employee_Master!B:B)</f>
        <v>Pooja Singh</v>
      </c>
    </row>
    <row r="4710" spans="1:12" x14ac:dyDescent="0.3">
      <c r="A4710" t="s">
        <v>4986</v>
      </c>
      <c r="B4710" s="1">
        <v>45785</v>
      </c>
      <c r="C4710" t="s">
        <v>68</v>
      </c>
      <c r="D4710" t="s">
        <v>196</v>
      </c>
      <c r="E4710" t="s">
        <v>277</v>
      </c>
      <c r="F4710">
        <v>15</v>
      </c>
      <c r="G4710" t="str">
        <f>_xlfn.XLOOKUP(C4710,Employee_Master!A:A,Employee_Master!B:B)</f>
        <v>Priya Kumar</v>
      </c>
      <c r="H4710" t="str">
        <f>_xlfn.XLOOKUP(D4710,Product_Master!A:A,Product_Master!B:B)</f>
        <v>Monitor 14</v>
      </c>
      <c r="I4710">
        <f>_xlfn.XLOOKUP(D4710,Product_Master!A:A,Product_Master!D:D)</f>
        <v>15000</v>
      </c>
      <c r="J4710">
        <f t="shared" si="73"/>
        <v>225000</v>
      </c>
      <c r="K4710" t="str">
        <f>_xlfn.XLOOKUP(D4710,Product_Master!A:A,Product_Master!C:C)</f>
        <v>Electronics</v>
      </c>
      <c r="L4710" t="str">
        <f>_xlfn.XLOOKUP(C4710,Employee_Master!A:A,Employee_Master!B:B)</f>
        <v>Priya Kumar</v>
      </c>
    </row>
    <row r="4711" spans="1:12" x14ac:dyDescent="0.3">
      <c r="A4711" t="s">
        <v>4987</v>
      </c>
      <c r="B4711" s="1">
        <v>45950</v>
      </c>
      <c r="C4711" t="s">
        <v>72</v>
      </c>
      <c r="D4711" t="s">
        <v>254</v>
      </c>
      <c r="E4711" t="s">
        <v>275</v>
      </c>
      <c r="F4711">
        <v>20</v>
      </c>
      <c r="G4711" t="str">
        <f>_xlfn.XLOOKUP(C4711,Employee_Master!A:A,Employee_Master!B:B)</f>
        <v>Karan Yadav</v>
      </c>
      <c r="H4711" t="str">
        <f>_xlfn.XLOOKUP(D4711,Product_Master!A:A,Product_Master!B:B)</f>
        <v>Keyboard 43</v>
      </c>
      <c r="I4711">
        <f>_xlfn.XLOOKUP(D4711,Product_Master!A:A,Product_Master!D:D)</f>
        <v>1200</v>
      </c>
      <c r="J4711">
        <f t="shared" si="73"/>
        <v>24000</v>
      </c>
      <c r="K4711" t="str">
        <f>_xlfn.XLOOKUP(D4711,Product_Master!A:A,Product_Master!C:C)</f>
        <v>Electronics</v>
      </c>
      <c r="L4711" t="str">
        <f>_xlfn.XLOOKUP(C4711,Employee_Master!A:A,Employee_Master!B:B)</f>
        <v>Karan Yadav</v>
      </c>
    </row>
    <row r="4712" spans="1:12" x14ac:dyDescent="0.3">
      <c r="A4712" t="s">
        <v>4988</v>
      </c>
      <c r="B4712" s="1">
        <v>45838</v>
      </c>
      <c r="C4712" t="s">
        <v>62</v>
      </c>
      <c r="D4712" t="s">
        <v>172</v>
      </c>
      <c r="E4712" t="s">
        <v>281</v>
      </c>
      <c r="F4712">
        <v>5</v>
      </c>
      <c r="G4712" t="str">
        <f>_xlfn.XLOOKUP(C4712,Employee_Master!A:A,Employee_Master!B:B)</f>
        <v>Neha Gupta</v>
      </c>
      <c r="H4712" t="str">
        <f>_xlfn.XLOOKUP(D4712,Product_Master!A:A,Product_Master!B:B)</f>
        <v>Keyboard 3</v>
      </c>
      <c r="I4712">
        <f>_xlfn.XLOOKUP(D4712,Product_Master!A:A,Product_Master!D:D)</f>
        <v>1200</v>
      </c>
      <c r="J4712">
        <f t="shared" si="73"/>
        <v>6000</v>
      </c>
      <c r="K4712" t="str">
        <f>_xlfn.XLOOKUP(D4712,Product_Master!A:A,Product_Master!C:C)</f>
        <v>Electronics</v>
      </c>
      <c r="L4712" t="str">
        <f>_xlfn.XLOOKUP(C4712,Employee_Master!A:A,Employee_Master!B:B)</f>
        <v>Neha Gupta</v>
      </c>
    </row>
    <row r="4713" spans="1:12" x14ac:dyDescent="0.3">
      <c r="A4713" t="s">
        <v>4989</v>
      </c>
      <c r="B4713" s="1">
        <v>45950</v>
      </c>
      <c r="C4713" t="s">
        <v>53</v>
      </c>
      <c r="D4713" t="s">
        <v>186</v>
      </c>
      <c r="E4713" t="s">
        <v>290</v>
      </c>
      <c r="F4713">
        <v>17</v>
      </c>
      <c r="G4713" t="str">
        <f>_xlfn.XLOOKUP(C4713,Employee_Master!A:A,Employee_Master!B:B)</f>
        <v>Karan Sharma</v>
      </c>
      <c r="H4713" t="str">
        <f>_xlfn.XLOOKUP(D4713,Product_Master!A:A,Product_Master!B:B)</f>
        <v>Printer Paper 9</v>
      </c>
      <c r="I4713">
        <f>_xlfn.XLOOKUP(D4713,Product_Master!A:A,Product_Master!D:D)</f>
        <v>300</v>
      </c>
      <c r="J4713">
        <f t="shared" si="73"/>
        <v>5100</v>
      </c>
      <c r="K4713" t="str">
        <f>_xlfn.XLOOKUP(D4713,Product_Master!A:A,Product_Master!C:C)</f>
        <v>Office Supplies</v>
      </c>
      <c r="L4713" t="str">
        <f>_xlfn.XLOOKUP(C4713,Employee_Master!A:A,Employee_Master!B:B)</f>
        <v>Karan Sharma</v>
      </c>
    </row>
    <row r="4714" spans="1:12" x14ac:dyDescent="0.3">
      <c r="A4714" t="s">
        <v>4990</v>
      </c>
      <c r="B4714" s="1">
        <v>45849</v>
      </c>
      <c r="C4714" t="s">
        <v>53</v>
      </c>
      <c r="D4714" t="s">
        <v>238</v>
      </c>
      <c r="E4714" t="s">
        <v>275</v>
      </c>
      <c r="F4714">
        <v>2</v>
      </c>
      <c r="G4714" t="str">
        <f>_xlfn.XLOOKUP(C4714,Employee_Master!A:A,Employee_Master!B:B)</f>
        <v>Karan Sharma</v>
      </c>
      <c r="H4714" t="str">
        <f>_xlfn.XLOOKUP(D4714,Product_Master!A:A,Product_Master!B:B)</f>
        <v>Office Chair 35</v>
      </c>
      <c r="I4714">
        <f>_xlfn.XLOOKUP(D4714,Product_Master!A:A,Product_Master!D:D)</f>
        <v>7000</v>
      </c>
      <c r="J4714">
        <f t="shared" si="73"/>
        <v>14000</v>
      </c>
      <c r="K4714" t="str">
        <f>_xlfn.XLOOKUP(D4714,Product_Master!A:A,Product_Master!C:C)</f>
        <v>Furniture</v>
      </c>
      <c r="L4714" t="str">
        <f>_xlfn.XLOOKUP(C4714,Employee_Master!A:A,Employee_Master!B:B)</f>
        <v>Karan Sharma</v>
      </c>
    </row>
    <row r="4715" spans="1:12" x14ac:dyDescent="0.3">
      <c r="A4715" t="s">
        <v>4991</v>
      </c>
      <c r="B4715" s="1">
        <v>45744</v>
      </c>
      <c r="C4715" t="s">
        <v>139</v>
      </c>
      <c r="D4715" t="s">
        <v>252</v>
      </c>
      <c r="E4715" t="s">
        <v>275</v>
      </c>
      <c r="F4715">
        <v>11</v>
      </c>
      <c r="G4715" t="str">
        <f>_xlfn.XLOOKUP(C4715,Employee_Master!A:A,Employee_Master!B:B)</f>
        <v>Sneha Verma</v>
      </c>
      <c r="H4715" t="str">
        <f>_xlfn.XLOOKUP(D4715,Product_Master!A:A,Product_Master!B:B)</f>
        <v>Mouse 42</v>
      </c>
      <c r="I4715">
        <f>_xlfn.XLOOKUP(D4715,Product_Master!A:A,Product_Master!D:D)</f>
        <v>500</v>
      </c>
      <c r="J4715">
        <f t="shared" si="73"/>
        <v>5500</v>
      </c>
      <c r="K4715" t="str">
        <f>_xlfn.XLOOKUP(D4715,Product_Master!A:A,Product_Master!C:C)</f>
        <v>Electronics</v>
      </c>
      <c r="L4715" t="str">
        <f>_xlfn.XLOOKUP(C4715,Employee_Master!A:A,Employee_Master!B:B)</f>
        <v>Sneha Verma</v>
      </c>
    </row>
    <row r="4716" spans="1:12" x14ac:dyDescent="0.3">
      <c r="A4716" t="s">
        <v>4992</v>
      </c>
      <c r="B4716" s="1">
        <v>45809</v>
      </c>
      <c r="C4716" t="s">
        <v>104</v>
      </c>
      <c r="D4716" t="s">
        <v>262</v>
      </c>
      <c r="E4716" t="s">
        <v>275</v>
      </c>
      <c r="F4716">
        <v>10</v>
      </c>
      <c r="G4716" t="str">
        <f>_xlfn.XLOOKUP(C4716,Employee_Master!A:A,Employee_Master!B:B)</f>
        <v>Neha Gupta</v>
      </c>
      <c r="H4716" t="str">
        <f>_xlfn.XLOOKUP(D4716,Product_Master!A:A,Product_Master!B:B)</f>
        <v>Cabinet 47</v>
      </c>
      <c r="I4716">
        <f>_xlfn.XLOOKUP(D4716,Product_Master!A:A,Product_Master!D:D)</f>
        <v>10000</v>
      </c>
      <c r="J4716">
        <f t="shared" si="73"/>
        <v>100000</v>
      </c>
      <c r="K4716" t="str">
        <f>_xlfn.XLOOKUP(D4716,Product_Master!A:A,Product_Master!C:C)</f>
        <v>Furniture</v>
      </c>
      <c r="L4716" t="str">
        <f>_xlfn.XLOOKUP(C4716,Employee_Master!A:A,Employee_Master!B:B)</f>
        <v>Neha Gupta</v>
      </c>
    </row>
    <row r="4717" spans="1:12" x14ac:dyDescent="0.3">
      <c r="A4717" t="s">
        <v>4993</v>
      </c>
      <c r="B4717" s="1">
        <v>45877</v>
      </c>
      <c r="C4717" t="s">
        <v>102</v>
      </c>
      <c r="D4717" t="s">
        <v>246</v>
      </c>
      <c r="E4717" t="s">
        <v>290</v>
      </c>
      <c r="F4717">
        <v>8</v>
      </c>
      <c r="G4717" t="str">
        <f>_xlfn.XLOOKUP(C4717,Employee_Master!A:A,Employee_Master!B:B)</f>
        <v>Rohit Patel</v>
      </c>
      <c r="H4717" t="str">
        <f>_xlfn.XLOOKUP(D4717,Product_Master!A:A,Product_Master!B:B)</f>
        <v>Printer Paper 39</v>
      </c>
      <c r="I4717">
        <f>_xlfn.XLOOKUP(D4717,Product_Master!A:A,Product_Master!D:D)</f>
        <v>300</v>
      </c>
      <c r="J4717">
        <f t="shared" si="73"/>
        <v>2400</v>
      </c>
      <c r="K4717" t="str">
        <f>_xlfn.XLOOKUP(D4717,Product_Master!A:A,Product_Master!C:C)</f>
        <v>Office Supplies</v>
      </c>
      <c r="L4717" t="str">
        <f>_xlfn.XLOOKUP(C4717,Employee_Master!A:A,Employee_Master!B:B)</f>
        <v>Rohit Patel</v>
      </c>
    </row>
    <row r="4718" spans="1:12" x14ac:dyDescent="0.3">
      <c r="A4718" t="s">
        <v>4994</v>
      </c>
      <c r="B4718" s="1">
        <v>45834</v>
      </c>
      <c r="C4718" t="s">
        <v>110</v>
      </c>
      <c r="D4718" t="s">
        <v>236</v>
      </c>
      <c r="E4718" t="s">
        <v>281</v>
      </c>
      <c r="F4718">
        <v>8</v>
      </c>
      <c r="G4718" t="str">
        <f>_xlfn.XLOOKUP(C4718,Employee_Master!A:A,Employee_Master!B:B)</f>
        <v>Pooja Sharma</v>
      </c>
      <c r="H4718" t="str">
        <f>_xlfn.XLOOKUP(D4718,Product_Master!A:A,Product_Master!B:B)</f>
        <v>Monitor 34</v>
      </c>
      <c r="I4718">
        <f>_xlfn.XLOOKUP(D4718,Product_Master!A:A,Product_Master!D:D)</f>
        <v>15000</v>
      </c>
      <c r="J4718">
        <f t="shared" si="73"/>
        <v>120000</v>
      </c>
      <c r="K4718" t="str">
        <f>_xlfn.XLOOKUP(D4718,Product_Master!A:A,Product_Master!C:C)</f>
        <v>Electronics</v>
      </c>
      <c r="L4718" t="str">
        <f>_xlfn.XLOOKUP(C4718,Employee_Master!A:A,Employee_Master!B:B)</f>
        <v>Pooja Sharma</v>
      </c>
    </row>
    <row r="4719" spans="1:12" x14ac:dyDescent="0.3">
      <c r="A4719" t="s">
        <v>4995</v>
      </c>
      <c r="B4719" s="1">
        <v>45917</v>
      </c>
      <c r="C4719" t="s">
        <v>132</v>
      </c>
      <c r="D4719" t="s">
        <v>256</v>
      </c>
      <c r="E4719" t="s">
        <v>275</v>
      </c>
      <c r="F4719">
        <v>13</v>
      </c>
      <c r="G4719" t="str">
        <f>_xlfn.XLOOKUP(C4719,Employee_Master!A:A,Employee_Master!B:B)</f>
        <v>Anjali Kumar</v>
      </c>
      <c r="H4719" t="str">
        <f>_xlfn.XLOOKUP(D4719,Product_Master!A:A,Product_Master!B:B)</f>
        <v>Monitor 44</v>
      </c>
      <c r="I4719">
        <f>_xlfn.XLOOKUP(D4719,Product_Master!A:A,Product_Master!D:D)</f>
        <v>15000</v>
      </c>
      <c r="J4719">
        <f t="shared" si="73"/>
        <v>195000</v>
      </c>
      <c r="K4719" t="str">
        <f>_xlfn.XLOOKUP(D4719,Product_Master!A:A,Product_Master!C:C)</f>
        <v>Electronics</v>
      </c>
      <c r="L4719" t="str">
        <f>_xlfn.XLOOKUP(C4719,Employee_Master!A:A,Employee_Master!B:B)</f>
        <v>Anjali Kumar</v>
      </c>
    </row>
    <row r="4720" spans="1:12" x14ac:dyDescent="0.3">
      <c r="A4720" t="s">
        <v>4996</v>
      </c>
      <c r="B4720" s="1">
        <v>45920</v>
      </c>
      <c r="C4720" t="s">
        <v>159</v>
      </c>
      <c r="D4720" t="s">
        <v>200</v>
      </c>
      <c r="E4720" t="s">
        <v>277</v>
      </c>
      <c r="F4720">
        <v>12</v>
      </c>
      <c r="G4720" t="str">
        <f>_xlfn.XLOOKUP(C4720,Employee_Master!A:A,Employee_Master!B:B)</f>
        <v>Karan Sharma</v>
      </c>
      <c r="H4720" t="str">
        <f>_xlfn.XLOOKUP(D4720,Product_Master!A:A,Product_Master!B:B)</f>
        <v>Desk 16</v>
      </c>
      <c r="I4720">
        <f>_xlfn.XLOOKUP(D4720,Product_Master!A:A,Product_Master!D:D)</f>
        <v>12000</v>
      </c>
      <c r="J4720">
        <f t="shared" si="73"/>
        <v>144000</v>
      </c>
      <c r="K4720" t="str">
        <f>_xlfn.XLOOKUP(D4720,Product_Master!A:A,Product_Master!C:C)</f>
        <v>Furniture</v>
      </c>
      <c r="L4720" t="str">
        <f>_xlfn.XLOOKUP(C4720,Employee_Master!A:A,Employee_Master!B:B)</f>
        <v>Karan Sharma</v>
      </c>
    </row>
    <row r="4721" spans="1:12" x14ac:dyDescent="0.3">
      <c r="A4721" t="s">
        <v>4997</v>
      </c>
      <c r="B4721" s="1">
        <v>45832</v>
      </c>
      <c r="C4721" t="s">
        <v>90</v>
      </c>
      <c r="D4721" t="s">
        <v>220</v>
      </c>
      <c r="E4721" t="s">
        <v>281</v>
      </c>
      <c r="F4721">
        <v>20</v>
      </c>
      <c r="G4721" t="str">
        <f>_xlfn.XLOOKUP(C4721,Employee_Master!A:A,Employee_Master!B:B)</f>
        <v>Rahul Singh</v>
      </c>
      <c r="H4721" t="str">
        <f>_xlfn.XLOOKUP(D4721,Product_Master!A:A,Product_Master!B:B)</f>
        <v>Desk 26</v>
      </c>
      <c r="I4721">
        <f>_xlfn.XLOOKUP(D4721,Product_Master!A:A,Product_Master!D:D)</f>
        <v>12000</v>
      </c>
      <c r="J4721">
        <f t="shared" si="73"/>
        <v>240000</v>
      </c>
      <c r="K4721" t="str">
        <f>_xlfn.XLOOKUP(D4721,Product_Master!A:A,Product_Master!C:C)</f>
        <v>Furniture</v>
      </c>
      <c r="L4721" t="str">
        <f>_xlfn.XLOOKUP(C4721,Employee_Master!A:A,Employee_Master!B:B)</f>
        <v>Rahul Singh</v>
      </c>
    </row>
    <row r="4722" spans="1:12" x14ac:dyDescent="0.3">
      <c r="A4722" t="s">
        <v>4998</v>
      </c>
      <c r="B4722" s="1">
        <v>45956</v>
      </c>
      <c r="C4722" t="s">
        <v>126</v>
      </c>
      <c r="D4722" t="s">
        <v>202</v>
      </c>
      <c r="E4722" t="s">
        <v>277</v>
      </c>
      <c r="F4722">
        <v>14</v>
      </c>
      <c r="G4722" t="str">
        <f>_xlfn.XLOOKUP(C4722,Employee_Master!A:A,Employee_Master!B:B)</f>
        <v>Karan Singh</v>
      </c>
      <c r="H4722" t="str">
        <f>_xlfn.XLOOKUP(D4722,Product_Master!A:A,Product_Master!B:B)</f>
        <v>Cabinet 17</v>
      </c>
      <c r="I4722">
        <f>_xlfn.XLOOKUP(D4722,Product_Master!A:A,Product_Master!D:D)</f>
        <v>10000</v>
      </c>
      <c r="J4722">
        <f t="shared" si="73"/>
        <v>140000</v>
      </c>
      <c r="K4722" t="str">
        <f>_xlfn.XLOOKUP(D4722,Product_Master!A:A,Product_Master!C:C)</f>
        <v>Furniture</v>
      </c>
      <c r="L4722" t="str">
        <f>_xlfn.XLOOKUP(C4722,Employee_Master!A:A,Employee_Master!B:B)</f>
        <v>Karan Singh</v>
      </c>
    </row>
    <row r="4723" spans="1:12" x14ac:dyDescent="0.3">
      <c r="A4723" t="s">
        <v>4999</v>
      </c>
      <c r="B4723" s="1">
        <v>45816</v>
      </c>
      <c r="C4723" t="s">
        <v>116</v>
      </c>
      <c r="D4723" t="s">
        <v>214</v>
      </c>
      <c r="E4723" t="s">
        <v>277</v>
      </c>
      <c r="F4723">
        <v>4</v>
      </c>
      <c r="G4723" t="str">
        <f>_xlfn.XLOOKUP(C4723,Employee_Master!A:A,Employee_Master!B:B)</f>
        <v>Vikas Gupta</v>
      </c>
      <c r="H4723" t="str">
        <f>_xlfn.XLOOKUP(D4723,Product_Master!A:A,Product_Master!B:B)</f>
        <v>Keyboard 23</v>
      </c>
      <c r="I4723">
        <f>_xlfn.XLOOKUP(D4723,Product_Master!A:A,Product_Master!D:D)</f>
        <v>1200</v>
      </c>
      <c r="J4723">
        <f t="shared" si="73"/>
        <v>4800</v>
      </c>
      <c r="K4723" t="str">
        <f>_xlfn.XLOOKUP(D4723,Product_Master!A:A,Product_Master!C:C)</f>
        <v>Electronics</v>
      </c>
      <c r="L4723" t="str">
        <f>_xlfn.XLOOKUP(C4723,Employee_Master!A:A,Employee_Master!B:B)</f>
        <v>Vikas Gupta</v>
      </c>
    </row>
    <row r="4724" spans="1:12" x14ac:dyDescent="0.3">
      <c r="A4724" t="s">
        <v>5000</v>
      </c>
      <c r="B4724" s="1">
        <v>45965</v>
      </c>
      <c r="C4724" t="s">
        <v>107</v>
      </c>
      <c r="D4724" t="s">
        <v>244</v>
      </c>
      <c r="E4724" t="s">
        <v>281</v>
      </c>
      <c r="F4724">
        <v>16</v>
      </c>
      <c r="G4724" t="str">
        <f>_xlfn.XLOOKUP(C4724,Employee_Master!A:A,Employee_Master!B:B)</f>
        <v>Pooja Jain</v>
      </c>
      <c r="H4724" t="str">
        <f>_xlfn.XLOOKUP(D4724,Product_Master!A:A,Product_Master!B:B)</f>
        <v>Notebook 38</v>
      </c>
      <c r="I4724">
        <f>_xlfn.XLOOKUP(D4724,Product_Master!A:A,Product_Master!D:D)</f>
        <v>100</v>
      </c>
      <c r="J4724">
        <f t="shared" si="73"/>
        <v>1600</v>
      </c>
      <c r="K4724" t="str">
        <f>_xlfn.XLOOKUP(D4724,Product_Master!A:A,Product_Master!C:C)</f>
        <v>Office Supplies</v>
      </c>
      <c r="L4724" t="str">
        <f>_xlfn.XLOOKUP(C4724,Employee_Master!A:A,Employee_Master!B:B)</f>
        <v>Pooja Jain</v>
      </c>
    </row>
    <row r="4725" spans="1:12" x14ac:dyDescent="0.3">
      <c r="A4725" t="s">
        <v>5001</v>
      </c>
      <c r="B4725" s="1">
        <v>45906</v>
      </c>
      <c r="C4725" t="s">
        <v>143</v>
      </c>
      <c r="D4725" t="s">
        <v>246</v>
      </c>
      <c r="E4725" t="s">
        <v>275</v>
      </c>
      <c r="F4725">
        <v>7</v>
      </c>
      <c r="G4725" t="str">
        <f>_xlfn.XLOOKUP(C4725,Employee_Master!A:A,Employee_Master!B:B)</f>
        <v>Neha Yadav</v>
      </c>
      <c r="H4725" t="str">
        <f>_xlfn.XLOOKUP(D4725,Product_Master!A:A,Product_Master!B:B)</f>
        <v>Printer Paper 39</v>
      </c>
      <c r="I4725">
        <f>_xlfn.XLOOKUP(D4725,Product_Master!A:A,Product_Master!D:D)</f>
        <v>300</v>
      </c>
      <c r="J4725">
        <f t="shared" si="73"/>
        <v>2100</v>
      </c>
      <c r="K4725" t="str">
        <f>_xlfn.XLOOKUP(D4725,Product_Master!A:A,Product_Master!C:C)</f>
        <v>Office Supplies</v>
      </c>
      <c r="L4725" t="str">
        <f>_xlfn.XLOOKUP(C4725,Employee_Master!A:A,Employee_Master!B:B)</f>
        <v>Neha Yadav</v>
      </c>
    </row>
    <row r="4726" spans="1:12" x14ac:dyDescent="0.3">
      <c r="A4726" t="s">
        <v>5002</v>
      </c>
      <c r="B4726" s="1">
        <v>45879</v>
      </c>
      <c r="C4726" t="s">
        <v>97</v>
      </c>
      <c r="D4726" t="s">
        <v>266</v>
      </c>
      <c r="E4726" t="s">
        <v>275</v>
      </c>
      <c r="F4726">
        <v>4</v>
      </c>
      <c r="G4726" t="str">
        <f>_xlfn.XLOOKUP(C4726,Employee_Master!A:A,Employee_Master!B:B)</f>
        <v>Anjali Singh</v>
      </c>
      <c r="H4726" t="str">
        <f>_xlfn.XLOOKUP(D4726,Product_Master!A:A,Product_Master!B:B)</f>
        <v>Printer Paper 49</v>
      </c>
      <c r="I4726">
        <f>_xlfn.XLOOKUP(D4726,Product_Master!A:A,Product_Master!D:D)</f>
        <v>300</v>
      </c>
      <c r="J4726">
        <f t="shared" si="73"/>
        <v>1200</v>
      </c>
      <c r="K4726" t="str">
        <f>_xlfn.XLOOKUP(D4726,Product_Master!A:A,Product_Master!C:C)</f>
        <v>Office Supplies</v>
      </c>
      <c r="L4726" t="str">
        <f>_xlfn.XLOOKUP(C4726,Employee_Master!A:A,Employee_Master!B:B)</f>
        <v>Anjali Singh</v>
      </c>
    </row>
    <row r="4727" spans="1:12" x14ac:dyDescent="0.3">
      <c r="A4727" t="s">
        <v>5003</v>
      </c>
      <c r="B4727" s="1">
        <v>45910</v>
      </c>
      <c r="C4727" t="s">
        <v>77</v>
      </c>
      <c r="D4727" t="s">
        <v>206</v>
      </c>
      <c r="E4727" t="s">
        <v>281</v>
      </c>
      <c r="F4727">
        <v>20</v>
      </c>
      <c r="G4727" t="str">
        <f>_xlfn.XLOOKUP(C4727,Employee_Master!A:A,Employee_Master!B:B)</f>
        <v>Rohit Verma</v>
      </c>
      <c r="H4727" t="str">
        <f>_xlfn.XLOOKUP(D4727,Product_Master!A:A,Product_Master!B:B)</f>
        <v>Printer Paper 19</v>
      </c>
      <c r="I4727">
        <f>_xlfn.XLOOKUP(D4727,Product_Master!A:A,Product_Master!D:D)</f>
        <v>300</v>
      </c>
      <c r="J4727">
        <f t="shared" si="73"/>
        <v>6000</v>
      </c>
      <c r="K4727" t="str">
        <f>_xlfn.XLOOKUP(D4727,Product_Master!A:A,Product_Master!C:C)</f>
        <v>Office Supplies</v>
      </c>
      <c r="L4727" t="str">
        <f>_xlfn.XLOOKUP(C4727,Employee_Master!A:A,Employee_Master!B:B)</f>
        <v>Rohit Verma</v>
      </c>
    </row>
    <row r="4728" spans="1:12" x14ac:dyDescent="0.3">
      <c r="A4728" t="s">
        <v>5004</v>
      </c>
      <c r="B4728" s="1">
        <v>45713</v>
      </c>
      <c r="C4728" t="s">
        <v>64</v>
      </c>
      <c r="D4728" t="s">
        <v>264</v>
      </c>
      <c r="E4728" t="s">
        <v>275</v>
      </c>
      <c r="F4728">
        <v>3</v>
      </c>
      <c r="G4728" t="str">
        <f>_xlfn.XLOOKUP(C4728,Employee_Master!A:A,Employee_Master!B:B)</f>
        <v>Anjali Jain</v>
      </c>
      <c r="H4728" t="str">
        <f>_xlfn.XLOOKUP(D4728,Product_Master!A:A,Product_Master!B:B)</f>
        <v>Notebook 48</v>
      </c>
      <c r="I4728">
        <f>_xlfn.XLOOKUP(D4728,Product_Master!A:A,Product_Master!D:D)</f>
        <v>100</v>
      </c>
      <c r="J4728">
        <f t="shared" si="73"/>
        <v>300</v>
      </c>
      <c r="K4728" t="str">
        <f>_xlfn.XLOOKUP(D4728,Product_Master!A:A,Product_Master!C:C)</f>
        <v>Office Supplies</v>
      </c>
      <c r="L4728" t="str">
        <f>_xlfn.XLOOKUP(C4728,Employee_Master!A:A,Employee_Master!B:B)</f>
        <v>Anjali Jain</v>
      </c>
    </row>
    <row r="4729" spans="1:12" x14ac:dyDescent="0.3">
      <c r="A4729" t="s">
        <v>5005</v>
      </c>
      <c r="B4729" s="1">
        <v>46016</v>
      </c>
      <c r="C4729" t="s">
        <v>151</v>
      </c>
      <c r="D4729" t="s">
        <v>174</v>
      </c>
      <c r="E4729" t="s">
        <v>281</v>
      </c>
      <c r="F4729">
        <v>19</v>
      </c>
      <c r="G4729" t="str">
        <f>_xlfn.XLOOKUP(C4729,Employee_Master!A:A,Employee_Master!B:B)</f>
        <v>Neha Yadav</v>
      </c>
      <c r="H4729" t="str">
        <f>_xlfn.XLOOKUP(D4729,Product_Master!A:A,Product_Master!B:B)</f>
        <v>Monitor 4</v>
      </c>
      <c r="I4729">
        <f>_xlfn.XLOOKUP(D4729,Product_Master!A:A,Product_Master!D:D)</f>
        <v>15000</v>
      </c>
      <c r="J4729">
        <f t="shared" si="73"/>
        <v>285000</v>
      </c>
      <c r="K4729" t="str">
        <f>_xlfn.XLOOKUP(D4729,Product_Master!A:A,Product_Master!C:C)</f>
        <v>Electronics</v>
      </c>
      <c r="L4729" t="str">
        <f>_xlfn.XLOOKUP(C4729,Employee_Master!A:A,Employee_Master!B:B)</f>
        <v>Neha Yadav</v>
      </c>
    </row>
    <row r="4730" spans="1:12" x14ac:dyDescent="0.3">
      <c r="A4730" t="s">
        <v>5006</v>
      </c>
      <c r="B4730" s="1">
        <v>45793</v>
      </c>
      <c r="C4730" t="s">
        <v>135</v>
      </c>
      <c r="D4730" t="s">
        <v>188</v>
      </c>
      <c r="E4730" t="s">
        <v>277</v>
      </c>
      <c r="F4730">
        <v>8</v>
      </c>
      <c r="G4730" t="str">
        <f>_xlfn.XLOOKUP(C4730,Employee_Master!A:A,Employee_Master!B:B)</f>
        <v>Rohit Jain</v>
      </c>
      <c r="H4730" t="str">
        <f>_xlfn.XLOOKUP(D4730,Product_Master!A:A,Product_Master!B:B)</f>
        <v>Marker 10</v>
      </c>
      <c r="I4730">
        <f>_xlfn.XLOOKUP(D4730,Product_Master!A:A,Product_Master!D:D)</f>
        <v>50</v>
      </c>
      <c r="J4730">
        <f t="shared" si="73"/>
        <v>400</v>
      </c>
      <c r="K4730" t="str">
        <f>_xlfn.XLOOKUP(D4730,Product_Master!A:A,Product_Master!C:C)</f>
        <v>Office Supplies</v>
      </c>
      <c r="L4730" t="str">
        <f>_xlfn.XLOOKUP(C4730,Employee_Master!A:A,Employee_Master!B:B)</f>
        <v>Rohit Jain</v>
      </c>
    </row>
    <row r="4731" spans="1:12" x14ac:dyDescent="0.3">
      <c r="A4731" t="s">
        <v>5007</v>
      </c>
      <c r="B4731" s="1">
        <v>45839</v>
      </c>
      <c r="C4731" t="s">
        <v>39</v>
      </c>
      <c r="D4731" t="s">
        <v>190</v>
      </c>
      <c r="E4731" t="s">
        <v>275</v>
      </c>
      <c r="F4731">
        <v>4</v>
      </c>
      <c r="G4731" t="str">
        <f>_xlfn.XLOOKUP(C4731,Employee_Master!A:A,Employee_Master!B:B)</f>
        <v>Amit Agarwal</v>
      </c>
      <c r="H4731" t="str">
        <f>_xlfn.XLOOKUP(D4731,Product_Master!A:A,Product_Master!B:B)</f>
        <v>Laptop 11</v>
      </c>
      <c r="I4731">
        <f>_xlfn.XLOOKUP(D4731,Product_Master!A:A,Product_Master!D:D)</f>
        <v>60000</v>
      </c>
      <c r="J4731">
        <f t="shared" si="73"/>
        <v>240000</v>
      </c>
      <c r="K4731" t="str">
        <f>_xlfn.XLOOKUP(D4731,Product_Master!A:A,Product_Master!C:C)</f>
        <v>Electronics</v>
      </c>
      <c r="L4731" t="str">
        <f>_xlfn.XLOOKUP(C4731,Employee_Master!A:A,Employee_Master!B:B)</f>
        <v>Amit Agarwal</v>
      </c>
    </row>
    <row r="4732" spans="1:12" x14ac:dyDescent="0.3">
      <c r="A4732" t="s">
        <v>5008</v>
      </c>
      <c r="B4732" s="1">
        <v>45992</v>
      </c>
      <c r="C4732" t="s">
        <v>146</v>
      </c>
      <c r="D4732" t="s">
        <v>210</v>
      </c>
      <c r="E4732" t="s">
        <v>290</v>
      </c>
      <c r="F4732">
        <v>5</v>
      </c>
      <c r="G4732" t="str">
        <f>_xlfn.XLOOKUP(C4732,Employee_Master!A:A,Employee_Master!B:B)</f>
        <v>Rohit Sharma</v>
      </c>
      <c r="H4732" t="str">
        <f>_xlfn.XLOOKUP(D4732,Product_Master!A:A,Product_Master!B:B)</f>
        <v>Laptop 21</v>
      </c>
      <c r="I4732">
        <f>_xlfn.XLOOKUP(D4732,Product_Master!A:A,Product_Master!D:D)</f>
        <v>60000</v>
      </c>
      <c r="J4732">
        <f t="shared" si="73"/>
        <v>300000</v>
      </c>
      <c r="K4732" t="str">
        <f>_xlfn.XLOOKUP(D4732,Product_Master!A:A,Product_Master!C:C)</f>
        <v>Electronics</v>
      </c>
      <c r="L4732" t="str">
        <f>_xlfn.XLOOKUP(C4732,Employee_Master!A:A,Employee_Master!B:B)</f>
        <v>Rohit Sharma</v>
      </c>
    </row>
    <row r="4733" spans="1:12" x14ac:dyDescent="0.3">
      <c r="A4733" t="s">
        <v>5009</v>
      </c>
      <c r="B4733" s="1">
        <v>45948</v>
      </c>
      <c r="C4733" t="s">
        <v>51</v>
      </c>
      <c r="D4733" t="s">
        <v>167</v>
      </c>
      <c r="E4733" t="s">
        <v>277</v>
      </c>
      <c r="F4733">
        <v>4</v>
      </c>
      <c r="G4733" t="str">
        <f>_xlfn.XLOOKUP(C4733,Employee_Master!A:A,Employee_Master!B:B)</f>
        <v>Vikas Agarwal</v>
      </c>
      <c r="H4733" t="str">
        <f>_xlfn.XLOOKUP(D4733,Product_Master!A:A,Product_Master!B:B)</f>
        <v>Laptop 1</v>
      </c>
      <c r="I4733">
        <f>_xlfn.XLOOKUP(D4733,Product_Master!A:A,Product_Master!D:D)</f>
        <v>60000</v>
      </c>
      <c r="J4733">
        <f t="shared" si="73"/>
        <v>240000</v>
      </c>
      <c r="K4733" t="str">
        <f>_xlfn.XLOOKUP(D4733,Product_Master!A:A,Product_Master!C:C)</f>
        <v>Electronics</v>
      </c>
      <c r="L4733" t="str">
        <f>_xlfn.XLOOKUP(C4733,Employee_Master!A:A,Employee_Master!B:B)</f>
        <v>Vikas Agarwal</v>
      </c>
    </row>
    <row r="4734" spans="1:12" x14ac:dyDescent="0.3">
      <c r="A4734" t="s">
        <v>5010</v>
      </c>
      <c r="B4734" s="1">
        <v>45976</v>
      </c>
      <c r="C4734" t="s">
        <v>101</v>
      </c>
      <c r="D4734" t="s">
        <v>226</v>
      </c>
      <c r="E4734" t="s">
        <v>281</v>
      </c>
      <c r="F4734">
        <v>12</v>
      </c>
      <c r="G4734" t="str">
        <f>_xlfn.XLOOKUP(C4734,Employee_Master!A:A,Employee_Master!B:B)</f>
        <v>Pooja Verma</v>
      </c>
      <c r="H4734" t="str">
        <f>_xlfn.XLOOKUP(D4734,Product_Master!A:A,Product_Master!B:B)</f>
        <v>Printer Paper 29</v>
      </c>
      <c r="I4734">
        <f>_xlfn.XLOOKUP(D4734,Product_Master!A:A,Product_Master!D:D)</f>
        <v>300</v>
      </c>
      <c r="J4734">
        <f t="shared" si="73"/>
        <v>3600</v>
      </c>
      <c r="K4734" t="str">
        <f>_xlfn.XLOOKUP(D4734,Product_Master!A:A,Product_Master!C:C)</f>
        <v>Office Supplies</v>
      </c>
      <c r="L4734" t="str">
        <f>_xlfn.XLOOKUP(C4734,Employee_Master!A:A,Employee_Master!B:B)</f>
        <v>Pooja Verma</v>
      </c>
    </row>
    <row r="4735" spans="1:12" x14ac:dyDescent="0.3">
      <c r="A4735" t="s">
        <v>5011</v>
      </c>
      <c r="B4735" s="1">
        <v>45855</v>
      </c>
      <c r="C4735" t="s">
        <v>98</v>
      </c>
      <c r="D4735" t="s">
        <v>208</v>
      </c>
      <c r="E4735" t="s">
        <v>277</v>
      </c>
      <c r="F4735">
        <v>2</v>
      </c>
      <c r="G4735" t="str">
        <f>_xlfn.XLOOKUP(C4735,Employee_Master!A:A,Employee_Master!B:B)</f>
        <v>Vikas Yadav</v>
      </c>
      <c r="H4735" t="str">
        <f>_xlfn.XLOOKUP(D4735,Product_Master!A:A,Product_Master!B:B)</f>
        <v>Marker 20</v>
      </c>
      <c r="I4735">
        <f>_xlfn.XLOOKUP(D4735,Product_Master!A:A,Product_Master!D:D)</f>
        <v>50</v>
      </c>
      <c r="J4735">
        <f t="shared" si="73"/>
        <v>100</v>
      </c>
      <c r="K4735" t="str">
        <f>_xlfn.XLOOKUP(D4735,Product_Master!A:A,Product_Master!C:C)</f>
        <v>Office Supplies</v>
      </c>
      <c r="L4735" t="str">
        <f>_xlfn.XLOOKUP(C4735,Employee_Master!A:A,Employee_Master!B:B)</f>
        <v>Vikas Yadav</v>
      </c>
    </row>
    <row r="4736" spans="1:12" x14ac:dyDescent="0.3">
      <c r="A4736" t="s">
        <v>5012</v>
      </c>
      <c r="B4736" s="1">
        <v>45715</v>
      </c>
      <c r="C4736" t="s">
        <v>18</v>
      </c>
      <c r="D4736" t="s">
        <v>174</v>
      </c>
      <c r="E4736" t="s">
        <v>290</v>
      </c>
      <c r="F4736">
        <v>4</v>
      </c>
      <c r="G4736" t="str">
        <f>_xlfn.XLOOKUP(C4736,Employee_Master!A:A,Employee_Master!B:B)</f>
        <v>Pooja Verma</v>
      </c>
      <c r="H4736" t="str">
        <f>_xlfn.XLOOKUP(D4736,Product_Master!A:A,Product_Master!B:B)</f>
        <v>Monitor 4</v>
      </c>
      <c r="I4736">
        <f>_xlfn.XLOOKUP(D4736,Product_Master!A:A,Product_Master!D:D)</f>
        <v>15000</v>
      </c>
      <c r="J4736">
        <f t="shared" si="73"/>
        <v>60000</v>
      </c>
      <c r="K4736" t="str">
        <f>_xlfn.XLOOKUP(D4736,Product_Master!A:A,Product_Master!C:C)</f>
        <v>Electronics</v>
      </c>
      <c r="L4736" t="str">
        <f>_xlfn.XLOOKUP(C4736,Employee_Master!A:A,Employee_Master!B:B)</f>
        <v>Pooja Verma</v>
      </c>
    </row>
    <row r="4737" spans="1:12" x14ac:dyDescent="0.3">
      <c r="A4737" t="s">
        <v>5013</v>
      </c>
      <c r="B4737" s="1">
        <v>45979</v>
      </c>
      <c r="C4737" t="s">
        <v>79</v>
      </c>
      <c r="D4737" t="s">
        <v>167</v>
      </c>
      <c r="E4737" t="s">
        <v>290</v>
      </c>
      <c r="F4737">
        <v>1</v>
      </c>
      <c r="G4737" t="str">
        <f>_xlfn.XLOOKUP(C4737,Employee_Master!A:A,Employee_Master!B:B)</f>
        <v>Anjali Singh</v>
      </c>
      <c r="H4737" t="str">
        <f>_xlfn.XLOOKUP(D4737,Product_Master!A:A,Product_Master!B:B)</f>
        <v>Laptop 1</v>
      </c>
      <c r="I4737">
        <f>_xlfn.XLOOKUP(D4737,Product_Master!A:A,Product_Master!D:D)</f>
        <v>60000</v>
      </c>
      <c r="J4737">
        <f t="shared" si="73"/>
        <v>60000</v>
      </c>
      <c r="K4737" t="str">
        <f>_xlfn.XLOOKUP(D4737,Product_Master!A:A,Product_Master!C:C)</f>
        <v>Electronics</v>
      </c>
      <c r="L4737" t="str">
        <f>_xlfn.XLOOKUP(C4737,Employee_Master!A:A,Employee_Master!B:B)</f>
        <v>Anjali Singh</v>
      </c>
    </row>
    <row r="4738" spans="1:12" x14ac:dyDescent="0.3">
      <c r="A4738" t="s">
        <v>5014</v>
      </c>
      <c r="B4738" s="1">
        <v>45946</v>
      </c>
      <c r="C4738" t="s">
        <v>25</v>
      </c>
      <c r="D4738" t="s">
        <v>252</v>
      </c>
      <c r="E4738" t="s">
        <v>275</v>
      </c>
      <c r="F4738">
        <v>20</v>
      </c>
      <c r="G4738" t="str">
        <f>_xlfn.XLOOKUP(C4738,Employee_Master!A:A,Employee_Master!B:B)</f>
        <v>Pooja Singh</v>
      </c>
      <c r="H4738" t="str">
        <f>_xlfn.XLOOKUP(D4738,Product_Master!A:A,Product_Master!B:B)</f>
        <v>Mouse 42</v>
      </c>
      <c r="I4738">
        <f>_xlfn.XLOOKUP(D4738,Product_Master!A:A,Product_Master!D:D)</f>
        <v>500</v>
      </c>
      <c r="J4738">
        <f t="shared" si="73"/>
        <v>10000</v>
      </c>
      <c r="K4738" t="str">
        <f>_xlfn.XLOOKUP(D4738,Product_Master!A:A,Product_Master!C:C)</f>
        <v>Electronics</v>
      </c>
      <c r="L4738" t="str">
        <f>_xlfn.XLOOKUP(C4738,Employee_Master!A:A,Employee_Master!B:B)</f>
        <v>Pooja Singh</v>
      </c>
    </row>
    <row r="4739" spans="1:12" x14ac:dyDescent="0.3">
      <c r="A4739" t="s">
        <v>5015</v>
      </c>
      <c r="B4739" s="1">
        <v>45954</v>
      </c>
      <c r="C4739" t="s">
        <v>137</v>
      </c>
      <c r="D4739" t="s">
        <v>230</v>
      </c>
      <c r="E4739" t="s">
        <v>275</v>
      </c>
      <c r="F4739">
        <v>14</v>
      </c>
      <c r="G4739" t="str">
        <f>_xlfn.XLOOKUP(C4739,Employee_Master!A:A,Employee_Master!B:B)</f>
        <v>Priya Mehta</v>
      </c>
      <c r="H4739" t="str">
        <f>_xlfn.XLOOKUP(D4739,Product_Master!A:A,Product_Master!B:B)</f>
        <v>Laptop 31</v>
      </c>
      <c r="I4739">
        <f>_xlfn.XLOOKUP(D4739,Product_Master!A:A,Product_Master!D:D)</f>
        <v>60000</v>
      </c>
      <c r="J4739">
        <f t="shared" ref="J4739:J4802" si="74">F4739*I4739</f>
        <v>840000</v>
      </c>
      <c r="K4739" t="str">
        <f>_xlfn.XLOOKUP(D4739,Product_Master!A:A,Product_Master!C:C)</f>
        <v>Electronics</v>
      </c>
      <c r="L4739" t="str">
        <f>_xlfn.XLOOKUP(C4739,Employee_Master!A:A,Employee_Master!B:B)</f>
        <v>Priya Mehta</v>
      </c>
    </row>
    <row r="4740" spans="1:12" x14ac:dyDescent="0.3">
      <c r="A4740" t="s">
        <v>5016</v>
      </c>
      <c r="B4740" s="1">
        <v>46018</v>
      </c>
      <c r="C4740" t="s">
        <v>97</v>
      </c>
      <c r="D4740" t="s">
        <v>183</v>
      </c>
      <c r="E4740" t="s">
        <v>281</v>
      </c>
      <c r="F4740">
        <v>3</v>
      </c>
      <c r="G4740" t="str">
        <f>_xlfn.XLOOKUP(C4740,Employee_Master!A:A,Employee_Master!B:B)</f>
        <v>Anjali Singh</v>
      </c>
      <c r="H4740" t="str">
        <f>_xlfn.XLOOKUP(D4740,Product_Master!A:A,Product_Master!B:B)</f>
        <v>Notebook 8</v>
      </c>
      <c r="I4740">
        <f>_xlfn.XLOOKUP(D4740,Product_Master!A:A,Product_Master!D:D)</f>
        <v>100</v>
      </c>
      <c r="J4740">
        <f t="shared" si="74"/>
        <v>300</v>
      </c>
      <c r="K4740" t="str">
        <f>_xlfn.XLOOKUP(D4740,Product_Master!A:A,Product_Master!C:C)</f>
        <v>Office Supplies</v>
      </c>
      <c r="L4740" t="str">
        <f>_xlfn.XLOOKUP(C4740,Employee_Master!A:A,Employee_Master!B:B)</f>
        <v>Anjali Singh</v>
      </c>
    </row>
    <row r="4741" spans="1:12" x14ac:dyDescent="0.3">
      <c r="A4741" t="s">
        <v>5017</v>
      </c>
      <c r="B4741" s="1">
        <v>45886</v>
      </c>
      <c r="C4741" t="s">
        <v>121</v>
      </c>
      <c r="D4741" t="s">
        <v>194</v>
      </c>
      <c r="E4741" t="s">
        <v>275</v>
      </c>
      <c r="F4741">
        <v>15</v>
      </c>
      <c r="G4741" t="str">
        <f>_xlfn.XLOOKUP(C4741,Employee_Master!A:A,Employee_Master!B:B)</f>
        <v>Amit Mehta</v>
      </c>
      <c r="H4741" t="str">
        <f>_xlfn.XLOOKUP(D4741,Product_Master!A:A,Product_Master!B:B)</f>
        <v>Keyboard 13</v>
      </c>
      <c r="I4741">
        <f>_xlfn.XLOOKUP(D4741,Product_Master!A:A,Product_Master!D:D)</f>
        <v>1200</v>
      </c>
      <c r="J4741">
        <f t="shared" si="74"/>
        <v>18000</v>
      </c>
      <c r="K4741" t="str">
        <f>_xlfn.XLOOKUP(D4741,Product_Master!A:A,Product_Master!C:C)</f>
        <v>Electronics</v>
      </c>
      <c r="L4741" t="str">
        <f>_xlfn.XLOOKUP(C4741,Employee_Master!A:A,Employee_Master!B:B)</f>
        <v>Amit Mehta</v>
      </c>
    </row>
    <row r="4742" spans="1:12" x14ac:dyDescent="0.3">
      <c r="A4742" t="s">
        <v>5018</v>
      </c>
      <c r="B4742" s="1">
        <v>45958</v>
      </c>
      <c r="C4742" t="s">
        <v>100</v>
      </c>
      <c r="D4742" t="s">
        <v>256</v>
      </c>
      <c r="E4742" t="s">
        <v>290</v>
      </c>
      <c r="F4742">
        <v>15</v>
      </c>
      <c r="G4742" t="str">
        <f>_xlfn.XLOOKUP(C4742,Employee_Master!A:A,Employee_Master!B:B)</f>
        <v>Anjali Jain</v>
      </c>
      <c r="H4742" t="str">
        <f>_xlfn.XLOOKUP(D4742,Product_Master!A:A,Product_Master!B:B)</f>
        <v>Monitor 44</v>
      </c>
      <c r="I4742">
        <f>_xlfn.XLOOKUP(D4742,Product_Master!A:A,Product_Master!D:D)</f>
        <v>15000</v>
      </c>
      <c r="J4742">
        <f t="shared" si="74"/>
        <v>225000</v>
      </c>
      <c r="K4742" t="str">
        <f>_xlfn.XLOOKUP(D4742,Product_Master!A:A,Product_Master!C:C)</f>
        <v>Electronics</v>
      </c>
      <c r="L4742" t="str">
        <f>_xlfn.XLOOKUP(C4742,Employee_Master!A:A,Employee_Master!B:B)</f>
        <v>Anjali Jain</v>
      </c>
    </row>
    <row r="4743" spans="1:12" x14ac:dyDescent="0.3">
      <c r="A4743" t="s">
        <v>5019</v>
      </c>
      <c r="B4743" s="1">
        <v>45994</v>
      </c>
      <c r="C4743" t="s">
        <v>127</v>
      </c>
      <c r="D4743" t="s">
        <v>214</v>
      </c>
      <c r="E4743" t="s">
        <v>281</v>
      </c>
      <c r="F4743">
        <v>15</v>
      </c>
      <c r="G4743" t="str">
        <f>_xlfn.XLOOKUP(C4743,Employee_Master!A:A,Employee_Master!B:B)</f>
        <v>Rahul Jain</v>
      </c>
      <c r="H4743" t="str">
        <f>_xlfn.XLOOKUP(D4743,Product_Master!A:A,Product_Master!B:B)</f>
        <v>Keyboard 23</v>
      </c>
      <c r="I4743">
        <f>_xlfn.XLOOKUP(D4743,Product_Master!A:A,Product_Master!D:D)</f>
        <v>1200</v>
      </c>
      <c r="J4743">
        <f t="shared" si="74"/>
        <v>18000</v>
      </c>
      <c r="K4743" t="str">
        <f>_xlfn.XLOOKUP(D4743,Product_Master!A:A,Product_Master!C:C)</f>
        <v>Electronics</v>
      </c>
      <c r="L4743" t="str">
        <f>_xlfn.XLOOKUP(C4743,Employee_Master!A:A,Employee_Master!B:B)</f>
        <v>Rahul Jain</v>
      </c>
    </row>
    <row r="4744" spans="1:12" x14ac:dyDescent="0.3">
      <c r="A4744" t="s">
        <v>5020</v>
      </c>
      <c r="B4744" s="1">
        <v>45754</v>
      </c>
      <c r="C4744" t="s">
        <v>148</v>
      </c>
      <c r="D4744" t="s">
        <v>194</v>
      </c>
      <c r="E4744" t="s">
        <v>275</v>
      </c>
      <c r="F4744">
        <v>2</v>
      </c>
      <c r="G4744" t="str">
        <f>_xlfn.XLOOKUP(C4744,Employee_Master!A:A,Employee_Master!B:B)</f>
        <v>Vikas Agarwal</v>
      </c>
      <c r="H4744" t="str">
        <f>_xlfn.XLOOKUP(D4744,Product_Master!A:A,Product_Master!B:B)</f>
        <v>Keyboard 13</v>
      </c>
      <c r="I4744">
        <f>_xlfn.XLOOKUP(D4744,Product_Master!A:A,Product_Master!D:D)</f>
        <v>1200</v>
      </c>
      <c r="J4744">
        <f t="shared" si="74"/>
        <v>2400</v>
      </c>
      <c r="K4744" t="str">
        <f>_xlfn.XLOOKUP(D4744,Product_Master!A:A,Product_Master!C:C)</f>
        <v>Electronics</v>
      </c>
      <c r="L4744" t="str">
        <f>_xlfn.XLOOKUP(C4744,Employee_Master!A:A,Employee_Master!B:B)</f>
        <v>Vikas Agarwal</v>
      </c>
    </row>
    <row r="4745" spans="1:12" x14ac:dyDescent="0.3">
      <c r="A4745" t="s">
        <v>5021</v>
      </c>
      <c r="B4745" s="1">
        <v>46008</v>
      </c>
      <c r="C4745" t="s">
        <v>14</v>
      </c>
      <c r="D4745" t="s">
        <v>170</v>
      </c>
      <c r="E4745" t="s">
        <v>281</v>
      </c>
      <c r="F4745">
        <v>19</v>
      </c>
      <c r="G4745" t="str">
        <f>_xlfn.XLOOKUP(C4745,Employee_Master!A:A,Employee_Master!B:B)</f>
        <v>Anjali Jain</v>
      </c>
      <c r="H4745" t="str">
        <f>_xlfn.XLOOKUP(D4745,Product_Master!A:A,Product_Master!B:B)</f>
        <v>Mouse 2</v>
      </c>
      <c r="I4745">
        <f>_xlfn.XLOOKUP(D4745,Product_Master!A:A,Product_Master!D:D)</f>
        <v>500</v>
      </c>
      <c r="J4745">
        <f t="shared" si="74"/>
        <v>9500</v>
      </c>
      <c r="K4745" t="str">
        <f>_xlfn.XLOOKUP(D4745,Product_Master!A:A,Product_Master!C:C)</f>
        <v>Electronics</v>
      </c>
      <c r="L4745" t="str">
        <f>_xlfn.XLOOKUP(C4745,Employee_Master!A:A,Employee_Master!B:B)</f>
        <v>Anjali Jain</v>
      </c>
    </row>
    <row r="4746" spans="1:12" x14ac:dyDescent="0.3">
      <c r="A4746" t="s">
        <v>5022</v>
      </c>
      <c r="B4746" s="1">
        <v>45689</v>
      </c>
      <c r="C4746" t="s">
        <v>32</v>
      </c>
      <c r="D4746" t="s">
        <v>196</v>
      </c>
      <c r="E4746" t="s">
        <v>290</v>
      </c>
      <c r="F4746">
        <v>15</v>
      </c>
      <c r="G4746" t="str">
        <f>_xlfn.XLOOKUP(C4746,Employee_Master!A:A,Employee_Master!B:B)</f>
        <v>Karan Gupta</v>
      </c>
      <c r="H4746" t="str">
        <f>_xlfn.XLOOKUP(D4746,Product_Master!A:A,Product_Master!B:B)</f>
        <v>Monitor 14</v>
      </c>
      <c r="I4746">
        <f>_xlfn.XLOOKUP(D4746,Product_Master!A:A,Product_Master!D:D)</f>
        <v>15000</v>
      </c>
      <c r="J4746">
        <f t="shared" si="74"/>
        <v>225000</v>
      </c>
      <c r="K4746" t="str">
        <f>_xlfn.XLOOKUP(D4746,Product_Master!A:A,Product_Master!C:C)</f>
        <v>Electronics</v>
      </c>
      <c r="L4746" t="str">
        <f>_xlfn.XLOOKUP(C4746,Employee_Master!A:A,Employee_Master!B:B)</f>
        <v>Karan Gupta</v>
      </c>
    </row>
    <row r="4747" spans="1:12" x14ac:dyDescent="0.3">
      <c r="A4747" t="s">
        <v>5023</v>
      </c>
      <c r="B4747" s="1">
        <v>45881</v>
      </c>
      <c r="C4747" t="s">
        <v>124</v>
      </c>
      <c r="D4747" t="s">
        <v>244</v>
      </c>
      <c r="E4747" t="s">
        <v>281</v>
      </c>
      <c r="F4747">
        <v>7</v>
      </c>
      <c r="G4747" t="str">
        <f>_xlfn.XLOOKUP(C4747,Employee_Master!A:A,Employee_Master!B:B)</f>
        <v>Karan Singh</v>
      </c>
      <c r="H4747" t="str">
        <f>_xlfn.XLOOKUP(D4747,Product_Master!A:A,Product_Master!B:B)</f>
        <v>Notebook 38</v>
      </c>
      <c r="I4747">
        <f>_xlfn.XLOOKUP(D4747,Product_Master!A:A,Product_Master!D:D)</f>
        <v>100</v>
      </c>
      <c r="J4747">
        <f t="shared" si="74"/>
        <v>700</v>
      </c>
      <c r="K4747" t="str">
        <f>_xlfn.XLOOKUP(D4747,Product_Master!A:A,Product_Master!C:C)</f>
        <v>Office Supplies</v>
      </c>
      <c r="L4747" t="str">
        <f>_xlfn.XLOOKUP(C4747,Employee_Master!A:A,Employee_Master!B:B)</f>
        <v>Karan Singh</v>
      </c>
    </row>
    <row r="4748" spans="1:12" x14ac:dyDescent="0.3">
      <c r="A4748" t="s">
        <v>5024</v>
      </c>
      <c r="B4748" s="1">
        <v>46007</v>
      </c>
      <c r="C4748" t="s">
        <v>127</v>
      </c>
      <c r="D4748" t="s">
        <v>234</v>
      </c>
      <c r="E4748" t="s">
        <v>275</v>
      </c>
      <c r="F4748">
        <v>3</v>
      </c>
      <c r="G4748" t="str">
        <f>_xlfn.XLOOKUP(C4748,Employee_Master!A:A,Employee_Master!B:B)</f>
        <v>Rahul Jain</v>
      </c>
      <c r="H4748" t="str">
        <f>_xlfn.XLOOKUP(D4748,Product_Master!A:A,Product_Master!B:B)</f>
        <v>Keyboard 33</v>
      </c>
      <c r="I4748">
        <f>_xlfn.XLOOKUP(D4748,Product_Master!A:A,Product_Master!D:D)</f>
        <v>1200</v>
      </c>
      <c r="J4748">
        <f t="shared" si="74"/>
        <v>3600</v>
      </c>
      <c r="K4748" t="str">
        <f>_xlfn.XLOOKUP(D4748,Product_Master!A:A,Product_Master!C:C)</f>
        <v>Electronics</v>
      </c>
      <c r="L4748" t="str">
        <f>_xlfn.XLOOKUP(C4748,Employee_Master!A:A,Employee_Master!B:B)</f>
        <v>Rahul Jain</v>
      </c>
    </row>
    <row r="4749" spans="1:12" x14ac:dyDescent="0.3">
      <c r="A4749" t="s">
        <v>5025</v>
      </c>
      <c r="B4749" s="1">
        <v>45810</v>
      </c>
      <c r="C4749" t="s">
        <v>14</v>
      </c>
      <c r="D4749" t="s">
        <v>172</v>
      </c>
      <c r="E4749" t="s">
        <v>277</v>
      </c>
      <c r="F4749">
        <v>20</v>
      </c>
      <c r="G4749" t="str">
        <f>_xlfn.XLOOKUP(C4749,Employee_Master!A:A,Employee_Master!B:B)</f>
        <v>Anjali Jain</v>
      </c>
      <c r="H4749" t="str">
        <f>_xlfn.XLOOKUP(D4749,Product_Master!A:A,Product_Master!B:B)</f>
        <v>Keyboard 3</v>
      </c>
      <c r="I4749">
        <f>_xlfn.XLOOKUP(D4749,Product_Master!A:A,Product_Master!D:D)</f>
        <v>1200</v>
      </c>
      <c r="J4749">
        <f t="shared" si="74"/>
        <v>24000</v>
      </c>
      <c r="K4749" t="str">
        <f>_xlfn.XLOOKUP(D4749,Product_Master!A:A,Product_Master!C:C)</f>
        <v>Electronics</v>
      </c>
      <c r="L4749" t="str">
        <f>_xlfn.XLOOKUP(C4749,Employee_Master!A:A,Employee_Master!B:B)</f>
        <v>Anjali Jain</v>
      </c>
    </row>
    <row r="4750" spans="1:12" x14ac:dyDescent="0.3">
      <c r="A4750" t="s">
        <v>5026</v>
      </c>
      <c r="B4750" s="1">
        <v>45664</v>
      </c>
      <c r="C4750" t="s">
        <v>4</v>
      </c>
      <c r="D4750" t="s">
        <v>190</v>
      </c>
      <c r="E4750" t="s">
        <v>277</v>
      </c>
      <c r="F4750">
        <v>14</v>
      </c>
      <c r="G4750" t="str">
        <f>_xlfn.XLOOKUP(C4750,Employee_Master!A:A,Employee_Master!B:B)</f>
        <v>Priya Sharma</v>
      </c>
      <c r="H4750" t="str">
        <f>_xlfn.XLOOKUP(D4750,Product_Master!A:A,Product_Master!B:B)</f>
        <v>Laptop 11</v>
      </c>
      <c r="I4750">
        <f>_xlfn.XLOOKUP(D4750,Product_Master!A:A,Product_Master!D:D)</f>
        <v>60000</v>
      </c>
      <c r="J4750">
        <f t="shared" si="74"/>
        <v>840000</v>
      </c>
      <c r="K4750" t="str">
        <f>_xlfn.XLOOKUP(D4750,Product_Master!A:A,Product_Master!C:C)</f>
        <v>Electronics</v>
      </c>
      <c r="L4750" t="str">
        <f>_xlfn.XLOOKUP(C4750,Employee_Master!A:A,Employee_Master!B:B)</f>
        <v>Priya Sharma</v>
      </c>
    </row>
    <row r="4751" spans="1:12" x14ac:dyDescent="0.3">
      <c r="A4751" t="s">
        <v>5027</v>
      </c>
      <c r="B4751" s="1">
        <v>45876</v>
      </c>
      <c r="C4751" t="s">
        <v>70</v>
      </c>
      <c r="D4751" t="s">
        <v>248</v>
      </c>
      <c r="E4751" t="s">
        <v>281</v>
      </c>
      <c r="F4751">
        <v>9</v>
      </c>
      <c r="G4751" t="str">
        <f>_xlfn.XLOOKUP(C4751,Employee_Master!A:A,Employee_Master!B:B)</f>
        <v>Rohit Jain</v>
      </c>
      <c r="H4751" t="str">
        <f>_xlfn.XLOOKUP(D4751,Product_Master!A:A,Product_Master!B:B)</f>
        <v>Marker 40</v>
      </c>
      <c r="I4751">
        <f>_xlfn.XLOOKUP(D4751,Product_Master!A:A,Product_Master!D:D)</f>
        <v>50</v>
      </c>
      <c r="J4751">
        <f t="shared" si="74"/>
        <v>450</v>
      </c>
      <c r="K4751" t="str">
        <f>_xlfn.XLOOKUP(D4751,Product_Master!A:A,Product_Master!C:C)</f>
        <v>Office Supplies</v>
      </c>
      <c r="L4751" t="str">
        <f>_xlfn.XLOOKUP(C4751,Employee_Master!A:A,Employee_Master!B:B)</f>
        <v>Rohit Jain</v>
      </c>
    </row>
    <row r="4752" spans="1:12" x14ac:dyDescent="0.3">
      <c r="A4752" t="s">
        <v>5028</v>
      </c>
      <c r="B4752" s="1">
        <v>45979</v>
      </c>
      <c r="C4752" t="s">
        <v>134</v>
      </c>
      <c r="D4752" t="s">
        <v>254</v>
      </c>
      <c r="E4752" t="s">
        <v>275</v>
      </c>
      <c r="F4752">
        <v>20</v>
      </c>
      <c r="G4752" t="str">
        <f>_xlfn.XLOOKUP(C4752,Employee_Master!A:A,Employee_Master!B:B)</f>
        <v>Rahul Gupta</v>
      </c>
      <c r="H4752" t="str">
        <f>_xlfn.XLOOKUP(D4752,Product_Master!A:A,Product_Master!B:B)</f>
        <v>Keyboard 43</v>
      </c>
      <c r="I4752">
        <f>_xlfn.XLOOKUP(D4752,Product_Master!A:A,Product_Master!D:D)</f>
        <v>1200</v>
      </c>
      <c r="J4752">
        <f t="shared" si="74"/>
        <v>24000</v>
      </c>
      <c r="K4752" t="str">
        <f>_xlfn.XLOOKUP(D4752,Product_Master!A:A,Product_Master!C:C)</f>
        <v>Electronics</v>
      </c>
      <c r="L4752" t="str">
        <f>_xlfn.XLOOKUP(C4752,Employee_Master!A:A,Employee_Master!B:B)</f>
        <v>Rahul Gupta</v>
      </c>
    </row>
    <row r="4753" spans="1:12" x14ac:dyDescent="0.3">
      <c r="A4753" t="s">
        <v>5029</v>
      </c>
      <c r="B4753" s="1">
        <v>45849</v>
      </c>
      <c r="C4753" t="s">
        <v>47</v>
      </c>
      <c r="D4753" t="s">
        <v>248</v>
      </c>
      <c r="E4753" t="s">
        <v>275</v>
      </c>
      <c r="F4753">
        <v>3</v>
      </c>
      <c r="G4753" t="str">
        <f>_xlfn.XLOOKUP(C4753,Employee_Master!A:A,Employee_Master!B:B)</f>
        <v>Amit Mehta</v>
      </c>
      <c r="H4753" t="str">
        <f>_xlfn.XLOOKUP(D4753,Product_Master!A:A,Product_Master!B:B)</f>
        <v>Marker 40</v>
      </c>
      <c r="I4753">
        <f>_xlfn.XLOOKUP(D4753,Product_Master!A:A,Product_Master!D:D)</f>
        <v>50</v>
      </c>
      <c r="J4753">
        <f t="shared" si="74"/>
        <v>150</v>
      </c>
      <c r="K4753" t="str">
        <f>_xlfn.XLOOKUP(D4753,Product_Master!A:A,Product_Master!C:C)</f>
        <v>Office Supplies</v>
      </c>
      <c r="L4753" t="str">
        <f>_xlfn.XLOOKUP(C4753,Employee_Master!A:A,Employee_Master!B:B)</f>
        <v>Amit Mehta</v>
      </c>
    </row>
    <row r="4754" spans="1:12" x14ac:dyDescent="0.3">
      <c r="A4754" t="s">
        <v>5030</v>
      </c>
      <c r="B4754" s="1">
        <v>45688</v>
      </c>
      <c r="C4754" t="s">
        <v>96</v>
      </c>
      <c r="D4754" t="s">
        <v>192</v>
      </c>
      <c r="E4754" t="s">
        <v>277</v>
      </c>
      <c r="F4754">
        <v>11</v>
      </c>
      <c r="G4754" t="str">
        <f>_xlfn.XLOOKUP(C4754,Employee_Master!A:A,Employee_Master!B:B)</f>
        <v>Neha Gupta</v>
      </c>
      <c r="H4754" t="str">
        <f>_xlfn.XLOOKUP(D4754,Product_Master!A:A,Product_Master!B:B)</f>
        <v>Mouse 12</v>
      </c>
      <c r="I4754">
        <f>_xlfn.XLOOKUP(D4754,Product_Master!A:A,Product_Master!D:D)</f>
        <v>500</v>
      </c>
      <c r="J4754">
        <f t="shared" si="74"/>
        <v>5500</v>
      </c>
      <c r="K4754" t="str">
        <f>_xlfn.XLOOKUP(D4754,Product_Master!A:A,Product_Master!C:C)</f>
        <v>Electronics</v>
      </c>
      <c r="L4754" t="str">
        <f>_xlfn.XLOOKUP(C4754,Employee_Master!A:A,Employee_Master!B:B)</f>
        <v>Neha Gupta</v>
      </c>
    </row>
    <row r="4755" spans="1:12" x14ac:dyDescent="0.3">
      <c r="A4755" t="s">
        <v>5031</v>
      </c>
      <c r="B4755" s="1">
        <v>45751</v>
      </c>
      <c r="C4755" t="s">
        <v>69</v>
      </c>
      <c r="D4755" t="s">
        <v>254</v>
      </c>
      <c r="E4755" t="s">
        <v>281</v>
      </c>
      <c r="F4755">
        <v>16</v>
      </c>
      <c r="G4755" t="str">
        <f>_xlfn.XLOOKUP(C4755,Employee_Master!A:A,Employee_Master!B:B)</f>
        <v>Amit Verma</v>
      </c>
      <c r="H4755" t="str">
        <f>_xlfn.XLOOKUP(D4755,Product_Master!A:A,Product_Master!B:B)</f>
        <v>Keyboard 43</v>
      </c>
      <c r="I4755">
        <f>_xlfn.XLOOKUP(D4755,Product_Master!A:A,Product_Master!D:D)</f>
        <v>1200</v>
      </c>
      <c r="J4755">
        <f t="shared" si="74"/>
        <v>19200</v>
      </c>
      <c r="K4755" t="str">
        <f>_xlfn.XLOOKUP(D4755,Product_Master!A:A,Product_Master!C:C)</f>
        <v>Electronics</v>
      </c>
      <c r="L4755" t="str">
        <f>_xlfn.XLOOKUP(C4755,Employee_Master!A:A,Employee_Master!B:B)</f>
        <v>Amit Verma</v>
      </c>
    </row>
    <row r="4756" spans="1:12" x14ac:dyDescent="0.3">
      <c r="A4756" t="s">
        <v>5032</v>
      </c>
      <c r="B4756" s="1">
        <v>45997</v>
      </c>
      <c r="C4756" t="s">
        <v>7</v>
      </c>
      <c r="D4756" t="s">
        <v>240</v>
      </c>
      <c r="E4756" t="s">
        <v>281</v>
      </c>
      <c r="F4756">
        <v>15</v>
      </c>
      <c r="G4756" t="str">
        <f>_xlfn.XLOOKUP(C4756,Employee_Master!A:A,Employee_Master!B:B)</f>
        <v>Priya Sharma</v>
      </c>
      <c r="H4756" t="str">
        <f>_xlfn.XLOOKUP(D4756,Product_Master!A:A,Product_Master!B:B)</f>
        <v>Desk 36</v>
      </c>
      <c r="I4756">
        <f>_xlfn.XLOOKUP(D4756,Product_Master!A:A,Product_Master!D:D)</f>
        <v>12000</v>
      </c>
      <c r="J4756">
        <f t="shared" si="74"/>
        <v>180000</v>
      </c>
      <c r="K4756" t="str">
        <f>_xlfn.XLOOKUP(D4756,Product_Master!A:A,Product_Master!C:C)</f>
        <v>Furniture</v>
      </c>
      <c r="L4756" t="str">
        <f>_xlfn.XLOOKUP(C4756,Employee_Master!A:A,Employee_Master!B:B)</f>
        <v>Priya Sharma</v>
      </c>
    </row>
    <row r="4757" spans="1:12" x14ac:dyDescent="0.3">
      <c r="A4757" t="s">
        <v>5033</v>
      </c>
      <c r="B4757" s="1">
        <v>45675</v>
      </c>
      <c r="C4757" t="s">
        <v>20</v>
      </c>
      <c r="D4757" t="s">
        <v>190</v>
      </c>
      <c r="E4757" t="s">
        <v>290</v>
      </c>
      <c r="F4757">
        <v>19</v>
      </c>
      <c r="G4757" t="str">
        <f>_xlfn.XLOOKUP(C4757,Employee_Master!A:A,Employee_Master!B:B)</f>
        <v>Sneha Mehta</v>
      </c>
      <c r="H4757" t="str">
        <f>_xlfn.XLOOKUP(D4757,Product_Master!A:A,Product_Master!B:B)</f>
        <v>Laptop 11</v>
      </c>
      <c r="I4757">
        <f>_xlfn.XLOOKUP(D4757,Product_Master!A:A,Product_Master!D:D)</f>
        <v>60000</v>
      </c>
      <c r="J4757">
        <f t="shared" si="74"/>
        <v>1140000</v>
      </c>
      <c r="K4757" t="str">
        <f>_xlfn.XLOOKUP(D4757,Product_Master!A:A,Product_Master!C:C)</f>
        <v>Electronics</v>
      </c>
      <c r="L4757" t="str">
        <f>_xlfn.XLOOKUP(C4757,Employee_Master!A:A,Employee_Master!B:B)</f>
        <v>Sneha Mehta</v>
      </c>
    </row>
    <row r="4758" spans="1:12" x14ac:dyDescent="0.3">
      <c r="A4758" t="s">
        <v>5034</v>
      </c>
      <c r="B4758" s="1">
        <v>45732</v>
      </c>
      <c r="C4758" t="s">
        <v>72</v>
      </c>
      <c r="D4758" t="s">
        <v>236</v>
      </c>
      <c r="E4758" t="s">
        <v>281</v>
      </c>
      <c r="F4758">
        <v>14</v>
      </c>
      <c r="G4758" t="str">
        <f>_xlfn.XLOOKUP(C4758,Employee_Master!A:A,Employee_Master!B:B)</f>
        <v>Karan Yadav</v>
      </c>
      <c r="H4758" t="str">
        <f>_xlfn.XLOOKUP(D4758,Product_Master!A:A,Product_Master!B:B)</f>
        <v>Monitor 34</v>
      </c>
      <c r="I4758">
        <f>_xlfn.XLOOKUP(D4758,Product_Master!A:A,Product_Master!D:D)</f>
        <v>15000</v>
      </c>
      <c r="J4758">
        <f t="shared" si="74"/>
        <v>210000</v>
      </c>
      <c r="K4758" t="str">
        <f>_xlfn.XLOOKUP(D4758,Product_Master!A:A,Product_Master!C:C)</f>
        <v>Electronics</v>
      </c>
      <c r="L4758" t="str">
        <f>_xlfn.XLOOKUP(C4758,Employee_Master!A:A,Employee_Master!B:B)</f>
        <v>Karan Yadav</v>
      </c>
    </row>
    <row r="4759" spans="1:12" x14ac:dyDescent="0.3">
      <c r="A4759" t="s">
        <v>5035</v>
      </c>
      <c r="B4759" s="1">
        <v>45920</v>
      </c>
      <c r="C4759" t="s">
        <v>97</v>
      </c>
      <c r="D4759" t="s">
        <v>204</v>
      </c>
      <c r="E4759" t="s">
        <v>281</v>
      </c>
      <c r="F4759">
        <v>9</v>
      </c>
      <c r="G4759" t="str">
        <f>_xlfn.XLOOKUP(C4759,Employee_Master!A:A,Employee_Master!B:B)</f>
        <v>Anjali Singh</v>
      </c>
      <c r="H4759" t="str">
        <f>_xlfn.XLOOKUP(D4759,Product_Master!A:A,Product_Master!B:B)</f>
        <v>Notebook 18</v>
      </c>
      <c r="I4759">
        <f>_xlfn.XLOOKUP(D4759,Product_Master!A:A,Product_Master!D:D)</f>
        <v>100</v>
      </c>
      <c r="J4759">
        <f t="shared" si="74"/>
        <v>900</v>
      </c>
      <c r="K4759" t="str">
        <f>_xlfn.XLOOKUP(D4759,Product_Master!A:A,Product_Master!C:C)</f>
        <v>Office Supplies</v>
      </c>
      <c r="L4759" t="str">
        <f>_xlfn.XLOOKUP(C4759,Employee_Master!A:A,Employee_Master!B:B)</f>
        <v>Anjali Singh</v>
      </c>
    </row>
    <row r="4760" spans="1:12" x14ac:dyDescent="0.3">
      <c r="A4760" t="s">
        <v>5036</v>
      </c>
      <c r="B4760" s="1">
        <v>45903</v>
      </c>
      <c r="C4760" t="s">
        <v>105</v>
      </c>
      <c r="D4760" t="s">
        <v>181</v>
      </c>
      <c r="E4760" t="s">
        <v>281</v>
      </c>
      <c r="F4760">
        <v>2</v>
      </c>
      <c r="G4760" t="str">
        <f>_xlfn.XLOOKUP(C4760,Employee_Master!A:A,Employee_Master!B:B)</f>
        <v>Vikas Singh</v>
      </c>
      <c r="H4760" t="str">
        <f>_xlfn.XLOOKUP(D4760,Product_Master!A:A,Product_Master!B:B)</f>
        <v>Cabinet 7</v>
      </c>
      <c r="I4760">
        <f>_xlfn.XLOOKUP(D4760,Product_Master!A:A,Product_Master!D:D)</f>
        <v>10000</v>
      </c>
      <c r="J4760">
        <f t="shared" si="74"/>
        <v>20000</v>
      </c>
      <c r="K4760" t="str">
        <f>_xlfn.XLOOKUP(D4760,Product_Master!A:A,Product_Master!C:C)</f>
        <v>Furniture</v>
      </c>
      <c r="L4760" t="str">
        <f>_xlfn.XLOOKUP(C4760,Employee_Master!A:A,Employee_Master!B:B)</f>
        <v>Vikas Singh</v>
      </c>
    </row>
    <row r="4761" spans="1:12" x14ac:dyDescent="0.3">
      <c r="A4761" t="s">
        <v>5037</v>
      </c>
      <c r="B4761" s="1">
        <v>45831</v>
      </c>
      <c r="C4761" t="s">
        <v>53</v>
      </c>
      <c r="D4761" t="s">
        <v>200</v>
      </c>
      <c r="E4761" t="s">
        <v>275</v>
      </c>
      <c r="F4761">
        <v>14</v>
      </c>
      <c r="G4761" t="str">
        <f>_xlfn.XLOOKUP(C4761,Employee_Master!A:A,Employee_Master!B:B)</f>
        <v>Karan Sharma</v>
      </c>
      <c r="H4761" t="str">
        <f>_xlfn.XLOOKUP(D4761,Product_Master!A:A,Product_Master!B:B)</f>
        <v>Desk 16</v>
      </c>
      <c r="I4761">
        <f>_xlfn.XLOOKUP(D4761,Product_Master!A:A,Product_Master!D:D)</f>
        <v>12000</v>
      </c>
      <c r="J4761">
        <f t="shared" si="74"/>
        <v>168000</v>
      </c>
      <c r="K4761" t="str">
        <f>_xlfn.XLOOKUP(D4761,Product_Master!A:A,Product_Master!C:C)</f>
        <v>Furniture</v>
      </c>
      <c r="L4761" t="str">
        <f>_xlfn.XLOOKUP(C4761,Employee_Master!A:A,Employee_Master!B:B)</f>
        <v>Karan Sharma</v>
      </c>
    </row>
    <row r="4762" spans="1:12" x14ac:dyDescent="0.3">
      <c r="A4762" t="s">
        <v>5038</v>
      </c>
      <c r="B4762" s="1">
        <v>45719</v>
      </c>
      <c r="C4762" t="s">
        <v>87</v>
      </c>
      <c r="D4762" t="s">
        <v>262</v>
      </c>
      <c r="E4762" t="s">
        <v>281</v>
      </c>
      <c r="F4762">
        <v>3</v>
      </c>
      <c r="G4762" t="str">
        <f>_xlfn.XLOOKUP(C4762,Employee_Master!A:A,Employee_Master!B:B)</f>
        <v>Rahul Sharma</v>
      </c>
      <c r="H4762" t="str">
        <f>_xlfn.XLOOKUP(D4762,Product_Master!A:A,Product_Master!B:B)</f>
        <v>Cabinet 47</v>
      </c>
      <c r="I4762">
        <f>_xlfn.XLOOKUP(D4762,Product_Master!A:A,Product_Master!D:D)</f>
        <v>10000</v>
      </c>
      <c r="J4762">
        <f t="shared" si="74"/>
        <v>30000</v>
      </c>
      <c r="K4762" t="str">
        <f>_xlfn.XLOOKUP(D4762,Product_Master!A:A,Product_Master!C:C)</f>
        <v>Furniture</v>
      </c>
      <c r="L4762" t="str">
        <f>_xlfn.XLOOKUP(C4762,Employee_Master!A:A,Employee_Master!B:B)</f>
        <v>Rahul Sharma</v>
      </c>
    </row>
    <row r="4763" spans="1:12" x14ac:dyDescent="0.3">
      <c r="A4763" t="s">
        <v>5039</v>
      </c>
      <c r="B4763" s="1">
        <v>45884</v>
      </c>
      <c r="C4763" t="s">
        <v>122</v>
      </c>
      <c r="D4763" t="s">
        <v>167</v>
      </c>
      <c r="E4763" t="s">
        <v>277</v>
      </c>
      <c r="F4763">
        <v>10</v>
      </c>
      <c r="G4763" t="str">
        <f>_xlfn.XLOOKUP(C4763,Employee_Master!A:A,Employee_Master!B:B)</f>
        <v>Sneha Agarwal</v>
      </c>
      <c r="H4763" t="str">
        <f>_xlfn.XLOOKUP(D4763,Product_Master!A:A,Product_Master!B:B)</f>
        <v>Laptop 1</v>
      </c>
      <c r="I4763">
        <f>_xlfn.XLOOKUP(D4763,Product_Master!A:A,Product_Master!D:D)</f>
        <v>60000</v>
      </c>
      <c r="J4763">
        <f t="shared" si="74"/>
        <v>600000</v>
      </c>
      <c r="K4763" t="str">
        <f>_xlfn.XLOOKUP(D4763,Product_Master!A:A,Product_Master!C:C)</f>
        <v>Electronics</v>
      </c>
      <c r="L4763" t="str">
        <f>_xlfn.XLOOKUP(C4763,Employee_Master!A:A,Employee_Master!B:B)</f>
        <v>Sneha Agarwal</v>
      </c>
    </row>
    <row r="4764" spans="1:12" x14ac:dyDescent="0.3">
      <c r="A4764" t="s">
        <v>5040</v>
      </c>
      <c r="B4764" s="1">
        <v>45693</v>
      </c>
      <c r="C4764" t="s">
        <v>97</v>
      </c>
      <c r="D4764" t="s">
        <v>200</v>
      </c>
      <c r="E4764" t="s">
        <v>275</v>
      </c>
      <c r="F4764">
        <v>20</v>
      </c>
      <c r="G4764" t="str">
        <f>_xlfn.XLOOKUP(C4764,Employee_Master!A:A,Employee_Master!B:B)</f>
        <v>Anjali Singh</v>
      </c>
      <c r="H4764" t="str">
        <f>_xlfn.XLOOKUP(D4764,Product_Master!A:A,Product_Master!B:B)</f>
        <v>Desk 16</v>
      </c>
      <c r="I4764">
        <f>_xlfn.XLOOKUP(D4764,Product_Master!A:A,Product_Master!D:D)</f>
        <v>12000</v>
      </c>
      <c r="J4764">
        <f t="shared" si="74"/>
        <v>240000</v>
      </c>
      <c r="K4764" t="str">
        <f>_xlfn.XLOOKUP(D4764,Product_Master!A:A,Product_Master!C:C)</f>
        <v>Furniture</v>
      </c>
      <c r="L4764" t="str">
        <f>_xlfn.XLOOKUP(C4764,Employee_Master!A:A,Employee_Master!B:B)</f>
        <v>Anjali Singh</v>
      </c>
    </row>
    <row r="4765" spans="1:12" x14ac:dyDescent="0.3">
      <c r="A4765" t="s">
        <v>5041</v>
      </c>
      <c r="B4765" s="1">
        <v>46009</v>
      </c>
      <c r="C4765" t="s">
        <v>149</v>
      </c>
      <c r="D4765" t="s">
        <v>220</v>
      </c>
      <c r="E4765" t="s">
        <v>277</v>
      </c>
      <c r="F4765">
        <v>12</v>
      </c>
      <c r="G4765" t="str">
        <f>_xlfn.XLOOKUP(C4765,Employee_Master!A:A,Employee_Master!B:B)</f>
        <v>Anjali Verma</v>
      </c>
      <c r="H4765" t="str">
        <f>_xlfn.XLOOKUP(D4765,Product_Master!A:A,Product_Master!B:B)</f>
        <v>Desk 26</v>
      </c>
      <c r="I4765">
        <f>_xlfn.XLOOKUP(D4765,Product_Master!A:A,Product_Master!D:D)</f>
        <v>12000</v>
      </c>
      <c r="J4765">
        <f t="shared" si="74"/>
        <v>144000</v>
      </c>
      <c r="K4765" t="str">
        <f>_xlfn.XLOOKUP(D4765,Product_Master!A:A,Product_Master!C:C)</f>
        <v>Furniture</v>
      </c>
      <c r="L4765" t="str">
        <f>_xlfn.XLOOKUP(C4765,Employee_Master!A:A,Employee_Master!B:B)</f>
        <v>Anjali Verma</v>
      </c>
    </row>
    <row r="4766" spans="1:12" x14ac:dyDescent="0.3">
      <c r="A4766" t="s">
        <v>5042</v>
      </c>
      <c r="B4766" s="1">
        <v>45705</v>
      </c>
      <c r="C4766" t="s">
        <v>105</v>
      </c>
      <c r="D4766" t="s">
        <v>214</v>
      </c>
      <c r="E4766" t="s">
        <v>290</v>
      </c>
      <c r="F4766">
        <v>15</v>
      </c>
      <c r="G4766" t="str">
        <f>_xlfn.XLOOKUP(C4766,Employee_Master!A:A,Employee_Master!B:B)</f>
        <v>Vikas Singh</v>
      </c>
      <c r="H4766" t="str">
        <f>_xlfn.XLOOKUP(D4766,Product_Master!A:A,Product_Master!B:B)</f>
        <v>Keyboard 23</v>
      </c>
      <c r="I4766">
        <f>_xlfn.XLOOKUP(D4766,Product_Master!A:A,Product_Master!D:D)</f>
        <v>1200</v>
      </c>
      <c r="J4766">
        <f t="shared" si="74"/>
        <v>18000</v>
      </c>
      <c r="K4766" t="str">
        <f>_xlfn.XLOOKUP(D4766,Product_Master!A:A,Product_Master!C:C)</f>
        <v>Electronics</v>
      </c>
      <c r="L4766" t="str">
        <f>_xlfn.XLOOKUP(C4766,Employee_Master!A:A,Employee_Master!B:B)</f>
        <v>Vikas Singh</v>
      </c>
    </row>
    <row r="4767" spans="1:12" x14ac:dyDescent="0.3">
      <c r="A4767" t="s">
        <v>5043</v>
      </c>
      <c r="B4767" s="1">
        <v>45913</v>
      </c>
      <c r="C4767" t="s">
        <v>83</v>
      </c>
      <c r="D4767" t="s">
        <v>230</v>
      </c>
      <c r="E4767" t="s">
        <v>277</v>
      </c>
      <c r="F4767">
        <v>10</v>
      </c>
      <c r="G4767" t="str">
        <f>_xlfn.XLOOKUP(C4767,Employee_Master!A:A,Employee_Master!B:B)</f>
        <v>Rahul Verma</v>
      </c>
      <c r="H4767" t="str">
        <f>_xlfn.XLOOKUP(D4767,Product_Master!A:A,Product_Master!B:B)</f>
        <v>Laptop 31</v>
      </c>
      <c r="I4767">
        <f>_xlfn.XLOOKUP(D4767,Product_Master!A:A,Product_Master!D:D)</f>
        <v>60000</v>
      </c>
      <c r="J4767">
        <f t="shared" si="74"/>
        <v>600000</v>
      </c>
      <c r="K4767" t="str">
        <f>_xlfn.XLOOKUP(D4767,Product_Master!A:A,Product_Master!C:C)</f>
        <v>Electronics</v>
      </c>
      <c r="L4767" t="str">
        <f>_xlfn.XLOOKUP(C4767,Employee_Master!A:A,Employee_Master!B:B)</f>
        <v>Rahul Verma</v>
      </c>
    </row>
    <row r="4768" spans="1:12" x14ac:dyDescent="0.3">
      <c r="A4768" t="s">
        <v>5044</v>
      </c>
      <c r="B4768" s="1">
        <v>45858</v>
      </c>
      <c r="C4768" t="s">
        <v>110</v>
      </c>
      <c r="D4768" t="s">
        <v>186</v>
      </c>
      <c r="E4768" t="s">
        <v>277</v>
      </c>
      <c r="F4768">
        <v>2</v>
      </c>
      <c r="G4768" t="str">
        <f>_xlfn.XLOOKUP(C4768,Employee_Master!A:A,Employee_Master!B:B)</f>
        <v>Pooja Sharma</v>
      </c>
      <c r="H4768" t="str">
        <f>_xlfn.XLOOKUP(D4768,Product_Master!A:A,Product_Master!B:B)</f>
        <v>Printer Paper 9</v>
      </c>
      <c r="I4768">
        <f>_xlfn.XLOOKUP(D4768,Product_Master!A:A,Product_Master!D:D)</f>
        <v>300</v>
      </c>
      <c r="J4768">
        <f t="shared" si="74"/>
        <v>600</v>
      </c>
      <c r="K4768" t="str">
        <f>_xlfn.XLOOKUP(D4768,Product_Master!A:A,Product_Master!C:C)</f>
        <v>Office Supplies</v>
      </c>
      <c r="L4768" t="str">
        <f>_xlfn.XLOOKUP(C4768,Employee_Master!A:A,Employee_Master!B:B)</f>
        <v>Pooja Sharma</v>
      </c>
    </row>
    <row r="4769" spans="1:12" x14ac:dyDescent="0.3">
      <c r="A4769" t="s">
        <v>5045</v>
      </c>
      <c r="B4769" s="1">
        <v>45973</v>
      </c>
      <c r="C4769" t="s">
        <v>95</v>
      </c>
      <c r="D4769" t="s">
        <v>172</v>
      </c>
      <c r="E4769" t="s">
        <v>281</v>
      </c>
      <c r="F4769">
        <v>7</v>
      </c>
      <c r="G4769" t="str">
        <f>_xlfn.XLOOKUP(C4769,Employee_Master!A:A,Employee_Master!B:B)</f>
        <v>Neha Mehta</v>
      </c>
      <c r="H4769" t="str">
        <f>_xlfn.XLOOKUP(D4769,Product_Master!A:A,Product_Master!B:B)</f>
        <v>Keyboard 3</v>
      </c>
      <c r="I4769">
        <f>_xlfn.XLOOKUP(D4769,Product_Master!A:A,Product_Master!D:D)</f>
        <v>1200</v>
      </c>
      <c r="J4769">
        <f t="shared" si="74"/>
        <v>8400</v>
      </c>
      <c r="K4769" t="str">
        <f>_xlfn.XLOOKUP(D4769,Product_Master!A:A,Product_Master!C:C)</f>
        <v>Electronics</v>
      </c>
      <c r="L4769" t="str">
        <f>_xlfn.XLOOKUP(C4769,Employee_Master!A:A,Employee_Master!B:B)</f>
        <v>Neha Mehta</v>
      </c>
    </row>
    <row r="4770" spans="1:12" x14ac:dyDescent="0.3">
      <c r="A4770" t="s">
        <v>5046</v>
      </c>
      <c r="B4770" s="1">
        <v>45980</v>
      </c>
      <c r="C4770" t="s">
        <v>49</v>
      </c>
      <c r="D4770" t="s">
        <v>196</v>
      </c>
      <c r="E4770" t="s">
        <v>277</v>
      </c>
      <c r="F4770">
        <v>7</v>
      </c>
      <c r="G4770" t="str">
        <f>_xlfn.XLOOKUP(C4770,Employee_Master!A:A,Employee_Master!B:B)</f>
        <v>Amit Verma</v>
      </c>
      <c r="H4770" t="str">
        <f>_xlfn.XLOOKUP(D4770,Product_Master!A:A,Product_Master!B:B)</f>
        <v>Monitor 14</v>
      </c>
      <c r="I4770">
        <f>_xlfn.XLOOKUP(D4770,Product_Master!A:A,Product_Master!D:D)</f>
        <v>15000</v>
      </c>
      <c r="J4770">
        <f t="shared" si="74"/>
        <v>105000</v>
      </c>
      <c r="K4770" t="str">
        <f>_xlfn.XLOOKUP(D4770,Product_Master!A:A,Product_Master!C:C)</f>
        <v>Electronics</v>
      </c>
      <c r="L4770" t="str">
        <f>_xlfn.XLOOKUP(C4770,Employee_Master!A:A,Employee_Master!B:B)</f>
        <v>Amit Verma</v>
      </c>
    </row>
    <row r="4771" spans="1:12" x14ac:dyDescent="0.3">
      <c r="A4771" t="s">
        <v>5047</v>
      </c>
      <c r="B4771" s="1">
        <v>45931</v>
      </c>
      <c r="C4771" t="s">
        <v>45</v>
      </c>
      <c r="D4771" t="s">
        <v>172</v>
      </c>
      <c r="E4771" t="s">
        <v>275</v>
      </c>
      <c r="F4771">
        <v>15</v>
      </c>
      <c r="G4771" t="str">
        <f>_xlfn.XLOOKUP(C4771,Employee_Master!A:A,Employee_Master!B:B)</f>
        <v>Karan Verma</v>
      </c>
      <c r="H4771" t="str">
        <f>_xlfn.XLOOKUP(D4771,Product_Master!A:A,Product_Master!B:B)</f>
        <v>Keyboard 3</v>
      </c>
      <c r="I4771">
        <f>_xlfn.XLOOKUP(D4771,Product_Master!A:A,Product_Master!D:D)</f>
        <v>1200</v>
      </c>
      <c r="J4771">
        <f t="shared" si="74"/>
        <v>18000</v>
      </c>
      <c r="K4771" t="str">
        <f>_xlfn.XLOOKUP(D4771,Product_Master!A:A,Product_Master!C:C)</f>
        <v>Electronics</v>
      </c>
      <c r="L4771" t="str">
        <f>_xlfn.XLOOKUP(C4771,Employee_Master!A:A,Employee_Master!B:B)</f>
        <v>Karan Verma</v>
      </c>
    </row>
    <row r="4772" spans="1:12" x14ac:dyDescent="0.3">
      <c r="A4772" t="s">
        <v>5048</v>
      </c>
      <c r="B4772" s="1">
        <v>45686</v>
      </c>
      <c r="C4772" t="s">
        <v>121</v>
      </c>
      <c r="D4772" t="s">
        <v>176</v>
      </c>
      <c r="E4772" t="s">
        <v>290</v>
      </c>
      <c r="F4772">
        <v>16</v>
      </c>
      <c r="G4772" t="str">
        <f>_xlfn.XLOOKUP(C4772,Employee_Master!A:A,Employee_Master!B:B)</f>
        <v>Amit Mehta</v>
      </c>
      <c r="H4772" t="str">
        <f>_xlfn.XLOOKUP(D4772,Product_Master!A:A,Product_Master!B:B)</f>
        <v>Office Chair 5</v>
      </c>
      <c r="I4772">
        <f>_xlfn.XLOOKUP(D4772,Product_Master!A:A,Product_Master!D:D)</f>
        <v>7000</v>
      </c>
      <c r="J4772">
        <f t="shared" si="74"/>
        <v>112000</v>
      </c>
      <c r="K4772" t="str">
        <f>_xlfn.XLOOKUP(D4772,Product_Master!A:A,Product_Master!C:C)</f>
        <v>Furniture</v>
      </c>
      <c r="L4772" t="str">
        <f>_xlfn.XLOOKUP(C4772,Employee_Master!A:A,Employee_Master!B:B)</f>
        <v>Amit Mehta</v>
      </c>
    </row>
    <row r="4773" spans="1:12" x14ac:dyDescent="0.3">
      <c r="A4773" t="s">
        <v>5049</v>
      </c>
      <c r="B4773" s="1">
        <v>45914</v>
      </c>
      <c r="C4773" t="s">
        <v>10</v>
      </c>
      <c r="D4773" t="s">
        <v>262</v>
      </c>
      <c r="E4773" t="s">
        <v>281</v>
      </c>
      <c r="F4773">
        <v>10</v>
      </c>
      <c r="G4773" t="str">
        <f>_xlfn.XLOOKUP(C4773,Employee_Master!A:A,Employee_Master!B:B)</f>
        <v>Karan Yadav</v>
      </c>
      <c r="H4773" t="str">
        <f>_xlfn.XLOOKUP(D4773,Product_Master!A:A,Product_Master!B:B)</f>
        <v>Cabinet 47</v>
      </c>
      <c r="I4773">
        <f>_xlfn.XLOOKUP(D4773,Product_Master!A:A,Product_Master!D:D)</f>
        <v>10000</v>
      </c>
      <c r="J4773">
        <f t="shared" si="74"/>
        <v>100000</v>
      </c>
      <c r="K4773" t="str">
        <f>_xlfn.XLOOKUP(D4773,Product_Master!A:A,Product_Master!C:C)</f>
        <v>Furniture</v>
      </c>
      <c r="L4773" t="str">
        <f>_xlfn.XLOOKUP(C4773,Employee_Master!A:A,Employee_Master!B:B)</f>
        <v>Karan Yadav</v>
      </c>
    </row>
    <row r="4774" spans="1:12" x14ac:dyDescent="0.3">
      <c r="A4774" t="s">
        <v>5050</v>
      </c>
      <c r="B4774" s="1">
        <v>45820</v>
      </c>
      <c r="C4774" t="s">
        <v>112</v>
      </c>
      <c r="D4774" t="s">
        <v>212</v>
      </c>
      <c r="E4774" t="s">
        <v>290</v>
      </c>
      <c r="F4774">
        <v>13</v>
      </c>
      <c r="G4774" t="str">
        <f>_xlfn.XLOOKUP(C4774,Employee_Master!A:A,Employee_Master!B:B)</f>
        <v>Sneha Patel</v>
      </c>
      <c r="H4774" t="str">
        <f>_xlfn.XLOOKUP(D4774,Product_Master!A:A,Product_Master!B:B)</f>
        <v>Mouse 22</v>
      </c>
      <c r="I4774">
        <f>_xlfn.XLOOKUP(D4774,Product_Master!A:A,Product_Master!D:D)</f>
        <v>500</v>
      </c>
      <c r="J4774">
        <f t="shared" si="74"/>
        <v>6500</v>
      </c>
      <c r="K4774" t="str">
        <f>_xlfn.XLOOKUP(D4774,Product_Master!A:A,Product_Master!C:C)</f>
        <v>Electronics</v>
      </c>
      <c r="L4774" t="str">
        <f>_xlfn.XLOOKUP(C4774,Employee_Master!A:A,Employee_Master!B:B)</f>
        <v>Sneha Patel</v>
      </c>
    </row>
    <row r="4775" spans="1:12" x14ac:dyDescent="0.3">
      <c r="A4775" t="s">
        <v>5051</v>
      </c>
      <c r="B4775" s="1">
        <v>45822</v>
      </c>
      <c r="C4775" t="s">
        <v>146</v>
      </c>
      <c r="D4775" t="s">
        <v>228</v>
      </c>
      <c r="E4775" t="s">
        <v>277</v>
      </c>
      <c r="F4775">
        <v>8</v>
      </c>
      <c r="G4775" t="str">
        <f>_xlfn.XLOOKUP(C4775,Employee_Master!A:A,Employee_Master!B:B)</f>
        <v>Rohit Sharma</v>
      </c>
      <c r="H4775" t="str">
        <f>_xlfn.XLOOKUP(D4775,Product_Master!A:A,Product_Master!B:B)</f>
        <v>Marker 30</v>
      </c>
      <c r="I4775">
        <f>_xlfn.XLOOKUP(D4775,Product_Master!A:A,Product_Master!D:D)</f>
        <v>50</v>
      </c>
      <c r="J4775">
        <f t="shared" si="74"/>
        <v>400</v>
      </c>
      <c r="K4775" t="str">
        <f>_xlfn.XLOOKUP(D4775,Product_Master!A:A,Product_Master!C:C)</f>
        <v>Office Supplies</v>
      </c>
      <c r="L4775" t="str">
        <f>_xlfn.XLOOKUP(C4775,Employee_Master!A:A,Employee_Master!B:B)</f>
        <v>Rohit Sharma</v>
      </c>
    </row>
    <row r="4776" spans="1:12" x14ac:dyDescent="0.3">
      <c r="A4776" t="s">
        <v>5052</v>
      </c>
      <c r="B4776" s="1">
        <v>45794</v>
      </c>
      <c r="C4776" t="s">
        <v>112</v>
      </c>
      <c r="D4776" t="s">
        <v>238</v>
      </c>
      <c r="E4776" t="s">
        <v>277</v>
      </c>
      <c r="F4776">
        <v>2</v>
      </c>
      <c r="G4776" t="str">
        <f>_xlfn.XLOOKUP(C4776,Employee_Master!A:A,Employee_Master!B:B)</f>
        <v>Sneha Patel</v>
      </c>
      <c r="H4776" t="str">
        <f>_xlfn.XLOOKUP(D4776,Product_Master!A:A,Product_Master!B:B)</f>
        <v>Office Chair 35</v>
      </c>
      <c r="I4776">
        <f>_xlfn.XLOOKUP(D4776,Product_Master!A:A,Product_Master!D:D)</f>
        <v>7000</v>
      </c>
      <c r="J4776">
        <f t="shared" si="74"/>
        <v>14000</v>
      </c>
      <c r="K4776" t="str">
        <f>_xlfn.XLOOKUP(D4776,Product_Master!A:A,Product_Master!C:C)</f>
        <v>Furniture</v>
      </c>
      <c r="L4776" t="str">
        <f>_xlfn.XLOOKUP(C4776,Employee_Master!A:A,Employee_Master!B:B)</f>
        <v>Sneha Patel</v>
      </c>
    </row>
    <row r="4777" spans="1:12" x14ac:dyDescent="0.3">
      <c r="A4777" t="s">
        <v>5053</v>
      </c>
      <c r="B4777" s="1">
        <v>45748</v>
      </c>
      <c r="C4777" t="s">
        <v>112</v>
      </c>
      <c r="D4777" t="s">
        <v>216</v>
      </c>
      <c r="E4777" t="s">
        <v>290</v>
      </c>
      <c r="F4777">
        <v>14</v>
      </c>
      <c r="G4777" t="str">
        <f>_xlfn.XLOOKUP(C4777,Employee_Master!A:A,Employee_Master!B:B)</f>
        <v>Sneha Patel</v>
      </c>
      <c r="H4777" t="str">
        <f>_xlfn.XLOOKUP(D4777,Product_Master!A:A,Product_Master!B:B)</f>
        <v>Monitor 24</v>
      </c>
      <c r="I4777">
        <f>_xlfn.XLOOKUP(D4777,Product_Master!A:A,Product_Master!D:D)</f>
        <v>15000</v>
      </c>
      <c r="J4777">
        <f t="shared" si="74"/>
        <v>210000</v>
      </c>
      <c r="K4777" t="str">
        <f>_xlfn.XLOOKUP(D4777,Product_Master!A:A,Product_Master!C:C)</f>
        <v>Electronics</v>
      </c>
      <c r="L4777" t="str">
        <f>_xlfn.XLOOKUP(C4777,Employee_Master!A:A,Employee_Master!B:B)</f>
        <v>Sneha Patel</v>
      </c>
    </row>
    <row r="4778" spans="1:12" x14ac:dyDescent="0.3">
      <c r="A4778" t="s">
        <v>5054</v>
      </c>
      <c r="B4778" s="1">
        <v>45831</v>
      </c>
      <c r="C4778" t="s">
        <v>101</v>
      </c>
      <c r="D4778" t="s">
        <v>174</v>
      </c>
      <c r="E4778" t="s">
        <v>275</v>
      </c>
      <c r="F4778">
        <v>7</v>
      </c>
      <c r="G4778" t="str">
        <f>_xlfn.XLOOKUP(C4778,Employee_Master!A:A,Employee_Master!B:B)</f>
        <v>Pooja Verma</v>
      </c>
      <c r="H4778" t="str">
        <f>_xlfn.XLOOKUP(D4778,Product_Master!A:A,Product_Master!B:B)</f>
        <v>Monitor 4</v>
      </c>
      <c r="I4778">
        <f>_xlfn.XLOOKUP(D4778,Product_Master!A:A,Product_Master!D:D)</f>
        <v>15000</v>
      </c>
      <c r="J4778">
        <f t="shared" si="74"/>
        <v>105000</v>
      </c>
      <c r="K4778" t="str">
        <f>_xlfn.XLOOKUP(D4778,Product_Master!A:A,Product_Master!C:C)</f>
        <v>Electronics</v>
      </c>
      <c r="L4778" t="str">
        <f>_xlfn.XLOOKUP(C4778,Employee_Master!A:A,Employee_Master!B:B)</f>
        <v>Pooja Verma</v>
      </c>
    </row>
    <row r="4779" spans="1:12" x14ac:dyDescent="0.3">
      <c r="A4779" t="s">
        <v>5055</v>
      </c>
      <c r="B4779" s="1">
        <v>45899</v>
      </c>
      <c r="C4779" t="s">
        <v>95</v>
      </c>
      <c r="D4779" t="s">
        <v>258</v>
      </c>
      <c r="E4779" t="s">
        <v>290</v>
      </c>
      <c r="F4779">
        <v>7</v>
      </c>
      <c r="G4779" t="str">
        <f>_xlfn.XLOOKUP(C4779,Employee_Master!A:A,Employee_Master!B:B)</f>
        <v>Neha Mehta</v>
      </c>
      <c r="H4779" t="str">
        <f>_xlfn.XLOOKUP(D4779,Product_Master!A:A,Product_Master!B:B)</f>
        <v>Office Chair 45</v>
      </c>
      <c r="I4779">
        <f>_xlfn.XLOOKUP(D4779,Product_Master!A:A,Product_Master!D:D)</f>
        <v>7000</v>
      </c>
      <c r="J4779">
        <f t="shared" si="74"/>
        <v>49000</v>
      </c>
      <c r="K4779" t="str">
        <f>_xlfn.XLOOKUP(D4779,Product_Master!A:A,Product_Master!C:C)</f>
        <v>Furniture</v>
      </c>
      <c r="L4779" t="str">
        <f>_xlfn.XLOOKUP(C4779,Employee_Master!A:A,Employee_Master!B:B)</f>
        <v>Neha Mehta</v>
      </c>
    </row>
    <row r="4780" spans="1:12" x14ac:dyDescent="0.3">
      <c r="A4780" t="s">
        <v>5056</v>
      </c>
      <c r="B4780" s="1">
        <v>45815</v>
      </c>
      <c r="C4780" t="s">
        <v>60</v>
      </c>
      <c r="D4780" t="s">
        <v>256</v>
      </c>
      <c r="E4780" t="s">
        <v>277</v>
      </c>
      <c r="F4780">
        <v>13</v>
      </c>
      <c r="G4780" t="str">
        <f>_xlfn.XLOOKUP(C4780,Employee_Master!A:A,Employee_Master!B:B)</f>
        <v>Sneha Agarwal</v>
      </c>
      <c r="H4780" t="str">
        <f>_xlfn.XLOOKUP(D4780,Product_Master!A:A,Product_Master!B:B)</f>
        <v>Monitor 44</v>
      </c>
      <c r="I4780">
        <f>_xlfn.XLOOKUP(D4780,Product_Master!A:A,Product_Master!D:D)</f>
        <v>15000</v>
      </c>
      <c r="J4780">
        <f t="shared" si="74"/>
        <v>195000</v>
      </c>
      <c r="K4780" t="str">
        <f>_xlfn.XLOOKUP(D4780,Product_Master!A:A,Product_Master!C:C)</f>
        <v>Electronics</v>
      </c>
      <c r="L4780" t="str">
        <f>_xlfn.XLOOKUP(C4780,Employee_Master!A:A,Employee_Master!B:B)</f>
        <v>Sneha Agarwal</v>
      </c>
    </row>
    <row r="4781" spans="1:12" x14ac:dyDescent="0.3">
      <c r="A4781" t="s">
        <v>5057</v>
      </c>
      <c r="B4781" s="1">
        <v>45697</v>
      </c>
      <c r="C4781" t="s">
        <v>39</v>
      </c>
      <c r="D4781" t="s">
        <v>236</v>
      </c>
      <c r="E4781" t="s">
        <v>275</v>
      </c>
      <c r="F4781">
        <v>3</v>
      </c>
      <c r="G4781" t="str">
        <f>_xlfn.XLOOKUP(C4781,Employee_Master!A:A,Employee_Master!B:B)</f>
        <v>Amit Agarwal</v>
      </c>
      <c r="H4781" t="str">
        <f>_xlfn.XLOOKUP(D4781,Product_Master!A:A,Product_Master!B:B)</f>
        <v>Monitor 34</v>
      </c>
      <c r="I4781">
        <f>_xlfn.XLOOKUP(D4781,Product_Master!A:A,Product_Master!D:D)</f>
        <v>15000</v>
      </c>
      <c r="J4781">
        <f t="shared" si="74"/>
        <v>45000</v>
      </c>
      <c r="K4781" t="str">
        <f>_xlfn.XLOOKUP(D4781,Product_Master!A:A,Product_Master!C:C)</f>
        <v>Electronics</v>
      </c>
      <c r="L4781" t="str">
        <f>_xlfn.XLOOKUP(C4781,Employee_Master!A:A,Employee_Master!B:B)</f>
        <v>Amit Agarwal</v>
      </c>
    </row>
    <row r="4782" spans="1:12" x14ac:dyDescent="0.3">
      <c r="A4782" t="s">
        <v>5058</v>
      </c>
      <c r="B4782" s="1">
        <v>46013</v>
      </c>
      <c r="C4782" t="s">
        <v>146</v>
      </c>
      <c r="D4782" t="s">
        <v>167</v>
      </c>
      <c r="E4782" t="s">
        <v>290</v>
      </c>
      <c r="F4782">
        <v>3</v>
      </c>
      <c r="G4782" t="str">
        <f>_xlfn.XLOOKUP(C4782,Employee_Master!A:A,Employee_Master!B:B)</f>
        <v>Rohit Sharma</v>
      </c>
      <c r="H4782" t="str">
        <f>_xlfn.XLOOKUP(D4782,Product_Master!A:A,Product_Master!B:B)</f>
        <v>Laptop 1</v>
      </c>
      <c r="I4782">
        <f>_xlfn.XLOOKUP(D4782,Product_Master!A:A,Product_Master!D:D)</f>
        <v>60000</v>
      </c>
      <c r="J4782">
        <f t="shared" si="74"/>
        <v>180000</v>
      </c>
      <c r="K4782" t="str">
        <f>_xlfn.XLOOKUP(D4782,Product_Master!A:A,Product_Master!C:C)</f>
        <v>Electronics</v>
      </c>
      <c r="L4782" t="str">
        <f>_xlfn.XLOOKUP(C4782,Employee_Master!A:A,Employee_Master!B:B)</f>
        <v>Rohit Sharma</v>
      </c>
    </row>
    <row r="4783" spans="1:12" x14ac:dyDescent="0.3">
      <c r="A4783" t="s">
        <v>5059</v>
      </c>
      <c r="B4783" s="1">
        <v>45946</v>
      </c>
      <c r="C4783" t="s">
        <v>4</v>
      </c>
      <c r="D4783" t="s">
        <v>186</v>
      </c>
      <c r="E4783" t="s">
        <v>275</v>
      </c>
      <c r="F4783">
        <v>11</v>
      </c>
      <c r="G4783" t="str">
        <f>_xlfn.XLOOKUP(C4783,Employee_Master!A:A,Employee_Master!B:B)</f>
        <v>Priya Sharma</v>
      </c>
      <c r="H4783" t="str">
        <f>_xlfn.XLOOKUP(D4783,Product_Master!A:A,Product_Master!B:B)</f>
        <v>Printer Paper 9</v>
      </c>
      <c r="I4783">
        <f>_xlfn.XLOOKUP(D4783,Product_Master!A:A,Product_Master!D:D)</f>
        <v>300</v>
      </c>
      <c r="J4783">
        <f t="shared" si="74"/>
        <v>3300</v>
      </c>
      <c r="K4783" t="str">
        <f>_xlfn.XLOOKUP(D4783,Product_Master!A:A,Product_Master!C:C)</f>
        <v>Office Supplies</v>
      </c>
      <c r="L4783" t="str">
        <f>_xlfn.XLOOKUP(C4783,Employee_Master!A:A,Employee_Master!B:B)</f>
        <v>Priya Sharma</v>
      </c>
    </row>
    <row r="4784" spans="1:12" x14ac:dyDescent="0.3">
      <c r="A4784" t="s">
        <v>5060</v>
      </c>
      <c r="B4784" s="1">
        <v>45909</v>
      </c>
      <c r="C4784" t="s">
        <v>75</v>
      </c>
      <c r="D4784" t="s">
        <v>192</v>
      </c>
      <c r="E4784" t="s">
        <v>277</v>
      </c>
      <c r="F4784">
        <v>14</v>
      </c>
      <c r="G4784" t="str">
        <f>_xlfn.XLOOKUP(C4784,Employee_Master!A:A,Employee_Master!B:B)</f>
        <v>Vikas Sharma</v>
      </c>
      <c r="H4784" t="str">
        <f>_xlfn.XLOOKUP(D4784,Product_Master!A:A,Product_Master!B:B)</f>
        <v>Mouse 12</v>
      </c>
      <c r="I4784">
        <f>_xlfn.XLOOKUP(D4784,Product_Master!A:A,Product_Master!D:D)</f>
        <v>500</v>
      </c>
      <c r="J4784">
        <f t="shared" si="74"/>
        <v>7000</v>
      </c>
      <c r="K4784" t="str">
        <f>_xlfn.XLOOKUP(D4784,Product_Master!A:A,Product_Master!C:C)</f>
        <v>Electronics</v>
      </c>
      <c r="L4784" t="str">
        <f>_xlfn.XLOOKUP(C4784,Employee_Master!A:A,Employee_Master!B:B)</f>
        <v>Vikas Sharma</v>
      </c>
    </row>
    <row r="4785" spans="1:12" x14ac:dyDescent="0.3">
      <c r="A4785" t="s">
        <v>5061</v>
      </c>
      <c r="B4785" s="1">
        <v>45986</v>
      </c>
      <c r="C4785" t="s">
        <v>151</v>
      </c>
      <c r="D4785" t="s">
        <v>214</v>
      </c>
      <c r="E4785" t="s">
        <v>290</v>
      </c>
      <c r="F4785">
        <v>10</v>
      </c>
      <c r="G4785" t="str">
        <f>_xlfn.XLOOKUP(C4785,Employee_Master!A:A,Employee_Master!B:B)</f>
        <v>Neha Yadav</v>
      </c>
      <c r="H4785" t="str">
        <f>_xlfn.XLOOKUP(D4785,Product_Master!A:A,Product_Master!B:B)</f>
        <v>Keyboard 23</v>
      </c>
      <c r="I4785">
        <f>_xlfn.XLOOKUP(D4785,Product_Master!A:A,Product_Master!D:D)</f>
        <v>1200</v>
      </c>
      <c r="J4785">
        <f t="shared" si="74"/>
        <v>12000</v>
      </c>
      <c r="K4785" t="str">
        <f>_xlfn.XLOOKUP(D4785,Product_Master!A:A,Product_Master!C:C)</f>
        <v>Electronics</v>
      </c>
      <c r="L4785" t="str">
        <f>_xlfn.XLOOKUP(C4785,Employee_Master!A:A,Employee_Master!B:B)</f>
        <v>Neha Yadav</v>
      </c>
    </row>
    <row r="4786" spans="1:12" x14ac:dyDescent="0.3">
      <c r="A4786" t="s">
        <v>5062</v>
      </c>
      <c r="B4786" s="1">
        <v>45706</v>
      </c>
      <c r="C4786" t="s">
        <v>116</v>
      </c>
      <c r="D4786" t="s">
        <v>256</v>
      </c>
      <c r="E4786" t="s">
        <v>290</v>
      </c>
      <c r="F4786">
        <v>1</v>
      </c>
      <c r="G4786" t="str">
        <f>_xlfn.XLOOKUP(C4786,Employee_Master!A:A,Employee_Master!B:B)</f>
        <v>Vikas Gupta</v>
      </c>
      <c r="H4786" t="str">
        <f>_xlfn.XLOOKUP(D4786,Product_Master!A:A,Product_Master!B:B)</f>
        <v>Monitor 44</v>
      </c>
      <c r="I4786">
        <f>_xlfn.XLOOKUP(D4786,Product_Master!A:A,Product_Master!D:D)</f>
        <v>15000</v>
      </c>
      <c r="J4786">
        <f t="shared" si="74"/>
        <v>15000</v>
      </c>
      <c r="K4786" t="str">
        <f>_xlfn.XLOOKUP(D4786,Product_Master!A:A,Product_Master!C:C)</f>
        <v>Electronics</v>
      </c>
      <c r="L4786" t="str">
        <f>_xlfn.XLOOKUP(C4786,Employee_Master!A:A,Employee_Master!B:B)</f>
        <v>Vikas Gupta</v>
      </c>
    </row>
    <row r="4787" spans="1:12" x14ac:dyDescent="0.3">
      <c r="A4787" t="s">
        <v>5063</v>
      </c>
      <c r="B4787" s="1">
        <v>45994</v>
      </c>
      <c r="C4787" t="s">
        <v>20</v>
      </c>
      <c r="D4787" t="s">
        <v>204</v>
      </c>
      <c r="E4787" t="s">
        <v>275</v>
      </c>
      <c r="F4787">
        <v>9</v>
      </c>
      <c r="G4787" t="str">
        <f>_xlfn.XLOOKUP(C4787,Employee_Master!A:A,Employee_Master!B:B)</f>
        <v>Sneha Mehta</v>
      </c>
      <c r="H4787" t="str">
        <f>_xlfn.XLOOKUP(D4787,Product_Master!A:A,Product_Master!B:B)</f>
        <v>Notebook 18</v>
      </c>
      <c r="I4787">
        <f>_xlfn.XLOOKUP(D4787,Product_Master!A:A,Product_Master!D:D)</f>
        <v>100</v>
      </c>
      <c r="J4787">
        <f t="shared" si="74"/>
        <v>900</v>
      </c>
      <c r="K4787" t="str">
        <f>_xlfn.XLOOKUP(D4787,Product_Master!A:A,Product_Master!C:C)</f>
        <v>Office Supplies</v>
      </c>
      <c r="L4787" t="str">
        <f>_xlfn.XLOOKUP(C4787,Employee_Master!A:A,Employee_Master!B:B)</f>
        <v>Sneha Mehta</v>
      </c>
    </row>
    <row r="4788" spans="1:12" x14ac:dyDescent="0.3">
      <c r="A4788" t="s">
        <v>5064</v>
      </c>
      <c r="B4788" s="1">
        <v>45828</v>
      </c>
      <c r="C4788" t="s">
        <v>39</v>
      </c>
      <c r="D4788" t="s">
        <v>264</v>
      </c>
      <c r="E4788" t="s">
        <v>275</v>
      </c>
      <c r="F4788">
        <v>6</v>
      </c>
      <c r="G4788" t="str">
        <f>_xlfn.XLOOKUP(C4788,Employee_Master!A:A,Employee_Master!B:B)</f>
        <v>Amit Agarwal</v>
      </c>
      <c r="H4788" t="str">
        <f>_xlfn.XLOOKUP(D4788,Product_Master!A:A,Product_Master!B:B)</f>
        <v>Notebook 48</v>
      </c>
      <c r="I4788">
        <f>_xlfn.XLOOKUP(D4788,Product_Master!A:A,Product_Master!D:D)</f>
        <v>100</v>
      </c>
      <c r="J4788">
        <f t="shared" si="74"/>
        <v>600</v>
      </c>
      <c r="K4788" t="str">
        <f>_xlfn.XLOOKUP(D4788,Product_Master!A:A,Product_Master!C:C)</f>
        <v>Office Supplies</v>
      </c>
      <c r="L4788" t="str">
        <f>_xlfn.XLOOKUP(C4788,Employee_Master!A:A,Employee_Master!B:B)</f>
        <v>Amit Agarwal</v>
      </c>
    </row>
    <row r="4789" spans="1:12" x14ac:dyDescent="0.3">
      <c r="A4789" t="s">
        <v>5065</v>
      </c>
      <c r="B4789" s="1">
        <v>45784</v>
      </c>
      <c r="C4789" t="s">
        <v>79</v>
      </c>
      <c r="D4789" t="s">
        <v>246</v>
      </c>
      <c r="E4789" t="s">
        <v>290</v>
      </c>
      <c r="F4789">
        <v>12</v>
      </c>
      <c r="G4789" t="str">
        <f>_xlfn.XLOOKUP(C4789,Employee_Master!A:A,Employee_Master!B:B)</f>
        <v>Anjali Singh</v>
      </c>
      <c r="H4789" t="str">
        <f>_xlfn.XLOOKUP(D4789,Product_Master!A:A,Product_Master!B:B)</f>
        <v>Printer Paper 39</v>
      </c>
      <c r="I4789">
        <f>_xlfn.XLOOKUP(D4789,Product_Master!A:A,Product_Master!D:D)</f>
        <v>300</v>
      </c>
      <c r="J4789">
        <f t="shared" si="74"/>
        <v>3600</v>
      </c>
      <c r="K4789" t="str">
        <f>_xlfn.XLOOKUP(D4789,Product_Master!A:A,Product_Master!C:C)</f>
        <v>Office Supplies</v>
      </c>
      <c r="L4789" t="str">
        <f>_xlfn.XLOOKUP(C4789,Employee_Master!A:A,Employee_Master!B:B)</f>
        <v>Anjali Singh</v>
      </c>
    </row>
    <row r="4790" spans="1:12" x14ac:dyDescent="0.3">
      <c r="A4790" t="s">
        <v>5066</v>
      </c>
      <c r="B4790" s="1">
        <v>45790</v>
      </c>
      <c r="C4790" t="s">
        <v>160</v>
      </c>
      <c r="D4790" t="s">
        <v>258</v>
      </c>
      <c r="E4790" t="s">
        <v>275</v>
      </c>
      <c r="F4790">
        <v>20</v>
      </c>
      <c r="G4790" t="str">
        <f>_xlfn.XLOOKUP(C4790,Employee_Master!A:A,Employee_Master!B:B)</f>
        <v>Anjali Jain</v>
      </c>
      <c r="H4790" t="str">
        <f>_xlfn.XLOOKUP(D4790,Product_Master!A:A,Product_Master!B:B)</f>
        <v>Office Chair 45</v>
      </c>
      <c r="I4790">
        <f>_xlfn.XLOOKUP(D4790,Product_Master!A:A,Product_Master!D:D)</f>
        <v>7000</v>
      </c>
      <c r="J4790">
        <f t="shared" si="74"/>
        <v>140000</v>
      </c>
      <c r="K4790" t="str">
        <f>_xlfn.XLOOKUP(D4790,Product_Master!A:A,Product_Master!C:C)</f>
        <v>Furniture</v>
      </c>
      <c r="L4790" t="str">
        <f>_xlfn.XLOOKUP(C4790,Employee_Master!A:A,Employee_Master!B:B)</f>
        <v>Anjali Jain</v>
      </c>
    </row>
    <row r="4791" spans="1:12" x14ac:dyDescent="0.3">
      <c r="A4791" t="s">
        <v>5067</v>
      </c>
      <c r="B4791" s="1">
        <v>45673</v>
      </c>
      <c r="C4791" t="s">
        <v>122</v>
      </c>
      <c r="D4791" t="s">
        <v>214</v>
      </c>
      <c r="E4791" t="s">
        <v>281</v>
      </c>
      <c r="F4791">
        <v>13</v>
      </c>
      <c r="G4791" t="str">
        <f>_xlfn.XLOOKUP(C4791,Employee_Master!A:A,Employee_Master!B:B)</f>
        <v>Sneha Agarwal</v>
      </c>
      <c r="H4791" t="str">
        <f>_xlfn.XLOOKUP(D4791,Product_Master!A:A,Product_Master!B:B)</f>
        <v>Keyboard 23</v>
      </c>
      <c r="I4791">
        <f>_xlfn.XLOOKUP(D4791,Product_Master!A:A,Product_Master!D:D)</f>
        <v>1200</v>
      </c>
      <c r="J4791">
        <f t="shared" si="74"/>
        <v>15600</v>
      </c>
      <c r="K4791" t="str">
        <f>_xlfn.XLOOKUP(D4791,Product_Master!A:A,Product_Master!C:C)</f>
        <v>Electronics</v>
      </c>
      <c r="L4791" t="str">
        <f>_xlfn.XLOOKUP(C4791,Employee_Master!A:A,Employee_Master!B:B)</f>
        <v>Sneha Agarwal</v>
      </c>
    </row>
    <row r="4792" spans="1:12" x14ac:dyDescent="0.3">
      <c r="A4792" t="s">
        <v>5068</v>
      </c>
      <c r="B4792" s="1">
        <v>45774</v>
      </c>
      <c r="C4792" t="s">
        <v>69</v>
      </c>
      <c r="D4792" t="s">
        <v>188</v>
      </c>
      <c r="E4792" t="s">
        <v>275</v>
      </c>
      <c r="F4792">
        <v>16</v>
      </c>
      <c r="G4792" t="str">
        <f>_xlfn.XLOOKUP(C4792,Employee_Master!A:A,Employee_Master!B:B)</f>
        <v>Amit Verma</v>
      </c>
      <c r="H4792" t="str">
        <f>_xlfn.XLOOKUP(D4792,Product_Master!A:A,Product_Master!B:B)</f>
        <v>Marker 10</v>
      </c>
      <c r="I4792">
        <f>_xlfn.XLOOKUP(D4792,Product_Master!A:A,Product_Master!D:D)</f>
        <v>50</v>
      </c>
      <c r="J4792">
        <f t="shared" si="74"/>
        <v>800</v>
      </c>
      <c r="K4792" t="str">
        <f>_xlfn.XLOOKUP(D4792,Product_Master!A:A,Product_Master!C:C)</f>
        <v>Office Supplies</v>
      </c>
      <c r="L4792" t="str">
        <f>_xlfn.XLOOKUP(C4792,Employee_Master!A:A,Employee_Master!B:B)</f>
        <v>Amit Verma</v>
      </c>
    </row>
    <row r="4793" spans="1:12" x14ac:dyDescent="0.3">
      <c r="A4793" t="s">
        <v>5069</v>
      </c>
      <c r="B4793" s="1">
        <v>45734</v>
      </c>
      <c r="C4793" t="s">
        <v>21</v>
      </c>
      <c r="D4793" t="s">
        <v>190</v>
      </c>
      <c r="E4793" t="s">
        <v>275</v>
      </c>
      <c r="F4793">
        <v>6</v>
      </c>
      <c r="G4793" t="str">
        <f>_xlfn.XLOOKUP(C4793,Employee_Master!A:A,Employee_Master!B:B)</f>
        <v>Karan Kumar</v>
      </c>
      <c r="H4793" t="str">
        <f>_xlfn.XLOOKUP(D4793,Product_Master!A:A,Product_Master!B:B)</f>
        <v>Laptop 11</v>
      </c>
      <c r="I4793">
        <f>_xlfn.XLOOKUP(D4793,Product_Master!A:A,Product_Master!D:D)</f>
        <v>60000</v>
      </c>
      <c r="J4793">
        <f t="shared" si="74"/>
        <v>360000</v>
      </c>
      <c r="K4793" t="str">
        <f>_xlfn.XLOOKUP(D4793,Product_Master!A:A,Product_Master!C:C)</f>
        <v>Electronics</v>
      </c>
      <c r="L4793" t="str">
        <f>_xlfn.XLOOKUP(C4793,Employee_Master!A:A,Employee_Master!B:B)</f>
        <v>Karan Kumar</v>
      </c>
    </row>
    <row r="4794" spans="1:12" x14ac:dyDescent="0.3">
      <c r="A4794" t="s">
        <v>5070</v>
      </c>
      <c r="B4794" s="1">
        <v>45826</v>
      </c>
      <c r="C4794" t="s">
        <v>123</v>
      </c>
      <c r="D4794" t="s">
        <v>218</v>
      </c>
      <c r="E4794" t="s">
        <v>290</v>
      </c>
      <c r="F4794">
        <v>20</v>
      </c>
      <c r="G4794" t="str">
        <f>_xlfn.XLOOKUP(C4794,Employee_Master!A:A,Employee_Master!B:B)</f>
        <v>Pooja Jain</v>
      </c>
      <c r="H4794" t="str">
        <f>_xlfn.XLOOKUP(D4794,Product_Master!A:A,Product_Master!B:B)</f>
        <v>Office Chair 25</v>
      </c>
      <c r="I4794">
        <f>_xlfn.XLOOKUP(D4794,Product_Master!A:A,Product_Master!D:D)</f>
        <v>7000</v>
      </c>
      <c r="J4794">
        <f t="shared" si="74"/>
        <v>140000</v>
      </c>
      <c r="K4794" t="str">
        <f>_xlfn.XLOOKUP(D4794,Product_Master!A:A,Product_Master!C:C)</f>
        <v>Furniture</v>
      </c>
      <c r="L4794" t="str">
        <f>_xlfn.XLOOKUP(C4794,Employee_Master!A:A,Employee_Master!B:B)</f>
        <v>Pooja Jain</v>
      </c>
    </row>
    <row r="4795" spans="1:12" x14ac:dyDescent="0.3">
      <c r="A4795" t="s">
        <v>5071</v>
      </c>
      <c r="B4795" s="1">
        <v>45805</v>
      </c>
      <c r="C4795" t="s">
        <v>73</v>
      </c>
      <c r="D4795" t="s">
        <v>208</v>
      </c>
      <c r="E4795" t="s">
        <v>281</v>
      </c>
      <c r="F4795">
        <v>5</v>
      </c>
      <c r="G4795" t="str">
        <f>_xlfn.XLOOKUP(C4795,Employee_Master!A:A,Employee_Master!B:B)</f>
        <v>Sneha Jain</v>
      </c>
      <c r="H4795" t="str">
        <f>_xlfn.XLOOKUP(D4795,Product_Master!A:A,Product_Master!B:B)</f>
        <v>Marker 20</v>
      </c>
      <c r="I4795">
        <f>_xlfn.XLOOKUP(D4795,Product_Master!A:A,Product_Master!D:D)</f>
        <v>50</v>
      </c>
      <c r="J4795">
        <f t="shared" si="74"/>
        <v>250</v>
      </c>
      <c r="K4795" t="str">
        <f>_xlfn.XLOOKUP(D4795,Product_Master!A:A,Product_Master!C:C)</f>
        <v>Office Supplies</v>
      </c>
      <c r="L4795" t="str">
        <f>_xlfn.XLOOKUP(C4795,Employee_Master!A:A,Employee_Master!B:B)</f>
        <v>Sneha Jain</v>
      </c>
    </row>
    <row r="4796" spans="1:12" x14ac:dyDescent="0.3">
      <c r="A4796" t="s">
        <v>5072</v>
      </c>
      <c r="B4796" s="1">
        <v>45738</v>
      </c>
      <c r="C4796" t="s">
        <v>57</v>
      </c>
      <c r="D4796" t="s">
        <v>224</v>
      </c>
      <c r="E4796" t="s">
        <v>277</v>
      </c>
      <c r="F4796">
        <v>20</v>
      </c>
      <c r="G4796" t="str">
        <f>_xlfn.XLOOKUP(C4796,Employee_Master!A:A,Employee_Master!B:B)</f>
        <v>Neha Sharma</v>
      </c>
      <c r="H4796" t="str">
        <f>_xlfn.XLOOKUP(D4796,Product_Master!A:A,Product_Master!B:B)</f>
        <v>Notebook 28</v>
      </c>
      <c r="I4796">
        <f>_xlfn.XLOOKUP(D4796,Product_Master!A:A,Product_Master!D:D)</f>
        <v>100</v>
      </c>
      <c r="J4796">
        <f t="shared" si="74"/>
        <v>2000</v>
      </c>
      <c r="K4796" t="str">
        <f>_xlfn.XLOOKUP(D4796,Product_Master!A:A,Product_Master!C:C)</f>
        <v>Office Supplies</v>
      </c>
      <c r="L4796" t="str">
        <f>_xlfn.XLOOKUP(C4796,Employee_Master!A:A,Employee_Master!B:B)</f>
        <v>Neha Sharma</v>
      </c>
    </row>
    <row r="4797" spans="1:12" x14ac:dyDescent="0.3">
      <c r="A4797" t="s">
        <v>5073</v>
      </c>
      <c r="B4797" s="1">
        <v>45743</v>
      </c>
      <c r="C4797" t="s">
        <v>77</v>
      </c>
      <c r="D4797" t="s">
        <v>200</v>
      </c>
      <c r="E4797" t="s">
        <v>275</v>
      </c>
      <c r="F4797">
        <v>5</v>
      </c>
      <c r="G4797" t="str">
        <f>_xlfn.XLOOKUP(C4797,Employee_Master!A:A,Employee_Master!B:B)</f>
        <v>Rohit Verma</v>
      </c>
      <c r="H4797" t="str">
        <f>_xlfn.XLOOKUP(D4797,Product_Master!A:A,Product_Master!B:B)</f>
        <v>Desk 16</v>
      </c>
      <c r="I4797">
        <f>_xlfn.XLOOKUP(D4797,Product_Master!A:A,Product_Master!D:D)</f>
        <v>12000</v>
      </c>
      <c r="J4797">
        <f t="shared" si="74"/>
        <v>60000</v>
      </c>
      <c r="K4797" t="str">
        <f>_xlfn.XLOOKUP(D4797,Product_Master!A:A,Product_Master!C:C)</f>
        <v>Furniture</v>
      </c>
      <c r="L4797" t="str">
        <f>_xlfn.XLOOKUP(C4797,Employee_Master!A:A,Employee_Master!B:B)</f>
        <v>Rohit Verma</v>
      </c>
    </row>
    <row r="4798" spans="1:12" x14ac:dyDescent="0.3">
      <c r="A4798" t="s">
        <v>5074</v>
      </c>
      <c r="B4798" s="1">
        <v>46012</v>
      </c>
      <c r="C4798" t="s">
        <v>100</v>
      </c>
      <c r="D4798" t="s">
        <v>260</v>
      </c>
      <c r="E4798" t="s">
        <v>275</v>
      </c>
      <c r="F4798">
        <v>17</v>
      </c>
      <c r="G4798" t="str">
        <f>_xlfn.XLOOKUP(C4798,Employee_Master!A:A,Employee_Master!B:B)</f>
        <v>Anjali Jain</v>
      </c>
      <c r="H4798" t="str">
        <f>_xlfn.XLOOKUP(D4798,Product_Master!A:A,Product_Master!B:B)</f>
        <v>Desk 46</v>
      </c>
      <c r="I4798">
        <f>_xlfn.XLOOKUP(D4798,Product_Master!A:A,Product_Master!D:D)</f>
        <v>12000</v>
      </c>
      <c r="J4798">
        <f t="shared" si="74"/>
        <v>204000</v>
      </c>
      <c r="K4798" t="str">
        <f>_xlfn.XLOOKUP(D4798,Product_Master!A:A,Product_Master!C:C)</f>
        <v>Furniture</v>
      </c>
      <c r="L4798" t="str">
        <f>_xlfn.XLOOKUP(C4798,Employee_Master!A:A,Employee_Master!B:B)</f>
        <v>Anjali Jain</v>
      </c>
    </row>
    <row r="4799" spans="1:12" x14ac:dyDescent="0.3">
      <c r="A4799" t="s">
        <v>5075</v>
      </c>
      <c r="B4799" s="1">
        <v>45661</v>
      </c>
      <c r="C4799" t="s">
        <v>23</v>
      </c>
      <c r="D4799" t="s">
        <v>268</v>
      </c>
      <c r="E4799" t="s">
        <v>281</v>
      </c>
      <c r="F4799">
        <v>2</v>
      </c>
      <c r="G4799" t="str">
        <f>_xlfn.XLOOKUP(C4799,Employee_Master!A:A,Employee_Master!B:B)</f>
        <v>Rohit Jain</v>
      </c>
      <c r="H4799" t="str">
        <f>_xlfn.XLOOKUP(D4799,Product_Master!A:A,Product_Master!B:B)</f>
        <v>Marker 50</v>
      </c>
      <c r="I4799">
        <f>_xlfn.XLOOKUP(D4799,Product_Master!A:A,Product_Master!D:D)</f>
        <v>50</v>
      </c>
      <c r="J4799">
        <f t="shared" si="74"/>
        <v>100</v>
      </c>
      <c r="K4799" t="str">
        <f>_xlfn.XLOOKUP(D4799,Product_Master!A:A,Product_Master!C:C)</f>
        <v>Office Supplies</v>
      </c>
      <c r="L4799" t="str">
        <f>_xlfn.XLOOKUP(C4799,Employee_Master!A:A,Employee_Master!B:B)</f>
        <v>Rohit Jain</v>
      </c>
    </row>
    <row r="4800" spans="1:12" x14ac:dyDescent="0.3">
      <c r="A4800" t="s">
        <v>5076</v>
      </c>
      <c r="B4800" s="1">
        <v>46015</v>
      </c>
      <c r="C4800" t="s">
        <v>14</v>
      </c>
      <c r="D4800" t="s">
        <v>224</v>
      </c>
      <c r="E4800" t="s">
        <v>281</v>
      </c>
      <c r="F4800">
        <v>5</v>
      </c>
      <c r="G4800" t="str">
        <f>_xlfn.XLOOKUP(C4800,Employee_Master!A:A,Employee_Master!B:B)</f>
        <v>Anjali Jain</v>
      </c>
      <c r="H4800" t="str">
        <f>_xlfn.XLOOKUP(D4800,Product_Master!A:A,Product_Master!B:B)</f>
        <v>Notebook 28</v>
      </c>
      <c r="I4800">
        <f>_xlfn.XLOOKUP(D4800,Product_Master!A:A,Product_Master!D:D)</f>
        <v>100</v>
      </c>
      <c r="J4800">
        <f t="shared" si="74"/>
        <v>500</v>
      </c>
      <c r="K4800" t="str">
        <f>_xlfn.XLOOKUP(D4800,Product_Master!A:A,Product_Master!C:C)</f>
        <v>Office Supplies</v>
      </c>
      <c r="L4800" t="str">
        <f>_xlfn.XLOOKUP(C4800,Employee_Master!A:A,Employee_Master!B:B)</f>
        <v>Anjali Jain</v>
      </c>
    </row>
    <row r="4801" spans="1:12" x14ac:dyDescent="0.3">
      <c r="A4801" t="s">
        <v>5077</v>
      </c>
      <c r="B4801" s="1">
        <v>45935</v>
      </c>
      <c r="C4801" t="s">
        <v>43</v>
      </c>
      <c r="D4801" t="s">
        <v>234</v>
      </c>
      <c r="E4801" t="s">
        <v>290</v>
      </c>
      <c r="F4801">
        <v>11</v>
      </c>
      <c r="G4801" t="str">
        <f>_xlfn.XLOOKUP(C4801,Employee_Master!A:A,Employee_Master!B:B)</f>
        <v>Anjali Kumar</v>
      </c>
      <c r="H4801" t="str">
        <f>_xlfn.XLOOKUP(D4801,Product_Master!A:A,Product_Master!B:B)</f>
        <v>Keyboard 33</v>
      </c>
      <c r="I4801">
        <f>_xlfn.XLOOKUP(D4801,Product_Master!A:A,Product_Master!D:D)</f>
        <v>1200</v>
      </c>
      <c r="J4801">
        <f t="shared" si="74"/>
        <v>13200</v>
      </c>
      <c r="K4801" t="str">
        <f>_xlfn.XLOOKUP(D4801,Product_Master!A:A,Product_Master!C:C)</f>
        <v>Electronics</v>
      </c>
      <c r="L4801" t="str">
        <f>_xlfn.XLOOKUP(C4801,Employee_Master!A:A,Employee_Master!B:B)</f>
        <v>Anjali Kumar</v>
      </c>
    </row>
    <row r="4802" spans="1:12" x14ac:dyDescent="0.3">
      <c r="A4802" t="s">
        <v>5078</v>
      </c>
      <c r="B4802" s="1">
        <v>45939</v>
      </c>
      <c r="C4802" t="s">
        <v>57</v>
      </c>
      <c r="D4802" t="s">
        <v>224</v>
      </c>
      <c r="E4802" t="s">
        <v>281</v>
      </c>
      <c r="F4802">
        <v>19</v>
      </c>
      <c r="G4802" t="str">
        <f>_xlfn.XLOOKUP(C4802,Employee_Master!A:A,Employee_Master!B:B)</f>
        <v>Neha Sharma</v>
      </c>
      <c r="H4802" t="str">
        <f>_xlfn.XLOOKUP(D4802,Product_Master!A:A,Product_Master!B:B)</f>
        <v>Notebook 28</v>
      </c>
      <c r="I4802">
        <f>_xlfn.XLOOKUP(D4802,Product_Master!A:A,Product_Master!D:D)</f>
        <v>100</v>
      </c>
      <c r="J4802">
        <f t="shared" si="74"/>
        <v>1900</v>
      </c>
      <c r="K4802" t="str">
        <f>_xlfn.XLOOKUP(D4802,Product_Master!A:A,Product_Master!C:C)</f>
        <v>Office Supplies</v>
      </c>
      <c r="L4802" t="str">
        <f>_xlfn.XLOOKUP(C4802,Employee_Master!A:A,Employee_Master!B:B)</f>
        <v>Neha Sharma</v>
      </c>
    </row>
    <row r="4803" spans="1:12" x14ac:dyDescent="0.3">
      <c r="A4803" t="s">
        <v>5079</v>
      </c>
      <c r="B4803" s="1">
        <v>45970</v>
      </c>
      <c r="C4803" t="s">
        <v>124</v>
      </c>
      <c r="D4803" t="s">
        <v>250</v>
      </c>
      <c r="E4803" t="s">
        <v>275</v>
      </c>
      <c r="F4803">
        <v>4</v>
      </c>
      <c r="G4803" t="str">
        <f>_xlfn.XLOOKUP(C4803,Employee_Master!A:A,Employee_Master!B:B)</f>
        <v>Karan Singh</v>
      </c>
      <c r="H4803" t="str">
        <f>_xlfn.XLOOKUP(D4803,Product_Master!A:A,Product_Master!B:B)</f>
        <v>Laptop 41</v>
      </c>
      <c r="I4803">
        <f>_xlfn.XLOOKUP(D4803,Product_Master!A:A,Product_Master!D:D)</f>
        <v>60000</v>
      </c>
      <c r="J4803">
        <f t="shared" ref="J4803:J4866" si="75">F4803*I4803</f>
        <v>240000</v>
      </c>
      <c r="K4803" t="str">
        <f>_xlfn.XLOOKUP(D4803,Product_Master!A:A,Product_Master!C:C)</f>
        <v>Electronics</v>
      </c>
      <c r="L4803" t="str">
        <f>_xlfn.XLOOKUP(C4803,Employee_Master!A:A,Employee_Master!B:B)</f>
        <v>Karan Singh</v>
      </c>
    </row>
    <row r="4804" spans="1:12" x14ac:dyDescent="0.3">
      <c r="A4804" t="s">
        <v>5080</v>
      </c>
      <c r="B4804" s="1">
        <v>45682</v>
      </c>
      <c r="C4804" t="s">
        <v>121</v>
      </c>
      <c r="D4804" t="s">
        <v>242</v>
      </c>
      <c r="E4804" t="s">
        <v>290</v>
      </c>
      <c r="F4804">
        <v>15</v>
      </c>
      <c r="G4804" t="str">
        <f>_xlfn.XLOOKUP(C4804,Employee_Master!A:A,Employee_Master!B:B)</f>
        <v>Amit Mehta</v>
      </c>
      <c r="H4804" t="str">
        <f>_xlfn.XLOOKUP(D4804,Product_Master!A:A,Product_Master!B:B)</f>
        <v>Cabinet 37</v>
      </c>
      <c r="I4804">
        <f>_xlfn.XLOOKUP(D4804,Product_Master!A:A,Product_Master!D:D)</f>
        <v>10000</v>
      </c>
      <c r="J4804">
        <f t="shared" si="75"/>
        <v>150000</v>
      </c>
      <c r="K4804" t="str">
        <f>_xlfn.XLOOKUP(D4804,Product_Master!A:A,Product_Master!C:C)</f>
        <v>Furniture</v>
      </c>
      <c r="L4804" t="str">
        <f>_xlfn.XLOOKUP(C4804,Employee_Master!A:A,Employee_Master!B:B)</f>
        <v>Amit Mehta</v>
      </c>
    </row>
    <row r="4805" spans="1:12" x14ac:dyDescent="0.3">
      <c r="A4805" t="s">
        <v>5081</v>
      </c>
      <c r="B4805" s="1">
        <v>45824</v>
      </c>
      <c r="C4805" t="s">
        <v>47</v>
      </c>
      <c r="D4805" t="s">
        <v>216</v>
      </c>
      <c r="E4805" t="s">
        <v>290</v>
      </c>
      <c r="F4805">
        <v>14</v>
      </c>
      <c r="G4805" t="str">
        <f>_xlfn.XLOOKUP(C4805,Employee_Master!A:A,Employee_Master!B:B)</f>
        <v>Amit Mehta</v>
      </c>
      <c r="H4805" t="str">
        <f>_xlfn.XLOOKUP(D4805,Product_Master!A:A,Product_Master!B:B)</f>
        <v>Monitor 24</v>
      </c>
      <c r="I4805">
        <f>_xlfn.XLOOKUP(D4805,Product_Master!A:A,Product_Master!D:D)</f>
        <v>15000</v>
      </c>
      <c r="J4805">
        <f t="shared" si="75"/>
        <v>210000</v>
      </c>
      <c r="K4805" t="str">
        <f>_xlfn.XLOOKUP(D4805,Product_Master!A:A,Product_Master!C:C)</f>
        <v>Electronics</v>
      </c>
      <c r="L4805" t="str">
        <f>_xlfn.XLOOKUP(C4805,Employee_Master!A:A,Employee_Master!B:B)</f>
        <v>Amit Mehta</v>
      </c>
    </row>
    <row r="4806" spans="1:12" x14ac:dyDescent="0.3">
      <c r="A4806" t="s">
        <v>5082</v>
      </c>
      <c r="B4806" s="1">
        <v>45831</v>
      </c>
      <c r="C4806" t="s">
        <v>146</v>
      </c>
      <c r="D4806" t="s">
        <v>200</v>
      </c>
      <c r="E4806" t="s">
        <v>290</v>
      </c>
      <c r="F4806">
        <v>12</v>
      </c>
      <c r="G4806" t="str">
        <f>_xlfn.XLOOKUP(C4806,Employee_Master!A:A,Employee_Master!B:B)</f>
        <v>Rohit Sharma</v>
      </c>
      <c r="H4806" t="str">
        <f>_xlfn.XLOOKUP(D4806,Product_Master!A:A,Product_Master!B:B)</f>
        <v>Desk 16</v>
      </c>
      <c r="I4806">
        <f>_xlfn.XLOOKUP(D4806,Product_Master!A:A,Product_Master!D:D)</f>
        <v>12000</v>
      </c>
      <c r="J4806">
        <f t="shared" si="75"/>
        <v>144000</v>
      </c>
      <c r="K4806" t="str">
        <f>_xlfn.XLOOKUP(D4806,Product_Master!A:A,Product_Master!C:C)</f>
        <v>Furniture</v>
      </c>
      <c r="L4806" t="str">
        <f>_xlfn.XLOOKUP(C4806,Employee_Master!A:A,Employee_Master!B:B)</f>
        <v>Rohit Sharma</v>
      </c>
    </row>
    <row r="4807" spans="1:12" x14ac:dyDescent="0.3">
      <c r="A4807" t="s">
        <v>5083</v>
      </c>
      <c r="B4807" s="1">
        <v>45924</v>
      </c>
      <c r="C4807" t="s">
        <v>112</v>
      </c>
      <c r="D4807" t="s">
        <v>224</v>
      </c>
      <c r="E4807" t="s">
        <v>290</v>
      </c>
      <c r="F4807">
        <v>16</v>
      </c>
      <c r="G4807" t="str">
        <f>_xlfn.XLOOKUP(C4807,Employee_Master!A:A,Employee_Master!B:B)</f>
        <v>Sneha Patel</v>
      </c>
      <c r="H4807" t="str">
        <f>_xlfn.XLOOKUP(D4807,Product_Master!A:A,Product_Master!B:B)</f>
        <v>Notebook 28</v>
      </c>
      <c r="I4807">
        <f>_xlfn.XLOOKUP(D4807,Product_Master!A:A,Product_Master!D:D)</f>
        <v>100</v>
      </c>
      <c r="J4807">
        <f t="shared" si="75"/>
        <v>1600</v>
      </c>
      <c r="K4807" t="str">
        <f>_xlfn.XLOOKUP(D4807,Product_Master!A:A,Product_Master!C:C)</f>
        <v>Office Supplies</v>
      </c>
      <c r="L4807" t="str">
        <f>_xlfn.XLOOKUP(C4807,Employee_Master!A:A,Employee_Master!B:B)</f>
        <v>Sneha Patel</v>
      </c>
    </row>
    <row r="4808" spans="1:12" x14ac:dyDescent="0.3">
      <c r="A4808" t="s">
        <v>5084</v>
      </c>
      <c r="B4808" s="1">
        <v>46009</v>
      </c>
      <c r="C4808" t="s">
        <v>145</v>
      </c>
      <c r="D4808" t="s">
        <v>252</v>
      </c>
      <c r="E4808" t="s">
        <v>290</v>
      </c>
      <c r="F4808">
        <v>12</v>
      </c>
      <c r="G4808" t="str">
        <f>_xlfn.XLOOKUP(C4808,Employee_Master!A:A,Employee_Master!B:B)</f>
        <v>Rahul Gupta</v>
      </c>
      <c r="H4808" t="str">
        <f>_xlfn.XLOOKUP(D4808,Product_Master!A:A,Product_Master!B:B)</f>
        <v>Mouse 42</v>
      </c>
      <c r="I4808">
        <f>_xlfn.XLOOKUP(D4808,Product_Master!A:A,Product_Master!D:D)</f>
        <v>500</v>
      </c>
      <c r="J4808">
        <f t="shared" si="75"/>
        <v>6000</v>
      </c>
      <c r="K4808" t="str">
        <f>_xlfn.XLOOKUP(D4808,Product_Master!A:A,Product_Master!C:C)</f>
        <v>Electronics</v>
      </c>
      <c r="L4808" t="str">
        <f>_xlfn.XLOOKUP(C4808,Employee_Master!A:A,Employee_Master!B:B)</f>
        <v>Rahul Gupta</v>
      </c>
    </row>
    <row r="4809" spans="1:12" x14ac:dyDescent="0.3">
      <c r="A4809" t="s">
        <v>5085</v>
      </c>
      <c r="B4809" s="1">
        <v>45719</v>
      </c>
      <c r="C4809" t="s">
        <v>146</v>
      </c>
      <c r="D4809" t="s">
        <v>268</v>
      </c>
      <c r="E4809" t="s">
        <v>275</v>
      </c>
      <c r="F4809">
        <v>2</v>
      </c>
      <c r="G4809" t="str">
        <f>_xlfn.XLOOKUP(C4809,Employee_Master!A:A,Employee_Master!B:B)</f>
        <v>Rohit Sharma</v>
      </c>
      <c r="H4809" t="str">
        <f>_xlfn.XLOOKUP(D4809,Product_Master!A:A,Product_Master!B:B)</f>
        <v>Marker 50</v>
      </c>
      <c r="I4809">
        <f>_xlfn.XLOOKUP(D4809,Product_Master!A:A,Product_Master!D:D)</f>
        <v>50</v>
      </c>
      <c r="J4809">
        <f t="shared" si="75"/>
        <v>100</v>
      </c>
      <c r="K4809" t="str">
        <f>_xlfn.XLOOKUP(D4809,Product_Master!A:A,Product_Master!C:C)</f>
        <v>Office Supplies</v>
      </c>
      <c r="L4809" t="str">
        <f>_xlfn.XLOOKUP(C4809,Employee_Master!A:A,Employee_Master!B:B)</f>
        <v>Rohit Sharma</v>
      </c>
    </row>
    <row r="4810" spans="1:12" x14ac:dyDescent="0.3">
      <c r="A4810" t="s">
        <v>5086</v>
      </c>
      <c r="B4810" s="1">
        <v>45726</v>
      </c>
      <c r="C4810" t="s">
        <v>27</v>
      </c>
      <c r="D4810" t="s">
        <v>198</v>
      </c>
      <c r="E4810" t="s">
        <v>290</v>
      </c>
      <c r="F4810">
        <v>12</v>
      </c>
      <c r="G4810" t="str">
        <f>_xlfn.XLOOKUP(C4810,Employee_Master!A:A,Employee_Master!B:B)</f>
        <v>Pooja Jain</v>
      </c>
      <c r="H4810" t="str">
        <f>_xlfn.XLOOKUP(D4810,Product_Master!A:A,Product_Master!B:B)</f>
        <v>Office Chair 15</v>
      </c>
      <c r="I4810">
        <f>_xlfn.XLOOKUP(D4810,Product_Master!A:A,Product_Master!D:D)</f>
        <v>7000</v>
      </c>
      <c r="J4810">
        <f t="shared" si="75"/>
        <v>84000</v>
      </c>
      <c r="K4810" t="str">
        <f>_xlfn.XLOOKUP(D4810,Product_Master!A:A,Product_Master!C:C)</f>
        <v>Furniture</v>
      </c>
      <c r="L4810" t="str">
        <f>_xlfn.XLOOKUP(C4810,Employee_Master!A:A,Employee_Master!B:B)</f>
        <v>Pooja Jain</v>
      </c>
    </row>
    <row r="4811" spans="1:12" x14ac:dyDescent="0.3">
      <c r="A4811" t="s">
        <v>5087</v>
      </c>
      <c r="B4811" s="1">
        <v>45787</v>
      </c>
      <c r="C4811" t="s">
        <v>87</v>
      </c>
      <c r="D4811" t="s">
        <v>174</v>
      </c>
      <c r="E4811" t="s">
        <v>277</v>
      </c>
      <c r="F4811">
        <v>3</v>
      </c>
      <c r="G4811" t="str">
        <f>_xlfn.XLOOKUP(C4811,Employee_Master!A:A,Employee_Master!B:B)</f>
        <v>Rahul Sharma</v>
      </c>
      <c r="H4811" t="str">
        <f>_xlfn.XLOOKUP(D4811,Product_Master!A:A,Product_Master!B:B)</f>
        <v>Monitor 4</v>
      </c>
      <c r="I4811">
        <f>_xlfn.XLOOKUP(D4811,Product_Master!A:A,Product_Master!D:D)</f>
        <v>15000</v>
      </c>
      <c r="J4811">
        <f t="shared" si="75"/>
        <v>45000</v>
      </c>
      <c r="K4811" t="str">
        <f>_xlfn.XLOOKUP(D4811,Product_Master!A:A,Product_Master!C:C)</f>
        <v>Electronics</v>
      </c>
      <c r="L4811" t="str">
        <f>_xlfn.XLOOKUP(C4811,Employee_Master!A:A,Employee_Master!B:B)</f>
        <v>Rahul Sharma</v>
      </c>
    </row>
    <row r="4812" spans="1:12" x14ac:dyDescent="0.3">
      <c r="A4812" t="s">
        <v>5088</v>
      </c>
      <c r="B4812" s="1">
        <v>45673</v>
      </c>
      <c r="C4812" t="s">
        <v>10</v>
      </c>
      <c r="D4812" t="s">
        <v>220</v>
      </c>
      <c r="E4812" t="s">
        <v>281</v>
      </c>
      <c r="F4812">
        <v>19</v>
      </c>
      <c r="G4812" t="str">
        <f>_xlfn.XLOOKUP(C4812,Employee_Master!A:A,Employee_Master!B:B)</f>
        <v>Karan Yadav</v>
      </c>
      <c r="H4812" t="str">
        <f>_xlfn.XLOOKUP(D4812,Product_Master!A:A,Product_Master!B:B)</f>
        <v>Desk 26</v>
      </c>
      <c r="I4812">
        <f>_xlfn.XLOOKUP(D4812,Product_Master!A:A,Product_Master!D:D)</f>
        <v>12000</v>
      </c>
      <c r="J4812">
        <f t="shared" si="75"/>
        <v>228000</v>
      </c>
      <c r="K4812" t="str">
        <f>_xlfn.XLOOKUP(D4812,Product_Master!A:A,Product_Master!C:C)</f>
        <v>Furniture</v>
      </c>
      <c r="L4812" t="str">
        <f>_xlfn.XLOOKUP(C4812,Employee_Master!A:A,Employee_Master!B:B)</f>
        <v>Karan Yadav</v>
      </c>
    </row>
    <row r="4813" spans="1:12" x14ac:dyDescent="0.3">
      <c r="A4813" t="s">
        <v>5089</v>
      </c>
      <c r="B4813" s="1">
        <v>45727</v>
      </c>
      <c r="C4813" t="s">
        <v>151</v>
      </c>
      <c r="D4813" t="s">
        <v>196</v>
      </c>
      <c r="E4813" t="s">
        <v>277</v>
      </c>
      <c r="F4813">
        <v>18</v>
      </c>
      <c r="G4813" t="str">
        <f>_xlfn.XLOOKUP(C4813,Employee_Master!A:A,Employee_Master!B:B)</f>
        <v>Neha Yadav</v>
      </c>
      <c r="H4813" t="str">
        <f>_xlfn.XLOOKUP(D4813,Product_Master!A:A,Product_Master!B:B)</f>
        <v>Monitor 14</v>
      </c>
      <c r="I4813">
        <f>_xlfn.XLOOKUP(D4813,Product_Master!A:A,Product_Master!D:D)</f>
        <v>15000</v>
      </c>
      <c r="J4813">
        <f t="shared" si="75"/>
        <v>270000</v>
      </c>
      <c r="K4813" t="str">
        <f>_xlfn.XLOOKUP(D4813,Product_Master!A:A,Product_Master!C:C)</f>
        <v>Electronics</v>
      </c>
      <c r="L4813" t="str">
        <f>_xlfn.XLOOKUP(C4813,Employee_Master!A:A,Employee_Master!B:B)</f>
        <v>Neha Yadav</v>
      </c>
    </row>
    <row r="4814" spans="1:12" x14ac:dyDescent="0.3">
      <c r="A4814" t="s">
        <v>5090</v>
      </c>
      <c r="B4814" s="1">
        <v>45865</v>
      </c>
      <c r="C4814" t="s">
        <v>34</v>
      </c>
      <c r="D4814" t="s">
        <v>202</v>
      </c>
      <c r="E4814" t="s">
        <v>275</v>
      </c>
      <c r="F4814">
        <v>16</v>
      </c>
      <c r="G4814" t="str">
        <f>_xlfn.XLOOKUP(C4814,Employee_Master!A:A,Employee_Master!B:B)</f>
        <v>Priya Sharma</v>
      </c>
      <c r="H4814" t="str">
        <f>_xlfn.XLOOKUP(D4814,Product_Master!A:A,Product_Master!B:B)</f>
        <v>Cabinet 17</v>
      </c>
      <c r="I4814">
        <f>_xlfn.XLOOKUP(D4814,Product_Master!A:A,Product_Master!D:D)</f>
        <v>10000</v>
      </c>
      <c r="J4814">
        <f t="shared" si="75"/>
        <v>160000</v>
      </c>
      <c r="K4814" t="str">
        <f>_xlfn.XLOOKUP(D4814,Product_Master!A:A,Product_Master!C:C)</f>
        <v>Furniture</v>
      </c>
      <c r="L4814" t="str">
        <f>_xlfn.XLOOKUP(C4814,Employee_Master!A:A,Employee_Master!B:B)</f>
        <v>Priya Sharma</v>
      </c>
    </row>
    <row r="4815" spans="1:12" x14ac:dyDescent="0.3">
      <c r="A4815" t="s">
        <v>5091</v>
      </c>
      <c r="B4815" s="1">
        <v>45996</v>
      </c>
      <c r="C4815" t="s">
        <v>136</v>
      </c>
      <c r="D4815" t="s">
        <v>254</v>
      </c>
      <c r="E4815" t="s">
        <v>277</v>
      </c>
      <c r="F4815">
        <v>8</v>
      </c>
      <c r="G4815" t="str">
        <f>_xlfn.XLOOKUP(C4815,Employee_Master!A:A,Employee_Master!B:B)</f>
        <v>Karan Yadav</v>
      </c>
      <c r="H4815" t="str">
        <f>_xlfn.XLOOKUP(D4815,Product_Master!A:A,Product_Master!B:B)</f>
        <v>Keyboard 43</v>
      </c>
      <c r="I4815">
        <f>_xlfn.XLOOKUP(D4815,Product_Master!A:A,Product_Master!D:D)</f>
        <v>1200</v>
      </c>
      <c r="J4815">
        <f t="shared" si="75"/>
        <v>9600</v>
      </c>
      <c r="K4815" t="str">
        <f>_xlfn.XLOOKUP(D4815,Product_Master!A:A,Product_Master!C:C)</f>
        <v>Electronics</v>
      </c>
      <c r="L4815" t="str">
        <f>_xlfn.XLOOKUP(C4815,Employee_Master!A:A,Employee_Master!B:B)</f>
        <v>Karan Yadav</v>
      </c>
    </row>
    <row r="4816" spans="1:12" x14ac:dyDescent="0.3">
      <c r="A4816" t="s">
        <v>5092</v>
      </c>
      <c r="B4816" s="1">
        <v>45787</v>
      </c>
      <c r="C4816" t="s">
        <v>93</v>
      </c>
      <c r="D4816" t="s">
        <v>262</v>
      </c>
      <c r="E4816" t="s">
        <v>275</v>
      </c>
      <c r="F4816">
        <v>18</v>
      </c>
      <c r="G4816" t="str">
        <f>_xlfn.XLOOKUP(C4816,Employee_Master!A:A,Employee_Master!B:B)</f>
        <v>Rahul Patel</v>
      </c>
      <c r="H4816" t="str">
        <f>_xlfn.XLOOKUP(D4816,Product_Master!A:A,Product_Master!B:B)</f>
        <v>Cabinet 47</v>
      </c>
      <c r="I4816">
        <f>_xlfn.XLOOKUP(D4816,Product_Master!A:A,Product_Master!D:D)</f>
        <v>10000</v>
      </c>
      <c r="J4816">
        <f t="shared" si="75"/>
        <v>180000</v>
      </c>
      <c r="K4816" t="str">
        <f>_xlfn.XLOOKUP(D4816,Product_Master!A:A,Product_Master!C:C)</f>
        <v>Furniture</v>
      </c>
      <c r="L4816" t="str">
        <f>_xlfn.XLOOKUP(C4816,Employee_Master!A:A,Employee_Master!B:B)</f>
        <v>Rahul Patel</v>
      </c>
    </row>
    <row r="4817" spans="1:12" x14ac:dyDescent="0.3">
      <c r="A4817" t="s">
        <v>5093</v>
      </c>
      <c r="B4817" s="1">
        <v>45757</v>
      </c>
      <c r="C4817" t="s">
        <v>55</v>
      </c>
      <c r="D4817" t="s">
        <v>238</v>
      </c>
      <c r="E4817" t="s">
        <v>277</v>
      </c>
      <c r="F4817">
        <v>7</v>
      </c>
      <c r="G4817" t="str">
        <f>_xlfn.XLOOKUP(C4817,Employee_Master!A:A,Employee_Master!B:B)</f>
        <v>Rahul Gupta</v>
      </c>
      <c r="H4817" t="str">
        <f>_xlfn.XLOOKUP(D4817,Product_Master!A:A,Product_Master!B:B)</f>
        <v>Office Chair 35</v>
      </c>
      <c r="I4817">
        <f>_xlfn.XLOOKUP(D4817,Product_Master!A:A,Product_Master!D:D)</f>
        <v>7000</v>
      </c>
      <c r="J4817">
        <f t="shared" si="75"/>
        <v>49000</v>
      </c>
      <c r="K4817" t="str">
        <f>_xlfn.XLOOKUP(D4817,Product_Master!A:A,Product_Master!C:C)</f>
        <v>Furniture</v>
      </c>
      <c r="L4817" t="str">
        <f>_xlfn.XLOOKUP(C4817,Employee_Master!A:A,Employee_Master!B:B)</f>
        <v>Rahul Gupta</v>
      </c>
    </row>
    <row r="4818" spans="1:12" x14ac:dyDescent="0.3">
      <c r="A4818" t="s">
        <v>5094</v>
      </c>
      <c r="B4818" s="1">
        <v>45761</v>
      </c>
      <c r="C4818" t="s">
        <v>89</v>
      </c>
      <c r="D4818" t="s">
        <v>224</v>
      </c>
      <c r="E4818" t="s">
        <v>290</v>
      </c>
      <c r="F4818">
        <v>15</v>
      </c>
      <c r="G4818" t="str">
        <f>_xlfn.XLOOKUP(C4818,Employee_Master!A:A,Employee_Master!B:B)</f>
        <v>Amit Agarwal</v>
      </c>
      <c r="H4818" t="str">
        <f>_xlfn.XLOOKUP(D4818,Product_Master!A:A,Product_Master!B:B)</f>
        <v>Notebook 28</v>
      </c>
      <c r="I4818">
        <f>_xlfn.XLOOKUP(D4818,Product_Master!A:A,Product_Master!D:D)</f>
        <v>100</v>
      </c>
      <c r="J4818">
        <f t="shared" si="75"/>
        <v>1500</v>
      </c>
      <c r="K4818" t="str">
        <f>_xlfn.XLOOKUP(D4818,Product_Master!A:A,Product_Master!C:C)</f>
        <v>Office Supplies</v>
      </c>
      <c r="L4818" t="str">
        <f>_xlfn.XLOOKUP(C4818,Employee_Master!A:A,Employee_Master!B:B)</f>
        <v>Amit Agarwal</v>
      </c>
    </row>
    <row r="4819" spans="1:12" x14ac:dyDescent="0.3">
      <c r="A4819" t="s">
        <v>5095</v>
      </c>
      <c r="B4819" s="1">
        <v>45914</v>
      </c>
      <c r="C4819" t="s">
        <v>25</v>
      </c>
      <c r="D4819" t="s">
        <v>248</v>
      </c>
      <c r="E4819" t="s">
        <v>290</v>
      </c>
      <c r="F4819">
        <v>14</v>
      </c>
      <c r="G4819" t="str">
        <f>_xlfn.XLOOKUP(C4819,Employee_Master!A:A,Employee_Master!B:B)</f>
        <v>Pooja Singh</v>
      </c>
      <c r="H4819" t="str">
        <f>_xlfn.XLOOKUP(D4819,Product_Master!A:A,Product_Master!B:B)</f>
        <v>Marker 40</v>
      </c>
      <c r="I4819">
        <f>_xlfn.XLOOKUP(D4819,Product_Master!A:A,Product_Master!D:D)</f>
        <v>50</v>
      </c>
      <c r="J4819">
        <f t="shared" si="75"/>
        <v>700</v>
      </c>
      <c r="K4819" t="str">
        <f>_xlfn.XLOOKUP(D4819,Product_Master!A:A,Product_Master!C:C)</f>
        <v>Office Supplies</v>
      </c>
      <c r="L4819" t="str">
        <f>_xlfn.XLOOKUP(C4819,Employee_Master!A:A,Employee_Master!B:B)</f>
        <v>Pooja Singh</v>
      </c>
    </row>
    <row r="4820" spans="1:12" x14ac:dyDescent="0.3">
      <c r="A4820" t="s">
        <v>5096</v>
      </c>
      <c r="B4820" s="1">
        <v>45731</v>
      </c>
      <c r="C4820" t="s">
        <v>30</v>
      </c>
      <c r="D4820" t="s">
        <v>240</v>
      </c>
      <c r="E4820" t="s">
        <v>290</v>
      </c>
      <c r="F4820">
        <v>12</v>
      </c>
      <c r="G4820" t="str">
        <f>_xlfn.XLOOKUP(C4820,Employee_Master!A:A,Employee_Master!B:B)</f>
        <v>Neha Singh</v>
      </c>
      <c r="H4820" t="str">
        <f>_xlfn.XLOOKUP(D4820,Product_Master!A:A,Product_Master!B:B)</f>
        <v>Desk 36</v>
      </c>
      <c r="I4820">
        <f>_xlfn.XLOOKUP(D4820,Product_Master!A:A,Product_Master!D:D)</f>
        <v>12000</v>
      </c>
      <c r="J4820">
        <f t="shared" si="75"/>
        <v>144000</v>
      </c>
      <c r="K4820" t="str">
        <f>_xlfn.XLOOKUP(D4820,Product_Master!A:A,Product_Master!C:C)</f>
        <v>Furniture</v>
      </c>
      <c r="L4820" t="str">
        <f>_xlfn.XLOOKUP(C4820,Employee_Master!A:A,Employee_Master!B:B)</f>
        <v>Neha Singh</v>
      </c>
    </row>
    <row r="4821" spans="1:12" x14ac:dyDescent="0.3">
      <c r="A4821" t="s">
        <v>5097</v>
      </c>
      <c r="B4821" s="1">
        <v>45793</v>
      </c>
      <c r="C4821" t="s">
        <v>102</v>
      </c>
      <c r="D4821" t="s">
        <v>248</v>
      </c>
      <c r="E4821" t="s">
        <v>275</v>
      </c>
      <c r="F4821">
        <v>1</v>
      </c>
      <c r="G4821" t="str">
        <f>_xlfn.XLOOKUP(C4821,Employee_Master!A:A,Employee_Master!B:B)</f>
        <v>Rohit Patel</v>
      </c>
      <c r="H4821" t="str">
        <f>_xlfn.XLOOKUP(D4821,Product_Master!A:A,Product_Master!B:B)</f>
        <v>Marker 40</v>
      </c>
      <c r="I4821">
        <f>_xlfn.XLOOKUP(D4821,Product_Master!A:A,Product_Master!D:D)</f>
        <v>50</v>
      </c>
      <c r="J4821">
        <f t="shared" si="75"/>
        <v>50</v>
      </c>
      <c r="K4821" t="str">
        <f>_xlfn.XLOOKUP(D4821,Product_Master!A:A,Product_Master!C:C)</f>
        <v>Office Supplies</v>
      </c>
      <c r="L4821" t="str">
        <f>_xlfn.XLOOKUP(C4821,Employee_Master!A:A,Employee_Master!B:B)</f>
        <v>Rohit Patel</v>
      </c>
    </row>
    <row r="4822" spans="1:12" x14ac:dyDescent="0.3">
      <c r="A4822" t="s">
        <v>5098</v>
      </c>
      <c r="B4822" s="1">
        <v>45739</v>
      </c>
      <c r="C4822" t="s">
        <v>124</v>
      </c>
      <c r="D4822" t="s">
        <v>204</v>
      </c>
      <c r="E4822" t="s">
        <v>277</v>
      </c>
      <c r="F4822">
        <v>14</v>
      </c>
      <c r="G4822" t="str">
        <f>_xlfn.XLOOKUP(C4822,Employee_Master!A:A,Employee_Master!B:B)</f>
        <v>Karan Singh</v>
      </c>
      <c r="H4822" t="str">
        <f>_xlfn.XLOOKUP(D4822,Product_Master!A:A,Product_Master!B:B)</f>
        <v>Notebook 18</v>
      </c>
      <c r="I4822">
        <f>_xlfn.XLOOKUP(D4822,Product_Master!A:A,Product_Master!D:D)</f>
        <v>100</v>
      </c>
      <c r="J4822">
        <f t="shared" si="75"/>
        <v>1400</v>
      </c>
      <c r="K4822" t="str">
        <f>_xlfn.XLOOKUP(D4822,Product_Master!A:A,Product_Master!C:C)</f>
        <v>Office Supplies</v>
      </c>
      <c r="L4822" t="str">
        <f>_xlfn.XLOOKUP(C4822,Employee_Master!A:A,Employee_Master!B:B)</f>
        <v>Karan Singh</v>
      </c>
    </row>
    <row r="4823" spans="1:12" x14ac:dyDescent="0.3">
      <c r="A4823" t="s">
        <v>5099</v>
      </c>
      <c r="B4823" s="1">
        <v>45897</v>
      </c>
      <c r="C4823" t="s">
        <v>12</v>
      </c>
      <c r="D4823" t="s">
        <v>192</v>
      </c>
      <c r="E4823" t="s">
        <v>277</v>
      </c>
      <c r="F4823">
        <v>19</v>
      </c>
      <c r="G4823" t="str">
        <f>_xlfn.XLOOKUP(C4823,Employee_Master!A:A,Employee_Master!B:B)</f>
        <v>Sneha Mehta</v>
      </c>
      <c r="H4823" t="str">
        <f>_xlfn.XLOOKUP(D4823,Product_Master!A:A,Product_Master!B:B)</f>
        <v>Mouse 12</v>
      </c>
      <c r="I4823">
        <f>_xlfn.XLOOKUP(D4823,Product_Master!A:A,Product_Master!D:D)</f>
        <v>500</v>
      </c>
      <c r="J4823">
        <f t="shared" si="75"/>
        <v>9500</v>
      </c>
      <c r="K4823" t="str">
        <f>_xlfn.XLOOKUP(D4823,Product_Master!A:A,Product_Master!C:C)</f>
        <v>Electronics</v>
      </c>
      <c r="L4823" t="str">
        <f>_xlfn.XLOOKUP(C4823,Employee_Master!A:A,Employee_Master!B:B)</f>
        <v>Sneha Mehta</v>
      </c>
    </row>
    <row r="4824" spans="1:12" x14ac:dyDescent="0.3">
      <c r="A4824" t="s">
        <v>5100</v>
      </c>
      <c r="B4824" s="1">
        <v>45682</v>
      </c>
      <c r="C4824" t="s">
        <v>124</v>
      </c>
      <c r="D4824" t="s">
        <v>228</v>
      </c>
      <c r="E4824" t="s">
        <v>275</v>
      </c>
      <c r="F4824">
        <v>12</v>
      </c>
      <c r="G4824" t="str">
        <f>_xlfn.XLOOKUP(C4824,Employee_Master!A:A,Employee_Master!B:B)</f>
        <v>Karan Singh</v>
      </c>
      <c r="H4824" t="str">
        <f>_xlfn.XLOOKUP(D4824,Product_Master!A:A,Product_Master!B:B)</f>
        <v>Marker 30</v>
      </c>
      <c r="I4824">
        <f>_xlfn.XLOOKUP(D4824,Product_Master!A:A,Product_Master!D:D)</f>
        <v>50</v>
      </c>
      <c r="J4824">
        <f t="shared" si="75"/>
        <v>600</v>
      </c>
      <c r="K4824" t="str">
        <f>_xlfn.XLOOKUP(D4824,Product_Master!A:A,Product_Master!C:C)</f>
        <v>Office Supplies</v>
      </c>
      <c r="L4824" t="str">
        <f>_xlfn.XLOOKUP(C4824,Employee_Master!A:A,Employee_Master!B:B)</f>
        <v>Karan Singh</v>
      </c>
    </row>
    <row r="4825" spans="1:12" x14ac:dyDescent="0.3">
      <c r="A4825" t="s">
        <v>5101</v>
      </c>
      <c r="B4825" s="1">
        <v>45905</v>
      </c>
      <c r="C4825" t="s">
        <v>120</v>
      </c>
      <c r="D4825" t="s">
        <v>220</v>
      </c>
      <c r="E4825" t="s">
        <v>281</v>
      </c>
      <c r="F4825">
        <v>3</v>
      </c>
      <c r="G4825" t="str">
        <f>_xlfn.XLOOKUP(C4825,Employee_Master!A:A,Employee_Master!B:B)</f>
        <v>Priya Sharma</v>
      </c>
      <c r="H4825" t="str">
        <f>_xlfn.XLOOKUP(D4825,Product_Master!A:A,Product_Master!B:B)</f>
        <v>Desk 26</v>
      </c>
      <c r="I4825">
        <f>_xlfn.XLOOKUP(D4825,Product_Master!A:A,Product_Master!D:D)</f>
        <v>12000</v>
      </c>
      <c r="J4825">
        <f t="shared" si="75"/>
        <v>36000</v>
      </c>
      <c r="K4825" t="str">
        <f>_xlfn.XLOOKUP(D4825,Product_Master!A:A,Product_Master!C:C)</f>
        <v>Furniture</v>
      </c>
      <c r="L4825" t="str">
        <f>_xlfn.XLOOKUP(C4825,Employee_Master!A:A,Employee_Master!B:B)</f>
        <v>Priya Sharma</v>
      </c>
    </row>
    <row r="4826" spans="1:12" x14ac:dyDescent="0.3">
      <c r="A4826" t="s">
        <v>5102</v>
      </c>
      <c r="B4826" s="1">
        <v>46006</v>
      </c>
      <c r="C4826" t="s">
        <v>53</v>
      </c>
      <c r="D4826" t="s">
        <v>266</v>
      </c>
      <c r="E4826" t="s">
        <v>275</v>
      </c>
      <c r="F4826">
        <v>12</v>
      </c>
      <c r="G4826" t="str">
        <f>_xlfn.XLOOKUP(C4826,Employee_Master!A:A,Employee_Master!B:B)</f>
        <v>Karan Sharma</v>
      </c>
      <c r="H4826" t="str">
        <f>_xlfn.XLOOKUP(D4826,Product_Master!A:A,Product_Master!B:B)</f>
        <v>Printer Paper 49</v>
      </c>
      <c r="I4826">
        <f>_xlfn.XLOOKUP(D4826,Product_Master!A:A,Product_Master!D:D)</f>
        <v>300</v>
      </c>
      <c r="J4826">
        <f t="shared" si="75"/>
        <v>3600</v>
      </c>
      <c r="K4826" t="str">
        <f>_xlfn.XLOOKUP(D4826,Product_Master!A:A,Product_Master!C:C)</f>
        <v>Office Supplies</v>
      </c>
      <c r="L4826" t="str">
        <f>_xlfn.XLOOKUP(C4826,Employee_Master!A:A,Employee_Master!B:B)</f>
        <v>Karan Sharma</v>
      </c>
    </row>
    <row r="4827" spans="1:12" x14ac:dyDescent="0.3">
      <c r="A4827" t="s">
        <v>5103</v>
      </c>
      <c r="B4827" s="1">
        <v>45927</v>
      </c>
      <c r="C4827" t="s">
        <v>143</v>
      </c>
      <c r="D4827" t="s">
        <v>248</v>
      </c>
      <c r="E4827" t="s">
        <v>277</v>
      </c>
      <c r="F4827">
        <v>13</v>
      </c>
      <c r="G4827" t="str">
        <f>_xlfn.XLOOKUP(C4827,Employee_Master!A:A,Employee_Master!B:B)</f>
        <v>Neha Yadav</v>
      </c>
      <c r="H4827" t="str">
        <f>_xlfn.XLOOKUP(D4827,Product_Master!A:A,Product_Master!B:B)</f>
        <v>Marker 40</v>
      </c>
      <c r="I4827">
        <f>_xlfn.XLOOKUP(D4827,Product_Master!A:A,Product_Master!D:D)</f>
        <v>50</v>
      </c>
      <c r="J4827">
        <f t="shared" si="75"/>
        <v>650</v>
      </c>
      <c r="K4827" t="str">
        <f>_xlfn.XLOOKUP(D4827,Product_Master!A:A,Product_Master!C:C)</f>
        <v>Office Supplies</v>
      </c>
      <c r="L4827" t="str">
        <f>_xlfn.XLOOKUP(C4827,Employee_Master!A:A,Employee_Master!B:B)</f>
        <v>Neha Yadav</v>
      </c>
    </row>
    <row r="4828" spans="1:12" x14ac:dyDescent="0.3">
      <c r="A4828" t="s">
        <v>5104</v>
      </c>
      <c r="B4828" s="1">
        <v>45720</v>
      </c>
      <c r="C4828" t="s">
        <v>137</v>
      </c>
      <c r="D4828" t="s">
        <v>220</v>
      </c>
      <c r="E4828" t="s">
        <v>277</v>
      </c>
      <c r="F4828">
        <v>5</v>
      </c>
      <c r="G4828" t="str">
        <f>_xlfn.XLOOKUP(C4828,Employee_Master!A:A,Employee_Master!B:B)</f>
        <v>Priya Mehta</v>
      </c>
      <c r="H4828" t="str">
        <f>_xlfn.XLOOKUP(D4828,Product_Master!A:A,Product_Master!B:B)</f>
        <v>Desk 26</v>
      </c>
      <c r="I4828">
        <f>_xlfn.XLOOKUP(D4828,Product_Master!A:A,Product_Master!D:D)</f>
        <v>12000</v>
      </c>
      <c r="J4828">
        <f t="shared" si="75"/>
        <v>60000</v>
      </c>
      <c r="K4828" t="str">
        <f>_xlfn.XLOOKUP(D4828,Product_Master!A:A,Product_Master!C:C)</f>
        <v>Furniture</v>
      </c>
      <c r="L4828" t="str">
        <f>_xlfn.XLOOKUP(C4828,Employee_Master!A:A,Employee_Master!B:B)</f>
        <v>Priya Mehta</v>
      </c>
    </row>
    <row r="4829" spans="1:12" x14ac:dyDescent="0.3">
      <c r="A4829" t="s">
        <v>5105</v>
      </c>
      <c r="B4829" s="1">
        <v>45738</v>
      </c>
      <c r="C4829" t="s">
        <v>71</v>
      </c>
      <c r="D4829" t="s">
        <v>202</v>
      </c>
      <c r="E4829" t="s">
        <v>275</v>
      </c>
      <c r="F4829">
        <v>11</v>
      </c>
      <c r="G4829" t="str">
        <f>_xlfn.XLOOKUP(C4829,Employee_Master!A:A,Employee_Master!B:B)</f>
        <v>Amit Mehta</v>
      </c>
      <c r="H4829" t="str">
        <f>_xlfn.XLOOKUP(D4829,Product_Master!A:A,Product_Master!B:B)</f>
        <v>Cabinet 17</v>
      </c>
      <c r="I4829">
        <f>_xlfn.XLOOKUP(D4829,Product_Master!A:A,Product_Master!D:D)</f>
        <v>10000</v>
      </c>
      <c r="J4829">
        <f t="shared" si="75"/>
        <v>110000</v>
      </c>
      <c r="K4829" t="str">
        <f>_xlfn.XLOOKUP(D4829,Product_Master!A:A,Product_Master!C:C)</f>
        <v>Furniture</v>
      </c>
      <c r="L4829" t="str">
        <f>_xlfn.XLOOKUP(C4829,Employee_Master!A:A,Employee_Master!B:B)</f>
        <v>Amit Mehta</v>
      </c>
    </row>
    <row r="4830" spans="1:12" x14ac:dyDescent="0.3">
      <c r="A4830" t="s">
        <v>5106</v>
      </c>
      <c r="B4830" s="1">
        <v>45967</v>
      </c>
      <c r="C4830" t="s">
        <v>47</v>
      </c>
      <c r="D4830" t="s">
        <v>248</v>
      </c>
      <c r="E4830" t="s">
        <v>277</v>
      </c>
      <c r="F4830">
        <v>9</v>
      </c>
      <c r="G4830" t="str">
        <f>_xlfn.XLOOKUP(C4830,Employee_Master!A:A,Employee_Master!B:B)</f>
        <v>Amit Mehta</v>
      </c>
      <c r="H4830" t="str">
        <f>_xlfn.XLOOKUP(D4830,Product_Master!A:A,Product_Master!B:B)</f>
        <v>Marker 40</v>
      </c>
      <c r="I4830">
        <f>_xlfn.XLOOKUP(D4830,Product_Master!A:A,Product_Master!D:D)</f>
        <v>50</v>
      </c>
      <c r="J4830">
        <f t="shared" si="75"/>
        <v>450</v>
      </c>
      <c r="K4830" t="str">
        <f>_xlfn.XLOOKUP(D4830,Product_Master!A:A,Product_Master!C:C)</f>
        <v>Office Supplies</v>
      </c>
      <c r="L4830" t="str">
        <f>_xlfn.XLOOKUP(C4830,Employee_Master!A:A,Employee_Master!B:B)</f>
        <v>Amit Mehta</v>
      </c>
    </row>
    <row r="4831" spans="1:12" x14ac:dyDescent="0.3">
      <c r="A4831" t="s">
        <v>5107</v>
      </c>
      <c r="B4831" s="1">
        <v>45838</v>
      </c>
      <c r="C4831" t="s">
        <v>100</v>
      </c>
      <c r="D4831" t="s">
        <v>242</v>
      </c>
      <c r="E4831" t="s">
        <v>277</v>
      </c>
      <c r="F4831">
        <v>13</v>
      </c>
      <c r="G4831" t="str">
        <f>_xlfn.XLOOKUP(C4831,Employee_Master!A:A,Employee_Master!B:B)</f>
        <v>Anjali Jain</v>
      </c>
      <c r="H4831" t="str">
        <f>_xlfn.XLOOKUP(D4831,Product_Master!A:A,Product_Master!B:B)</f>
        <v>Cabinet 37</v>
      </c>
      <c r="I4831">
        <f>_xlfn.XLOOKUP(D4831,Product_Master!A:A,Product_Master!D:D)</f>
        <v>10000</v>
      </c>
      <c r="J4831">
        <f t="shared" si="75"/>
        <v>130000</v>
      </c>
      <c r="K4831" t="str">
        <f>_xlfn.XLOOKUP(D4831,Product_Master!A:A,Product_Master!C:C)</f>
        <v>Furniture</v>
      </c>
      <c r="L4831" t="str">
        <f>_xlfn.XLOOKUP(C4831,Employee_Master!A:A,Employee_Master!B:B)</f>
        <v>Anjali Jain</v>
      </c>
    </row>
    <row r="4832" spans="1:12" x14ac:dyDescent="0.3">
      <c r="A4832" t="s">
        <v>5108</v>
      </c>
      <c r="B4832" s="1">
        <v>45854</v>
      </c>
      <c r="C4832" t="s">
        <v>65</v>
      </c>
      <c r="D4832" t="s">
        <v>242</v>
      </c>
      <c r="E4832" t="s">
        <v>281</v>
      </c>
      <c r="F4832">
        <v>11</v>
      </c>
      <c r="G4832" t="str">
        <f>_xlfn.XLOOKUP(C4832,Employee_Master!A:A,Employee_Master!B:B)</f>
        <v>Neha Mehta</v>
      </c>
      <c r="H4832" t="str">
        <f>_xlfn.XLOOKUP(D4832,Product_Master!A:A,Product_Master!B:B)</f>
        <v>Cabinet 37</v>
      </c>
      <c r="I4832">
        <f>_xlfn.XLOOKUP(D4832,Product_Master!A:A,Product_Master!D:D)</f>
        <v>10000</v>
      </c>
      <c r="J4832">
        <f t="shared" si="75"/>
        <v>110000</v>
      </c>
      <c r="K4832" t="str">
        <f>_xlfn.XLOOKUP(D4832,Product_Master!A:A,Product_Master!C:C)</f>
        <v>Furniture</v>
      </c>
      <c r="L4832" t="str">
        <f>_xlfn.XLOOKUP(C4832,Employee_Master!A:A,Employee_Master!B:B)</f>
        <v>Neha Mehta</v>
      </c>
    </row>
    <row r="4833" spans="1:12" x14ac:dyDescent="0.3">
      <c r="A4833" t="s">
        <v>5109</v>
      </c>
      <c r="B4833" s="1">
        <v>45965</v>
      </c>
      <c r="C4833" t="s">
        <v>87</v>
      </c>
      <c r="D4833" t="s">
        <v>218</v>
      </c>
      <c r="E4833" t="s">
        <v>290</v>
      </c>
      <c r="F4833">
        <v>12</v>
      </c>
      <c r="G4833" t="str">
        <f>_xlfn.XLOOKUP(C4833,Employee_Master!A:A,Employee_Master!B:B)</f>
        <v>Rahul Sharma</v>
      </c>
      <c r="H4833" t="str">
        <f>_xlfn.XLOOKUP(D4833,Product_Master!A:A,Product_Master!B:B)</f>
        <v>Office Chair 25</v>
      </c>
      <c r="I4833">
        <f>_xlfn.XLOOKUP(D4833,Product_Master!A:A,Product_Master!D:D)</f>
        <v>7000</v>
      </c>
      <c r="J4833">
        <f t="shared" si="75"/>
        <v>84000</v>
      </c>
      <c r="K4833" t="str">
        <f>_xlfn.XLOOKUP(D4833,Product_Master!A:A,Product_Master!C:C)</f>
        <v>Furniture</v>
      </c>
      <c r="L4833" t="str">
        <f>_xlfn.XLOOKUP(C4833,Employee_Master!A:A,Employee_Master!B:B)</f>
        <v>Rahul Sharma</v>
      </c>
    </row>
    <row r="4834" spans="1:12" x14ac:dyDescent="0.3">
      <c r="A4834" t="s">
        <v>5110</v>
      </c>
      <c r="B4834" s="1">
        <v>45856</v>
      </c>
      <c r="C4834" t="s">
        <v>122</v>
      </c>
      <c r="D4834" t="s">
        <v>256</v>
      </c>
      <c r="E4834" t="s">
        <v>290</v>
      </c>
      <c r="F4834">
        <v>7</v>
      </c>
      <c r="G4834" t="str">
        <f>_xlfn.XLOOKUP(C4834,Employee_Master!A:A,Employee_Master!B:B)</f>
        <v>Sneha Agarwal</v>
      </c>
      <c r="H4834" t="str">
        <f>_xlfn.XLOOKUP(D4834,Product_Master!A:A,Product_Master!B:B)</f>
        <v>Monitor 44</v>
      </c>
      <c r="I4834">
        <f>_xlfn.XLOOKUP(D4834,Product_Master!A:A,Product_Master!D:D)</f>
        <v>15000</v>
      </c>
      <c r="J4834">
        <f t="shared" si="75"/>
        <v>105000</v>
      </c>
      <c r="K4834" t="str">
        <f>_xlfn.XLOOKUP(D4834,Product_Master!A:A,Product_Master!C:C)</f>
        <v>Electronics</v>
      </c>
      <c r="L4834" t="str">
        <f>_xlfn.XLOOKUP(C4834,Employee_Master!A:A,Employee_Master!B:B)</f>
        <v>Sneha Agarwal</v>
      </c>
    </row>
    <row r="4835" spans="1:12" x14ac:dyDescent="0.3">
      <c r="A4835" t="s">
        <v>5111</v>
      </c>
      <c r="B4835" s="1">
        <v>45998</v>
      </c>
      <c r="C4835" t="s">
        <v>8</v>
      </c>
      <c r="D4835" t="s">
        <v>212</v>
      </c>
      <c r="E4835" t="s">
        <v>281</v>
      </c>
      <c r="F4835">
        <v>3</v>
      </c>
      <c r="G4835" t="str">
        <f>_xlfn.XLOOKUP(C4835,Employee_Master!A:A,Employee_Master!B:B)</f>
        <v>Karan Patel</v>
      </c>
      <c r="H4835" t="str">
        <f>_xlfn.XLOOKUP(D4835,Product_Master!A:A,Product_Master!B:B)</f>
        <v>Mouse 22</v>
      </c>
      <c r="I4835">
        <f>_xlfn.XLOOKUP(D4835,Product_Master!A:A,Product_Master!D:D)</f>
        <v>500</v>
      </c>
      <c r="J4835">
        <f t="shared" si="75"/>
        <v>1500</v>
      </c>
      <c r="K4835" t="str">
        <f>_xlfn.XLOOKUP(D4835,Product_Master!A:A,Product_Master!C:C)</f>
        <v>Electronics</v>
      </c>
      <c r="L4835" t="str">
        <f>_xlfn.XLOOKUP(C4835,Employee_Master!A:A,Employee_Master!B:B)</f>
        <v>Karan Patel</v>
      </c>
    </row>
    <row r="4836" spans="1:12" x14ac:dyDescent="0.3">
      <c r="A4836" t="s">
        <v>5112</v>
      </c>
      <c r="B4836" s="1">
        <v>45949</v>
      </c>
      <c r="C4836" t="s">
        <v>23</v>
      </c>
      <c r="D4836" t="s">
        <v>244</v>
      </c>
      <c r="E4836" t="s">
        <v>281</v>
      </c>
      <c r="F4836">
        <v>15</v>
      </c>
      <c r="G4836" t="str">
        <f>_xlfn.XLOOKUP(C4836,Employee_Master!A:A,Employee_Master!B:B)</f>
        <v>Rohit Jain</v>
      </c>
      <c r="H4836" t="str">
        <f>_xlfn.XLOOKUP(D4836,Product_Master!A:A,Product_Master!B:B)</f>
        <v>Notebook 38</v>
      </c>
      <c r="I4836">
        <f>_xlfn.XLOOKUP(D4836,Product_Master!A:A,Product_Master!D:D)</f>
        <v>100</v>
      </c>
      <c r="J4836">
        <f t="shared" si="75"/>
        <v>1500</v>
      </c>
      <c r="K4836" t="str">
        <f>_xlfn.XLOOKUP(D4836,Product_Master!A:A,Product_Master!C:C)</f>
        <v>Office Supplies</v>
      </c>
      <c r="L4836" t="str">
        <f>_xlfn.XLOOKUP(C4836,Employee_Master!A:A,Employee_Master!B:B)</f>
        <v>Rohit Jain</v>
      </c>
    </row>
    <row r="4837" spans="1:12" x14ac:dyDescent="0.3">
      <c r="A4837" t="s">
        <v>5113</v>
      </c>
      <c r="B4837" s="1">
        <v>45798</v>
      </c>
      <c r="C4837" t="s">
        <v>10</v>
      </c>
      <c r="D4837" t="s">
        <v>183</v>
      </c>
      <c r="E4837" t="s">
        <v>290</v>
      </c>
      <c r="F4837">
        <v>11</v>
      </c>
      <c r="G4837" t="str">
        <f>_xlfn.XLOOKUP(C4837,Employee_Master!A:A,Employee_Master!B:B)</f>
        <v>Karan Yadav</v>
      </c>
      <c r="H4837" t="str">
        <f>_xlfn.XLOOKUP(D4837,Product_Master!A:A,Product_Master!B:B)</f>
        <v>Notebook 8</v>
      </c>
      <c r="I4837">
        <f>_xlfn.XLOOKUP(D4837,Product_Master!A:A,Product_Master!D:D)</f>
        <v>100</v>
      </c>
      <c r="J4837">
        <f t="shared" si="75"/>
        <v>1100</v>
      </c>
      <c r="K4837" t="str">
        <f>_xlfn.XLOOKUP(D4837,Product_Master!A:A,Product_Master!C:C)</f>
        <v>Office Supplies</v>
      </c>
      <c r="L4837" t="str">
        <f>_xlfn.XLOOKUP(C4837,Employee_Master!A:A,Employee_Master!B:B)</f>
        <v>Karan Yadav</v>
      </c>
    </row>
    <row r="4838" spans="1:12" x14ac:dyDescent="0.3">
      <c r="A4838" t="s">
        <v>5114</v>
      </c>
      <c r="B4838" s="1">
        <v>45904</v>
      </c>
      <c r="C4838" t="s">
        <v>159</v>
      </c>
      <c r="D4838" t="s">
        <v>204</v>
      </c>
      <c r="E4838" t="s">
        <v>275</v>
      </c>
      <c r="F4838">
        <v>2</v>
      </c>
      <c r="G4838" t="str">
        <f>_xlfn.XLOOKUP(C4838,Employee_Master!A:A,Employee_Master!B:B)</f>
        <v>Karan Sharma</v>
      </c>
      <c r="H4838" t="str">
        <f>_xlfn.XLOOKUP(D4838,Product_Master!A:A,Product_Master!B:B)</f>
        <v>Notebook 18</v>
      </c>
      <c r="I4838">
        <f>_xlfn.XLOOKUP(D4838,Product_Master!A:A,Product_Master!D:D)</f>
        <v>100</v>
      </c>
      <c r="J4838">
        <f t="shared" si="75"/>
        <v>200</v>
      </c>
      <c r="K4838" t="str">
        <f>_xlfn.XLOOKUP(D4838,Product_Master!A:A,Product_Master!C:C)</f>
        <v>Office Supplies</v>
      </c>
      <c r="L4838" t="str">
        <f>_xlfn.XLOOKUP(C4838,Employee_Master!A:A,Employee_Master!B:B)</f>
        <v>Karan Sharma</v>
      </c>
    </row>
    <row r="4839" spans="1:12" x14ac:dyDescent="0.3">
      <c r="A4839" t="s">
        <v>5115</v>
      </c>
      <c r="B4839" s="1">
        <v>45976</v>
      </c>
      <c r="C4839" t="s">
        <v>127</v>
      </c>
      <c r="D4839" t="s">
        <v>190</v>
      </c>
      <c r="E4839" t="s">
        <v>281</v>
      </c>
      <c r="F4839">
        <v>20</v>
      </c>
      <c r="G4839" t="str">
        <f>_xlfn.XLOOKUP(C4839,Employee_Master!A:A,Employee_Master!B:B)</f>
        <v>Rahul Jain</v>
      </c>
      <c r="H4839" t="str">
        <f>_xlfn.XLOOKUP(D4839,Product_Master!A:A,Product_Master!B:B)</f>
        <v>Laptop 11</v>
      </c>
      <c r="I4839">
        <f>_xlfn.XLOOKUP(D4839,Product_Master!A:A,Product_Master!D:D)</f>
        <v>60000</v>
      </c>
      <c r="J4839">
        <f t="shared" si="75"/>
        <v>1200000</v>
      </c>
      <c r="K4839" t="str">
        <f>_xlfn.XLOOKUP(D4839,Product_Master!A:A,Product_Master!C:C)</f>
        <v>Electronics</v>
      </c>
      <c r="L4839" t="str">
        <f>_xlfn.XLOOKUP(C4839,Employee_Master!A:A,Employee_Master!B:B)</f>
        <v>Rahul Jain</v>
      </c>
    </row>
    <row r="4840" spans="1:12" x14ac:dyDescent="0.3">
      <c r="A4840" t="s">
        <v>5116</v>
      </c>
      <c r="B4840" s="1">
        <v>46018</v>
      </c>
      <c r="C4840" t="s">
        <v>145</v>
      </c>
      <c r="D4840" t="s">
        <v>204</v>
      </c>
      <c r="E4840" t="s">
        <v>281</v>
      </c>
      <c r="F4840">
        <v>1</v>
      </c>
      <c r="G4840" t="str">
        <f>_xlfn.XLOOKUP(C4840,Employee_Master!A:A,Employee_Master!B:B)</f>
        <v>Rahul Gupta</v>
      </c>
      <c r="H4840" t="str">
        <f>_xlfn.XLOOKUP(D4840,Product_Master!A:A,Product_Master!B:B)</f>
        <v>Notebook 18</v>
      </c>
      <c r="I4840">
        <f>_xlfn.XLOOKUP(D4840,Product_Master!A:A,Product_Master!D:D)</f>
        <v>100</v>
      </c>
      <c r="J4840">
        <f t="shared" si="75"/>
        <v>100</v>
      </c>
      <c r="K4840" t="str">
        <f>_xlfn.XLOOKUP(D4840,Product_Master!A:A,Product_Master!C:C)</f>
        <v>Office Supplies</v>
      </c>
      <c r="L4840" t="str">
        <f>_xlfn.XLOOKUP(C4840,Employee_Master!A:A,Employee_Master!B:B)</f>
        <v>Rahul Gupta</v>
      </c>
    </row>
    <row r="4841" spans="1:12" x14ac:dyDescent="0.3">
      <c r="A4841" t="s">
        <v>5117</v>
      </c>
      <c r="B4841" s="1">
        <v>45802</v>
      </c>
      <c r="C4841" t="s">
        <v>18</v>
      </c>
      <c r="D4841" t="s">
        <v>238</v>
      </c>
      <c r="E4841" t="s">
        <v>290</v>
      </c>
      <c r="F4841">
        <v>2</v>
      </c>
      <c r="G4841" t="str">
        <f>_xlfn.XLOOKUP(C4841,Employee_Master!A:A,Employee_Master!B:B)</f>
        <v>Pooja Verma</v>
      </c>
      <c r="H4841" t="str">
        <f>_xlfn.XLOOKUP(D4841,Product_Master!A:A,Product_Master!B:B)</f>
        <v>Office Chair 35</v>
      </c>
      <c r="I4841">
        <f>_xlfn.XLOOKUP(D4841,Product_Master!A:A,Product_Master!D:D)</f>
        <v>7000</v>
      </c>
      <c r="J4841">
        <f t="shared" si="75"/>
        <v>14000</v>
      </c>
      <c r="K4841" t="str">
        <f>_xlfn.XLOOKUP(D4841,Product_Master!A:A,Product_Master!C:C)</f>
        <v>Furniture</v>
      </c>
      <c r="L4841" t="str">
        <f>_xlfn.XLOOKUP(C4841,Employee_Master!A:A,Employee_Master!B:B)</f>
        <v>Pooja Verma</v>
      </c>
    </row>
    <row r="4842" spans="1:12" x14ac:dyDescent="0.3">
      <c r="A4842" t="s">
        <v>5118</v>
      </c>
      <c r="B4842" s="1">
        <v>45729</v>
      </c>
      <c r="C4842" t="s">
        <v>114</v>
      </c>
      <c r="D4842" t="s">
        <v>167</v>
      </c>
      <c r="E4842" t="s">
        <v>275</v>
      </c>
      <c r="F4842">
        <v>14</v>
      </c>
      <c r="G4842" t="str">
        <f>_xlfn.XLOOKUP(C4842,Employee_Master!A:A,Employee_Master!B:B)</f>
        <v>Anjali Sharma</v>
      </c>
      <c r="H4842" t="str">
        <f>_xlfn.XLOOKUP(D4842,Product_Master!A:A,Product_Master!B:B)</f>
        <v>Laptop 1</v>
      </c>
      <c r="I4842">
        <f>_xlfn.XLOOKUP(D4842,Product_Master!A:A,Product_Master!D:D)</f>
        <v>60000</v>
      </c>
      <c r="J4842">
        <f t="shared" si="75"/>
        <v>840000</v>
      </c>
      <c r="K4842" t="str">
        <f>_xlfn.XLOOKUP(D4842,Product_Master!A:A,Product_Master!C:C)</f>
        <v>Electronics</v>
      </c>
      <c r="L4842" t="str">
        <f>_xlfn.XLOOKUP(C4842,Employee_Master!A:A,Employee_Master!B:B)</f>
        <v>Anjali Sharma</v>
      </c>
    </row>
    <row r="4843" spans="1:12" x14ac:dyDescent="0.3">
      <c r="A4843" t="s">
        <v>5119</v>
      </c>
      <c r="B4843" s="1">
        <v>45660</v>
      </c>
      <c r="C4843" t="s">
        <v>141</v>
      </c>
      <c r="D4843" t="s">
        <v>226</v>
      </c>
      <c r="E4843" t="s">
        <v>281</v>
      </c>
      <c r="F4843">
        <v>20</v>
      </c>
      <c r="G4843" t="str">
        <f>_xlfn.XLOOKUP(C4843,Employee_Master!A:A,Employee_Master!B:B)</f>
        <v>Rahul Mehta</v>
      </c>
      <c r="H4843" t="str">
        <f>_xlfn.XLOOKUP(D4843,Product_Master!A:A,Product_Master!B:B)</f>
        <v>Printer Paper 29</v>
      </c>
      <c r="I4843">
        <f>_xlfn.XLOOKUP(D4843,Product_Master!A:A,Product_Master!D:D)</f>
        <v>300</v>
      </c>
      <c r="J4843">
        <f t="shared" si="75"/>
        <v>6000</v>
      </c>
      <c r="K4843" t="str">
        <f>_xlfn.XLOOKUP(D4843,Product_Master!A:A,Product_Master!C:C)</f>
        <v>Office Supplies</v>
      </c>
      <c r="L4843" t="str">
        <f>_xlfn.XLOOKUP(C4843,Employee_Master!A:A,Employee_Master!B:B)</f>
        <v>Rahul Mehta</v>
      </c>
    </row>
    <row r="4844" spans="1:12" x14ac:dyDescent="0.3">
      <c r="A4844" t="s">
        <v>5120</v>
      </c>
      <c r="B4844" s="1">
        <v>45790</v>
      </c>
      <c r="C4844" t="s">
        <v>107</v>
      </c>
      <c r="D4844" t="s">
        <v>234</v>
      </c>
      <c r="E4844" t="s">
        <v>277</v>
      </c>
      <c r="F4844">
        <v>9</v>
      </c>
      <c r="G4844" t="str">
        <f>_xlfn.XLOOKUP(C4844,Employee_Master!A:A,Employee_Master!B:B)</f>
        <v>Pooja Jain</v>
      </c>
      <c r="H4844" t="str">
        <f>_xlfn.XLOOKUP(D4844,Product_Master!A:A,Product_Master!B:B)</f>
        <v>Keyboard 33</v>
      </c>
      <c r="I4844">
        <f>_xlfn.XLOOKUP(D4844,Product_Master!A:A,Product_Master!D:D)</f>
        <v>1200</v>
      </c>
      <c r="J4844">
        <f t="shared" si="75"/>
        <v>10800</v>
      </c>
      <c r="K4844" t="str">
        <f>_xlfn.XLOOKUP(D4844,Product_Master!A:A,Product_Master!C:C)</f>
        <v>Electronics</v>
      </c>
      <c r="L4844" t="str">
        <f>_xlfn.XLOOKUP(C4844,Employee_Master!A:A,Employee_Master!B:B)</f>
        <v>Pooja Jain</v>
      </c>
    </row>
    <row r="4845" spans="1:12" x14ac:dyDescent="0.3">
      <c r="A4845" t="s">
        <v>5121</v>
      </c>
      <c r="B4845" s="1">
        <v>45944</v>
      </c>
      <c r="C4845" t="s">
        <v>71</v>
      </c>
      <c r="D4845" t="s">
        <v>167</v>
      </c>
      <c r="E4845" t="s">
        <v>277</v>
      </c>
      <c r="F4845">
        <v>20</v>
      </c>
      <c r="G4845" t="str">
        <f>_xlfn.XLOOKUP(C4845,Employee_Master!A:A,Employee_Master!B:B)</f>
        <v>Amit Mehta</v>
      </c>
      <c r="H4845" t="str">
        <f>_xlfn.XLOOKUP(D4845,Product_Master!A:A,Product_Master!B:B)</f>
        <v>Laptop 1</v>
      </c>
      <c r="I4845">
        <f>_xlfn.XLOOKUP(D4845,Product_Master!A:A,Product_Master!D:D)</f>
        <v>60000</v>
      </c>
      <c r="J4845">
        <f t="shared" si="75"/>
        <v>1200000</v>
      </c>
      <c r="K4845" t="str">
        <f>_xlfn.XLOOKUP(D4845,Product_Master!A:A,Product_Master!C:C)</f>
        <v>Electronics</v>
      </c>
      <c r="L4845" t="str">
        <f>_xlfn.XLOOKUP(C4845,Employee_Master!A:A,Employee_Master!B:B)</f>
        <v>Amit Mehta</v>
      </c>
    </row>
    <row r="4846" spans="1:12" x14ac:dyDescent="0.3">
      <c r="A4846" t="s">
        <v>5122</v>
      </c>
      <c r="B4846" s="1">
        <v>45743</v>
      </c>
      <c r="C4846" t="s">
        <v>105</v>
      </c>
      <c r="D4846" t="s">
        <v>238</v>
      </c>
      <c r="E4846" t="s">
        <v>277</v>
      </c>
      <c r="F4846">
        <v>17</v>
      </c>
      <c r="G4846" t="str">
        <f>_xlfn.XLOOKUP(C4846,Employee_Master!A:A,Employee_Master!B:B)</f>
        <v>Vikas Singh</v>
      </c>
      <c r="H4846" t="str">
        <f>_xlfn.XLOOKUP(D4846,Product_Master!A:A,Product_Master!B:B)</f>
        <v>Office Chair 35</v>
      </c>
      <c r="I4846">
        <f>_xlfn.XLOOKUP(D4846,Product_Master!A:A,Product_Master!D:D)</f>
        <v>7000</v>
      </c>
      <c r="J4846">
        <f t="shared" si="75"/>
        <v>119000</v>
      </c>
      <c r="K4846" t="str">
        <f>_xlfn.XLOOKUP(D4846,Product_Master!A:A,Product_Master!C:C)</f>
        <v>Furniture</v>
      </c>
      <c r="L4846" t="str">
        <f>_xlfn.XLOOKUP(C4846,Employee_Master!A:A,Employee_Master!B:B)</f>
        <v>Vikas Singh</v>
      </c>
    </row>
    <row r="4847" spans="1:12" x14ac:dyDescent="0.3">
      <c r="A4847" t="s">
        <v>5123</v>
      </c>
      <c r="B4847" s="1">
        <v>45845</v>
      </c>
      <c r="C4847" t="s">
        <v>108</v>
      </c>
      <c r="D4847" t="s">
        <v>228</v>
      </c>
      <c r="E4847" t="s">
        <v>275</v>
      </c>
      <c r="F4847">
        <v>1</v>
      </c>
      <c r="G4847" t="str">
        <f>_xlfn.XLOOKUP(C4847,Employee_Master!A:A,Employee_Master!B:B)</f>
        <v>Priya Jain</v>
      </c>
      <c r="H4847" t="str">
        <f>_xlfn.XLOOKUP(D4847,Product_Master!A:A,Product_Master!B:B)</f>
        <v>Marker 30</v>
      </c>
      <c r="I4847">
        <f>_xlfn.XLOOKUP(D4847,Product_Master!A:A,Product_Master!D:D)</f>
        <v>50</v>
      </c>
      <c r="J4847">
        <f t="shared" si="75"/>
        <v>50</v>
      </c>
      <c r="K4847" t="str">
        <f>_xlfn.XLOOKUP(D4847,Product_Master!A:A,Product_Master!C:C)</f>
        <v>Office Supplies</v>
      </c>
      <c r="L4847" t="str">
        <f>_xlfn.XLOOKUP(C4847,Employee_Master!A:A,Employee_Master!B:B)</f>
        <v>Priya Jain</v>
      </c>
    </row>
    <row r="4848" spans="1:12" x14ac:dyDescent="0.3">
      <c r="A4848" t="s">
        <v>5124</v>
      </c>
      <c r="B4848" s="1">
        <v>45734</v>
      </c>
      <c r="C4848" t="s">
        <v>68</v>
      </c>
      <c r="D4848" t="s">
        <v>174</v>
      </c>
      <c r="E4848" t="s">
        <v>281</v>
      </c>
      <c r="F4848">
        <v>16</v>
      </c>
      <c r="G4848" t="str">
        <f>_xlfn.XLOOKUP(C4848,Employee_Master!A:A,Employee_Master!B:B)</f>
        <v>Priya Kumar</v>
      </c>
      <c r="H4848" t="str">
        <f>_xlfn.XLOOKUP(D4848,Product_Master!A:A,Product_Master!B:B)</f>
        <v>Monitor 4</v>
      </c>
      <c r="I4848">
        <f>_xlfn.XLOOKUP(D4848,Product_Master!A:A,Product_Master!D:D)</f>
        <v>15000</v>
      </c>
      <c r="J4848">
        <f t="shared" si="75"/>
        <v>240000</v>
      </c>
      <c r="K4848" t="str">
        <f>_xlfn.XLOOKUP(D4848,Product_Master!A:A,Product_Master!C:C)</f>
        <v>Electronics</v>
      </c>
      <c r="L4848" t="str">
        <f>_xlfn.XLOOKUP(C4848,Employee_Master!A:A,Employee_Master!B:B)</f>
        <v>Priya Kumar</v>
      </c>
    </row>
    <row r="4849" spans="1:12" x14ac:dyDescent="0.3">
      <c r="A4849" t="s">
        <v>5125</v>
      </c>
      <c r="B4849" s="1">
        <v>45921</v>
      </c>
      <c r="C4849" t="s">
        <v>39</v>
      </c>
      <c r="D4849" t="s">
        <v>260</v>
      </c>
      <c r="E4849" t="s">
        <v>275</v>
      </c>
      <c r="F4849">
        <v>5</v>
      </c>
      <c r="G4849" t="str">
        <f>_xlfn.XLOOKUP(C4849,Employee_Master!A:A,Employee_Master!B:B)</f>
        <v>Amit Agarwal</v>
      </c>
      <c r="H4849" t="str">
        <f>_xlfn.XLOOKUP(D4849,Product_Master!A:A,Product_Master!B:B)</f>
        <v>Desk 46</v>
      </c>
      <c r="I4849">
        <f>_xlfn.XLOOKUP(D4849,Product_Master!A:A,Product_Master!D:D)</f>
        <v>12000</v>
      </c>
      <c r="J4849">
        <f t="shared" si="75"/>
        <v>60000</v>
      </c>
      <c r="K4849" t="str">
        <f>_xlfn.XLOOKUP(D4849,Product_Master!A:A,Product_Master!C:C)</f>
        <v>Furniture</v>
      </c>
      <c r="L4849" t="str">
        <f>_xlfn.XLOOKUP(C4849,Employee_Master!A:A,Employee_Master!B:B)</f>
        <v>Amit Agarwal</v>
      </c>
    </row>
    <row r="4850" spans="1:12" x14ac:dyDescent="0.3">
      <c r="A4850" t="s">
        <v>5126</v>
      </c>
      <c r="B4850" s="1">
        <v>45944</v>
      </c>
      <c r="C4850" t="s">
        <v>32</v>
      </c>
      <c r="D4850" t="s">
        <v>260</v>
      </c>
      <c r="E4850" t="s">
        <v>275</v>
      </c>
      <c r="F4850">
        <v>11</v>
      </c>
      <c r="G4850" t="str">
        <f>_xlfn.XLOOKUP(C4850,Employee_Master!A:A,Employee_Master!B:B)</f>
        <v>Karan Gupta</v>
      </c>
      <c r="H4850" t="str">
        <f>_xlfn.XLOOKUP(D4850,Product_Master!A:A,Product_Master!B:B)</f>
        <v>Desk 46</v>
      </c>
      <c r="I4850">
        <f>_xlfn.XLOOKUP(D4850,Product_Master!A:A,Product_Master!D:D)</f>
        <v>12000</v>
      </c>
      <c r="J4850">
        <f t="shared" si="75"/>
        <v>132000</v>
      </c>
      <c r="K4850" t="str">
        <f>_xlfn.XLOOKUP(D4850,Product_Master!A:A,Product_Master!C:C)</f>
        <v>Furniture</v>
      </c>
      <c r="L4850" t="str">
        <f>_xlfn.XLOOKUP(C4850,Employee_Master!A:A,Employee_Master!B:B)</f>
        <v>Karan Gupta</v>
      </c>
    </row>
    <row r="4851" spans="1:12" x14ac:dyDescent="0.3">
      <c r="A4851" t="s">
        <v>5127</v>
      </c>
      <c r="B4851" s="1">
        <v>45708</v>
      </c>
      <c r="C4851" t="s">
        <v>69</v>
      </c>
      <c r="D4851" t="s">
        <v>226</v>
      </c>
      <c r="E4851" t="s">
        <v>290</v>
      </c>
      <c r="F4851">
        <v>9</v>
      </c>
      <c r="G4851" t="str">
        <f>_xlfn.XLOOKUP(C4851,Employee_Master!A:A,Employee_Master!B:B)</f>
        <v>Amit Verma</v>
      </c>
      <c r="H4851" t="str">
        <f>_xlfn.XLOOKUP(D4851,Product_Master!A:A,Product_Master!B:B)</f>
        <v>Printer Paper 29</v>
      </c>
      <c r="I4851">
        <f>_xlfn.XLOOKUP(D4851,Product_Master!A:A,Product_Master!D:D)</f>
        <v>300</v>
      </c>
      <c r="J4851">
        <f t="shared" si="75"/>
        <v>2700</v>
      </c>
      <c r="K4851" t="str">
        <f>_xlfn.XLOOKUP(D4851,Product_Master!A:A,Product_Master!C:C)</f>
        <v>Office Supplies</v>
      </c>
      <c r="L4851" t="str">
        <f>_xlfn.XLOOKUP(C4851,Employee_Master!A:A,Employee_Master!B:B)</f>
        <v>Amit Verma</v>
      </c>
    </row>
    <row r="4852" spans="1:12" x14ac:dyDescent="0.3">
      <c r="A4852" t="s">
        <v>5128</v>
      </c>
      <c r="B4852" s="1">
        <v>45752</v>
      </c>
      <c r="C4852" t="s">
        <v>47</v>
      </c>
      <c r="D4852" t="s">
        <v>248</v>
      </c>
      <c r="E4852" t="s">
        <v>281</v>
      </c>
      <c r="F4852">
        <v>18</v>
      </c>
      <c r="G4852" t="str">
        <f>_xlfn.XLOOKUP(C4852,Employee_Master!A:A,Employee_Master!B:B)</f>
        <v>Amit Mehta</v>
      </c>
      <c r="H4852" t="str">
        <f>_xlfn.XLOOKUP(D4852,Product_Master!A:A,Product_Master!B:B)</f>
        <v>Marker 40</v>
      </c>
      <c r="I4852">
        <f>_xlfn.XLOOKUP(D4852,Product_Master!A:A,Product_Master!D:D)</f>
        <v>50</v>
      </c>
      <c r="J4852">
        <f t="shared" si="75"/>
        <v>900</v>
      </c>
      <c r="K4852" t="str">
        <f>_xlfn.XLOOKUP(D4852,Product_Master!A:A,Product_Master!C:C)</f>
        <v>Office Supplies</v>
      </c>
      <c r="L4852" t="str">
        <f>_xlfn.XLOOKUP(C4852,Employee_Master!A:A,Employee_Master!B:B)</f>
        <v>Amit Mehta</v>
      </c>
    </row>
    <row r="4853" spans="1:12" x14ac:dyDescent="0.3">
      <c r="A4853" t="s">
        <v>5129</v>
      </c>
      <c r="B4853" s="1">
        <v>45775</v>
      </c>
      <c r="C4853" t="s">
        <v>155</v>
      </c>
      <c r="D4853" t="s">
        <v>240</v>
      </c>
      <c r="E4853" t="s">
        <v>277</v>
      </c>
      <c r="F4853">
        <v>13</v>
      </c>
      <c r="G4853" t="str">
        <f>_xlfn.XLOOKUP(C4853,Employee_Master!A:A,Employee_Master!B:B)</f>
        <v>Rahul Singh</v>
      </c>
      <c r="H4853" t="str">
        <f>_xlfn.XLOOKUP(D4853,Product_Master!A:A,Product_Master!B:B)</f>
        <v>Desk 36</v>
      </c>
      <c r="I4853">
        <f>_xlfn.XLOOKUP(D4853,Product_Master!A:A,Product_Master!D:D)</f>
        <v>12000</v>
      </c>
      <c r="J4853">
        <f t="shared" si="75"/>
        <v>156000</v>
      </c>
      <c r="K4853" t="str">
        <f>_xlfn.XLOOKUP(D4853,Product_Master!A:A,Product_Master!C:C)</f>
        <v>Furniture</v>
      </c>
      <c r="L4853" t="str">
        <f>_xlfn.XLOOKUP(C4853,Employee_Master!A:A,Employee_Master!B:B)</f>
        <v>Rahul Singh</v>
      </c>
    </row>
    <row r="4854" spans="1:12" x14ac:dyDescent="0.3">
      <c r="A4854" t="s">
        <v>5130</v>
      </c>
      <c r="B4854" s="1">
        <v>45723</v>
      </c>
      <c r="C4854" t="s">
        <v>120</v>
      </c>
      <c r="D4854" t="s">
        <v>262</v>
      </c>
      <c r="E4854" t="s">
        <v>277</v>
      </c>
      <c r="F4854">
        <v>16</v>
      </c>
      <c r="G4854" t="str">
        <f>_xlfn.XLOOKUP(C4854,Employee_Master!A:A,Employee_Master!B:B)</f>
        <v>Priya Sharma</v>
      </c>
      <c r="H4854" t="str">
        <f>_xlfn.XLOOKUP(D4854,Product_Master!A:A,Product_Master!B:B)</f>
        <v>Cabinet 47</v>
      </c>
      <c r="I4854">
        <f>_xlfn.XLOOKUP(D4854,Product_Master!A:A,Product_Master!D:D)</f>
        <v>10000</v>
      </c>
      <c r="J4854">
        <f t="shared" si="75"/>
        <v>160000</v>
      </c>
      <c r="K4854" t="str">
        <f>_xlfn.XLOOKUP(D4854,Product_Master!A:A,Product_Master!C:C)</f>
        <v>Furniture</v>
      </c>
      <c r="L4854" t="str">
        <f>_xlfn.XLOOKUP(C4854,Employee_Master!A:A,Employee_Master!B:B)</f>
        <v>Priya Sharma</v>
      </c>
    </row>
    <row r="4855" spans="1:12" x14ac:dyDescent="0.3">
      <c r="A4855" t="s">
        <v>5131</v>
      </c>
      <c r="B4855" s="1">
        <v>45930</v>
      </c>
      <c r="C4855" t="s">
        <v>70</v>
      </c>
      <c r="D4855" t="s">
        <v>194</v>
      </c>
      <c r="E4855" t="s">
        <v>275</v>
      </c>
      <c r="F4855">
        <v>4</v>
      </c>
      <c r="G4855" t="str">
        <f>_xlfn.XLOOKUP(C4855,Employee_Master!A:A,Employee_Master!B:B)</f>
        <v>Rohit Jain</v>
      </c>
      <c r="H4855" t="str">
        <f>_xlfn.XLOOKUP(D4855,Product_Master!A:A,Product_Master!B:B)</f>
        <v>Keyboard 13</v>
      </c>
      <c r="I4855">
        <f>_xlfn.XLOOKUP(D4855,Product_Master!A:A,Product_Master!D:D)</f>
        <v>1200</v>
      </c>
      <c r="J4855">
        <f t="shared" si="75"/>
        <v>4800</v>
      </c>
      <c r="K4855" t="str">
        <f>_xlfn.XLOOKUP(D4855,Product_Master!A:A,Product_Master!C:C)</f>
        <v>Electronics</v>
      </c>
      <c r="L4855" t="str">
        <f>_xlfn.XLOOKUP(C4855,Employee_Master!A:A,Employee_Master!B:B)</f>
        <v>Rohit Jain</v>
      </c>
    </row>
    <row r="4856" spans="1:12" x14ac:dyDescent="0.3">
      <c r="A4856" t="s">
        <v>5132</v>
      </c>
      <c r="B4856" s="1">
        <v>45662</v>
      </c>
      <c r="C4856" t="s">
        <v>93</v>
      </c>
      <c r="D4856" t="s">
        <v>218</v>
      </c>
      <c r="E4856" t="s">
        <v>275</v>
      </c>
      <c r="F4856">
        <v>10</v>
      </c>
      <c r="G4856" t="str">
        <f>_xlfn.XLOOKUP(C4856,Employee_Master!A:A,Employee_Master!B:B)</f>
        <v>Rahul Patel</v>
      </c>
      <c r="H4856" t="str">
        <f>_xlfn.XLOOKUP(D4856,Product_Master!A:A,Product_Master!B:B)</f>
        <v>Office Chair 25</v>
      </c>
      <c r="I4856">
        <f>_xlfn.XLOOKUP(D4856,Product_Master!A:A,Product_Master!D:D)</f>
        <v>7000</v>
      </c>
      <c r="J4856">
        <f t="shared" si="75"/>
        <v>70000</v>
      </c>
      <c r="K4856" t="str">
        <f>_xlfn.XLOOKUP(D4856,Product_Master!A:A,Product_Master!C:C)</f>
        <v>Furniture</v>
      </c>
      <c r="L4856" t="str">
        <f>_xlfn.XLOOKUP(C4856,Employee_Master!A:A,Employee_Master!B:B)</f>
        <v>Rahul Patel</v>
      </c>
    </row>
    <row r="4857" spans="1:12" x14ac:dyDescent="0.3">
      <c r="A4857" t="s">
        <v>5133</v>
      </c>
      <c r="B4857" s="1">
        <v>45932</v>
      </c>
      <c r="C4857" t="s">
        <v>32</v>
      </c>
      <c r="D4857" t="s">
        <v>190</v>
      </c>
      <c r="E4857" t="s">
        <v>281</v>
      </c>
      <c r="F4857">
        <v>17</v>
      </c>
      <c r="G4857" t="str">
        <f>_xlfn.XLOOKUP(C4857,Employee_Master!A:A,Employee_Master!B:B)</f>
        <v>Karan Gupta</v>
      </c>
      <c r="H4857" t="str">
        <f>_xlfn.XLOOKUP(D4857,Product_Master!A:A,Product_Master!B:B)</f>
        <v>Laptop 11</v>
      </c>
      <c r="I4857">
        <f>_xlfn.XLOOKUP(D4857,Product_Master!A:A,Product_Master!D:D)</f>
        <v>60000</v>
      </c>
      <c r="J4857">
        <f t="shared" si="75"/>
        <v>1020000</v>
      </c>
      <c r="K4857" t="str">
        <f>_xlfn.XLOOKUP(D4857,Product_Master!A:A,Product_Master!C:C)</f>
        <v>Electronics</v>
      </c>
      <c r="L4857" t="str">
        <f>_xlfn.XLOOKUP(C4857,Employee_Master!A:A,Employee_Master!B:B)</f>
        <v>Karan Gupta</v>
      </c>
    </row>
    <row r="4858" spans="1:12" x14ac:dyDescent="0.3">
      <c r="A4858" t="s">
        <v>5134</v>
      </c>
      <c r="B4858" s="1">
        <v>45725</v>
      </c>
      <c r="C4858" t="s">
        <v>98</v>
      </c>
      <c r="D4858" t="s">
        <v>230</v>
      </c>
      <c r="E4858" t="s">
        <v>275</v>
      </c>
      <c r="F4858">
        <v>12</v>
      </c>
      <c r="G4858" t="str">
        <f>_xlfn.XLOOKUP(C4858,Employee_Master!A:A,Employee_Master!B:B)</f>
        <v>Vikas Yadav</v>
      </c>
      <c r="H4858" t="str">
        <f>_xlfn.XLOOKUP(D4858,Product_Master!A:A,Product_Master!B:B)</f>
        <v>Laptop 31</v>
      </c>
      <c r="I4858">
        <f>_xlfn.XLOOKUP(D4858,Product_Master!A:A,Product_Master!D:D)</f>
        <v>60000</v>
      </c>
      <c r="J4858">
        <f t="shared" si="75"/>
        <v>720000</v>
      </c>
      <c r="K4858" t="str">
        <f>_xlfn.XLOOKUP(D4858,Product_Master!A:A,Product_Master!C:C)</f>
        <v>Electronics</v>
      </c>
      <c r="L4858" t="str">
        <f>_xlfn.XLOOKUP(C4858,Employee_Master!A:A,Employee_Master!B:B)</f>
        <v>Vikas Yadav</v>
      </c>
    </row>
    <row r="4859" spans="1:12" x14ac:dyDescent="0.3">
      <c r="A4859" t="s">
        <v>5135</v>
      </c>
      <c r="B4859" s="1">
        <v>45854</v>
      </c>
      <c r="C4859" t="s">
        <v>107</v>
      </c>
      <c r="D4859" t="s">
        <v>248</v>
      </c>
      <c r="E4859" t="s">
        <v>277</v>
      </c>
      <c r="F4859">
        <v>14</v>
      </c>
      <c r="G4859" t="str">
        <f>_xlfn.XLOOKUP(C4859,Employee_Master!A:A,Employee_Master!B:B)</f>
        <v>Pooja Jain</v>
      </c>
      <c r="H4859" t="str">
        <f>_xlfn.XLOOKUP(D4859,Product_Master!A:A,Product_Master!B:B)</f>
        <v>Marker 40</v>
      </c>
      <c r="I4859">
        <f>_xlfn.XLOOKUP(D4859,Product_Master!A:A,Product_Master!D:D)</f>
        <v>50</v>
      </c>
      <c r="J4859">
        <f t="shared" si="75"/>
        <v>700</v>
      </c>
      <c r="K4859" t="str">
        <f>_xlfn.XLOOKUP(D4859,Product_Master!A:A,Product_Master!C:C)</f>
        <v>Office Supplies</v>
      </c>
      <c r="L4859" t="str">
        <f>_xlfn.XLOOKUP(C4859,Employee_Master!A:A,Employee_Master!B:B)</f>
        <v>Pooja Jain</v>
      </c>
    </row>
    <row r="4860" spans="1:12" x14ac:dyDescent="0.3">
      <c r="A4860" t="s">
        <v>5136</v>
      </c>
      <c r="B4860" s="1">
        <v>45767</v>
      </c>
      <c r="C4860" t="s">
        <v>35</v>
      </c>
      <c r="D4860" t="s">
        <v>260</v>
      </c>
      <c r="E4860" t="s">
        <v>290</v>
      </c>
      <c r="F4860">
        <v>11</v>
      </c>
      <c r="G4860" t="str">
        <f>_xlfn.XLOOKUP(C4860,Employee_Master!A:A,Employee_Master!B:B)</f>
        <v>Rahul Yadav</v>
      </c>
      <c r="H4860" t="str">
        <f>_xlfn.XLOOKUP(D4860,Product_Master!A:A,Product_Master!B:B)</f>
        <v>Desk 46</v>
      </c>
      <c r="I4860">
        <f>_xlfn.XLOOKUP(D4860,Product_Master!A:A,Product_Master!D:D)</f>
        <v>12000</v>
      </c>
      <c r="J4860">
        <f t="shared" si="75"/>
        <v>132000</v>
      </c>
      <c r="K4860" t="str">
        <f>_xlfn.XLOOKUP(D4860,Product_Master!A:A,Product_Master!C:C)</f>
        <v>Furniture</v>
      </c>
      <c r="L4860" t="str">
        <f>_xlfn.XLOOKUP(C4860,Employee_Master!A:A,Employee_Master!B:B)</f>
        <v>Rahul Yadav</v>
      </c>
    </row>
    <row r="4861" spans="1:12" x14ac:dyDescent="0.3">
      <c r="A4861" t="s">
        <v>5137</v>
      </c>
      <c r="B4861" s="1">
        <v>45821</v>
      </c>
      <c r="C4861" t="s">
        <v>65</v>
      </c>
      <c r="D4861" t="s">
        <v>194</v>
      </c>
      <c r="E4861" t="s">
        <v>277</v>
      </c>
      <c r="F4861">
        <v>7</v>
      </c>
      <c r="G4861" t="str">
        <f>_xlfn.XLOOKUP(C4861,Employee_Master!A:A,Employee_Master!B:B)</f>
        <v>Neha Mehta</v>
      </c>
      <c r="H4861" t="str">
        <f>_xlfn.XLOOKUP(D4861,Product_Master!A:A,Product_Master!B:B)</f>
        <v>Keyboard 13</v>
      </c>
      <c r="I4861">
        <f>_xlfn.XLOOKUP(D4861,Product_Master!A:A,Product_Master!D:D)</f>
        <v>1200</v>
      </c>
      <c r="J4861">
        <f t="shared" si="75"/>
        <v>8400</v>
      </c>
      <c r="K4861" t="str">
        <f>_xlfn.XLOOKUP(D4861,Product_Master!A:A,Product_Master!C:C)</f>
        <v>Electronics</v>
      </c>
      <c r="L4861" t="str">
        <f>_xlfn.XLOOKUP(C4861,Employee_Master!A:A,Employee_Master!B:B)</f>
        <v>Neha Mehta</v>
      </c>
    </row>
    <row r="4862" spans="1:12" x14ac:dyDescent="0.3">
      <c r="A4862" t="s">
        <v>5138</v>
      </c>
      <c r="B4862" s="1">
        <v>45747</v>
      </c>
      <c r="C4862" t="s">
        <v>66</v>
      </c>
      <c r="D4862" t="s">
        <v>176</v>
      </c>
      <c r="E4862" t="s">
        <v>275</v>
      </c>
      <c r="F4862">
        <v>9</v>
      </c>
      <c r="G4862" t="str">
        <f>_xlfn.XLOOKUP(C4862,Employee_Master!A:A,Employee_Master!B:B)</f>
        <v>Rohit Yadav</v>
      </c>
      <c r="H4862" t="str">
        <f>_xlfn.XLOOKUP(D4862,Product_Master!A:A,Product_Master!B:B)</f>
        <v>Office Chair 5</v>
      </c>
      <c r="I4862">
        <f>_xlfn.XLOOKUP(D4862,Product_Master!A:A,Product_Master!D:D)</f>
        <v>7000</v>
      </c>
      <c r="J4862">
        <f t="shared" si="75"/>
        <v>63000</v>
      </c>
      <c r="K4862" t="str">
        <f>_xlfn.XLOOKUP(D4862,Product_Master!A:A,Product_Master!C:C)</f>
        <v>Furniture</v>
      </c>
      <c r="L4862" t="str">
        <f>_xlfn.XLOOKUP(C4862,Employee_Master!A:A,Employee_Master!B:B)</f>
        <v>Rohit Yadav</v>
      </c>
    </row>
    <row r="4863" spans="1:12" x14ac:dyDescent="0.3">
      <c r="A4863" t="s">
        <v>5139</v>
      </c>
      <c r="B4863" s="1">
        <v>45883</v>
      </c>
      <c r="C4863" t="s">
        <v>161</v>
      </c>
      <c r="D4863" t="s">
        <v>206</v>
      </c>
      <c r="E4863" t="s">
        <v>275</v>
      </c>
      <c r="F4863">
        <v>9</v>
      </c>
      <c r="G4863" t="str">
        <f>_xlfn.XLOOKUP(C4863,Employee_Master!A:A,Employee_Master!B:B)</f>
        <v>Neha Patel</v>
      </c>
      <c r="H4863" t="str">
        <f>_xlfn.XLOOKUP(D4863,Product_Master!A:A,Product_Master!B:B)</f>
        <v>Printer Paper 19</v>
      </c>
      <c r="I4863">
        <f>_xlfn.XLOOKUP(D4863,Product_Master!A:A,Product_Master!D:D)</f>
        <v>300</v>
      </c>
      <c r="J4863">
        <f t="shared" si="75"/>
        <v>2700</v>
      </c>
      <c r="K4863" t="str">
        <f>_xlfn.XLOOKUP(D4863,Product_Master!A:A,Product_Master!C:C)</f>
        <v>Office Supplies</v>
      </c>
      <c r="L4863" t="str">
        <f>_xlfn.XLOOKUP(C4863,Employee_Master!A:A,Employee_Master!B:B)</f>
        <v>Neha Patel</v>
      </c>
    </row>
    <row r="4864" spans="1:12" x14ac:dyDescent="0.3">
      <c r="A4864" t="s">
        <v>5140</v>
      </c>
      <c r="B4864" s="1">
        <v>45752</v>
      </c>
      <c r="C4864" t="s">
        <v>35</v>
      </c>
      <c r="D4864" t="s">
        <v>194</v>
      </c>
      <c r="E4864" t="s">
        <v>281</v>
      </c>
      <c r="F4864">
        <v>17</v>
      </c>
      <c r="G4864" t="str">
        <f>_xlfn.XLOOKUP(C4864,Employee_Master!A:A,Employee_Master!B:B)</f>
        <v>Rahul Yadav</v>
      </c>
      <c r="H4864" t="str">
        <f>_xlfn.XLOOKUP(D4864,Product_Master!A:A,Product_Master!B:B)</f>
        <v>Keyboard 13</v>
      </c>
      <c r="I4864">
        <f>_xlfn.XLOOKUP(D4864,Product_Master!A:A,Product_Master!D:D)</f>
        <v>1200</v>
      </c>
      <c r="J4864">
        <f t="shared" si="75"/>
        <v>20400</v>
      </c>
      <c r="K4864" t="str">
        <f>_xlfn.XLOOKUP(D4864,Product_Master!A:A,Product_Master!C:C)</f>
        <v>Electronics</v>
      </c>
      <c r="L4864" t="str">
        <f>_xlfn.XLOOKUP(C4864,Employee_Master!A:A,Employee_Master!B:B)</f>
        <v>Rahul Yadav</v>
      </c>
    </row>
    <row r="4865" spans="1:12" x14ac:dyDescent="0.3">
      <c r="A4865" t="s">
        <v>5141</v>
      </c>
      <c r="B4865" s="1">
        <v>45868</v>
      </c>
      <c r="C4865" t="s">
        <v>55</v>
      </c>
      <c r="D4865" t="s">
        <v>194</v>
      </c>
      <c r="E4865" t="s">
        <v>277</v>
      </c>
      <c r="F4865">
        <v>4</v>
      </c>
      <c r="G4865" t="str">
        <f>_xlfn.XLOOKUP(C4865,Employee_Master!A:A,Employee_Master!B:B)</f>
        <v>Rahul Gupta</v>
      </c>
      <c r="H4865" t="str">
        <f>_xlfn.XLOOKUP(D4865,Product_Master!A:A,Product_Master!B:B)</f>
        <v>Keyboard 13</v>
      </c>
      <c r="I4865">
        <f>_xlfn.XLOOKUP(D4865,Product_Master!A:A,Product_Master!D:D)</f>
        <v>1200</v>
      </c>
      <c r="J4865">
        <f t="shared" si="75"/>
        <v>4800</v>
      </c>
      <c r="K4865" t="str">
        <f>_xlfn.XLOOKUP(D4865,Product_Master!A:A,Product_Master!C:C)</f>
        <v>Electronics</v>
      </c>
      <c r="L4865" t="str">
        <f>_xlfn.XLOOKUP(C4865,Employee_Master!A:A,Employee_Master!B:B)</f>
        <v>Rahul Gupta</v>
      </c>
    </row>
    <row r="4866" spans="1:12" x14ac:dyDescent="0.3">
      <c r="A4866" t="s">
        <v>5142</v>
      </c>
      <c r="B4866" s="1">
        <v>45911</v>
      </c>
      <c r="C4866" t="s">
        <v>93</v>
      </c>
      <c r="D4866" t="s">
        <v>208</v>
      </c>
      <c r="E4866" t="s">
        <v>277</v>
      </c>
      <c r="F4866">
        <v>18</v>
      </c>
      <c r="G4866" t="str">
        <f>_xlfn.XLOOKUP(C4866,Employee_Master!A:A,Employee_Master!B:B)</f>
        <v>Rahul Patel</v>
      </c>
      <c r="H4866" t="str">
        <f>_xlfn.XLOOKUP(D4866,Product_Master!A:A,Product_Master!B:B)</f>
        <v>Marker 20</v>
      </c>
      <c r="I4866">
        <f>_xlfn.XLOOKUP(D4866,Product_Master!A:A,Product_Master!D:D)</f>
        <v>50</v>
      </c>
      <c r="J4866">
        <f t="shared" si="75"/>
        <v>900</v>
      </c>
      <c r="K4866" t="str">
        <f>_xlfn.XLOOKUP(D4866,Product_Master!A:A,Product_Master!C:C)</f>
        <v>Office Supplies</v>
      </c>
      <c r="L4866" t="str">
        <f>_xlfn.XLOOKUP(C4866,Employee_Master!A:A,Employee_Master!B:B)</f>
        <v>Rahul Patel</v>
      </c>
    </row>
    <row r="4867" spans="1:12" x14ac:dyDescent="0.3">
      <c r="A4867" t="s">
        <v>5143</v>
      </c>
      <c r="B4867" s="1">
        <v>45669</v>
      </c>
      <c r="C4867" t="s">
        <v>81</v>
      </c>
      <c r="D4867" t="s">
        <v>236</v>
      </c>
      <c r="E4867" t="s">
        <v>290</v>
      </c>
      <c r="F4867">
        <v>1</v>
      </c>
      <c r="G4867" t="str">
        <f>_xlfn.XLOOKUP(C4867,Employee_Master!A:A,Employee_Master!B:B)</f>
        <v>Priya Verma</v>
      </c>
      <c r="H4867" t="str">
        <f>_xlfn.XLOOKUP(D4867,Product_Master!A:A,Product_Master!B:B)</f>
        <v>Monitor 34</v>
      </c>
      <c r="I4867">
        <f>_xlfn.XLOOKUP(D4867,Product_Master!A:A,Product_Master!D:D)</f>
        <v>15000</v>
      </c>
      <c r="J4867">
        <f t="shared" ref="J4867:J4930" si="76">F4867*I4867</f>
        <v>15000</v>
      </c>
      <c r="K4867" t="str">
        <f>_xlfn.XLOOKUP(D4867,Product_Master!A:A,Product_Master!C:C)</f>
        <v>Electronics</v>
      </c>
      <c r="L4867" t="str">
        <f>_xlfn.XLOOKUP(C4867,Employee_Master!A:A,Employee_Master!B:B)</f>
        <v>Priya Verma</v>
      </c>
    </row>
    <row r="4868" spans="1:12" x14ac:dyDescent="0.3">
      <c r="A4868" t="s">
        <v>5144</v>
      </c>
      <c r="B4868" s="1">
        <v>45877</v>
      </c>
      <c r="C4868" t="s">
        <v>135</v>
      </c>
      <c r="D4868" t="s">
        <v>214</v>
      </c>
      <c r="E4868" t="s">
        <v>290</v>
      </c>
      <c r="F4868">
        <v>17</v>
      </c>
      <c r="G4868" t="str">
        <f>_xlfn.XLOOKUP(C4868,Employee_Master!A:A,Employee_Master!B:B)</f>
        <v>Rohit Jain</v>
      </c>
      <c r="H4868" t="str">
        <f>_xlfn.XLOOKUP(D4868,Product_Master!A:A,Product_Master!B:B)</f>
        <v>Keyboard 23</v>
      </c>
      <c r="I4868">
        <f>_xlfn.XLOOKUP(D4868,Product_Master!A:A,Product_Master!D:D)</f>
        <v>1200</v>
      </c>
      <c r="J4868">
        <f t="shared" si="76"/>
        <v>20400</v>
      </c>
      <c r="K4868" t="str">
        <f>_xlfn.XLOOKUP(D4868,Product_Master!A:A,Product_Master!C:C)</f>
        <v>Electronics</v>
      </c>
      <c r="L4868" t="str">
        <f>_xlfn.XLOOKUP(C4868,Employee_Master!A:A,Employee_Master!B:B)</f>
        <v>Rohit Jain</v>
      </c>
    </row>
    <row r="4869" spans="1:12" x14ac:dyDescent="0.3">
      <c r="A4869" t="s">
        <v>5145</v>
      </c>
      <c r="B4869" s="1">
        <v>45718</v>
      </c>
      <c r="C4869" t="s">
        <v>29</v>
      </c>
      <c r="D4869" t="s">
        <v>170</v>
      </c>
      <c r="E4869" t="s">
        <v>275</v>
      </c>
      <c r="F4869">
        <v>17</v>
      </c>
      <c r="G4869" t="str">
        <f>_xlfn.XLOOKUP(C4869,Employee_Master!A:A,Employee_Master!B:B)</f>
        <v>Priya Kumar</v>
      </c>
      <c r="H4869" t="str">
        <f>_xlfn.XLOOKUP(D4869,Product_Master!A:A,Product_Master!B:B)</f>
        <v>Mouse 2</v>
      </c>
      <c r="I4869">
        <f>_xlfn.XLOOKUP(D4869,Product_Master!A:A,Product_Master!D:D)</f>
        <v>500</v>
      </c>
      <c r="J4869">
        <f t="shared" si="76"/>
        <v>8500</v>
      </c>
      <c r="K4869" t="str">
        <f>_xlfn.XLOOKUP(D4869,Product_Master!A:A,Product_Master!C:C)</f>
        <v>Electronics</v>
      </c>
      <c r="L4869" t="str">
        <f>_xlfn.XLOOKUP(C4869,Employee_Master!A:A,Employee_Master!B:B)</f>
        <v>Priya Kumar</v>
      </c>
    </row>
    <row r="4870" spans="1:12" x14ac:dyDescent="0.3">
      <c r="A4870" t="s">
        <v>5146</v>
      </c>
      <c r="B4870" s="1">
        <v>46021</v>
      </c>
      <c r="C4870" t="s">
        <v>83</v>
      </c>
      <c r="D4870" t="s">
        <v>238</v>
      </c>
      <c r="E4870" t="s">
        <v>277</v>
      </c>
      <c r="F4870">
        <v>11</v>
      </c>
      <c r="G4870" t="str">
        <f>_xlfn.XLOOKUP(C4870,Employee_Master!A:A,Employee_Master!B:B)</f>
        <v>Rahul Verma</v>
      </c>
      <c r="H4870" t="str">
        <f>_xlfn.XLOOKUP(D4870,Product_Master!A:A,Product_Master!B:B)</f>
        <v>Office Chair 35</v>
      </c>
      <c r="I4870">
        <f>_xlfn.XLOOKUP(D4870,Product_Master!A:A,Product_Master!D:D)</f>
        <v>7000</v>
      </c>
      <c r="J4870">
        <f t="shared" si="76"/>
        <v>77000</v>
      </c>
      <c r="K4870" t="str">
        <f>_xlfn.XLOOKUP(D4870,Product_Master!A:A,Product_Master!C:C)</f>
        <v>Furniture</v>
      </c>
      <c r="L4870" t="str">
        <f>_xlfn.XLOOKUP(C4870,Employee_Master!A:A,Employee_Master!B:B)</f>
        <v>Rahul Verma</v>
      </c>
    </row>
    <row r="4871" spans="1:12" x14ac:dyDescent="0.3">
      <c r="A4871" t="s">
        <v>5147</v>
      </c>
      <c r="B4871" s="1">
        <v>45890</v>
      </c>
      <c r="C4871" t="s">
        <v>149</v>
      </c>
      <c r="D4871" t="s">
        <v>236</v>
      </c>
      <c r="E4871" t="s">
        <v>275</v>
      </c>
      <c r="F4871">
        <v>13</v>
      </c>
      <c r="G4871" t="str">
        <f>_xlfn.XLOOKUP(C4871,Employee_Master!A:A,Employee_Master!B:B)</f>
        <v>Anjali Verma</v>
      </c>
      <c r="H4871" t="str">
        <f>_xlfn.XLOOKUP(D4871,Product_Master!A:A,Product_Master!B:B)</f>
        <v>Monitor 34</v>
      </c>
      <c r="I4871">
        <f>_xlfn.XLOOKUP(D4871,Product_Master!A:A,Product_Master!D:D)</f>
        <v>15000</v>
      </c>
      <c r="J4871">
        <f t="shared" si="76"/>
        <v>195000</v>
      </c>
      <c r="K4871" t="str">
        <f>_xlfn.XLOOKUP(D4871,Product_Master!A:A,Product_Master!C:C)</f>
        <v>Electronics</v>
      </c>
      <c r="L4871" t="str">
        <f>_xlfn.XLOOKUP(C4871,Employee_Master!A:A,Employee_Master!B:B)</f>
        <v>Anjali Verma</v>
      </c>
    </row>
    <row r="4872" spans="1:12" x14ac:dyDescent="0.3">
      <c r="A4872" t="s">
        <v>5148</v>
      </c>
      <c r="B4872" s="1">
        <v>45888</v>
      </c>
      <c r="C4872" t="s">
        <v>69</v>
      </c>
      <c r="D4872" t="s">
        <v>228</v>
      </c>
      <c r="E4872" t="s">
        <v>275</v>
      </c>
      <c r="F4872">
        <v>2</v>
      </c>
      <c r="G4872" t="str">
        <f>_xlfn.XLOOKUP(C4872,Employee_Master!A:A,Employee_Master!B:B)</f>
        <v>Amit Verma</v>
      </c>
      <c r="H4872" t="str">
        <f>_xlfn.XLOOKUP(D4872,Product_Master!A:A,Product_Master!B:B)</f>
        <v>Marker 30</v>
      </c>
      <c r="I4872">
        <f>_xlfn.XLOOKUP(D4872,Product_Master!A:A,Product_Master!D:D)</f>
        <v>50</v>
      </c>
      <c r="J4872">
        <f t="shared" si="76"/>
        <v>100</v>
      </c>
      <c r="K4872" t="str">
        <f>_xlfn.XLOOKUP(D4872,Product_Master!A:A,Product_Master!C:C)</f>
        <v>Office Supplies</v>
      </c>
      <c r="L4872" t="str">
        <f>_xlfn.XLOOKUP(C4872,Employee_Master!A:A,Employee_Master!B:B)</f>
        <v>Amit Verma</v>
      </c>
    </row>
    <row r="4873" spans="1:12" x14ac:dyDescent="0.3">
      <c r="A4873" t="s">
        <v>5149</v>
      </c>
      <c r="B4873" s="1">
        <v>45973</v>
      </c>
      <c r="C4873" t="s">
        <v>143</v>
      </c>
      <c r="D4873" t="s">
        <v>260</v>
      </c>
      <c r="E4873" t="s">
        <v>275</v>
      </c>
      <c r="F4873">
        <v>17</v>
      </c>
      <c r="G4873" t="str">
        <f>_xlfn.XLOOKUP(C4873,Employee_Master!A:A,Employee_Master!B:B)</f>
        <v>Neha Yadav</v>
      </c>
      <c r="H4873" t="str">
        <f>_xlfn.XLOOKUP(D4873,Product_Master!A:A,Product_Master!B:B)</f>
        <v>Desk 46</v>
      </c>
      <c r="I4873">
        <f>_xlfn.XLOOKUP(D4873,Product_Master!A:A,Product_Master!D:D)</f>
        <v>12000</v>
      </c>
      <c r="J4873">
        <f t="shared" si="76"/>
        <v>204000</v>
      </c>
      <c r="K4873" t="str">
        <f>_xlfn.XLOOKUP(D4873,Product_Master!A:A,Product_Master!C:C)</f>
        <v>Furniture</v>
      </c>
      <c r="L4873" t="str">
        <f>_xlfn.XLOOKUP(C4873,Employee_Master!A:A,Employee_Master!B:B)</f>
        <v>Neha Yadav</v>
      </c>
    </row>
    <row r="4874" spans="1:12" x14ac:dyDescent="0.3">
      <c r="A4874" t="s">
        <v>5150</v>
      </c>
      <c r="B4874" s="1">
        <v>45782</v>
      </c>
      <c r="C4874" t="s">
        <v>27</v>
      </c>
      <c r="D4874" t="s">
        <v>190</v>
      </c>
      <c r="E4874" t="s">
        <v>275</v>
      </c>
      <c r="F4874">
        <v>11</v>
      </c>
      <c r="G4874" t="str">
        <f>_xlfn.XLOOKUP(C4874,Employee_Master!A:A,Employee_Master!B:B)</f>
        <v>Pooja Jain</v>
      </c>
      <c r="H4874" t="str">
        <f>_xlfn.XLOOKUP(D4874,Product_Master!A:A,Product_Master!B:B)</f>
        <v>Laptop 11</v>
      </c>
      <c r="I4874">
        <f>_xlfn.XLOOKUP(D4874,Product_Master!A:A,Product_Master!D:D)</f>
        <v>60000</v>
      </c>
      <c r="J4874">
        <f t="shared" si="76"/>
        <v>660000</v>
      </c>
      <c r="K4874" t="str">
        <f>_xlfn.XLOOKUP(D4874,Product_Master!A:A,Product_Master!C:C)</f>
        <v>Electronics</v>
      </c>
      <c r="L4874" t="str">
        <f>_xlfn.XLOOKUP(C4874,Employee_Master!A:A,Employee_Master!B:B)</f>
        <v>Pooja Jain</v>
      </c>
    </row>
    <row r="4875" spans="1:12" x14ac:dyDescent="0.3">
      <c r="A4875" t="s">
        <v>5151</v>
      </c>
      <c r="B4875" s="1">
        <v>45800</v>
      </c>
      <c r="C4875" t="s">
        <v>97</v>
      </c>
      <c r="D4875" t="s">
        <v>200</v>
      </c>
      <c r="E4875" t="s">
        <v>275</v>
      </c>
      <c r="F4875">
        <v>6</v>
      </c>
      <c r="G4875" t="str">
        <f>_xlfn.XLOOKUP(C4875,Employee_Master!A:A,Employee_Master!B:B)</f>
        <v>Anjali Singh</v>
      </c>
      <c r="H4875" t="str">
        <f>_xlfn.XLOOKUP(D4875,Product_Master!A:A,Product_Master!B:B)</f>
        <v>Desk 16</v>
      </c>
      <c r="I4875">
        <f>_xlfn.XLOOKUP(D4875,Product_Master!A:A,Product_Master!D:D)</f>
        <v>12000</v>
      </c>
      <c r="J4875">
        <f t="shared" si="76"/>
        <v>72000</v>
      </c>
      <c r="K4875" t="str">
        <f>_xlfn.XLOOKUP(D4875,Product_Master!A:A,Product_Master!C:C)</f>
        <v>Furniture</v>
      </c>
      <c r="L4875" t="str">
        <f>_xlfn.XLOOKUP(C4875,Employee_Master!A:A,Employee_Master!B:B)</f>
        <v>Anjali Singh</v>
      </c>
    </row>
    <row r="4876" spans="1:12" x14ac:dyDescent="0.3">
      <c r="A4876" t="s">
        <v>5152</v>
      </c>
      <c r="B4876" s="1">
        <v>45723</v>
      </c>
      <c r="C4876" t="s">
        <v>12</v>
      </c>
      <c r="D4876" t="s">
        <v>262</v>
      </c>
      <c r="E4876" t="s">
        <v>275</v>
      </c>
      <c r="F4876">
        <v>16</v>
      </c>
      <c r="G4876" t="str">
        <f>_xlfn.XLOOKUP(C4876,Employee_Master!A:A,Employee_Master!B:B)</f>
        <v>Sneha Mehta</v>
      </c>
      <c r="H4876" t="str">
        <f>_xlfn.XLOOKUP(D4876,Product_Master!A:A,Product_Master!B:B)</f>
        <v>Cabinet 47</v>
      </c>
      <c r="I4876">
        <f>_xlfn.XLOOKUP(D4876,Product_Master!A:A,Product_Master!D:D)</f>
        <v>10000</v>
      </c>
      <c r="J4876">
        <f t="shared" si="76"/>
        <v>160000</v>
      </c>
      <c r="K4876" t="str">
        <f>_xlfn.XLOOKUP(D4876,Product_Master!A:A,Product_Master!C:C)</f>
        <v>Furniture</v>
      </c>
      <c r="L4876" t="str">
        <f>_xlfn.XLOOKUP(C4876,Employee_Master!A:A,Employee_Master!B:B)</f>
        <v>Sneha Mehta</v>
      </c>
    </row>
    <row r="4877" spans="1:12" x14ac:dyDescent="0.3">
      <c r="A4877" t="s">
        <v>5153</v>
      </c>
      <c r="B4877" s="1">
        <v>45857</v>
      </c>
      <c r="C4877" t="s">
        <v>101</v>
      </c>
      <c r="D4877" t="s">
        <v>242</v>
      </c>
      <c r="E4877" t="s">
        <v>275</v>
      </c>
      <c r="F4877">
        <v>3</v>
      </c>
      <c r="G4877" t="str">
        <f>_xlfn.XLOOKUP(C4877,Employee_Master!A:A,Employee_Master!B:B)</f>
        <v>Pooja Verma</v>
      </c>
      <c r="H4877" t="str">
        <f>_xlfn.XLOOKUP(D4877,Product_Master!A:A,Product_Master!B:B)</f>
        <v>Cabinet 37</v>
      </c>
      <c r="I4877">
        <f>_xlfn.XLOOKUP(D4877,Product_Master!A:A,Product_Master!D:D)</f>
        <v>10000</v>
      </c>
      <c r="J4877">
        <f t="shared" si="76"/>
        <v>30000</v>
      </c>
      <c r="K4877" t="str">
        <f>_xlfn.XLOOKUP(D4877,Product_Master!A:A,Product_Master!C:C)</f>
        <v>Furniture</v>
      </c>
      <c r="L4877" t="str">
        <f>_xlfn.XLOOKUP(C4877,Employee_Master!A:A,Employee_Master!B:B)</f>
        <v>Pooja Verma</v>
      </c>
    </row>
    <row r="4878" spans="1:12" x14ac:dyDescent="0.3">
      <c r="A4878" t="s">
        <v>5154</v>
      </c>
      <c r="B4878" s="1">
        <v>45945</v>
      </c>
      <c r="C4878" t="s">
        <v>160</v>
      </c>
      <c r="D4878" t="s">
        <v>242</v>
      </c>
      <c r="E4878" t="s">
        <v>290</v>
      </c>
      <c r="F4878">
        <v>11</v>
      </c>
      <c r="G4878" t="str">
        <f>_xlfn.XLOOKUP(C4878,Employee_Master!A:A,Employee_Master!B:B)</f>
        <v>Anjali Jain</v>
      </c>
      <c r="H4878" t="str">
        <f>_xlfn.XLOOKUP(D4878,Product_Master!A:A,Product_Master!B:B)</f>
        <v>Cabinet 37</v>
      </c>
      <c r="I4878">
        <f>_xlfn.XLOOKUP(D4878,Product_Master!A:A,Product_Master!D:D)</f>
        <v>10000</v>
      </c>
      <c r="J4878">
        <f t="shared" si="76"/>
        <v>110000</v>
      </c>
      <c r="K4878" t="str">
        <f>_xlfn.XLOOKUP(D4878,Product_Master!A:A,Product_Master!C:C)</f>
        <v>Furniture</v>
      </c>
      <c r="L4878" t="str">
        <f>_xlfn.XLOOKUP(C4878,Employee_Master!A:A,Employee_Master!B:B)</f>
        <v>Anjali Jain</v>
      </c>
    </row>
    <row r="4879" spans="1:12" x14ac:dyDescent="0.3">
      <c r="A4879" t="s">
        <v>5155</v>
      </c>
      <c r="B4879" s="1">
        <v>45703</v>
      </c>
      <c r="C4879" t="s">
        <v>160</v>
      </c>
      <c r="D4879" t="s">
        <v>196</v>
      </c>
      <c r="E4879" t="s">
        <v>290</v>
      </c>
      <c r="F4879">
        <v>16</v>
      </c>
      <c r="G4879" t="str">
        <f>_xlfn.XLOOKUP(C4879,Employee_Master!A:A,Employee_Master!B:B)</f>
        <v>Anjali Jain</v>
      </c>
      <c r="H4879" t="str">
        <f>_xlfn.XLOOKUP(D4879,Product_Master!A:A,Product_Master!B:B)</f>
        <v>Monitor 14</v>
      </c>
      <c r="I4879">
        <f>_xlfn.XLOOKUP(D4879,Product_Master!A:A,Product_Master!D:D)</f>
        <v>15000</v>
      </c>
      <c r="J4879">
        <f t="shared" si="76"/>
        <v>240000</v>
      </c>
      <c r="K4879" t="str">
        <f>_xlfn.XLOOKUP(D4879,Product_Master!A:A,Product_Master!C:C)</f>
        <v>Electronics</v>
      </c>
      <c r="L4879" t="str">
        <f>_xlfn.XLOOKUP(C4879,Employee_Master!A:A,Employee_Master!B:B)</f>
        <v>Anjali Jain</v>
      </c>
    </row>
    <row r="4880" spans="1:12" x14ac:dyDescent="0.3">
      <c r="A4880" t="s">
        <v>5156</v>
      </c>
      <c r="B4880" s="1">
        <v>45999</v>
      </c>
      <c r="C4880" t="s">
        <v>38</v>
      </c>
      <c r="D4880" t="s">
        <v>174</v>
      </c>
      <c r="E4880" t="s">
        <v>290</v>
      </c>
      <c r="F4880">
        <v>18</v>
      </c>
      <c r="G4880" t="str">
        <f>_xlfn.XLOOKUP(C4880,Employee_Master!A:A,Employee_Master!B:B)</f>
        <v>Karan Gupta</v>
      </c>
      <c r="H4880" t="str">
        <f>_xlfn.XLOOKUP(D4880,Product_Master!A:A,Product_Master!B:B)</f>
        <v>Monitor 4</v>
      </c>
      <c r="I4880">
        <f>_xlfn.XLOOKUP(D4880,Product_Master!A:A,Product_Master!D:D)</f>
        <v>15000</v>
      </c>
      <c r="J4880">
        <f t="shared" si="76"/>
        <v>270000</v>
      </c>
      <c r="K4880" t="str">
        <f>_xlfn.XLOOKUP(D4880,Product_Master!A:A,Product_Master!C:C)</f>
        <v>Electronics</v>
      </c>
      <c r="L4880" t="str">
        <f>_xlfn.XLOOKUP(C4880,Employee_Master!A:A,Employee_Master!B:B)</f>
        <v>Karan Gupta</v>
      </c>
    </row>
    <row r="4881" spans="1:12" x14ac:dyDescent="0.3">
      <c r="A4881" t="s">
        <v>5157</v>
      </c>
      <c r="B4881" s="1">
        <v>45780</v>
      </c>
      <c r="C4881" t="s">
        <v>110</v>
      </c>
      <c r="D4881" t="s">
        <v>232</v>
      </c>
      <c r="E4881" t="s">
        <v>290</v>
      </c>
      <c r="F4881">
        <v>6</v>
      </c>
      <c r="G4881" t="str">
        <f>_xlfn.XLOOKUP(C4881,Employee_Master!A:A,Employee_Master!B:B)</f>
        <v>Pooja Sharma</v>
      </c>
      <c r="H4881" t="str">
        <f>_xlfn.XLOOKUP(D4881,Product_Master!A:A,Product_Master!B:B)</f>
        <v>Mouse 32</v>
      </c>
      <c r="I4881">
        <f>_xlfn.XLOOKUP(D4881,Product_Master!A:A,Product_Master!D:D)</f>
        <v>500</v>
      </c>
      <c r="J4881">
        <f t="shared" si="76"/>
        <v>3000</v>
      </c>
      <c r="K4881" t="str">
        <f>_xlfn.XLOOKUP(D4881,Product_Master!A:A,Product_Master!C:C)</f>
        <v>Electronics</v>
      </c>
      <c r="L4881" t="str">
        <f>_xlfn.XLOOKUP(C4881,Employee_Master!A:A,Employee_Master!B:B)</f>
        <v>Pooja Sharma</v>
      </c>
    </row>
    <row r="4882" spans="1:12" x14ac:dyDescent="0.3">
      <c r="A4882" t="s">
        <v>5158</v>
      </c>
      <c r="B4882" s="1">
        <v>45954</v>
      </c>
      <c r="C4882" t="s">
        <v>41</v>
      </c>
      <c r="D4882" t="s">
        <v>179</v>
      </c>
      <c r="E4882" t="s">
        <v>290</v>
      </c>
      <c r="F4882">
        <v>3</v>
      </c>
      <c r="G4882" t="str">
        <f>_xlfn.XLOOKUP(C4882,Employee_Master!A:A,Employee_Master!B:B)</f>
        <v>Neha Mehta</v>
      </c>
      <c r="H4882" t="str">
        <f>_xlfn.XLOOKUP(D4882,Product_Master!A:A,Product_Master!B:B)</f>
        <v>Desk 6</v>
      </c>
      <c r="I4882">
        <f>_xlfn.XLOOKUP(D4882,Product_Master!A:A,Product_Master!D:D)</f>
        <v>12000</v>
      </c>
      <c r="J4882">
        <f t="shared" si="76"/>
        <v>36000</v>
      </c>
      <c r="K4882" t="str">
        <f>_xlfn.XLOOKUP(D4882,Product_Master!A:A,Product_Master!C:C)</f>
        <v>Furniture</v>
      </c>
      <c r="L4882" t="str">
        <f>_xlfn.XLOOKUP(C4882,Employee_Master!A:A,Employee_Master!B:B)</f>
        <v>Neha Mehta</v>
      </c>
    </row>
    <row r="4883" spans="1:12" x14ac:dyDescent="0.3">
      <c r="A4883" t="s">
        <v>5159</v>
      </c>
      <c r="B4883" s="1">
        <v>45674</v>
      </c>
      <c r="C4883" t="s">
        <v>29</v>
      </c>
      <c r="D4883" t="s">
        <v>238</v>
      </c>
      <c r="E4883" t="s">
        <v>275</v>
      </c>
      <c r="F4883">
        <v>2</v>
      </c>
      <c r="G4883" t="str">
        <f>_xlfn.XLOOKUP(C4883,Employee_Master!A:A,Employee_Master!B:B)</f>
        <v>Priya Kumar</v>
      </c>
      <c r="H4883" t="str">
        <f>_xlfn.XLOOKUP(D4883,Product_Master!A:A,Product_Master!B:B)</f>
        <v>Office Chair 35</v>
      </c>
      <c r="I4883">
        <f>_xlfn.XLOOKUP(D4883,Product_Master!A:A,Product_Master!D:D)</f>
        <v>7000</v>
      </c>
      <c r="J4883">
        <f t="shared" si="76"/>
        <v>14000</v>
      </c>
      <c r="K4883" t="str">
        <f>_xlfn.XLOOKUP(D4883,Product_Master!A:A,Product_Master!C:C)</f>
        <v>Furniture</v>
      </c>
      <c r="L4883" t="str">
        <f>_xlfn.XLOOKUP(C4883,Employee_Master!A:A,Employee_Master!B:B)</f>
        <v>Priya Kumar</v>
      </c>
    </row>
    <row r="4884" spans="1:12" x14ac:dyDescent="0.3">
      <c r="A4884" t="s">
        <v>5160</v>
      </c>
      <c r="B4884" s="1">
        <v>46019</v>
      </c>
      <c r="C4884" t="s">
        <v>32</v>
      </c>
      <c r="D4884" t="s">
        <v>167</v>
      </c>
      <c r="E4884" t="s">
        <v>277</v>
      </c>
      <c r="F4884">
        <v>18</v>
      </c>
      <c r="G4884" t="str">
        <f>_xlfn.XLOOKUP(C4884,Employee_Master!A:A,Employee_Master!B:B)</f>
        <v>Karan Gupta</v>
      </c>
      <c r="H4884" t="str">
        <f>_xlfn.XLOOKUP(D4884,Product_Master!A:A,Product_Master!B:B)</f>
        <v>Laptop 1</v>
      </c>
      <c r="I4884">
        <f>_xlfn.XLOOKUP(D4884,Product_Master!A:A,Product_Master!D:D)</f>
        <v>60000</v>
      </c>
      <c r="J4884">
        <f t="shared" si="76"/>
        <v>1080000</v>
      </c>
      <c r="K4884" t="str">
        <f>_xlfn.XLOOKUP(D4884,Product_Master!A:A,Product_Master!C:C)</f>
        <v>Electronics</v>
      </c>
      <c r="L4884" t="str">
        <f>_xlfn.XLOOKUP(C4884,Employee_Master!A:A,Employee_Master!B:B)</f>
        <v>Karan Gupta</v>
      </c>
    </row>
    <row r="4885" spans="1:12" x14ac:dyDescent="0.3">
      <c r="A4885" t="s">
        <v>5161</v>
      </c>
      <c r="B4885" s="1">
        <v>45833</v>
      </c>
      <c r="C4885" t="s">
        <v>101</v>
      </c>
      <c r="D4885" t="s">
        <v>240</v>
      </c>
      <c r="E4885" t="s">
        <v>290</v>
      </c>
      <c r="F4885">
        <v>14</v>
      </c>
      <c r="G4885" t="str">
        <f>_xlfn.XLOOKUP(C4885,Employee_Master!A:A,Employee_Master!B:B)</f>
        <v>Pooja Verma</v>
      </c>
      <c r="H4885" t="str">
        <f>_xlfn.XLOOKUP(D4885,Product_Master!A:A,Product_Master!B:B)</f>
        <v>Desk 36</v>
      </c>
      <c r="I4885">
        <f>_xlfn.XLOOKUP(D4885,Product_Master!A:A,Product_Master!D:D)</f>
        <v>12000</v>
      </c>
      <c r="J4885">
        <f t="shared" si="76"/>
        <v>168000</v>
      </c>
      <c r="K4885" t="str">
        <f>_xlfn.XLOOKUP(D4885,Product_Master!A:A,Product_Master!C:C)</f>
        <v>Furniture</v>
      </c>
      <c r="L4885" t="str">
        <f>_xlfn.XLOOKUP(C4885,Employee_Master!A:A,Employee_Master!B:B)</f>
        <v>Pooja Verma</v>
      </c>
    </row>
    <row r="4886" spans="1:12" x14ac:dyDescent="0.3">
      <c r="A4886" t="s">
        <v>5162</v>
      </c>
      <c r="B4886" s="1">
        <v>45887</v>
      </c>
      <c r="C4886" t="s">
        <v>59</v>
      </c>
      <c r="D4886" t="s">
        <v>240</v>
      </c>
      <c r="E4886" t="s">
        <v>275</v>
      </c>
      <c r="F4886">
        <v>6</v>
      </c>
      <c r="G4886" t="str">
        <f>_xlfn.XLOOKUP(C4886,Employee_Master!A:A,Employee_Master!B:B)</f>
        <v>Pooja Jain</v>
      </c>
      <c r="H4886" t="str">
        <f>_xlfn.XLOOKUP(D4886,Product_Master!A:A,Product_Master!B:B)</f>
        <v>Desk 36</v>
      </c>
      <c r="I4886">
        <f>_xlfn.XLOOKUP(D4886,Product_Master!A:A,Product_Master!D:D)</f>
        <v>12000</v>
      </c>
      <c r="J4886">
        <f t="shared" si="76"/>
        <v>72000</v>
      </c>
      <c r="K4886" t="str">
        <f>_xlfn.XLOOKUP(D4886,Product_Master!A:A,Product_Master!C:C)</f>
        <v>Furniture</v>
      </c>
      <c r="L4886" t="str">
        <f>_xlfn.XLOOKUP(C4886,Employee_Master!A:A,Employee_Master!B:B)</f>
        <v>Pooja Jain</v>
      </c>
    </row>
    <row r="4887" spans="1:12" x14ac:dyDescent="0.3">
      <c r="A4887" t="s">
        <v>5163</v>
      </c>
      <c r="B4887" s="1">
        <v>45929</v>
      </c>
      <c r="C4887" t="s">
        <v>95</v>
      </c>
      <c r="D4887" t="s">
        <v>218</v>
      </c>
      <c r="E4887" t="s">
        <v>275</v>
      </c>
      <c r="F4887">
        <v>12</v>
      </c>
      <c r="G4887" t="str">
        <f>_xlfn.XLOOKUP(C4887,Employee_Master!A:A,Employee_Master!B:B)</f>
        <v>Neha Mehta</v>
      </c>
      <c r="H4887" t="str">
        <f>_xlfn.XLOOKUP(D4887,Product_Master!A:A,Product_Master!B:B)</f>
        <v>Office Chair 25</v>
      </c>
      <c r="I4887">
        <f>_xlfn.XLOOKUP(D4887,Product_Master!A:A,Product_Master!D:D)</f>
        <v>7000</v>
      </c>
      <c r="J4887">
        <f t="shared" si="76"/>
        <v>84000</v>
      </c>
      <c r="K4887" t="str">
        <f>_xlfn.XLOOKUP(D4887,Product_Master!A:A,Product_Master!C:C)</f>
        <v>Furniture</v>
      </c>
      <c r="L4887" t="str">
        <f>_xlfn.XLOOKUP(C4887,Employee_Master!A:A,Employee_Master!B:B)</f>
        <v>Neha Mehta</v>
      </c>
    </row>
    <row r="4888" spans="1:12" x14ac:dyDescent="0.3">
      <c r="A4888" t="s">
        <v>5164</v>
      </c>
      <c r="B4888" s="1">
        <v>45875</v>
      </c>
      <c r="C4888" t="s">
        <v>8</v>
      </c>
      <c r="D4888" t="s">
        <v>216</v>
      </c>
      <c r="E4888" t="s">
        <v>275</v>
      </c>
      <c r="F4888">
        <v>9</v>
      </c>
      <c r="G4888" t="str">
        <f>_xlfn.XLOOKUP(C4888,Employee_Master!A:A,Employee_Master!B:B)</f>
        <v>Karan Patel</v>
      </c>
      <c r="H4888" t="str">
        <f>_xlfn.XLOOKUP(D4888,Product_Master!A:A,Product_Master!B:B)</f>
        <v>Monitor 24</v>
      </c>
      <c r="I4888">
        <f>_xlfn.XLOOKUP(D4888,Product_Master!A:A,Product_Master!D:D)</f>
        <v>15000</v>
      </c>
      <c r="J4888">
        <f t="shared" si="76"/>
        <v>135000</v>
      </c>
      <c r="K4888" t="str">
        <f>_xlfn.XLOOKUP(D4888,Product_Master!A:A,Product_Master!C:C)</f>
        <v>Electronics</v>
      </c>
      <c r="L4888" t="str">
        <f>_xlfn.XLOOKUP(C4888,Employee_Master!A:A,Employee_Master!B:B)</f>
        <v>Karan Patel</v>
      </c>
    </row>
    <row r="4889" spans="1:12" x14ac:dyDescent="0.3">
      <c r="A4889" t="s">
        <v>5165</v>
      </c>
      <c r="B4889" s="1">
        <v>45973</v>
      </c>
      <c r="C4889" t="s">
        <v>92</v>
      </c>
      <c r="D4889" t="s">
        <v>242</v>
      </c>
      <c r="E4889" t="s">
        <v>277</v>
      </c>
      <c r="F4889">
        <v>2</v>
      </c>
      <c r="G4889" t="str">
        <f>_xlfn.XLOOKUP(C4889,Employee_Master!A:A,Employee_Master!B:B)</f>
        <v>Sneha Mehta</v>
      </c>
      <c r="H4889" t="str">
        <f>_xlfn.XLOOKUP(D4889,Product_Master!A:A,Product_Master!B:B)</f>
        <v>Cabinet 37</v>
      </c>
      <c r="I4889">
        <f>_xlfn.XLOOKUP(D4889,Product_Master!A:A,Product_Master!D:D)</f>
        <v>10000</v>
      </c>
      <c r="J4889">
        <f t="shared" si="76"/>
        <v>20000</v>
      </c>
      <c r="K4889" t="str">
        <f>_xlfn.XLOOKUP(D4889,Product_Master!A:A,Product_Master!C:C)</f>
        <v>Furniture</v>
      </c>
      <c r="L4889" t="str">
        <f>_xlfn.XLOOKUP(C4889,Employee_Master!A:A,Employee_Master!B:B)</f>
        <v>Sneha Mehta</v>
      </c>
    </row>
    <row r="4890" spans="1:12" x14ac:dyDescent="0.3">
      <c r="A4890" t="s">
        <v>5166</v>
      </c>
      <c r="B4890" s="1">
        <v>45889</v>
      </c>
      <c r="C4890" t="s">
        <v>45</v>
      </c>
      <c r="D4890" t="s">
        <v>230</v>
      </c>
      <c r="E4890" t="s">
        <v>277</v>
      </c>
      <c r="F4890">
        <v>1</v>
      </c>
      <c r="G4890" t="str">
        <f>_xlfn.XLOOKUP(C4890,Employee_Master!A:A,Employee_Master!B:B)</f>
        <v>Karan Verma</v>
      </c>
      <c r="H4890" t="str">
        <f>_xlfn.XLOOKUP(D4890,Product_Master!A:A,Product_Master!B:B)</f>
        <v>Laptop 31</v>
      </c>
      <c r="I4890">
        <f>_xlfn.XLOOKUP(D4890,Product_Master!A:A,Product_Master!D:D)</f>
        <v>60000</v>
      </c>
      <c r="J4890">
        <f t="shared" si="76"/>
        <v>60000</v>
      </c>
      <c r="K4890" t="str">
        <f>_xlfn.XLOOKUP(D4890,Product_Master!A:A,Product_Master!C:C)</f>
        <v>Electronics</v>
      </c>
      <c r="L4890" t="str">
        <f>_xlfn.XLOOKUP(C4890,Employee_Master!A:A,Employee_Master!B:B)</f>
        <v>Karan Verma</v>
      </c>
    </row>
    <row r="4891" spans="1:12" x14ac:dyDescent="0.3">
      <c r="A4891" t="s">
        <v>5167</v>
      </c>
      <c r="B4891" s="1">
        <v>45886</v>
      </c>
      <c r="C4891" t="s">
        <v>38</v>
      </c>
      <c r="D4891" t="s">
        <v>258</v>
      </c>
      <c r="E4891" t="s">
        <v>275</v>
      </c>
      <c r="F4891">
        <v>16</v>
      </c>
      <c r="G4891" t="str">
        <f>_xlfn.XLOOKUP(C4891,Employee_Master!A:A,Employee_Master!B:B)</f>
        <v>Karan Gupta</v>
      </c>
      <c r="H4891" t="str">
        <f>_xlfn.XLOOKUP(D4891,Product_Master!A:A,Product_Master!B:B)</f>
        <v>Office Chair 45</v>
      </c>
      <c r="I4891">
        <f>_xlfn.XLOOKUP(D4891,Product_Master!A:A,Product_Master!D:D)</f>
        <v>7000</v>
      </c>
      <c r="J4891">
        <f t="shared" si="76"/>
        <v>112000</v>
      </c>
      <c r="K4891" t="str">
        <f>_xlfn.XLOOKUP(D4891,Product_Master!A:A,Product_Master!C:C)</f>
        <v>Furniture</v>
      </c>
      <c r="L4891" t="str">
        <f>_xlfn.XLOOKUP(C4891,Employee_Master!A:A,Employee_Master!B:B)</f>
        <v>Karan Gupta</v>
      </c>
    </row>
    <row r="4892" spans="1:12" x14ac:dyDescent="0.3">
      <c r="A4892" t="s">
        <v>5168</v>
      </c>
      <c r="B4892" s="1">
        <v>45740</v>
      </c>
      <c r="C4892" t="s">
        <v>21</v>
      </c>
      <c r="D4892" t="s">
        <v>218</v>
      </c>
      <c r="E4892" t="s">
        <v>275</v>
      </c>
      <c r="F4892">
        <v>7</v>
      </c>
      <c r="G4892" t="str">
        <f>_xlfn.XLOOKUP(C4892,Employee_Master!A:A,Employee_Master!B:B)</f>
        <v>Karan Kumar</v>
      </c>
      <c r="H4892" t="str">
        <f>_xlfn.XLOOKUP(D4892,Product_Master!A:A,Product_Master!B:B)</f>
        <v>Office Chair 25</v>
      </c>
      <c r="I4892">
        <f>_xlfn.XLOOKUP(D4892,Product_Master!A:A,Product_Master!D:D)</f>
        <v>7000</v>
      </c>
      <c r="J4892">
        <f t="shared" si="76"/>
        <v>49000</v>
      </c>
      <c r="K4892" t="str">
        <f>_xlfn.XLOOKUP(D4892,Product_Master!A:A,Product_Master!C:C)</f>
        <v>Furniture</v>
      </c>
      <c r="L4892" t="str">
        <f>_xlfn.XLOOKUP(C4892,Employee_Master!A:A,Employee_Master!B:B)</f>
        <v>Karan Kumar</v>
      </c>
    </row>
    <row r="4893" spans="1:12" x14ac:dyDescent="0.3">
      <c r="A4893" t="s">
        <v>5169</v>
      </c>
      <c r="B4893" s="1">
        <v>45983</v>
      </c>
      <c r="C4893" t="s">
        <v>127</v>
      </c>
      <c r="D4893" t="s">
        <v>218</v>
      </c>
      <c r="E4893" t="s">
        <v>281</v>
      </c>
      <c r="F4893">
        <v>9</v>
      </c>
      <c r="G4893" t="str">
        <f>_xlfn.XLOOKUP(C4893,Employee_Master!A:A,Employee_Master!B:B)</f>
        <v>Rahul Jain</v>
      </c>
      <c r="H4893" t="str">
        <f>_xlfn.XLOOKUP(D4893,Product_Master!A:A,Product_Master!B:B)</f>
        <v>Office Chair 25</v>
      </c>
      <c r="I4893">
        <f>_xlfn.XLOOKUP(D4893,Product_Master!A:A,Product_Master!D:D)</f>
        <v>7000</v>
      </c>
      <c r="J4893">
        <f t="shared" si="76"/>
        <v>63000</v>
      </c>
      <c r="K4893" t="str">
        <f>_xlfn.XLOOKUP(D4893,Product_Master!A:A,Product_Master!C:C)</f>
        <v>Furniture</v>
      </c>
      <c r="L4893" t="str">
        <f>_xlfn.XLOOKUP(C4893,Employee_Master!A:A,Employee_Master!B:B)</f>
        <v>Rahul Jain</v>
      </c>
    </row>
    <row r="4894" spans="1:12" x14ac:dyDescent="0.3">
      <c r="A4894" t="s">
        <v>5170</v>
      </c>
      <c r="B4894" s="1">
        <v>45937</v>
      </c>
      <c r="C4894" t="s">
        <v>37</v>
      </c>
      <c r="D4894" t="s">
        <v>222</v>
      </c>
      <c r="E4894" t="s">
        <v>290</v>
      </c>
      <c r="F4894">
        <v>5</v>
      </c>
      <c r="G4894" t="str">
        <f>_xlfn.XLOOKUP(C4894,Employee_Master!A:A,Employee_Master!B:B)</f>
        <v>Rahul Yadav</v>
      </c>
      <c r="H4894" t="str">
        <f>_xlfn.XLOOKUP(D4894,Product_Master!A:A,Product_Master!B:B)</f>
        <v>Cabinet 27</v>
      </c>
      <c r="I4894">
        <f>_xlfn.XLOOKUP(D4894,Product_Master!A:A,Product_Master!D:D)</f>
        <v>10000</v>
      </c>
      <c r="J4894">
        <f t="shared" si="76"/>
        <v>50000</v>
      </c>
      <c r="K4894" t="str">
        <f>_xlfn.XLOOKUP(D4894,Product_Master!A:A,Product_Master!C:C)</f>
        <v>Furniture</v>
      </c>
      <c r="L4894" t="str">
        <f>_xlfn.XLOOKUP(C4894,Employee_Master!A:A,Employee_Master!B:B)</f>
        <v>Rahul Yadav</v>
      </c>
    </row>
    <row r="4895" spans="1:12" x14ac:dyDescent="0.3">
      <c r="A4895" t="s">
        <v>5171</v>
      </c>
      <c r="B4895" s="1">
        <v>45770</v>
      </c>
      <c r="C4895" t="s">
        <v>69</v>
      </c>
      <c r="D4895" t="s">
        <v>218</v>
      </c>
      <c r="E4895" t="s">
        <v>275</v>
      </c>
      <c r="F4895">
        <v>10</v>
      </c>
      <c r="G4895" t="str">
        <f>_xlfn.XLOOKUP(C4895,Employee_Master!A:A,Employee_Master!B:B)</f>
        <v>Amit Verma</v>
      </c>
      <c r="H4895" t="str">
        <f>_xlfn.XLOOKUP(D4895,Product_Master!A:A,Product_Master!B:B)</f>
        <v>Office Chair 25</v>
      </c>
      <c r="I4895">
        <f>_xlfn.XLOOKUP(D4895,Product_Master!A:A,Product_Master!D:D)</f>
        <v>7000</v>
      </c>
      <c r="J4895">
        <f t="shared" si="76"/>
        <v>70000</v>
      </c>
      <c r="K4895" t="str">
        <f>_xlfn.XLOOKUP(D4895,Product_Master!A:A,Product_Master!C:C)</f>
        <v>Furniture</v>
      </c>
      <c r="L4895" t="str">
        <f>_xlfn.XLOOKUP(C4895,Employee_Master!A:A,Employee_Master!B:B)</f>
        <v>Amit Verma</v>
      </c>
    </row>
    <row r="4896" spans="1:12" x14ac:dyDescent="0.3">
      <c r="A4896" t="s">
        <v>5172</v>
      </c>
      <c r="B4896" s="1">
        <v>45934</v>
      </c>
      <c r="C4896" t="s">
        <v>23</v>
      </c>
      <c r="D4896" t="s">
        <v>250</v>
      </c>
      <c r="E4896" t="s">
        <v>290</v>
      </c>
      <c r="F4896">
        <v>10</v>
      </c>
      <c r="G4896" t="str">
        <f>_xlfn.XLOOKUP(C4896,Employee_Master!A:A,Employee_Master!B:B)</f>
        <v>Rohit Jain</v>
      </c>
      <c r="H4896" t="str">
        <f>_xlfn.XLOOKUP(D4896,Product_Master!A:A,Product_Master!B:B)</f>
        <v>Laptop 41</v>
      </c>
      <c r="I4896">
        <f>_xlfn.XLOOKUP(D4896,Product_Master!A:A,Product_Master!D:D)</f>
        <v>60000</v>
      </c>
      <c r="J4896">
        <f t="shared" si="76"/>
        <v>600000</v>
      </c>
      <c r="K4896" t="str">
        <f>_xlfn.XLOOKUP(D4896,Product_Master!A:A,Product_Master!C:C)</f>
        <v>Electronics</v>
      </c>
      <c r="L4896" t="str">
        <f>_xlfn.XLOOKUP(C4896,Employee_Master!A:A,Employee_Master!B:B)</f>
        <v>Rohit Jain</v>
      </c>
    </row>
    <row r="4897" spans="1:12" x14ac:dyDescent="0.3">
      <c r="A4897" t="s">
        <v>5173</v>
      </c>
      <c r="B4897" s="1">
        <v>45708</v>
      </c>
      <c r="C4897" t="s">
        <v>43</v>
      </c>
      <c r="D4897" t="s">
        <v>242</v>
      </c>
      <c r="E4897" t="s">
        <v>275</v>
      </c>
      <c r="F4897">
        <v>6</v>
      </c>
      <c r="G4897" t="str">
        <f>_xlfn.XLOOKUP(C4897,Employee_Master!A:A,Employee_Master!B:B)</f>
        <v>Anjali Kumar</v>
      </c>
      <c r="H4897" t="str">
        <f>_xlfn.XLOOKUP(D4897,Product_Master!A:A,Product_Master!B:B)</f>
        <v>Cabinet 37</v>
      </c>
      <c r="I4897">
        <f>_xlfn.XLOOKUP(D4897,Product_Master!A:A,Product_Master!D:D)</f>
        <v>10000</v>
      </c>
      <c r="J4897">
        <f t="shared" si="76"/>
        <v>60000</v>
      </c>
      <c r="K4897" t="str">
        <f>_xlfn.XLOOKUP(D4897,Product_Master!A:A,Product_Master!C:C)</f>
        <v>Furniture</v>
      </c>
      <c r="L4897" t="str">
        <f>_xlfn.XLOOKUP(C4897,Employee_Master!A:A,Employee_Master!B:B)</f>
        <v>Anjali Kumar</v>
      </c>
    </row>
    <row r="4898" spans="1:12" x14ac:dyDescent="0.3">
      <c r="A4898" t="s">
        <v>5174</v>
      </c>
      <c r="B4898" s="1">
        <v>45845</v>
      </c>
      <c r="C4898" t="s">
        <v>124</v>
      </c>
      <c r="D4898" t="s">
        <v>224</v>
      </c>
      <c r="E4898" t="s">
        <v>275</v>
      </c>
      <c r="F4898">
        <v>13</v>
      </c>
      <c r="G4898" t="str">
        <f>_xlfn.XLOOKUP(C4898,Employee_Master!A:A,Employee_Master!B:B)</f>
        <v>Karan Singh</v>
      </c>
      <c r="H4898" t="str">
        <f>_xlfn.XLOOKUP(D4898,Product_Master!A:A,Product_Master!B:B)</f>
        <v>Notebook 28</v>
      </c>
      <c r="I4898">
        <f>_xlfn.XLOOKUP(D4898,Product_Master!A:A,Product_Master!D:D)</f>
        <v>100</v>
      </c>
      <c r="J4898">
        <f t="shared" si="76"/>
        <v>1300</v>
      </c>
      <c r="K4898" t="str">
        <f>_xlfn.XLOOKUP(D4898,Product_Master!A:A,Product_Master!C:C)</f>
        <v>Office Supplies</v>
      </c>
      <c r="L4898" t="str">
        <f>_xlfn.XLOOKUP(C4898,Employee_Master!A:A,Employee_Master!B:B)</f>
        <v>Karan Singh</v>
      </c>
    </row>
    <row r="4899" spans="1:12" x14ac:dyDescent="0.3">
      <c r="A4899" t="s">
        <v>5175</v>
      </c>
      <c r="B4899" s="1">
        <v>45932</v>
      </c>
      <c r="C4899" t="s">
        <v>89</v>
      </c>
      <c r="D4899" t="s">
        <v>186</v>
      </c>
      <c r="E4899" t="s">
        <v>290</v>
      </c>
      <c r="F4899">
        <v>3</v>
      </c>
      <c r="G4899" t="str">
        <f>_xlfn.XLOOKUP(C4899,Employee_Master!A:A,Employee_Master!B:B)</f>
        <v>Amit Agarwal</v>
      </c>
      <c r="H4899" t="str">
        <f>_xlfn.XLOOKUP(D4899,Product_Master!A:A,Product_Master!B:B)</f>
        <v>Printer Paper 9</v>
      </c>
      <c r="I4899">
        <f>_xlfn.XLOOKUP(D4899,Product_Master!A:A,Product_Master!D:D)</f>
        <v>300</v>
      </c>
      <c r="J4899">
        <f t="shared" si="76"/>
        <v>900</v>
      </c>
      <c r="K4899" t="str">
        <f>_xlfn.XLOOKUP(D4899,Product_Master!A:A,Product_Master!C:C)</f>
        <v>Office Supplies</v>
      </c>
      <c r="L4899" t="str">
        <f>_xlfn.XLOOKUP(C4899,Employee_Master!A:A,Employee_Master!B:B)</f>
        <v>Amit Agarwal</v>
      </c>
    </row>
    <row r="4900" spans="1:12" x14ac:dyDescent="0.3">
      <c r="A4900" t="s">
        <v>5176</v>
      </c>
      <c r="B4900" s="1">
        <v>45840</v>
      </c>
      <c r="C4900" t="s">
        <v>83</v>
      </c>
      <c r="D4900" t="s">
        <v>216</v>
      </c>
      <c r="E4900" t="s">
        <v>290</v>
      </c>
      <c r="F4900">
        <v>8</v>
      </c>
      <c r="G4900" t="str">
        <f>_xlfn.XLOOKUP(C4900,Employee_Master!A:A,Employee_Master!B:B)</f>
        <v>Rahul Verma</v>
      </c>
      <c r="H4900" t="str">
        <f>_xlfn.XLOOKUP(D4900,Product_Master!A:A,Product_Master!B:B)</f>
        <v>Monitor 24</v>
      </c>
      <c r="I4900">
        <f>_xlfn.XLOOKUP(D4900,Product_Master!A:A,Product_Master!D:D)</f>
        <v>15000</v>
      </c>
      <c r="J4900">
        <f t="shared" si="76"/>
        <v>120000</v>
      </c>
      <c r="K4900" t="str">
        <f>_xlfn.XLOOKUP(D4900,Product_Master!A:A,Product_Master!C:C)</f>
        <v>Electronics</v>
      </c>
      <c r="L4900" t="str">
        <f>_xlfn.XLOOKUP(C4900,Employee_Master!A:A,Employee_Master!B:B)</f>
        <v>Rahul Verma</v>
      </c>
    </row>
    <row r="4901" spans="1:12" x14ac:dyDescent="0.3">
      <c r="A4901" t="s">
        <v>5177</v>
      </c>
      <c r="B4901" s="1">
        <v>45777</v>
      </c>
      <c r="C4901" t="s">
        <v>151</v>
      </c>
      <c r="D4901" t="s">
        <v>238</v>
      </c>
      <c r="E4901" t="s">
        <v>281</v>
      </c>
      <c r="F4901">
        <v>10</v>
      </c>
      <c r="G4901" t="str">
        <f>_xlfn.XLOOKUP(C4901,Employee_Master!A:A,Employee_Master!B:B)</f>
        <v>Neha Yadav</v>
      </c>
      <c r="H4901" t="str">
        <f>_xlfn.XLOOKUP(D4901,Product_Master!A:A,Product_Master!B:B)</f>
        <v>Office Chair 35</v>
      </c>
      <c r="I4901">
        <f>_xlfn.XLOOKUP(D4901,Product_Master!A:A,Product_Master!D:D)</f>
        <v>7000</v>
      </c>
      <c r="J4901">
        <f t="shared" si="76"/>
        <v>70000</v>
      </c>
      <c r="K4901" t="str">
        <f>_xlfn.XLOOKUP(D4901,Product_Master!A:A,Product_Master!C:C)</f>
        <v>Furniture</v>
      </c>
      <c r="L4901" t="str">
        <f>_xlfn.XLOOKUP(C4901,Employee_Master!A:A,Employee_Master!B:B)</f>
        <v>Neha Yadav</v>
      </c>
    </row>
    <row r="4902" spans="1:12" x14ac:dyDescent="0.3">
      <c r="A4902" t="s">
        <v>5178</v>
      </c>
      <c r="B4902" s="1">
        <v>45851</v>
      </c>
      <c r="C4902" t="s">
        <v>29</v>
      </c>
      <c r="D4902" t="s">
        <v>244</v>
      </c>
      <c r="E4902" t="s">
        <v>277</v>
      </c>
      <c r="F4902">
        <v>3</v>
      </c>
      <c r="G4902" t="str">
        <f>_xlfn.XLOOKUP(C4902,Employee_Master!A:A,Employee_Master!B:B)</f>
        <v>Priya Kumar</v>
      </c>
      <c r="H4902" t="str">
        <f>_xlfn.XLOOKUP(D4902,Product_Master!A:A,Product_Master!B:B)</f>
        <v>Notebook 38</v>
      </c>
      <c r="I4902">
        <f>_xlfn.XLOOKUP(D4902,Product_Master!A:A,Product_Master!D:D)</f>
        <v>100</v>
      </c>
      <c r="J4902">
        <f t="shared" si="76"/>
        <v>300</v>
      </c>
      <c r="K4902" t="str">
        <f>_xlfn.XLOOKUP(D4902,Product_Master!A:A,Product_Master!C:C)</f>
        <v>Office Supplies</v>
      </c>
      <c r="L4902" t="str">
        <f>_xlfn.XLOOKUP(C4902,Employee_Master!A:A,Employee_Master!B:B)</f>
        <v>Priya Kumar</v>
      </c>
    </row>
    <row r="4903" spans="1:12" x14ac:dyDescent="0.3">
      <c r="A4903" t="s">
        <v>5179</v>
      </c>
      <c r="B4903" s="1">
        <v>45930</v>
      </c>
      <c r="C4903" t="s">
        <v>29</v>
      </c>
      <c r="D4903" t="s">
        <v>200</v>
      </c>
      <c r="E4903" t="s">
        <v>277</v>
      </c>
      <c r="F4903">
        <v>4</v>
      </c>
      <c r="G4903" t="str">
        <f>_xlfn.XLOOKUP(C4903,Employee_Master!A:A,Employee_Master!B:B)</f>
        <v>Priya Kumar</v>
      </c>
      <c r="H4903" t="str">
        <f>_xlfn.XLOOKUP(D4903,Product_Master!A:A,Product_Master!B:B)</f>
        <v>Desk 16</v>
      </c>
      <c r="I4903">
        <f>_xlfn.XLOOKUP(D4903,Product_Master!A:A,Product_Master!D:D)</f>
        <v>12000</v>
      </c>
      <c r="J4903">
        <f t="shared" si="76"/>
        <v>48000</v>
      </c>
      <c r="K4903" t="str">
        <f>_xlfn.XLOOKUP(D4903,Product_Master!A:A,Product_Master!C:C)</f>
        <v>Furniture</v>
      </c>
      <c r="L4903" t="str">
        <f>_xlfn.XLOOKUP(C4903,Employee_Master!A:A,Employee_Master!B:B)</f>
        <v>Priya Kumar</v>
      </c>
    </row>
    <row r="4904" spans="1:12" x14ac:dyDescent="0.3">
      <c r="A4904" t="s">
        <v>5180</v>
      </c>
      <c r="B4904" s="1">
        <v>45774</v>
      </c>
      <c r="C4904" t="s">
        <v>102</v>
      </c>
      <c r="D4904" t="s">
        <v>176</v>
      </c>
      <c r="E4904" t="s">
        <v>281</v>
      </c>
      <c r="F4904">
        <v>18</v>
      </c>
      <c r="G4904" t="str">
        <f>_xlfn.XLOOKUP(C4904,Employee_Master!A:A,Employee_Master!B:B)</f>
        <v>Rohit Patel</v>
      </c>
      <c r="H4904" t="str">
        <f>_xlfn.XLOOKUP(D4904,Product_Master!A:A,Product_Master!B:B)</f>
        <v>Office Chair 5</v>
      </c>
      <c r="I4904">
        <f>_xlfn.XLOOKUP(D4904,Product_Master!A:A,Product_Master!D:D)</f>
        <v>7000</v>
      </c>
      <c r="J4904">
        <f t="shared" si="76"/>
        <v>126000</v>
      </c>
      <c r="K4904" t="str">
        <f>_xlfn.XLOOKUP(D4904,Product_Master!A:A,Product_Master!C:C)</f>
        <v>Furniture</v>
      </c>
      <c r="L4904" t="str">
        <f>_xlfn.XLOOKUP(C4904,Employee_Master!A:A,Employee_Master!B:B)</f>
        <v>Rohit Patel</v>
      </c>
    </row>
    <row r="4905" spans="1:12" x14ac:dyDescent="0.3">
      <c r="A4905" t="s">
        <v>5181</v>
      </c>
      <c r="B4905" s="1">
        <v>46003</v>
      </c>
      <c r="C4905" t="s">
        <v>135</v>
      </c>
      <c r="D4905" t="s">
        <v>174</v>
      </c>
      <c r="E4905" t="s">
        <v>290</v>
      </c>
      <c r="F4905">
        <v>4</v>
      </c>
      <c r="G4905" t="str">
        <f>_xlfn.XLOOKUP(C4905,Employee_Master!A:A,Employee_Master!B:B)</f>
        <v>Rohit Jain</v>
      </c>
      <c r="H4905" t="str">
        <f>_xlfn.XLOOKUP(D4905,Product_Master!A:A,Product_Master!B:B)</f>
        <v>Monitor 4</v>
      </c>
      <c r="I4905">
        <f>_xlfn.XLOOKUP(D4905,Product_Master!A:A,Product_Master!D:D)</f>
        <v>15000</v>
      </c>
      <c r="J4905">
        <f t="shared" si="76"/>
        <v>60000</v>
      </c>
      <c r="K4905" t="str">
        <f>_xlfn.XLOOKUP(D4905,Product_Master!A:A,Product_Master!C:C)</f>
        <v>Electronics</v>
      </c>
      <c r="L4905" t="str">
        <f>_xlfn.XLOOKUP(C4905,Employee_Master!A:A,Employee_Master!B:B)</f>
        <v>Rohit Jain</v>
      </c>
    </row>
    <row r="4906" spans="1:12" x14ac:dyDescent="0.3">
      <c r="A4906" t="s">
        <v>5182</v>
      </c>
      <c r="B4906" s="1">
        <v>45859</v>
      </c>
      <c r="C4906" t="s">
        <v>83</v>
      </c>
      <c r="D4906" t="s">
        <v>242</v>
      </c>
      <c r="E4906" t="s">
        <v>290</v>
      </c>
      <c r="F4906">
        <v>14</v>
      </c>
      <c r="G4906" t="str">
        <f>_xlfn.XLOOKUP(C4906,Employee_Master!A:A,Employee_Master!B:B)</f>
        <v>Rahul Verma</v>
      </c>
      <c r="H4906" t="str">
        <f>_xlfn.XLOOKUP(D4906,Product_Master!A:A,Product_Master!B:B)</f>
        <v>Cabinet 37</v>
      </c>
      <c r="I4906">
        <f>_xlfn.XLOOKUP(D4906,Product_Master!A:A,Product_Master!D:D)</f>
        <v>10000</v>
      </c>
      <c r="J4906">
        <f t="shared" si="76"/>
        <v>140000</v>
      </c>
      <c r="K4906" t="str">
        <f>_xlfn.XLOOKUP(D4906,Product_Master!A:A,Product_Master!C:C)</f>
        <v>Furniture</v>
      </c>
      <c r="L4906" t="str">
        <f>_xlfn.XLOOKUP(C4906,Employee_Master!A:A,Employee_Master!B:B)</f>
        <v>Rahul Verma</v>
      </c>
    </row>
    <row r="4907" spans="1:12" x14ac:dyDescent="0.3">
      <c r="A4907" t="s">
        <v>5183</v>
      </c>
      <c r="B4907" s="1">
        <v>45773</v>
      </c>
      <c r="C4907" t="s">
        <v>136</v>
      </c>
      <c r="D4907" t="s">
        <v>222</v>
      </c>
      <c r="E4907" t="s">
        <v>277</v>
      </c>
      <c r="F4907">
        <v>20</v>
      </c>
      <c r="G4907" t="str">
        <f>_xlfn.XLOOKUP(C4907,Employee_Master!A:A,Employee_Master!B:B)</f>
        <v>Karan Yadav</v>
      </c>
      <c r="H4907" t="str">
        <f>_xlfn.XLOOKUP(D4907,Product_Master!A:A,Product_Master!B:B)</f>
        <v>Cabinet 27</v>
      </c>
      <c r="I4907">
        <f>_xlfn.XLOOKUP(D4907,Product_Master!A:A,Product_Master!D:D)</f>
        <v>10000</v>
      </c>
      <c r="J4907">
        <f t="shared" si="76"/>
        <v>200000</v>
      </c>
      <c r="K4907" t="str">
        <f>_xlfn.XLOOKUP(D4907,Product_Master!A:A,Product_Master!C:C)</f>
        <v>Furniture</v>
      </c>
      <c r="L4907" t="str">
        <f>_xlfn.XLOOKUP(C4907,Employee_Master!A:A,Employee_Master!B:B)</f>
        <v>Karan Yadav</v>
      </c>
    </row>
    <row r="4908" spans="1:12" x14ac:dyDescent="0.3">
      <c r="A4908" t="s">
        <v>5184</v>
      </c>
      <c r="B4908" s="1">
        <v>45805</v>
      </c>
      <c r="C4908" t="s">
        <v>121</v>
      </c>
      <c r="D4908" t="s">
        <v>218</v>
      </c>
      <c r="E4908" t="s">
        <v>290</v>
      </c>
      <c r="F4908">
        <v>17</v>
      </c>
      <c r="G4908" t="str">
        <f>_xlfn.XLOOKUP(C4908,Employee_Master!A:A,Employee_Master!B:B)</f>
        <v>Amit Mehta</v>
      </c>
      <c r="H4908" t="str">
        <f>_xlfn.XLOOKUP(D4908,Product_Master!A:A,Product_Master!B:B)</f>
        <v>Office Chair 25</v>
      </c>
      <c r="I4908">
        <f>_xlfn.XLOOKUP(D4908,Product_Master!A:A,Product_Master!D:D)</f>
        <v>7000</v>
      </c>
      <c r="J4908">
        <f t="shared" si="76"/>
        <v>119000</v>
      </c>
      <c r="K4908" t="str">
        <f>_xlfn.XLOOKUP(D4908,Product_Master!A:A,Product_Master!C:C)</f>
        <v>Furniture</v>
      </c>
      <c r="L4908" t="str">
        <f>_xlfn.XLOOKUP(C4908,Employee_Master!A:A,Employee_Master!B:B)</f>
        <v>Amit Mehta</v>
      </c>
    </row>
    <row r="4909" spans="1:12" x14ac:dyDescent="0.3">
      <c r="A4909" t="s">
        <v>5185</v>
      </c>
      <c r="B4909" s="1">
        <v>45973</v>
      </c>
      <c r="C4909" t="s">
        <v>98</v>
      </c>
      <c r="D4909" t="s">
        <v>226</v>
      </c>
      <c r="E4909" t="s">
        <v>290</v>
      </c>
      <c r="F4909">
        <v>9</v>
      </c>
      <c r="G4909" t="str">
        <f>_xlfn.XLOOKUP(C4909,Employee_Master!A:A,Employee_Master!B:B)</f>
        <v>Vikas Yadav</v>
      </c>
      <c r="H4909" t="str">
        <f>_xlfn.XLOOKUP(D4909,Product_Master!A:A,Product_Master!B:B)</f>
        <v>Printer Paper 29</v>
      </c>
      <c r="I4909">
        <f>_xlfn.XLOOKUP(D4909,Product_Master!A:A,Product_Master!D:D)</f>
        <v>300</v>
      </c>
      <c r="J4909">
        <f t="shared" si="76"/>
        <v>2700</v>
      </c>
      <c r="K4909" t="str">
        <f>_xlfn.XLOOKUP(D4909,Product_Master!A:A,Product_Master!C:C)</f>
        <v>Office Supplies</v>
      </c>
      <c r="L4909" t="str">
        <f>_xlfn.XLOOKUP(C4909,Employee_Master!A:A,Employee_Master!B:B)</f>
        <v>Vikas Yadav</v>
      </c>
    </row>
    <row r="4910" spans="1:12" x14ac:dyDescent="0.3">
      <c r="A4910" t="s">
        <v>5186</v>
      </c>
      <c r="B4910" s="1">
        <v>45737</v>
      </c>
      <c r="C4910" t="s">
        <v>71</v>
      </c>
      <c r="D4910" t="s">
        <v>260</v>
      </c>
      <c r="E4910" t="s">
        <v>277</v>
      </c>
      <c r="F4910">
        <v>12</v>
      </c>
      <c r="G4910" t="str">
        <f>_xlfn.XLOOKUP(C4910,Employee_Master!A:A,Employee_Master!B:B)</f>
        <v>Amit Mehta</v>
      </c>
      <c r="H4910" t="str">
        <f>_xlfn.XLOOKUP(D4910,Product_Master!A:A,Product_Master!B:B)</f>
        <v>Desk 46</v>
      </c>
      <c r="I4910">
        <f>_xlfn.XLOOKUP(D4910,Product_Master!A:A,Product_Master!D:D)</f>
        <v>12000</v>
      </c>
      <c r="J4910">
        <f t="shared" si="76"/>
        <v>144000</v>
      </c>
      <c r="K4910" t="str">
        <f>_xlfn.XLOOKUP(D4910,Product_Master!A:A,Product_Master!C:C)</f>
        <v>Furniture</v>
      </c>
      <c r="L4910" t="str">
        <f>_xlfn.XLOOKUP(C4910,Employee_Master!A:A,Employee_Master!B:B)</f>
        <v>Amit Mehta</v>
      </c>
    </row>
    <row r="4911" spans="1:12" x14ac:dyDescent="0.3">
      <c r="A4911" t="s">
        <v>5187</v>
      </c>
      <c r="B4911" s="1">
        <v>45833</v>
      </c>
      <c r="C4911" t="s">
        <v>102</v>
      </c>
      <c r="D4911" t="s">
        <v>264</v>
      </c>
      <c r="E4911" t="s">
        <v>281</v>
      </c>
      <c r="F4911">
        <v>14</v>
      </c>
      <c r="G4911" t="str">
        <f>_xlfn.XLOOKUP(C4911,Employee_Master!A:A,Employee_Master!B:B)</f>
        <v>Rohit Patel</v>
      </c>
      <c r="H4911" t="str">
        <f>_xlfn.XLOOKUP(D4911,Product_Master!A:A,Product_Master!B:B)</f>
        <v>Notebook 48</v>
      </c>
      <c r="I4911">
        <f>_xlfn.XLOOKUP(D4911,Product_Master!A:A,Product_Master!D:D)</f>
        <v>100</v>
      </c>
      <c r="J4911">
        <f t="shared" si="76"/>
        <v>1400</v>
      </c>
      <c r="K4911" t="str">
        <f>_xlfn.XLOOKUP(D4911,Product_Master!A:A,Product_Master!C:C)</f>
        <v>Office Supplies</v>
      </c>
      <c r="L4911" t="str">
        <f>_xlfn.XLOOKUP(C4911,Employee_Master!A:A,Employee_Master!B:B)</f>
        <v>Rohit Patel</v>
      </c>
    </row>
    <row r="4912" spans="1:12" x14ac:dyDescent="0.3">
      <c r="A4912" t="s">
        <v>5188</v>
      </c>
      <c r="B4912" s="1">
        <v>45897</v>
      </c>
      <c r="C4912" t="s">
        <v>10</v>
      </c>
      <c r="D4912" t="s">
        <v>214</v>
      </c>
      <c r="E4912" t="s">
        <v>281</v>
      </c>
      <c r="F4912">
        <v>11</v>
      </c>
      <c r="G4912" t="str">
        <f>_xlfn.XLOOKUP(C4912,Employee_Master!A:A,Employee_Master!B:B)</f>
        <v>Karan Yadav</v>
      </c>
      <c r="H4912" t="str">
        <f>_xlfn.XLOOKUP(D4912,Product_Master!A:A,Product_Master!B:B)</f>
        <v>Keyboard 23</v>
      </c>
      <c r="I4912">
        <f>_xlfn.XLOOKUP(D4912,Product_Master!A:A,Product_Master!D:D)</f>
        <v>1200</v>
      </c>
      <c r="J4912">
        <f t="shared" si="76"/>
        <v>13200</v>
      </c>
      <c r="K4912" t="str">
        <f>_xlfn.XLOOKUP(D4912,Product_Master!A:A,Product_Master!C:C)</f>
        <v>Electronics</v>
      </c>
      <c r="L4912" t="str">
        <f>_xlfn.XLOOKUP(C4912,Employee_Master!A:A,Employee_Master!B:B)</f>
        <v>Karan Yadav</v>
      </c>
    </row>
    <row r="4913" spans="1:12" x14ac:dyDescent="0.3">
      <c r="A4913" t="s">
        <v>5189</v>
      </c>
      <c r="B4913" s="1">
        <v>45985</v>
      </c>
      <c r="C4913" t="s">
        <v>25</v>
      </c>
      <c r="D4913" t="s">
        <v>258</v>
      </c>
      <c r="E4913" t="s">
        <v>281</v>
      </c>
      <c r="F4913">
        <v>20</v>
      </c>
      <c r="G4913" t="str">
        <f>_xlfn.XLOOKUP(C4913,Employee_Master!A:A,Employee_Master!B:B)</f>
        <v>Pooja Singh</v>
      </c>
      <c r="H4913" t="str">
        <f>_xlfn.XLOOKUP(D4913,Product_Master!A:A,Product_Master!B:B)</f>
        <v>Office Chair 45</v>
      </c>
      <c r="I4913">
        <f>_xlfn.XLOOKUP(D4913,Product_Master!A:A,Product_Master!D:D)</f>
        <v>7000</v>
      </c>
      <c r="J4913">
        <f t="shared" si="76"/>
        <v>140000</v>
      </c>
      <c r="K4913" t="str">
        <f>_xlfn.XLOOKUP(D4913,Product_Master!A:A,Product_Master!C:C)</f>
        <v>Furniture</v>
      </c>
      <c r="L4913" t="str">
        <f>_xlfn.XLOOKUP(C4913,Employee_Master!A:A,Employee_Master!B:B)</f>
        <v>Pooja Singh</v>
      </c>
    </row>
    <row r="4914" spans="1:12" x14ac:dyDescent="0.3">
      <c r="A4914" t="s">
        <v>5190</v>
      </c>
      <c r="B4914" s="1">
        <v>45974</v>
      </c>
      <c r="C4914" t="s">
        <v>43</v>
      </c>
      <c r="D4914" t="s">
        <v>244</v>
      </c>
      <c r="E4914" t="s">
        <v>281</v>
      </c>
      <c r="F4914">
        <v>3</v>
      </c>
      <c r="G4914" t="str">
        <f>_xlfn.XLOOKUP(C4914,Employee_Master!A:A,Employee_Master!B:B)</f>
        <v>Anjali Kumar</v>
      </c>
      <c r="H4914" t="str">
        <f>_xlfn.XLOOKUP(D4914,Product_Master!A:A,Product_Master!B:B)</f>
        <v>Notebook 38</v>
      </c>
      <c r="I4914">
        <f>_xlfn.XLOOKUP(D4914,Product_Master!A:A,Product_Master!D:D)</f>
        <v>100</v>
      </c>
      <c r="J4914">
        <f t="shared" si="76"/>
        <v>300</v>
      </c>
      <c r="K4914" t="str">
        <f>_xlfn.XLOOKUP(D4914,Product_Master!A:A,Product_Master!C:C)</f>
        <v>Office Supplies</v>
      </c>
      <c r="L4914" t="str">
        <f>_xlfn.XLOOKUP(C4914,Employee_Master!A:A,Employee_Master!B:B)</f>
        <v>Anjali Kumar</v>
      </c>
    </row>
    <row r="4915" spans="1:12" x14ac:dyDescent="0.3">
      <c r="A4915" t="s">
        <v>5191</v>
      </c>
      <c r="B4915" s="1">
        <v>45658</v>
      </c>
      <c r="C4915" t="s">
        <v>10</v>
      </c>
      <c r="D4915" t="s">
        <v>218</v>
      </c>
      <c r="E4915" t="s">
        <v>281</v>
      </c>
      <c r="F4915">
        <v>16</v>
      </c>
      <c r="G4915" t="str">
        <f>_xlfn.XLOOKUP(C4915,Employee_Master!A:A,Employee_Master!B:B)</f>
        <v>Karan Yadav</v>
      </c>
      <c r="H4915" t="str">
        <f>_xlfn.XLOOKUP(D4915,Product_Master!A:A,Product_Master!B:B)</f>
        <v>Office Chair 25</v>
      </c>
      <c r="I4915">
        <f>_xlfn.XLOOKUP(D4915,Product_Master!A:A,Product_Master!D:D)</f>
        <v>7000</v>
      </c>
      <c r="J4915">
        <f t="shared" si="76"/>
        <v>112000</v>
      </c>
      <c r="K4915" t="str">
        <f>_xlfn.XLOOKUP(D4915,Product_Master!A:A,Product_Master!C:C)</f>
        <v>Furniture</v>
      </c>
      <c r="L4915" t="str">
        <f>_xlfn.XLOOKUP(C4915,Employee_Master!A:A,Employee_Master!B:B)</f>
        <v>Karan Yadav</v>
      </c>
    </row>
    <row r="4916" spans="1:12" x14ac:dyDescent="0.3">
      <c r="A4916" t="s">
        <v>5192</v>
      </c>
      <c r="B4916" s="1">
        <v>45844</v>
      </c>
      <c r="C4916" t="s">
        <v>127</v>
      </c>
      <c r="D4916" t="s">
        <v>222</v>
      </c>
      <c r="E4916" t="s">
        <v>281</v>
      </c>
      <c r="F4916">
        <v>9</v>
      </c>
      <c r="G4916" t="str">
        <f>_xlfn.XLOOKUP(C4916,Employee_Master!A:A,Employee_Master!B:B)</f>
        <v>Rahul Jain</v>
      </c>
      <c r="H4916" t="str">
        <f>_xlfn.XLOOKUP(D4916,Product_Master!A:A,Product_Master!B:B)</f>
        <v>Cabinet 27</v>
      </c>
      <c r="I4916">
        <f>_xlfn.XLOOKUP(D4916,Product_Master!A:A,Product_Master!D:D)</f>
        <v>10000</v>
      </c>
      <c r="J4916">
        <f t="shared" si="76"/>
        <v>90000</v>
      </c>
      <c r="K4916" t="str">
        <f>_xlfn.XLOOKUP(D4916,Product_Master!A:A,Product_Master!C:C)</f>
        <v>Furniture</v>
      </c>
      <c r="L4916" t="str">
        <f>_xlfn.XLOOKUP(C4916,Employee_Master!A:A,Employee_Master!B:B)</f>
        <v>Rahul Jain</v>
      </c>
    </row>
    <row r="4917" spans="1:12" x14ac:dyDescent="0.3">
      <c r="A4917" t="s">
        <v>5193</v>
      </c>
      <c r="B4917" s="1">
        <v>45858</v>
      </c>
      <c r="C4917" t="s">
        <v>93</v>
      </c>
      <c r="D4917" t="s">
        <v>222</v>
      </c>
      <c r="E4917" t="s">
        <v>275</v>
      </c>
      <c r="F4917">
        <v>2</v>
      </c>
      <c r="G4917" t="str">
        <f>_xlfn.XLOOKUP(C4917,Employee_Master!A:A,Employee_Master!B:B)</f>
        <v>Rahul Patel</v>
      </c>
      <c r="H4917" t="str">
        <f>_xlfn.XLOOKUP(D4917,Product_Master!A:A,Product_Master!B:B)</f>
        <v>Cabinet 27</v>
      </c>
      <c r="I4917">
        <f>_xlfn.XLOOKUP(D4917,Product_Master!A:A,Product_Master!D:D)</f>
        <v>10000</v>
      </c>
      <c r="J4917">
        <f t="shared" si="76"/>
        <v>20000</v>
      </c>
      <c r="K4917" t="str">
        <f>_xlfn.XLOOKUP(D4917,Product_Master!A:A,Product_Master!C:C)</f>
        <v>Furniture</v>
      </c>
      <c r="L4917" t="str">
        <f>_xlfn.XLOOKUP(C4917,Employee_Master!A:A,Employee_Master!B:B)</f>
        <v>Rahul Patel</v>
      </c>
    </row>
    <row r="4918" spans="1:12" x14ac:dyDescent="0.3">
      <c r="A4918" t="s">
        <v>5194</v>
      </c>
      <c r="B4918" s="1">
        <v>45761</v>
      </c>
      <c r="C4918" t="s">
        <v>41</v>
      </c>
      <c r="D4918" t="s">
        <v>174</v>
      </c>
      <c r="E4918" t="s">
        <v>275</v>
      </c>
      <c r="F4918">
        <v>8</v>
      </c>
      <c r="G4918" t="str">
        <f>_xlfn.XLOOKUP(C4918,Employee_Master!A:A,Employee_Master!B:B)</f>
        <v>Neha Mehta</v>
      </c>
      <c r="H4918" t="str">
        <f>_xlfn.XLOOKUP(D4918,Product_Master!A:A,Product_Master!B:B)</f>
        <v>Monitor 4</v>
      </c>
      <c r="I4918">
        <f>_xlfn.XLOOKUP(D4918,Product_Master!A:A,Product_Master!D:D)</f>
        <v>15000</v>
      </c>
      <c r="J4918">
        <f t="shared" si="76"/>
        <v>120000</v>
      </c>
      <c r="K4918" t="str">
        <f>_xlfn.XLOOKUP(D4918,Product_Master!A:A,Product_Master!C:C)</f>
        <v>Electronics</v>
      </c>
      <c r="L4918" t="str">
        <f>_xlfn.XLOOKUP(C4918,Employee_Master!A:A,Employee_Master!B:B)</f>
        <v>Neha Mehta</v>
      </c>
    </row>
    <row r="4919" spans="1:12" x14ac:dyDescent="0.3">
      <c r="A4919" t="s">
        <v>5195</v>
      </c>
      <c r="B4919" s="1">
        <v>45779</v>
      </c>
      <c r="C4919" t="s">
        <v>73</v>
      </c>
      <c r="D4919" t="s">
        <v>238</v>
      </c>
      <c r="E4919" t="s">
        <v>290</v>
      </c>
      <c r="F4919">
        <v>8</v>
      </c>
      <c r="G4919" t="str">
        <f>_xlfn.XLOOKUP(C4919,Employee_Master!A:A,Employee_Master!B:B)</f>
        <v>Sneha Jain</v>
      </c>
      <c r="H4919" t="str">
        <f>_xlfn.XLOOKUP(D4919,Product_Master!A:A,Product_Master!B:B)</f>
        <v>Office Chair 35</v>
      </c>
      <c r="I4919">
        <f>_xlfn.XLOOKUP(D4919,Product_Master!A:A,Product_Master!D:D)</f>
        <v>7000</v>
      </c>
      <c r="J4919">
        <f t="shared" si="76"/>
        <v>56000</v>
      </c>
      <c r="K4919" t="str">
        <f>_xlfn.XLOOKUP(D4919,Product_Master!A:A,Product_Master!C:C)</f>
        <v>Furniture</v>
      </c>
      <c r="L4919" t="str">
        <f>_xlfn.XLOOKUP(C4919,Employee_Master!A:A,Employee_Master!B:B)</f>
        <v>Sneha Jain</v>
      </c>
    </row>
    <row r="4920" spans="1:12" x14ac:dyDescent="0.3">
      <c r="A4920" t="s">
        <v>5196</v>
      </c>
      <c r="B4920" s="1">
        <v>45710</v>
      </c>
      <c r="C4920" t="s">
        <v>90</v>
      </c>
      <c r="D4920" t="s">
        <v>206</v>
      </c>
      <c r="E4920" t="s">
        <v>275</v>
      </c>
      <c r="F4920">
        <v>9</v>
      </c>
      <c r="G4920" t="str">
        <f>_xlfn.XLOOKUP(C4920,Employee_Master!A:A,Employee_Master!B:B)</f>
        <v>Rahul Singh</v>
      </c>
      <c r="H4920" t="str">
        <f>_xlfn.XLOOKUP(D4920,Product_Master!A:A,Product_Master!B:B)</f>
        <v>Printer Paper 19</v>
      </c>
      <c r="I4920">
        <f>_xlfn.XLOOKUP(D4920,Product_Master!A:A,Product_Master!D:D)</f>
        <v>300</v>
      </c>
      <c r="J4920">
        <f t="shared" si="76"/>
        <v>2700</v>
      </c>
      <c r="K4920" t="str">
        <f>_xlfn.XLOOKUP(D4920,Product_Master!A:A,Product_Master!C:C)</f>
        <v>Office Supplies</v>
      </c>
      <c r="L4920" t="str">
        <f>_xlfn.XLOOKUP(C4920,Employee_Master!A:A,Employee_Master!B:B)</f>
        <v>Rahul Singh</v>
      </c>
    </row>
    <row r="4921" spans="1:12" x14ac:dyDescent="0.3">
      <c r="A4921" t="s">
        <v>5197</v>
      </c>
      <c r="B4921" s="1">
        <v>45823</v>
      </c>
      <c r="C4921" t="s">
        <v>97</v>
      </c>
      <c r="D4921" t="s">
        <v>170</v>
      </c>
      <c r="E4921" t="s">
        <v>290</v>
      </c>
      <c r="F4921">
        <v>12</v>
      </c>
      <c r="G4921" t="str">
        <f>_xlfn.XLOOKUP(C4921,Employee_Master!A:A,Employee_Master!B:B)</f>
        <v>Anjali Singh</v>
      </c>
      <c r="H4921" t="str">
        <f>_xlfn.XLOOKUP(D4921,Product_Master!A:A,Product_Master!B:B)</f>
        <v>Mouse 2</v>
      </c>
      <c r="I4921">
        <f>_xlfn.XLOOKUP(D4921,Product_Master!A:A,Product_Master!D:D)</f>
        <v>500</v>
      </c>
      <c r="J4921">
        <f t="shared" si="76"/>
        <v>6000</v>
      </c>
      <c r="K4921" t="str">
        <f>_xlfn.XLOOKUP(D4921,Product_Master!A:A,Product_Master!C:C)</f>
        <v>Electronics</v>
      </c>
      <c r="L4921" t="str">
        <f>_xlfn.XLOOKUP(C4921,Employee_Master!A:A,Employee_Master!B:B)</f>
        <v>Anjali Singh</v>
      </c>
    </row>
    <row r="4922" spans="1:12" x14ac:dyDescent="0.3">
      <c r="A4922" t="s">
        <v>5198</v>
      </c>
      <c r="B4922" s="1">
        <v>45659</v>
      </c>
      <c r="C4922" t="s">
        <v>29</v>
      </c>
      <c r="D4922" t="s">
        <v>198</v>
      </c>
      <c r="E4922" t="s">
        <v>277</v>
      </c>
      <c r="F4922">
        <v>1</v>
      </c>
      <c r="G4922" t="str">
        <f>_xlfn.XLOOKUP(C4922,Employee_Master!A:A,Employee_Master!B:B)</f>
        <v>Priya Kumar</v>
      </c>
      <c r="H4922" t="str">
        <f>_xlfn.XLOOKUP(D4922,Product_Master!A:A,Product_Master!B:B)</f>
        <v>Office Chair 15</v>
      </c>
      <c r="I4922">
        <f>_xlfn.XLOOKUP(D4922,Product_Master!A:A,Product_Master!D:D)</f>
        <v>7000</v>
      </c>
      <c r="J4922">
        <f t="shared" si="76"/>
        <v>7000</v>
      </c>
      <c r="K4922" t="str">
        <f>_xlfn.XLOOKUP(D4922,Product_Master!A:A,Product_Master!C:C)</f>
        <v>Furniture</v>
      </c>
      <c r="L4922" t="str">
        <f>_xlfn.XLOOKUP(C4922,Employee_Master!A:A,Employee_Master!B:B)</f>
        <v>Priya Kumar</v>
      </c>
    </row>
    <row r="4923" spans="1:12" x14ac:dyDescent="0.3">
      <c r="A4923" t="s">
        <v>5199</v>
      </c>
      <c r="B4923" s="1">
        <v>45717</v>
      </c>
      <c r="C4923" t="s">
        <v>90</v>
      </c>
      <c r="D4923" t="s">
        <v>228</v>
      </c>
      <c r="E4923" t="s">
        <v>277</v>
      </c>
      <c r="F4923">
        <v>2</v>
      </c>
      <c r="G4923" t="str">
        <f>_xlfn.XLOOKUP(C4923,Employee_Master!A:A,Employee_Master!B:B)</f>
        <v>Rahul Singh</v>
      </c>
      <c r="H4923" t="str">
        <f>_xlfn.XLOOKUP(D4923,Product_Master!A:A,Product_Master!B:B)</f>
        <v>Marker 30</v>
      </c>
      <c r="I4923">
        <f>_xlfn.XLOOKUP(D4923,Product_Master!A:A,Product_Master!D:D)</f>
        <v>50</v>
      </c>
      <c r="J4923">
        <f t="shared" si="76"/>
        <v>100</v>
      </c>
      <c r="K4923" t="str">
        <f>_xlfn.XLOOKUP(D4923,Product_Master!A:A,Product_Master!C:C)</f>
        <v>Office Supplies</v>
      </c>
      <c r="L4923" t="str">
        <f>_xlfn.XLOOKUP(C4923,Employee_Master!A:A,Employee_Master!B:B)</f>
        <v>Rahul Singh</v>
      </c>
    </row>
    <row r="4924" spans="1:12" x14ac:dyDescent="0.3">
      <c r="A4924" t="s">
        <v>5200</v>
      </c>
      <c r="B4924" s="1">
        <v>45675</v>
      </c>
      <c r="C4924" t="s">
        <v>79</v>
      </c>
      <c r="D4924" t="s">
        <v>192</v>
      </c>
      <c r="E4924" t="s">
        <v>290</v>
      </c>
      <c r="F4924">
        <v>1</v>
      </c>
      <c r="G4924" t="str">
        <f>_xlfn.XLOOKUP(C4924,Employee_Master!A:A,Employee_Master!B:B)</f>
        <v>Anjali Singh</v>
      </c>
      <c r="H4924" t="str">
        <f>_xlfn.XLOOKUP(D4924,Product_Master!A:A,Product_Master!B:B)</f>
        <v>Mouse 12</v>
      </c>
      <c r="I4924">
        <f>_xlfn.XLOOKUP(D4924,Product_Master!A:A,Product_Master!D:D)</f>
        <v>500</v>
      </c>
      <c r="J4924">
        <f t="shared" si="76"/>
        <v>500</v>
      </c>
      <c r="K4924" t="str">
        <f>_xlfn.XLOOKUP(D4924,Product_Master!A:A,Product_Master!C:C)</f>
        <v>Electronics</v>
      </c>
      <c r="L4924" t="str">
        <f>_xlfn.XLOOKUP(C4924,Employee_Master!A:A,Employee_Master!B:B)</f>
        <v>Anjali Singh</v>
      </c>
    </row>
    <row r="4925" spans="1:12" x14ac:dyDescent="0.3">
      <c r="A4925" t="s">
        <v>5201</v>
      </c>
      <c r="B4925" s="1">
        <v>45821</v>
      </c>
      <c r="C4925" t="s">
        <v>135</v>
      </c>
      <c r="D4925" t="s">
        <v>266</v>
      </c>
      <c r="E4925" t="s">
        <v>275</v>
      </c>
      <c r="F4925">
        <v>6</v>
      </c>
      <c r="G4925" t="str">
        <f>_xlfn.XLOOKUP(C4925,Employee_Master!A:A,Employee_Master!B:B)</f>
        <v>Rohit Jain</v>
      </c>
      <c r="H4925" t="str">
        <f>_xlfn.XLOOKUP(D4925,Product_Master!A:A,Product_Master!B:B)</f>
        <v>Printer Paper 49</v>
      </c>
      <c r="I4925">
        <f>_xlfn.XLOOKUP(D4925,Product_Master!A:A,Product_Master!D:D)</f>
        <v>300</v>
      </c>
      <c r="J4925">
        <f t="shared" si="76"/>
        <v>1800</v>
      </c>
      <c r="K4925" t="str">
        <f>_xlfn.XLOOKUP(D4925,Product_Master!A:A,Product_Master!C:C)</f>
        <v>Office Supplies</v>
      </c>
      <c r="L4925" t="str">
        <f>_xlfn.XLOOKUP(C4925,Employee_Master!A:A,Employee_Master!B:B)</f>
        <v>Rohit Jain</v>
      </c>
    </row>
    <row r="4926" spans="1:12" x14ac:dyDescent="0.3">
      <c r="A4926" t="s">
        <v>5202</v>
      </c>
      <c r="B4926" s="1">
        <v>45992</v>
      </c>
      <c r="C4926" t="s">
        <v>12</v>
      </c>
      <c r="D4926" t="s">
        <v>208</v>
      </c>
      <c r="E4926" t="s">
        <v>290</v>
      </c>
      <c r="F4926">
        <v>9</v>
      </c>
      <c r="G4926" t="str">
        <f>_xlfn.XLOOKUP(C4926,Employee_Master!A:A,Employee_Master!B:B)</f>
        <v>Sneha Mehta</v>
      </c>
      <c r="H4926" t="str">
        <f>_xlfn.XLOOKUP(D4926,Product_Master!A:A,Product_Master!B:B)</f>
        <v>Marker 20</v>
      </c>
      <c r="I4926">
        <f>_xlfn.XLOOKUP(D4926,Product_Master!A:A,Product_Master!D:D)</f>
        <v>50</v>
      </c>
      <c r="J4926">
        <f t="shared" si="76"/>
        <v>450</v>
      </c>
      <c r="K4926" t="str">
        <f>_xlfn.XLOOKUP(D4926,Product_Master!A:A,Product_Master!C:C)</f>
        <v>Office Supplies</v>
      </c>
      <c r="L4926" t="str">
        <f>_xlfn.XLOOKUP(C4926,Employee_Master!A:A,Employee_Master!B:B)</f>
        <v>Sneha Mehta</v>
      </c>
    </row>
    <row r="4927" spans="1:12" x14ac:dyDescent="0.3">
      <c r="A4927" t="s">
        <v>5203</v>
      </c>
      <c r="B4927" s="1">
        <v>45827</v>
      </c>
      <c r="C4927" t="s">
        <v>148</v>
      </c>
      <c r="D4927" t="s">
        <v>256</v>
      </c>
      <c r="E4927" t="s">
        <v>281</v>
      </c>
      <c r="F4927">
        <v>14</v>
      </c>
      <c r="G4927" t="str">
        <f>_xlfn.XLOOKUP(C4927,Employee_Master!A:A,Employee_Master!B:B)</f>
        <v>Vikas Agarwal</v>
      </c>
      <c r="H4927" t="str">
        <f>_xlfn.XLOOKUP(D4927,Product_Master!A:A,Product_Master!B:B)</f>
        <v>Monitor 44</v>
      </c>
      <c r="I4927">
        <f>_xlfn.XLOOKUP(D4927,Product_Master!A:A,Product_Master!D:D)</f>
        <v>15000</v>
      </c>
      <c r="J4927">
        <f t="shared" si="76"/>
        <v>210000</v>
      </c>
      <c r="K4927" t="str">
        <f>_xlfn.XLOOKUP(D4927,Product_Master!A:A,Product_Master!C:C)</f>
        <v>Electronics</v>
      </c>
      <c r="L4927" t="str">
        <f>_xlfn.XLOOKUP(C4927,Employee_Master!A:A,Employee_Master!B:B)</f>
        <v>Vikas Agarwal</v>
      </c>
    </row>
    <row r="4928" spans="1:12" x14ac:dyDescent="0.3">
      <c r="A4928" t="s">
        <v>5204</v>
      </c>
      <c r="B4928" s="1">
        <v>45755</v>
      </c>
      <c r="C4928" t="s">
        <v>129</v>
      </c>
      <c r="D4928" t="s">
        <v>254</v>
      </c>
      <c r="E4928" t="s">
        <v>290</v>
      </c>
      <c r="F4928">
        <v>8</v>
      </c>
      <c r="G4928" t="str">
        <f>_xlfn.XLOOKUP(C4928,Employee_Master!A:A,Employee_Master!B:B)</f>
        <v>Rohit Jain</v>
      </c>
      <c r="H4928" t="str">
        <f>_xlfn.XLOOKUP(D4928,Product_Master!A:A,Product_Master!B:B)</f>
        <v>Keyboard 43</v>
      </c>
      <c r="I4928">
        <f>_xlfn.XLOOKUP(D4928,Product_Master!A:A,Product_Master!D:D)</f>
        <v>1200</v>
      </c>
      <c r="J4928">
        <f t="shared" si="76"/>
        <v>9600</v>
      </c>
      <c r="K4928" t="str">
        <f>_xlfn.XLOOKUP(D4928,Product_Master!A:A,Product_Master!C:C)</f>
        <v>Electronics</v>
      </c>
      <c r="L4928" t="str">
        <f>_xlfn.XLOOKUP(C4928,Employee_Master!A:A,Employee_Master!B:B)</f>
        <v>Rohit Jain</v>
      </c>
    </row>
    <row r="4929" spans="1:12" x14ac:dyDescent="0.3">
      <c r="A4929" t="s">
        <v>5205</v>
      </c>
      <c r="B4929" s="1">
        <v>45948</v>
      </c>
      <c r="C4929" t="s">
        <v>137</v>
      </c>
      <c r="D4929" t="s">
        <v>174</v>
      </c>
      <c r="E4929" t="s">
        <v>277</v>
      </c>
      <c r="F4929">
        <v>5</v>
      </c>
      <c r="G4929" t="str">
        <f>_xlfn.XLOOKUP(C4929,Employee_Master!A:A,Employee_Master!B:B)</f>
        <v>Priya Mehta</v>
      </c>
      <c r="H4929" t="str">
        <f>_xlfn.XLOOKUP(D4929,Product_Master!A:A,Product_Master!B:B)</f>
        <v>Monitor 4</v>
      </c>
      <c r="I4929">
        <f>_xlfn.XLOOKUP(D4929,Product_Master!A:A,Product_Master!D:D)</f>
        <v>15000</v>
      </c>
      <c r="J4929">
        <f t="shared" si="76"/>
        <v>75000</v>
      </c>
      <c r="K4929" t="str">
        <f>_xlfn.XLOOKUP(D4929,Product_Master!A:A,Product_Master!C:C)</f>
        <v>Electronics</v>
      </c>
      <c r="L4929" t="str">
        <f>_xlfn.XLOOKUP(C4929,Employee_Master!A:A,Employee_Master!B:B)</f>
        <v>Priya Mehta</v>
      </c>
    </row>
    <row r="4930" spans="1:12" x14ac:dyDescent="0.3">
      <c r="A4930" t="s">
        <v>5206</v>
      </c>
      <c r="B4930" s="1">
        <v>45915</v>
      </c>
      <c r="C4930" t="s">
        <v>20</v>
      </c>
      <c r="D4930" t="s">
        <v>218</v>
      </c>
      <c r="E4930" t="s">
        <v>277</v>
      </c>
      <c r="F4930">
        <v>5</v>
      </c>
      <c r="G4930" t="str">
        <f>_xlfn.XLOOKUP(C4930,Employee_Master!A:A,Employee_Master!B:B)</f>
        <v>Sneha Mehta</v>
      </c>
      <c r="H4930" t="str">
        <f>_xlfn.XLOOKUP(D4930,Product_Master!A:A,Product_Master!B:B)</f>
        <v>Office Chair 25</v>
      </c>
      <c r="I4930">
        <f>_xlfn.XLOOKUP(D4930,Product_Master!A:A,Product_Master!D:D)</f>
        <v>7000</v>
      </c>
      <c r="J4930">
        <f t="shared" si="76"/>
        <v>35000</v>
      </c>
      <c r="K4930" t="str">
        <f>_xlfn.XLOOKUP(D4930,Product_Master!A:A,Product_Master!C:C)</f>
        <v>Furniture</v>
      </c>
      <c r="L4930" t="str">
        <f>_xlfn.XLOOKUP(C4930,Employee_Master!A:A,Employee_Master!B:B)</f>
        <v>Sneha Mehta</v>
      </c>
    </row>
    <row r="4931" spans="1:12" x14ac:dyDescent="0.3">
      <c r="A4931" t="s">
        <v>5207</v>
      </c>
      <c r="B4931" s="1">
        <v>46008</v>
      </c>
      <c r="C4931" t="s">
        <v>64</v>
      </c>
      <c r="D4931" t="s">
        <v>242</v>
      </c>
      <c r="E4931" t="s">
        <v>275</v>
      </c>
      <c r="F4931">
        <v>4</v>
      </c>
      <c r="G4931" t="str">
        <f>_xlfn.XLOOKUP(C4931,Employee_Master!A:A,Employee_Master!B:B)</f>
        <v>Anjali Jain</v>
      </c>
      <c r="H4931" t="str">
        <f>_xlfn.XLOOKUP(D4931,Product_Master!A:A,Product_Master!B:B)</f>
        <v>Cabinet 37</v>
      </c>
      <c r="I4931">
        <f>_xlfn.XLOOKUP(D4931,Product_Master!A:A,Product_Master!D:D)</f>
        <v>10000</v>
      </c>
      <c r="J4931">
        <f t="shared" ref="J4931:J4994" si="77">F4931*I4931</f>
        <v>40000</v>
      </c>
      <c r="K4931" t="str">
        <f>_xlfn.XLOOKUP(D4931,Product_Master!A:A,Product_Master!C:C)</f>
        <v>Furniture</v>
      </c>
      <c r="L4931" t="str">
        <f>_xlfn.XLOOKUP(C4931,Employee_Master!A:A,Employee_Master!B:B)</f>
        <v>Anjali Jain</v>
      </c>
    </row>
    <row r="4932" spans="1:12" x14ac:dyDescent="0.3">
      <c r="A4932" t="s">
        <v>5208</v>
      </c>
      <c r="B4932" s="1">
        <v>45710</v>
      </c>
      <c r="C4932" t="s">
        <v>93</v>
      </c>
      <c r="D4932" t="s">
        <v>188</v>
      </c>
      <c r="E4932" t="s">
        <v>281</v>
      </c>
      <c r="F4932">
        <v>1</v>
      </c>
      <c r="G4932" t="str">
        <f>_xlfn.XLOOKUP(C4932,Employee_Master!A:A,Employee_Master!B:B)</f>
        <v>Rahul Patel</v>
      </c>
      <c r="H4932" t="str">
        <f>_xlfn.XLOOKUP(D4932,Product_Master!A:A,Product_Master!B:B)</f>
        <v>Marker 10</v>
      </c>
      <c r="I4932">
        <f>_xlfn.XLOOKUP(D4932,Product_Master!A:A,Product_Master!D:D)</f>
        <v>50</v>
      </c>
      <c r="J4932">
        <f t="shared" si="77"/>
        <v>50</v>
      </c>
      <c r="K4932" t="str">
        <f>_xlfn.XLOOKUP(D4932,Product_Master!A:A,Product_Master!C:C)</f>
        <v>Office Supplies</v>
      </c>
      <c r="L4932" t="str">
        <f>_xlfn.XLOOKUP(C4932,Employee_Master!A:A,Employee_Master!B:B)</f>
        <v>Rahul Patel</v>
      </c>
    </row>
    <row r="4933" spans="1:12" x14ac:dyDescent="0.3">
      <c r="A4933" t="s">
        <v>5209</v>
      </c>
      <c r="B4933" s="1">
        <v>45755</v>
      </c>
      <c r="C4933" t="s">
        <v>34</v>
      </c>
      <c r="D4933" t="s">
        <v>194</v>
      </c>
      <c r="E4933" t="s">
        <v>277</v>
      </c>
      <c r="F4933">
        <v>4</v>
      </c>
      <c r="G4933" t="str">
        <f>_xlfn.XLOOKUP(C4933,Employee_Master!A:A,Employee_Master!B:B)</f>
        <v>Priya Sharma</v>
      </c>
      <c r="H4933" t="str">
        <f>_xlfn.XLOOKUP(D4933,Product_Master!A:A,Product_Master!B:B)</f>
        <v>Keyboard 13</v>
      </c>
      <c r="I4933">
        <f>_xlfn.XLOOKUP(D4933,Product_Master!A:A,Product_Master!D:D)</f>
        <v>1200</v>
      </c>
      <c r="J4933">
        <f t="shared" si="77"/>
        <v>4800</v>
      </c>
      <c r="K4933" t="str">
        <f>_xlfn.XLOOKUP(D4933,Product_Master!A:A,Product_Master!C:C)</f>
        <v>Electronics</v>
      </c>
      <c r="L4933" t="str">
        <f>_xlfn.XLOOKUP(C4933,Employee_Master!A:A,Employee_Master!B:B)</f>
        <v>Priya Sharma</v>
      </c>
    </row>
    <row r="4934" spans="1:12" x14ac:dyDescent="0.3">
      <c r="A4934" t="s">
        <v>5210</v>
      </c>
      <c r="B4934" s="1">
        <v>45860</v>
      </c>
      <c r="C4934" t="s">
        <v>139</v>
      </c>
      <c r="D4934" t="s">
        <v>220</v>
      </c>
      <c r="E4934" t="s">
        <v>290</v>
      </c>
      <c r="F4934">
        <v>4</v>
      </c>
      <c r="G4934" t="str">
        <f>_xlfn.XLOOKUP(C4934,Employee_Master!A:A,Employee_Master!B:B)</f>
        <v>Sneha Verma</v>
      </c>
      <c r="H4934" t="str">
        <f>_xlfn.XLOOKUP(D4934,Product_Master!A:A,Product_Master!B:B)</f>
        <v>Desk 26</v>
      </c>
      <c r="I4934">
        <f>_xlfn.XLOOKUP(D4934,Product_Master!A:A,Product_Master!D:D)</f>
        <v>12000</v>
      </c>
      <c r="J4934">
        <f t="shared" si="77"/>
        <v>48000</v>
      </c>
      <c r="K4934" t="str">
        <f>_xlfn.XLOOKUP(D4934,Product_Master!A:A,Product_Master!C:C)</f>
        <v>Furniture</v>
      </c>
      <c r="L4934" t="str">
        <f>_xlfn.XLOOKUP(C4934,Employee_Master!A:A,Employee_Master!B:B)</f>
        <v>Sneha Verma</v>
      </c>
    </row>
    <row r="4935" spans="1:12" x14ac:dyDescent="0.3">
      <c r="A4935" t="s">
        <v>5211</v>
      </c>
      <c r="B4935" s="1">
        <v>45823</v>
      </c>
      <c r="C4935" t="s">
        <v>104</v>
      </c>
      <c r="D4935" t="s">
        <v>216</v>
      </c>
      <c r="E4935" t="s">
        <v>281</v>
      </c>
      <c r="F4935">
        <v>2</v>
      </c>
      <c r="G4935" t="str">
        <f>_xlfn.XLOOKUP(C4935,Employee_Master!A:A,Employee_Master!B:B)</f>
        <v>Neha Gupta</v>
      </c>
      <c r="H4935" t="str">
        <f>_xlfn.XLOOKUP(D4935,Product_Master!A:A,Product_Master!B:B)</f>
        <v>Monitor 24</v>
      </c>
      <c r="I4935">
        <f>_xlfn.XLOOKUP(D4935,Product_Master!A:A,Product_Master!D:D)</f>
        <v>15000</v>
      </c>
      <c r="J4935">
        <f t="shared" si="77"/>
        <v>30000</v>
      </c>
      <c r="K4935" t="str">
        <f>_xlfn.XLOOKUP(D4935,Product_Master!A:A,Product_Master!C:C)</f>
        <v>Electronics</v>
      </c>
      <c r="L4935" t="str">
        <f>_xlfn.XLOOKUP(C4935,Employee_Master!A:A,Employee_Master!B:B)</f>
        <v>Neha Gupta</v>
      </c>
    </row>
    <row r="4936" spans="1:12" x14ac:dyDescent="0.3">
      <c r="A4936" t="s">
        <v>5212</v>
      </c>
      <c r="B4936" s="1">
        <v>45906</v>
      </c>
      <c r="C4936" t="s">
        <v>92</v>
      </c>
      <c r="D4936" t="s">
        <v>212</v>
      </c>
      <c r="E4936" t="s">
        <v>277</v>
      </c>
      <c r="F4936">
        <v>15</v>
      </c>
      <c r="G4936" t="str">
        <f>_xlfn.XLOOKUP(C4936,Employee_Master!A:A,Employee_Master!B:B)</f>
        <v>Sneha Mehta</v>
      </c>
      <c r="H4936" t="str">
        <f>_xlfn.XLOOKUP(D4936,Product_Master!A:A,Product_Master!B:B)</f>
        <v>Mouse 22</v>
      </c>
      <c r="I4936">
        <f>_xlfn.XLOOKUP(D4936,Product_Master!A:A,Product_Master!D:D)</f>
        <v>500</v>
      </c>
      <c r="J4936">
        <f t="shared" si="77"/>
        <v>7500</v>
      </c>
      <c r="K4936" t="str">
        <f>_xlfn.XLOOKUP(D4936,Product_Master!A:A,Product_Master!C:C)</f>
        <v>Electronics</v>
      </c>
      <c r="L4936" t="str">
        <f>_xlfn.XLOOKUP(C4936,Employee_Master!A:A,Employee_Master!B:B)</f>
        <v>Sneha Mehta</v>
      </c>
    </row>
    <row r="4937" spans="1:12" x14ac:dyDescent="0.3">
      <c r="A4937" t="s">
        <v>5213</v>
      </c>
      <c r="B4937" s="1">
        <v>45819</v>
      </c>
      <c r="C4937" t="s">
        <v>45</v>
      </c>
      <c r="D4937" t="s">
        <v>204</v>
      </c>
      <c r="E4937" t="s">
        <v>275</v>
      </c>
      <c r="F4937">
        <v>6</v>
      </c>
      <c r="G4937" t="str">
        <f>_xlfn.XLOOKUP(C4937,Employee_Master!A:A,Employee_Master!B:B)</f>
        <v>Karan Verma</v>
      </c>
      <c r="H4937" t="str">
        <f>_xlfn.XLOOKUP(D4937,Product_Master!A:A,Product_Master!B:B)</f>
        <v>Notebook 18</v>
      </c>
      <c r="I4937">
        <f>_xlfn.XLOOKUP(D4937,Product_Master!A:A,Product_Master!D:D)</f>
        <v>100</v>
      </c>
      <c r="J4937">
        <f t="shared" si="77"/>
        <v>600</v>
      </c>
      <c r="K4937" t="str">
        <f>_xlfn.XLOOKUP(D4937,Product_Master!A:A,Product_Master!C:C)</f>
        <v>Office Supplies</v>
      </c>
      <c r="L4937" t="str">
        <f>_xlfn.XLOOKUP(C4937,Employee_Master!A:A,Employee_Master!B:B)</f>
        <v>Karan Verma</v>
      </c>
    </row>
    <row r="4938" spans="1:12" x14ac:dyDescent="0.3">
      <c r="A4938" t="s">
        <v>5214</v>
      </c>
      <c r="B4938" s="1">
        <v>45847</v>
      </c>
      <c r="C4938" t="s">
        <v>79</v>
      </c>
      <c r="D4938" t="s">
        <v>176</v>
      </c>
      <c r="E4938" t="s">
        <v>275</v>
      </c>
      <c r="F4938">
        <v>10</v>
      </c>
      <c r="G4938" t="str">
        <f>_xlfn.XLOOKUP(C4938,Employee_Master!A:A,Employee_Master!B:B)</f>
        <v>Anjali Singh</v>
      </c>
      <c r="H4938" t="str">
        <f>_xlfn.XLOOKUP(D4938,Product_Master!A:A,Product_Master!B:B)</f>
        <v>Office Chair 5</v>
      </c>
      <c r="I4938">
        <f>_xlfn.XLOOKUP(D4938,Product_Master!A:A,Product_Master!D:D)</f>
        <v>7000</v>
      </c>
      <c r="J4938">
        <f t="shared" si="77"/>
        <v>70000</v>
      </c>
      <c r="K4938" t="str">
        <f>_xlfn.XLOOKUP(D4938,Product_Master!A:A,Product_Master!C:C)</f>
        <v>Furniture</v>
      </c>
      <c r="L4938" t="str">
        <f>_xlfn.XLOOKUP(C4938,Employee_Master!A:A,Employee_Master!B:B)</f>
        <v>Anjali Singh</v>
      </c>
    </row>
    <row r="4939" spans="1:12" x14ac:dyDescent="0.3">
      <c r="A4939" t="s">
        <v>5215</v>
      </c>
      <c r="B4939" s="1">
        <v>45666</v>
      </c>
      <c r="C4939" t="s">
        <v>98</v>
      </c>
      <c r="D4939" t="s">
        <v>218</v>
      </c>
      <c r="E4939" t="s">
        <v>281</v>
      </c>
      <c r="F4939">
        <v>16</v>
      </c>
      <c r="G4939" t="str">
        <f>_xlfn.XLOOKUP(C4939,Employee_Master!A:A,Employee_Master!B:B)</f>
        <v>Vikas Yadav</v>
      </c>
      <c r="H4939" t="str">
        <f>_xlfn.XLOOKUP(D4939,Product_Master!A:A,Product_Master!B:B)</f>
        <v>Office Chair 25</v>
      </c>
      <c r="I4939">
        <f>_xlfn.XLOOKUP(D4939,Product_Master!A:A,Product_Master!D:D)</f>
        <v>7000</v>
      </c>
      <c r="J4939">
        <f t="shared" si="77"/>
        <v>112000</v>
      </c>
      <c r="K4939" t="str">
        <f>_xlfn.XLOOKUP(D4939,Product_Master!A:A,Product_Master!C:C)</f>
        <v>Furniture</v>
      </c>
      <c r="L4939" t="str">
        <f>_xlfn.XLOOKUP(C4939,Employee_Master!A:A,Employee_Master!B:B)</f>
        <v>Vikas Yadav</v>
      </c>
    </row>
    <row r="4940" spans="1:12" x14ac:dyDescent="0.3">
      <c r="A4940" t="s">
        <v>5216</v>
      </c>
      <c r="B4940" s="1">
        <v>45901</v>
      </c>
      <c r="C4940" t="s">
        <v>121</v>
      </c>
      <c r="D4940" t="s">
        <v>170</v>
      </c>
      <c r="E4940" t="s">
        <v>281</v>
      </c>
      <c r="F4940">
        <v>7</v>
      </c>
      <c r="G4940" t="str">
        <f>_xlfn.XLOOKUP(C4940,Employee_Master!A:A,Employee_Master!B:B)</f>
        <v>Amit Mehta</v>
      </c>
      <c r="H4940" t="str">
        <f>_xlfn.XLOOKUP(D4940,Product_Master!A:A,Product_Master!B:B)</f>
        <v>Mouse 2</v>
      </c>
      <c r="I4940">
        <f>_xlfn.XLOOKUP(D4940,Product_Master!A:A,Product_Master!D:D)</f>
        <v>500</v>
      </c>
      <c r="J4940">
        <f t="shared" si="77"/>
        <v>3500</v>
      </c>
      <c r="K4940" t="str">
        <f>_xlfn.XLOOKUP(D4940,Product_Master!A:A,Product_Master!C:C)</f>
        <v>Electronics</v>
      </c>
      <c r="L4940" t="str">
        <f>_xlfn.XLOOKUP(C4940,Employee_Master!A:A,Employee_Master!B:B)</f>
        <v>Amit Mehta</v>
      </c>
    </row>
    <row r="4941" spans="1:12" x14ac:dyDescent="0.3">
      <c r="A4941" t="s">
        <v>5217</v>
      </c>
      <c r="B4941" s="1">
        <v>45948</v>
      </c>
      <c r="C4941" t="s">
        <v>153</v>
      </c>
      <c r="D4941" t="s">
        <v>186</v>
      </c>
      <c r="E4941" t="s">
        <v>290</v>
      </c>
      <c r="F4941">
        <v>4</v>
      </c>
      <c r="G4941" t="str">
        <f>_xlfn.XLOOKUP(C4941,Employee_Master!A:A,Employee_Master!B:B)</f>
        <v>Rohit Kumar</v>
      </c>
      <c r="H4941" t="str">
        <f>_xlfn.XLOOKUP(D4941,Product_Master!A:A,Product_Master!B:B)</f>
        <v>Printer Paper 9</v>
      </c>
      <c r="I4941">
        <f>_xlfn.XLOOKUP(D4941,Product_Master!A:A,Product_Master!D:D)</f>
        <v>300</v>
      </c>
      <c r="J4941">
        <f t="shared" si="77"/>
        <v>1200</v>
      </c>
      <c r="K4941" t="str">
        <f>_xlfn.XLOOKUP(D4941,Product_Master!A:A,Product_Master!C:C)</f>
        <v>Office Supplies</v>
      </c>
      <c r="L4941" t="str">
        <f>_xlfn.XLOOKUP(C4941,Employee_Master!A:A,Employee_Master!B:B)</f>
        <v>Rohit Kumar</v>
      </c>
    </row>
    <row r="4942" spans="1:12" x14ac:dyDescent="0.3">
      <c r="A4942" t="s">
        <v>5218</v>
      </c>
      <c r="B4942" s="1">
        <v>45683</v>
      </c>
      <c r="C4942" t="s">
        <v>102</v>
      </c>
      <c r="D4942" t="s">
        <v>248</v>
      </c>
      <c r="E4942" t="s">
        <v>281</v>
      </c>
      <c r="F4942">
        <v>9</v>
      </c>
      <c r="G4942" t="str">
        <f>_xlfn.XLOOKUP(C4942,Employee_Master!A:A,Employee_Master!B:B)</f>
        <v>Rohit Patel</v>
      </c>
      <c r="H4942" t="str">
        <f>_xlfn.XLOOKUP(D4942,Product_Master!A:A,Product_Master!B:B)</f>
        <v>Marker 40</v>
      </c>
      <c r="I4942">
        <f>_xlfn.XLOOKUP(D4942,Product_Master!A:A,Product_Master!D:D)</f>
        <v>50</v>
      </c>
      <c r="J4942">
        <f t="shared" si="77"/>
        <v>450</v>
      </c>
      <c r="K4942" t="str">
        <f>_xlfn.XLOOKUP(D4942,Product_Master!A:A,Product_Master!C:C)</f>
        <v>Office Supplies</v>
      </c>
      <c r="L4942" t="str">
        <f>_xlfn.XLOOKUP(C4942,Employee_Master!A:A,Employee_Master!B:B)</f>
        <v>Rohit Patel</v>
      </c>
    </row>
    <row r="4943" spans="1:12" x14ac:dyDescent="0.3">
      <c r="A4943" t="s">
        <v>5219</v>
      </c>
      <c r="B4943" s="1">
        <v>45847</v>
      </c>
      <c r="C4943" t="s">
        <v>62</v>
      </c>
      <c r="D4943" t="s">
        <v>167</v>
      </c>
      <c r="E4943" t="s">
        <v>277</v>
      </c>
      <c r="F4943">
        <v>12</v>
      </c>
      <c r="G4943" t="str">
        <f>_xlfn.XLOOKUP(C4943,Employee_Master!A:A,Employee_Master!B:B)</f>
        <v>Neha Gupta</v>
      </c>
      <c r="H4943" t="str">
        <f>_xlfn.XLOOKUP(D4943,Product_Master!A:A,Product_Master!B:B)</f>
        <v>Laptop 1</v>
      </c>
      <c r="I4943">
        <f>_xlfn.XLOOKUP(D4943,Product_Master!A:A,Product_Master!D:D)</f>
        <v>60000</v>
      </c>
      <c r="J4943">
        <f t="shared" si="77"/>
        <v>720000</v>
      </c>
      <c r="K4943" t="str">
        <f>_xlfn.XLOOKUP(D4943,Product_Master!A:A,Product_Master!C:C)</f>
        <v>Electronics</v>
      </c>
      <c r="L4943" t="str">
        <f>_xlfn.XLOOKUP(C4943,Employee_Master!A:A,Employee_Master!B:B)</f>
        <v>Neha Gupta</v>
      </c>
    </row>
    <row r="4944" spans="1:12" x14ac:dyDescent="0.3">
      <c r="A4944" t="s">
        <v>5220</v>
      </c>
      <c r="B4944" s="1">
        <v>45878</v>
      </c>
      <c r="C4944" t="s">
        <v>129</v>
      </c>
      <c r="D4944" t="s">
        <v>192</v>
      </c>
      <c r="E4944" t="s">
        <v>275</v>
      </c>
      <c r="F4944">
        <v>9</v>
      </c>
      <c r="G4944" t="str">
        <f>_xlfn.XLOOKUP(C4944,Employee_Master!A:A,Employee_Master!B:B)</f>
        <v>Rohit Jain</v>
      </c>
      <c r="H4944" t="str">
        <f>_xlfn.XLOOKUP(D4944,Product_Master!A:A,Product_Master!B:B)</f>
        <v>Mouse 12</v>
      </c>
      <c r="I4944">
        <f>_xlfn.XLOOKUP(D4944,Product_Master!A:A,Product_Master!D:D)</f>
        <v>500</v>
      </c>
      <c r="J4944">
        <f t="shared" si="77"/>
        <v>4500</v>
      </c>
      <c r="K4944" t="str">
        <f>_xlfn.XLOOKUP(D4944,Product_Master!A:A,Product_Master!C:C)</f>
        <v>Electronics</v>
      </c>
      <c r="L4944" t="str">
        <f>_xlfn.XLOOKUP(C4944,Employee_Master!A:A,Employee_Master!B:B)</f>
        <v>Rohit Jain</v>
      </c>
    </row>
    <row r="4945" spans="1:12" x14ac:dyDescent="0.3">
      <c r="A4945" t="s">
        <v>5221</v>
      </c>
      <c r="B4945" s="1">
        <v>45810</v>
      </c>
      <c r="C4945" t="s">
        <v>102</v>
      </c>
      <c r="D4945" t="s">
        <v>250</v>
      </c>
      <c r="E4945" t="s">
        <v>290</v>
      </c>
      <c r="F4945">
        <v>13</v>
      </c>
      <c r="G4945" t="str">
        <f>_xlfn.XLOOKUP(C4945,Employee_Master!A:A,Employee_Master!B:B)</f>
        <v>Rohit Patel</v>
      </c>
      <c r="H4945" t="str">
        <f>_xlfn.XLOOKUP(D4945,Product_Master!A:A,Product_Master!B:B)</f>
        <v>Laptop 41</v>
      </c>
      <c r="I4945">
        <f>_xlfn.XLOOKUP(D4945,Product_Master!A:A,Product_Master!D:D)</f>
        <v>60000</v>
      </c>
      <c r="J4945">
        <f t="shared" si="77"/>
        <v>780000</v>
      </c>
      <c r="K4945" t="str">
        <f>_xlfn.XLOOKUP(D4945,Product_Master!A:A,Product_Master!C:C)</f>
        <v>Electronics</v>
      </c>
      <c r="L4945" t="str">
        <f>_xlfn.XLOOKUP(C4945,Employee_Master!A:A,Employee_Master!B:B)</f>
        <v>Rohit Patel</v>
      </c>
    </row>
    <row r="4946" spans="1:12" x14ac:dyDescent="0.3">
      <c r="A4946" t="s">
        <v>5222</v>
      </c>
      <c r="B4946" s="1">
        <v>45976</v>
      </c>
      <c r="C4946" t="s">
        <v>132</v>
      </c>
      <c r="D4946" t="s">
        <v>210</v>
      </c>
      <c r="E4946" t="s">
        <v>281</v>
      </c>
      <c r="F4946">
        <v>14</v>
      </c>
      <c r="G4946" t="str">
        <f>_xlfn.XLOOKUP(C4946,Employee_Master!A:A,Employee_Master!B:B)</f>
        <v>Anjali Kumar</v>
      </c>
      <c r="H4946" t="str">
        <f>_xlfn.XLOOKUP(D4946,Product_Master!A:A,Product_Master!B:B)</f>
        <v>Laptop 21</v>
      </c>
      <c r="I4946">
        <f>_xlfn.XLOOKUP(D4946,Product_Master!A:A,Product_Master!D:D)</f>
        <v>60000</v>
      </c>
      <c r="J4946">
        <f t="shared" si="77"/>
        <v>840000</v>
      </c>
      <c r="K4946" t="str">
        <f>_xlfn.XLOOKUP(D4946,Product_Master!A:A,Product_Master!C:C)</f>
        <v>Electronics</v>
      </c>
      <c r="L4946" t="str">
        <f>_xlfn.XLOOKUP(C4946,Employee_Master!A:A,Employee_Master!B:B)</f>
        <v>Anjali Kumar</v>
      </c>
    </row>
    <row r="4947" spans="1:12" x14ac:dyDescent="0.3">
      <c r="A4947" t="s">
        <v>5223</v>
      </c>
      <c r="B4947" s="1">
        <v>45754</v>
      </c>
      <c r="C4947" t="s">
        <v>34</v>
      </c>
      <c r="D4947" t="s">
        <v>230</v>
      </c>
      <c r="E4947" t="s">
        <v>277</v>
      </c>
      <c r="F4947">
        <v>8</v>
      </c>
      <c r="G4947" t="str">
        <f>_xlfn.XLOOKUP(C4947,Employee_Master!A:A,Employee_Master!B:B)</f>
        <v>Priya Sharma</v>
      </c>
      <c r="H4947" t="str">
        <f>_xlfn.XLOOKUP(D4947,Product_Master!A:A,Product_Master!B:B)</f>
        <v>Laptop 31</v>
      </c>
      <c r="I4947">
        <f>_xlfn.XLOOKUP(D4947,Product_Master!A:A,Product_Master!D:D)</f>
        <v>60000</v>
      </c>
      <c r="J4947">
        <f t="shared" si="77"/>
        <v>480000</v>
      </c>
      <c r="K4947" t="str">
        <f>_xlfn.XLOOKUP(D4947,Product_Master!A:A,Product_Master!C:C)</f>
        <v>Electronics</v>
      </c>
      <c r="L4947" t="str">
        <f>_xlfn.XLOOKUP(C4947,Employee_Master!A:A,Employee_Master!B:B)</f>
        <v>Priya Sharma</v>
      </c>
    </row>
    <row r="4948" spans="1:12" x14ac:dyDescent="0.3">
      <c r="A4948" t="s">
        <v>5224</v>
      </c>
      <c r="B4948" s="1">
        <v>45801</v>
      </c>
      <c r="C4948" t="s">
        <v>101</v>
      </c>
      <c r="D4948" t="s">
        <v>188</v>
      </c>
      <c r="E4948" t="s">
        <v>277</v>
      </c>
      <c r="F4948">
        <v>15</v>
      </c>
      <c r="G4948" t="str">
        <f>_xlfn.XLOOKUP(C4948,Employee_Master!A:A,Employee_Master!B:B)</f>
        <v>Pooja Verma</v>
      </c>
      <c r="H4948" t="str">
        <f>_xlfn.XLOOKUP(D4948,Product_Master!A:A,Product_Master!B:B)</f>
        <v>Marker 10</v>
      </c>
      <c r="I4948">
        <f>_xlfn.XLOOKUP(D4948,Product_Master!A:A,Product_Master!D:D)</f>
        <v>50</v>
      </c>
      <c r="J4948">
        <f t="shared" si="77"/>
        <v>750</v>
      </c>
      <c r="K4948" t="str">
        <f>_xlfn.XLOOKUP(D4948,Product_Master!A:A,Product_Master!C:C)</f>
        <v>Office Supplies</v>
      </c>
      <c r="L4948" t="str">
        <f>_xlfn.XLOOKUP(C4948,Employee_Master!A:A,Employee_Master!B:B)</f>
        <v>Pooja Verma</v>
      </c>
    </row>
    <row r="4949" spans="1:12" x14ac:dyDescent="0.3">
      <c r="A4949" t="s">
        <v>5225</v>
      </c>
      <c r="B4949" s="1">
        <v>45788</v>
      </c>
      <c r="C4949" t="s">
        <v>133</v>
      </c>
      <c r="D4949" t="s">
        <v>204</v>
      </c>
      <c r="E4949" t="s">
        <v>277</v>
      </c>
      <c r="F4949">
        <v>8</v>
      </c>
      <c r="G4949" t="str">
        <f>_xlfn.XLOOKUP(C4949,Employee_Master!A:A,Employee_Master!B:B)</f>
        <v>Neha Sharma</v>
      </c>
      <c r="H4949" t="str">
        <f>_xlfn.XLOOKUP(D4949,Product_Master!A:A,Product_Master!B:B)</f>
        <v>Notebook 18</v>
      </c>
      <c r="I4949">
        <f>_xlfn.XLOOKUP(D4949,Product_Master!A:A,Product_Master!D:D)</f>
        <v>100</v>
      </c>
      <c r="J4949">
        <f t="shared" si="77"/>
        <v>800</v>
      </c>
      <c r="K4949" t="str">
        <f>_xlfn.XLOOKUP(D4949,Product_Master!A:A,Product_Master!C:C)</f>
        <v>Office Supplies</v>
      </c>
      <c r="L4949" t="str">
        <f>_xlfn.XLOOKUP(C4949,Employee_Master!A:A,Employee_Master!B:B)</f>
        <v>Neha Sharma</v>
      </c>
    </row>
    <row r="4950" spans="1:12" x14ac:dyDescent="0.3">
      <c r="A4950" t="s">
        <v>5226</v>
      </c>
      <c r="B4950" s="1">
        <v>45868</v>
      </c>
      <c r="C4950" t="s">
        <v>120</v>
      </c>
      <c r="D4950" t="s">
        <v>183</v>
      </c>
      <c r="E4950" t="s">
        <v>277</v>
      </c>
      <c r="F4950">
        <v>20</v>
      </c>
      <c r="G4950" t="str">
        <f>_xlfn.XLOOKUP(C4950,Employee_Master!A:A,Employee_Master!B:B)</f>
        <v>Priya Sharma</v>
      </c>
      <c r="H4950" t="str">
        <f>_xlfn.XLOOKUP(D4950,Product_Master!A:A,Product_Master!B:B)</f>
        <v>Notebook 8</v>
      </c>
      <c r="I4950">
        <f>_xlfn.XLOOKUP(D4950,Product_Master!A:A,Product_Master!D:D)</f>
        <v>100</v>
      </c>
      <c r="J4950">
        <f t="shared" si="77"/>
        <v>2000</v>
      </c>
      <c r="K4950" t="str">
        <f>_xlfn.XLOOKUP(D4950,Product_Master!A:A,Product_Master!C:C)</f>
        <v>Office Supplies</v>
      </c>
      <c r="L4950" t="str">
        <f>_xlfn.XLOOKUP(C4950,Employee_Master!A:A,Employee_Master!B:B)</f>
        <v>Priya Sharma</v>
      </c>
    </row>
    <row r="4951" spans="1:12" x14ac:dyDescent="0.3">
      <c r="A4951" t="s">
        <v>5227</v>
      </c>
      <c r="B4951" s="1">
        <v>45911</v>
      </c>
      <c r="C4951" t="s">
        <v>45</v>
      </c>
      <c r="D4951" t="s">
        <v>248</v>
      </c>
      <c r="E4951" t="s">
        <v>275</v>
      </c>
      <c r="F4951">
        <v>15</v>
      </c>
      <c r="G4951" t="str">
        <f>_xlfn.XLOOKUP(C4951,Employee_Master!A:A,Employee_Master!B:B)</f>
        <v>Karan Verma</v>
      </c>
      <c r="H4951" t="str">
        <f>_xlfn.XLOOKUP(D4951,Product_Master!A:A,Product_Master!B:B)</f>
        <v>Marker 40</v>
      </c>
      <c r="I4951">
        <f>_xlfn.XLOOKUP(D4951,Product_Master!A:A,Product_Master!D:D)</f>
        <v>50</v>
      </c>
      <c r="J4951">
        <f t="shared" si="77"/>
        <v>750</v>
      </c>
      <c r="K4951" t="str">
        <f>_xlfn.XLOOKUP(D4951,Product_Master!A:A,Product_Master!C:C)</f>
        <v>Office Supplies</v>
      </c>
      <c r="L4951" t="str">
        <f>_xlfn.XLOOKUP(C4951,Employee_Master!A:A,Employee_Master!B:B)</f>
        <v>Karan Verma</v>
      </c>
    </row>
    <row r="4952" spans="1:12" x14ac:dyDescent="0.3">
      <c r="A4952" t="s">
        <v>5228</v>
      </c>
      <c r="B4952" s="1">
        <v>45724</v>
      </c>
      <c r="C4952" t="s">
        <v>93</v>
      </c>
      <c r="D4952" t="s">
        <v>246</v>
      </c>
      <c r="E4952" t="s">
        <v>275</v>
      </c>
      <c r="F4952">
        <v>3</v>
      </c>
      <c r="G4952" t="str">
        <f>_xlfn.XLOOKUP(C4952,Employee_Master!A:A,Employee_Master!B:B)</f>
        <v>Rahul Patel</v>
      </c>
      <c r="H4952" t="str">
        <f>_xlfn.XLOOKUP(D4952,Product_Master!A:A,Product_Master!B:B)</f>
        <v>Printer Paper 39</v>
      </c>
      <c r="I4952">
        <f>_xlfn.XLOOKUP(D4952,Product_Master!A:A,Product_Master!D:D)</f>
        <v>300</v>
      </c>
      <c r="J4952">
        <f t="shared" si="77"/>
        <v>900</v>
      </c>
      <c r="K4952" t="str">
        <f>_xlfn.XLOOKUP(D4952,Product_Master!A:A,Product_Master!C:C)</f>
        <v>Office Supplies</v>
      </c>
      <c r="L4952" t="str">
        <f>_xlfn.XLOOKUP(C4952,Employee_Master!A:A,Employee_Master!B:B)</f>
        <v>Rahul Patel</v>
      </c>
    </row>
    <row r="4953" spans="1:12" x14ac:dyDescent="0.3">
      <c r="A4953" t="s">
        <v>5229</v>
      </c>
      <c r="B4953" s="1">
        <v>45928</v>
      </c>
      <c r="C4953" t="s">
        <v>102</v>
      </c>
      <c r="D4953" t="s">
        <v>252</v>
      </c>
      <c r="E4953" t="s">
        <v>275</v>
      </c>
      <c r="F4953">
        <v>2</v>
      </c>
      <c r="G4953" t="str">
        <f>_xlfn.XLOOKUP(C4953,Employee_Master!A:A,Employee_Master!B:B)</f>
        <v>Rohit Patel</v>
      </c>
      <c r="H4953" t="str">
        <f>_xlfn.XLOOKUP(D4953,Product_Master!A:A,Product_Master!B:B)</f>
        <v>Mouse 42</v>
      </c>
      <c r="I4953">
        <f>_xlfn.XLOOKUP(D4953,Product_Master!A:A,Product_Master!D:D)</f>
        <v>500</v>
      </c>
      <c r="J4953">
        <f t="shared" si="77"/>
        <v>1000</v>
      </c>
      <c r="K4953" t="str">
        <f>_xlfn.XLOOKUP(D4953,Product_Master!A:A,Product_Master!C:C)</f>
        <v>Electronics</v>
      </c>
      <c r="L4953" t="str">
        <f>_xlfn.XLOOKUP(C4953,Employee_Master!A:A,Employee_Master!B:B)</f>
        <v>Rohit Patel</v>
      </c>
    </row>
    <row r="4954" spans="1:12" x14ac:dyDescent="0.3">
      <c r="A4954" t="s">
        <v>5230</v>
      </c>
      <c r="B4954" s="1">
        <v>45753</v>
      </c>
      <c r="C4954" t="s">
        <v>39</v>
      </c>
      <c r="D4954" t="s">
        <v>188</v>
      </c>
      <c r="E4954" t="s">
        <v>277</v>
      </c>
      <c r="F4954">
        <v>7</v>
      </c>
      <c r="G4954" t="str">
        <f>_xlfn.XLOOKUP(C4954,Employee_Master!A:A,Employee_Master!B:B)</f>
        <v>Amit Agarwal</v>
      </c>
      <c r="H4954" t="str">
        <f>_xlfn.XLOOKUP(D4954,Product_Master!A:A,Product_Master!B:B)</f>
        <v>Marker 10</v>
      </c>
      <c r="I4954">
        <f>_xlfn.XLOOKUP(D4954,Product_Master!A:A,Product_Master!D:D)</f>
        <v>50</v>
      </c>
      <c r="J4954">
        <f t="shared" si="77"/>
        <v>350</v>
      </c>
      <c r="K4954" t="str">
        <f>_xlfn.XLOOKUP(D4954,Product_Master!A:A,Product_Master!C:C)</f>
        <v>Office Supplies</v>
      </c>
      <c r="L4954" t="str">
        <f>_xlfn.XLOOKUP(C4954,Employee_Master!A:A,Employee_Master!B:B)</f>
        <v>Amit Agarwal</v>
      </c>
    </row>
    <row r="4955" spans="1:12" x14ac:dyDescent="0.3">
      <c r="A4955" t="s">
        <v>5231</v>
      </c>
      <c r="B4955" s="1">
        <v>45739</v>
      </c>
      <c r="C4955" t="s">
        <v>72</v>
      </c>
      <c r="D4955" t="s">
        <v>170</v>
      </c>
      <c r="E4955" t="s">
        <v>277</v>
      </c>
      <c r="F4955">
        <v>10</v>
      </c>
      <c r="G4955" t="str">
        <f>_xlfn.XLOOKUP(C4955,Employee_Master!A:A,Employee_Master!B:B)</f>
        <v>Karan Yadav</v>
      </c>
      <c r="H4955" t="str">
        <f>_xlfn.XLOOKUP(D4955,Product_Master!A:A,Product_Master!B:B)</f>
        <v>Mouse 2</v>
      </c>
      <c r="I4955">
        <f>_xlfn.XLOOKUP(D4955,Product_Master!A:A,Product_Master!D:D)</f>
        <v>500</v>
      </c>
      <c r="J4955">
        <f t="shared" si="77"/>
        <v>5000</v>
      </c>
      <c r="K4955" t="str">
        <f>_xlfn.XLOOKUP(D4955,Product_Master!A:A,Product_Master!C:C)</f>
        <v>Electronics</v>
      </c>
      <c r="L4955" t="str">
        <f>_xlfn.XLOOKUP(C4955,Employee_Master!A:A,Employee_Master!B:B)</f>
        <v>Karan Yadav</v>
      </c>
    </row>
    <row r="4956" spans="1:12" x14ac:dyDescent="0.3">
      <c r="A4956" t="s">
        <v>5232</v>
      </c>
      <c r="B4956" s="1">
        <v>45965</v>
      </c>
      <c r="C4956" t="s">
        <v>126</v>
      </c>
      <c r="D4956" t="s">
        <v>260</v>
      </c>
      <c r="E4956" t="s">
        <v>275</v>
      </c>
      <c r="F4956">
        <v>4</v>
      </c>
      <c r="G4956" t="str">
        <f>_xlfn.XLOOKUP(C4956,Employee_Master!A:A,Employee_Master!B:B)</f>
        <v>Karan Singh</v>
      </c>
      <c r="H4956" t="str">
        <f>_xlfn.XLOOKUP(D4956,Product_Master!A:A,Product_Master!B:B)</f>
        <v>Desk 46</v>
      </c>
      <c r="I4956">
        <f>_xlfn.XLOOKUP(D4956,Product_Master!A:A,Product_Master!D:D)</f>
        <v>12000</v>
      </c>
      <c r="J4956">
        <f t="shared" si="77"/>
        <v>48000</v>
      </c>
      <c r="K4956" t="str">
        <f>_xlfn.XLOOKUP(D4956,Product_Master!A:A,Product_Master!C:C)</f>
        <v>Furniture</v>
      </c>
      <c r="L4956" t="str">
        <f>_xlfn.XLOOKUP(C4956,Employee_Master!A:A,Employee_Master!B:B)</f>
        <v>Karan Singh</v>
      </c>
    </row>
    <row r="4957" spans="1:12" x14ac:dyDescent="0.3">
      <c r="A4957" t="s">
        <v>5233</v>
      </c>
      <c r="B4957" s="1">
        <v>45857</v>
      </c>
      <c r="C4957" t="s">
        <v>116</v>
      </c>
      <c r="D4957" t="s">
        <v>250</v>
      </c>
      <c r="E4957" t="s">
        <v>277</v>
      </c>
      <c r="F4957">
        <v>6</v>
      </c>
      <c r="G4957" t="str">
        <f>_xlfn.XLOOKUP(C4957,Employee_Master!A:A,Employee_Master!B:B)</f>
        <v>Vikas Gupta</v>
      </c>
      <c r="H4957" t="str">
        <f>_xlfn.XLOOKUP(D4957,Product_Master!A:A,Product_Master!B:B)</f>
        <v>Laptop 41</v>
      </c>
      <c r="I4957">
        <f>_xlfn.XLOOKUP(D4957,Product_Master!A:A,Product_Master!D:D)</f>
        <v>60000</v>
      </c>
      <c r="J4957">
        <f t="shared" si="77"/>
        <v>360000</v>
      </c>
      <c r="K4957" t="str">
        <f>_xlfn.XLOOKUP(D4957,Product_Master!A:A,Product_Master!C:C)</f>
        <v>Electronics</v>
      </c>
      <c r="L4957" t="str">
        <f>_xlfn.XLOOKUP(C4957,Employee_Master!A:A,Employee_Master!B:B)</f>
        <v>Vikas Gupta</v>
      </c>
    </row>
    <row r="4958" spans="1:12" x14ac:dyDescent="0.3">
      <c r="A4958" t="s">
        <v>5234</v>
      </c>
      <c r="B4958" s="1">
        <v>45692</v>
      </c>
      <c r="C4958" t="s">
        <v>136</v>
      </c>
      <c r="D4958" t="s">
        <v>238</v>
      </c>
      <c r="E4958" t="s">
        <v>281</v>
      </c>
      <c r="F4958">
        <v>9</v>
      </c>
      <c r="G4958" t="str">
        <f>_xlfn.XLOOKUP(C4958,Employee_Master!A:A,Employee_Master!B:B)</f>
        <v>Karan Yadav</v>
      </c>
      <c r="H4958" t="str">
        <f>_xlfn.XLOOKUP(D4958,Product_Master!A:A,Product_Master!B:B)</f>
        <v>Office Chair 35</v>
      </c>
      <c r="I4958">
        <f>_xlfn.XLOOKUP(D4958,Product_Master!A:A,Product_Master!D:D)</f>
        <v>7000</v>
      </c>
      <c r="J4958">
        <f t="shared" si="77"/>
        <v>63000</v>
      </c>
      <c r="K4958" t="str">
        <f>_xlfn.XLOOKUP(D4958,Product_Master!A:A,Product_Master!C:C)</f>
        <v>Furniture</v>
      </c>
      <c r="L4958" t="str">
        <f>_xlfn.XLOOKUP(C4958,Employee_Master!A:A,Employee_Master!B:B)</f>
        <v>Karan Yadav</v>
      </c>
    </row>
    <row r="4959" spans="1:12" x14ac:dyDescent="0.3">
      <c r="A4959" t="s">
        <v>5235</v>
      </c>
      <c r="B4959" s="1">
        <v>45736</v>
      </c>
      <c r="C4959" t="s">
        <v>126</v>
      </c>
      <c r="D4959" t="s">
        <v>264</v>
      </c>
      <c r="E4959" t="s">
        <v>290</v>
      </c>
      <c r="F4959">
        <v>18</v>
      </c>
      <c r="G4959" t="str">
        <f>_xlfn.XLOOKUP(C4959,Employee_Master!A:A,Employee_Master!B:B)</f>
        <v>Karan Singh</v>
      </c>
      <c r="H4959" t="str">
        <f>_xlfn.XLOOKUP(D4959,Product_Master!A:A,Product_Master!B:B)</f>
        <v>Notebook 48</v>
      </c>
      <c r="I4959">
        <f>_xlfn.XLOOKUP(D4959,Product_Master!A:A,Product_Master!D:D)</f>
        <v>100</v>
      </c>
      <c r="J4959">
        <f t="shared" si="77"/>
        <v>1800</v>
      </c>
      <c r="K4959" t="str">
        <f>_xlfn.XLOOKUP(D4959,Product_Master!A:A,Product_Master!C:C)</f>
        <v>Office Supplies</v>
      </c>
      <c r="L4959" t="str">
        <f>_xlfn.XLOOKUP(C4959,Employee_Master!A:A,Employee_Master!B:B)</f>
        <v>Karan Singh</v>
      </c>
    </row>
    <row r="4960" spans="1:12" x14ac:dyDescent="0.3">
      <c r="A4960" t="s">
        <v>5236</v>
      </c>
      <c r="B4960" s="1">
        <v>46014</v>
      </c>
      <c r="C4960" t="s">
        <v>151</v>
      </c>
      <c r="D4960" t="s">
        <v>246</v>
      </c>
      <c r="E4960" t="s">
        <v>290</v>
      </c>
      <c r="F4960">
        <v>16</v>
      </c>
      <c r="G4960" t="str">
        <f>_xlfn.XLOOKUP(C4960,Employee_Master!A:A,Employee_Master!B:B)</f>
        <v>Neha Yadav</v>
      </c>
      <c r="H4960" t="str">
        <f>_xlfn.XLOOKUP(D4960,Product_Master!A:A,Product_Master!B:B)</f>
        <v>Printer Paper 39</v>
      </c>
      <c r="I4960">
        <f>_xlfn.XLOOKUP(D4960,Product_Master!A:A,Product_Master!D:D)</f>
        <v>300</v>
      </c>
      <c r="J4960">
        <f t="shared" si="77"/>
        <v>4800</v>
      </c>
      <c r="K4960" t="str">
        <f>_xlfn.XLOOKUP(D4960,Product_Master!A:A,Product_Master!C:C)</f>
        <v>Office Supplies</v>
      </c>
      <c r="L4960" t="str">
        <f>_xlfn.XLOOKUP(C4960,Employee_Master!A:A,Employee_Master!B:B)</f>
        <v>Neha Yadav</v>
      </c>
    </row>
    <row r="4961" spans="1:12" x14ac:dyDescent="0.3">
      <c r="A4961" t="s">
        <v>5237</v>
      </c>
      <c r="B4961" s="1">
        <v>46017</v>
      </c>
      <c r="C4961" t="s">
        <v>87</v>
      </c>
      <c r="D4961" t="s">
        <v>196</v>
      </c>
      <c r="E4961" t="s">
        <v>281</v>
      </c>
      <c r="F4961">
        <v>7</v>
      </c>
      <c r="G4961" t="str">
        <f>_xlfn.XLOOKUP(C4961,Employee_Master!A:A,Employee_Master!B:B)</f>
        <v>Rahul Sharma</v>
      </c>
      <c r="H4961" t="str">
        <f>_xlfn.XLOOKUP(D4961,Product_Master!A:A,Product_Master!B:B)</f>
        <v>Monitor 14</v>
      </c>
      <c r="I4961">
        <f>_xlfn.XLOOKUP(D4961,Product_Master!A:A,Product_Master!D:D)</f>
        <v>15000</v>
      </c>
      <c r="J4961">
        <f t="shared" si="77"/>
        <v>105000</v>
      </c>
      <c r="K4961" t="str">
        <f>_xlfn.XLOOKUP(D4961,Product_Master!A:A,Product_Master!C:C)</f>
        <v>Electronics</v>
      </c>
      <c r="L4961" t="str">
        <f>_xlfn.XLOOKUP(C4961,Employee_Master!A:A,Employee_Master!B:B)</f>
        <v>Rahul Sharma</v>
      </c>
    </row>
    <row r="4962" spans="1:12" x14ac:dyDescent="0.3">
      <c r="A4962" t="s">
        <v>5238</v>
      </c>
      <c r="B4962" s="1">
        <v>45854</v>
      </c>
      <c r="C4962" t="s">
        <v>127</v>
      </c>
      <c r="D4962" t="s">
        <v>246</v>
      </c>
      <c r="E4962" t="s">
        <v>281</v>
      </c>
      <c r="F4962">
        <v>13</v>
      </c>
      <c r="G4962" t="str">
        <f>_xlfn.XLOOKUP(C4962,Employee_Master!A:A,Employee_Master!B:B)</f>
        <v>Rahul Jain</v>
      </c>
      <c r="H4962" t="str">
        <f>_xlfn.XLOOKUP(D4962,Product_Master!A:A,Product_Master!B:B)</f>
        <v>Printer Paper 39</v>
      </c>
      <c r="I4962">
        <f>_xlfn.XLOOKUP(D4962,Product_Master!A:A,Product_Master!D:D)</f>
        <v>300</v>
      </c>
      <c r="J4962">
        <f t="shared" si="77"/>
        <v>3900</v>
      </c>
      <c r="K4962" t="str">
        <f>_xlfn.XLOOKUP(D4962,Product_Master!A:A,Product_Master!C:C)</f>
        <v>Office Supplies</v>
      </c>
      <c r="L4962" t="str">
        <f>_xlfn.XLOOKUP(C4962,Employee_Master!A:A,Employee_Master!B:B)</f>
        <v>Rahul Jain</v>
      </c>
    </row>
    <row r="4963" spans="1:12" x14ac:dyDescent="0.3">
      <c r="A4963" t="s">
        <v>5239</v>
      </c>
      <c r="B4963" s="1">
        <v>45864</v>
      </c>
      <c r="C4963" t="s">
        <v>161</v>
      </c>
      <c r="D4963" t="s">
        <v>266</v>
      </c>
      <c r="E4963" t="s">
        <v>281</v>
      </c>
      <c r="F4963">
        <v>1</v>
      </c>
      <c r="G4963" t="str">
        <f>_xlfn.XLOOKUP(C4963,Employee_Master!A:A,Employee_Master!B:B)</f>
        <v>Neha Patel</v>
      </c>
      <c r="H4963" t="str">
        <f>_xlfn.XLOOKUP(D4963,Product_Master!A:A,Product_Master!B:B)</f>
        <v>Printer Paper 49</v>
      </c>
      <c r="I4963">
        <f>_xlfn.XLOOKUP(D4963,Product_Master!A:A,Product_Master!D:D)</f>
        <v>300</v>
      </c>
      <c r="J4963">
        <f t="shared" si="77"/>
        <v>300</v>
      </c>
      <c r="K4963" t="str">
        <f>_xlfn.XLOOKUP(D4963,Product_Master!A:A,Product_Master!C:C)</f>
        <v>Office Supplies</v>
      </c>
      <c r="L4963" t="str">
        <f>_xlfn.XLOOKUP(C4963,Employee_Master!A:A,Employee_Master!B:B)</f>
        <v>Neha Patel</v>
      </c>
    </row>
    <row r="4964" spans="1:12" x14ac:dyDescent="0.3">
      <c r="A4964" t="s">
        <v>5240</v>
      </c>
      <c r="B4964" s="1">
        <v>45669</v>
      </c>
      <c r="C4964" t="s">
        <v>68</v>
      </c>
      <c r="D4964" t="s">
        <v>204</v>
      </c>
      <c r="E4964" t="s">
        <v>290</v>
      </c>
      <c r="F4964">
        <v>2</v>
      </c>
      <c r="G4964" t="str">
        <f>_xlfn.XLOOKUP(C4964,Employee_Master!A:A,Employee_Master!B:B)</f>
        <v>Priya Kumar</v>
      </c>
      <c r="H4964" t="str">
        <f>_xlfn.XLOOKUP(D4964,Product_Master!A:A,Product_Master!B:B)</f>
        <v>Notebook 18</v>
      </c>
      <c r="I4964">
        <f>_xlfn.XLOOKUP(D4964,Product_Master!A:A,Product_Master!D:D)</f>
        <v>100</v>
      </c>
      <c r="J4964">
        <f t="shared" si="77"/>
        <v>200</v>
      </c>
      <c r="K4964" t="str">
        <f>_xlfn.XLOOKUP(D4964,Product_Master!A:A,Product_Master!C:C)</f>
        <v>Office Supplies</v>
      </c>
      <c r="L4964" t="str">
        <f>_xlfn.XLOOKUP(C4964,Employee_Master!A:A,Employee_Master!B:B)</f>
        <v>Priya Kumar</v>
      </c>
    </row>
    <row r="4965" spans="1:12" x14ac:dyDescent="0.3">
      <c r="A4965" t="s">
        <v>5241</v>
      </c>
      <c r="B4965" s="1">
        <v>45796</v>
      </c>
      <c r="C4965" t="s">
        <v>95</v>
      </c>
      <c r="D4965" t="s">
        <v>266</v>
      </c>
      <c r="E4965" t="s">
        <v>275</v>
      </c>
      <c r="F4965">
        <v>3</v>
      </c>
      <c r="G4965" t="str">
        <f>_xlfn.XLOOKUP(C4965,Employee_Master!A:A,Employee_Master!B:B)</f>
        <v>Neha Mehta</v>
      </c>
      <c r="H4965" t="str">
        <f>_xlfn.XLOOKUP(D4965,Product_Master!A:A,Product_Master!B:B)</f>
        <v>Printer Paper 49</v>
      </c>
      <c r="I4965">
        <f>_xlfn.XLOOKUP(D4965,Product_Master!A:A,Product_Master!D:D)</f>
        <v>300</v>
      </c>
      <c r="J4965">
        <f t="shared" si="77"/>
        <v>900</v>
      </c>
      <c r="K4965" t="str">
        <f>_xlfn.XLOOKUP(D4965,Product_Master!A:A,Product_Master!C:C)</f>
        <v>Office Supplies</v>
      </c>
      <c r="L4965" t="str">
        <f>_xlfn.XLOOKUP(C4965,Employee_Master!A:A,Employee_Master!B:B)</f>
        <v>Neha Mehta</v>
      </c>
    </row>
    <row r="4966" spans="1:12" x14ac:dyDescent="0.3">
      <c r="A4966" t="s">
        <v>5242</v>
      </c>
      <c r="B4966" s="1">
        <v>45968</v>
      </c>
      <c r="C4966" t="s">
        <v>29</v>
      </c>
      <c r="D4966" t="s">
        <v>268</v>
      </c>
      <c r="E4966" t="s">
        <v>277</v>
      </c>
      <c r="F4966">
        <v>5</v>
      </c>
      <c r="G4966" t="str">
        <f>_xlfn.XLOOKUP(C4966,Employee_Master!A:A,Employee_Master!B:B)</f>
        <v>Priya Kumar</v>
      </c>
      <c r="H4966" t="str">
        <f>_xlfn.XLOOKUP(D4966,Product_Master!A:A,Product_Master!B:B)</f>
        <v>Marker 50</v>
      </c>
      <c r="I4966">
        <f>_xlfn.XLOOKUP(D4966,Product_Master!A:A,Product_Master!D:D)</f>
        <v>50</v>
      </c>
      <c r="J4966">
        <f t="shared" si="77"/>
        <v>250</v>
      </c>
      <c r="K4966" t="str">
        <f>_xlfn.XLOOKUP(D4966,Product_Master!A:A,Product_Master!C:C)</f>
        <v>Office Supplies</v>
      </c>
      <c r="L4966" t="str">
        <f>_xlfn.XLOOKUP(C4966,Employee_Master!A:A,Employee_Master!B:B)</f>
        <v>Priya Kumar</v>
      </c>
    </row>
    <row r="4967" spans="1:12" x14ac:dyDescent="0.3">
      <c r="A4967" t="s">
        <v>5243</v>
      </c>
      <c r="B4967" s="1">
        <v>45799</v>
      </c>
      <c r="C4967" t="s">
        <v>71</v>
      </c>
      <c r="D4967" t="s">
        <v>208</v>
      </c>
      <c r="E4967" t="s">
        <v>277</v>
      </c>
      <c r="F4967">
        <v>10</v>
      </c>
      <c r="G4967" t="str">
        <f>_xlfn.XLOOKUP(C4967,Employee_Master!A:A,Employee_Master!B:B)</f>
        <v>Amit Mehta</v>
      </c>
      <c r="H4967" t="str">
        <f>_xlfn.XLOOKUP(D4967,Product_Master!A:A,Product_Master!B:B)</f>
        <v>Marker 20</v>
      </c>
      <c r="I4967">
        <f>_xlfn.XLOOKUP(D4967,Product_Master!A:A,Product_Master!D:D)</f>
        <v>50</v>
      </c>
      <c r="J4967">
        <f t="shared" si="77"/>
        <v>500</v>
      </c>
      <c r="K4967" t="str">
        <f>_xlfn.XLOOKUP(D4967,Product_Master!A:A,Product_Master!C:C)</f>
        <v>Office Supplies</v>
      </c>
      <c r="L4967" t="str">
        <f>_xlfn.XLOOKUP(C4967,Employee_Master!A:A,Employee_Master!B:B)</f>
        <v>Amit Mehta</v>
      </c>
    </row>
    <row r="4968" spans="1:12" x14ac:dyDescent="0.3">
      <c r="A4968" t="s">
        <v>5244</v>
      </c>
      <c r="B4968" s="1">
        <v>45686</v>
      </c>
      <c r="C4968" t="s">
        <v>107</v>
      </c>
      <c r="D4968" t="s">
        <v>224</v>
      </c>
      <c r="E4968" t="s">
        <v>281</v>
      </c>
      <c r="F4968">
        <v>1</v>
      </c>
      <c r="G4968" t="str">
        <f>_xlfn.XLOOKUP(C4968,Employee_Master!A:A,Employee_Master!B:B)</f>
        <v>Pooja Jain</v>
      </c>
      <c r="H4968" t="str">
        <f>_xlfn.XLOOKUP(D4968,Product_Master!A:A,Product_Master!B:B)</f>
        <v>Notebook 28</v>
      </c>
      <c r="I4968">
        <f>_xlfn.XLOOKUP(D4968,Product_Master!A:A,Product_Master!D:D)</f>
        <v>100</v>
      </c>
      <c r="J4968">
        <f t="shared" si="77"/>
        <v>100</v>
      </c>
      <c r="K4968" t="str">
        <f>_xlfn.XLOOKUP(D4968,Product_Master!A:A,Product_Master!C:C)</f>
        <v>Office Supplies</v>
      </c>
      <c r="L4968" t="str">
        <f>_xlfn.XLOOKUP(C4968,Employee_Master!A:A,Employee_Master!B:B)</f>
        <v>Pooja Jain</v>
      </c>
    </row>
    <row r="4969" spans="1:12" x14ac:dyDescent="0.3">
      <c r="A4969" t="s">
        <v>5245</v>
      </c>
      <c r="B4969" s="1">
        <v>45947</v>
      </c>
      <c r="C4969" t="s">
        <v>23</v>
      </c>
      <c r="D4969" t="s">
        <v>206</v>
      </c>
      <c r="E4969" t="s">
        <v>275</v>
      </c>
      <c r="F4969">
        <v>13</v>
      </c>
      <c r="G4969" t="str">
        <f>_xlfn.XLOOKUP(C4969,Employee_Master!A:A,Employee_Master!B:B)</f>
        <v>Rohit Jain</v>
      </c>
      <c r="H4969" t="str">
        <f>_xlfn.XLOOKUP(D4969,Product_Master!A:A,Product_Master!B:B)</f>
        <v>Printer Paper 19</v>
      </c>
      <c r="I4969">
        <f>_xlfn.XLOOKUP(D4969,Product_Master!A:A,Product_Master!D:D)</f>
        <v>300</v>
      </c>
      <c r="J4969">
        <f t="shared" si="77"/>
        <v>3900</v>
      </c>
      <c r="K4969" t="str">
        <f>_xlfn.XLOOKUP(D4969,Product_Master!A:A,Product_Master!C:C)</f>
        <v>Office Supplies</v>
      </c>
      <c r="L4969" t="str">
        <f>_xlfn.XLOOKUP(C4969,Employee_Master!A:A,Employee_Master!B:B)</f>
        <v>Rohit Jain</v>
      </c>
    </row>
    <row r="4970" spans="1:12" x14ac:dyDescent="0.3">
      <c r="A4970" t="s">
        <v>5246</v>
      </c>
      <c r="B4970" s="1">
        <v>45849</v>
      </c>
      <c r="C4970" t="s">
        <v>145</v>
      </c>
      <c r="D4970" t="s">
        <v>216</v>
      </c>
      <c r="E4970" t="s">
        <v>275</v>
      </c>
      <c r="F4970">
        <v>12</v>
      </c>
      <c r="G4970" t="str">
        <f>_xlfn.XLOOKUP(C4970,Employee_Master!A:A,Employee_Master!B:B)</f>
        <v>Rahul Gupta</v>
      </c>
      <c r="H4970" t="str">
        <f>_xlfn.XLOOKUP(D4970,Product_Master!A:A,Product_Master!B:B)</f>
        <v>Monitor 24</v>
      </c>
      <c r="I4970">
        <f>_xlfn.XLOOKUP(D4970,Product_Master!A:A,Product_Master!D:D)</f>
        <v>15000</v>
      </c>
      <c r="J4970">
        <f t="shared" si="77"/>
        <v>180000</v>
      </c>
      <c r="K4970" t="str">
        <f>_xlfn.XLOOKUP(D4970,Product_Master!A:A,Product_Master!C:C)</f>
        <v>Electronics</v>
      </c>
      <c r="L4970" t="str">
        <f>_xlfn.XLOOKUP(C4970,Employee_Master!A:A,Employee_Master!B:B)</f>
        <v>Rahul Gupta</v>
      </c>
    </row>
    <row r="4971" spans="1:12" x14ac:dyDescent="0.3">
      <c r="A4971" t="s">
        <v>5247</v>
      </c>
      <c r="B4971" s="1">
        <v>46002</v>
      </c>
      <c r="C4971" t="s">
        <v>98</v>
      </c>
      <c r="D4971" t="s">
        <v>192</v>
      </c>
      <c r="E4971" t="s">
        <v>290</v>
      </c>
      <c r="F4971">
        <v>7</v>
      </c>
      <c r="G4971" t="str">
        <f>_xlfn.XLOOKUP(C4971,Employee_Master!A:A,Employee_Master!B:B)</f>
        <v>Vikas Yadav</v>
      </c>
      <c r="H4971" t="str">
        <f>_xlfn.XLOOKUP(D4971,Product_Master!A:A,Product_Master!B:B)</f>
        <v>Mouse 12</v>
      </c>
      <c r="I4971">
        <f>_xlfn.XLOOKUP(D4971,Product_Master!A:A,Product_Master!D:D)</f>
        <v>500</v>
      </c>
      <c r="J4971">
        <f t="shared" si="77"/>
        <v>3500</v>
      </c>
      <c r="K4971" t="str">
        <f>_xlfn.XLOOKUP(D4971,Product_Master!A:A,Product_Master!C:C)</f>
        <v>Electronics</v>
      </c>
      <c r="L4971" t="str">
        <f>_xlfn.XLOOKUP(C4971,Employee_Master!A:A,Employee_Master!B:B)</f>
        <v>Vikas Yadav</v>
      </c>
    </row>
    <row r="4972" spans="1:12" x14ac:dyDescent="0.3">
      <c r="A4972" t="s">
        <v>5248</v>
      </c>
      <c r="B4972" s="1">
        <v>45911</v>
      </c>
      <c r="C4972" t="s">
        <v>100</v>
      </c>
      <c r="D4972" t="s">
        <v>250</v>
      </c>
      <c r="E4972" t="s">
        <v>277</v>
      </c>
      <c r="F4972">
        <v>17</v>
      </c>
      <c r="G4972" t="str">
        <f>_xlfn.XLOOKUP(C4972,Employee_Master!A:A,Employee_Master!B:B)</f>
        <v>Anjali Jain</v>
      </c>
      <c r="H4972" t="str">
        <f>_xlfn.XLOOKUP(D4972,Product_Master!A:A,Product_Master!B:B)</f>
        <v>Laptop 41</v>
      </c>
      <c r="I4972">
        <f>_xlfn.XLOOKUP(D4972,Product_Master!A:A,Product_Master!D:D)</f>
        <v>60000</v>
      </c>
      <c r="J4972">
        <f t="shared" si="77"/>
        <v>1020000</v>
      </c>
      <c r="K4972" t="str">
        <f>_xlfn.XLOOKUP(D4972,Product_Master!A:A,Product_Master!C:C)</f>
        <v>Electronics</v>
      </c>
      <c r="L4972" t="str">
        <f>_xlfn.XLOOKUP(C4972,Employee_Master!A:A,Employee_Master!B:B)</f>
        <v>Anjali Jain</v>
      </c>
    </row>
    <row r="4973" spans="1:12" x14ac:dyDescent="0.3">
      <c r="A4973" t="s">
        <v>5249</v>
      </c>
      <c r="B4973" s="1">
        <v>45906</v>
      </c>
      <c r="C4973" t="s">
        <v>114</v>
      </c>
      <c r="D4973" t="s">
        <v>167</v>
      </c>
      <c r="E4973" t="s">
        <v>275</v>
      </c>
      <c r="F4973">
        <v>16</v>
      </c>
      <c r="G4973" t="str">
        <f>_xlfn.XLOOKUP(C4973,Employee_Master!A:A,Employee_Master!B:B)</f>
        <v>Anjali Sharma</v>
      </c>
      <c r="H4973" t="str">
        <f>_xlfn.XLOOKUP(D4973,Product_Master!A:A,Product_Master!B:B)</f>
        <v>Laptop 1</v>
      </c>
      <c r="I4973">
        <f>_xlfn.XLOOKUP(D4973,Product_Master!A:A,Product_Master!D:D)</f>
        <v>60000</v>
      </c>
      <c r="J4973">
        <f t="shared" si="77"/>
        <v>960000</v>
      </c>
      <c r="K4973" t="str">
        <f>_xlfn.XLOOKUP(D4973,Product_Master!A:A,Product_Master!C:C)</f>
        <v>Electronics</v>
      </c>
      <c r="L4973" t="str">
        <f>_xlfn.XLOOKUP(C4973,Employee_Master!A:A,Employee_Master!B:B)</f>
        <v>Anjali Sharma</v>
      </c>
    </row>
    <row r="4974" spans="1:12" x14ac:dyDescent="0.3">
      <c r="A4974" t="s">
        <v>5250</v>
      </c>
      <c r="B4974" s="1">
        <v>46000</v>
      </c>
      <c r="C4974" t="s">
        <v>20</v>
      </c>
      <c r="D4974" t="s">
        <v>167</v>
      </c>
      <c r="E4974" t="s">
        <v>281</v>
      </c>
      <c r="F4974">
        <v>12</v>
      </c>
      <c r="G4974" t="str">
        <f>_xlfn.XLOOKUP(C4974,Employee_Master!A:A,Employee_Master!B:B)</f>
        <v>Sneha Mehta</v>
      </c>
      <c r="H4974" t="str">
        <f>_xlfn.XLOOKUP(D4974,Product_Master!A:A,Product_Master!B:B)</f>
        <v>Laptop 1</v>
      </c>
      <c r="I4974">
        <f>_xlfn.XLOOKUP(D4974,Product_Master!A:A,Product_Master!D:D)</f>
        <v>60000</v>
      </c>
      <c r="J4974">
        <f t="shared" si="77"/>
        <v>720000</v>
      </c>
      <c r="K4974" t="str">
        <f>_xlfn.XLOOKUP(D4974,Product_Master!A:A,Product_Master!C:C)</f>
        <v>Electronics</v>
      </c>
      <c r="L4974" t="str">
        <f>_xlfn.XLOOKUP(C4974,Employee_Master!A:A,Employee_Master!B:B)</f>
        <v>Sneha Mehta</v>
      </c>
    </row>
    <row r="4975" spans="1:12" x14ac:dyDescent="0.3">
      <c r="A4975" t="s">
        <v>5251</v>
      </c>
      <c r="B4975" s="1">
        <v>45737</v>
      </c>
      <c r="C4975" t="s">
        <v>81</v>
      </c>
      <c r="D4975" t="s">
        <v>226</v>
      </c>
      <c r="E4975" t="s">
        <v>275</v>
      </c>
      <c r="F4975">
        <v>9</v>
      </c>
      <c r="G4975" t="str">
        <f>_xlfn.XLOOKUP(C4975,Employee_Master!A:A,Employee_Master!B:B)</f>
        <v>Priya Verma</v>
      </c>
      <c r="H4975" t="str">
        <f>_xlfn.XLOOKUP(D4975,Product_Master!A:A,Product_Master!B:B)</f>
        <v>Printer Paper 29</v>
      </c>
      <c r="I4975">
        <f>_xlfn.XLOOKUP(D4975,Product_Master!A:A,Product_Master!D:D)</f>
        <v>300</v>
      </c>
      <c r="J4975">
        <f t="shared" si="77"/>
        <v>2700</v>
      </c>
      <c r="K4975" t="str">
        <f>_xlfn.XLOOKUP(D4975,Product_Master!A:A,Product_Master!C:C)</f>
        <v>Office Supplies</v>
      </c>
      <c r="L4975" t="str">
        <f>_xlfn.XLOOKUP(C4975,Employee_Master!A:A,Employee_Master!B:B)</f>
        <v>Priya Verma</v>
      </c>
    </row>
    <row r="4976" spans="1:12" x14ac:dyDescent="0.3">
      <c r="A4976" t="s">
        <v>5252</v>
      </c>
      <c r="B4976" s="1">
        <v>45852</v>
      </c>
      <c r="C4976" t="s">
        <v>35</v>
      </c>
      <c r="D4976" t="s">
        <v>254</v>
      </c>
      <c r="E4976" t="s">
        <v>281</v>
      </c>
      <c r="F4976">
        <v>10</v>
      </c>
      <c r="G4976" t="str">
        <f>_xlfn.XLOOKUP(C4976,Employee_Master!A:A,Employee_Master!B:B)</f>
        <v>Rahul Yadav</v>
      </c>
      <c r="H4976" t="str">
        <f>_xlfn.XLOOKUP(D4976,Product_Master!A:A,Product_Master!B:B)</f>
        <v>Keyboard 43</v>
      </c>
      <c r="I4976">
        <f>_xlfn.XLOOKUP(D4976,Product_Master!A:A,Product_Master!D:D)</f>
        <v>1200</v>
      </c>
      <c r="J4976">
        <f t="shared" si="77"/>
        <v>12000</v>
      </c>
      <c r="K4976" t="str">
        <f>_xlfn.XLOOKUP(D4976,Product_Master!A:A,Product_Master!C:C)</f>
        <v>Electronics</v>
      </c>
      <c r="L4976" t="str">
        <f>_xlfn.XLOOKUP(C4976,Employee_Master!A:A,Employee_Master!B:B)</f>
        <v>Rahul Yadav</v>
      </c>
    </row>
    <row r="4977" spans="1:12" x14ac:dyDescent="0.3">
      <c r="A4977" t="s">
        <v>5253</v>
      </c>
      <c r="B4977" s="1">
        <v>45988</v>
      </c>
      <c r="C4977" t="s">
        <v>120</v>
      </c>
      <c r="D4977" t="s">
        <v>262</v>
      </c>
      <c r="E4977" t="s">
        <v>281</v>
      </c>
      <c r="F4977">
        <v>15</v>
      </c>
      <c r="G4977" t="str">
        <f>_xlfn.XLOOKUP(C4977,Employee_Master!A:A,Employee_Master!B:B)</f>
        <v>Priya Sharma</v>
      </c>
      <c r="H4977" t="str">
        <f>_xlfn.XLOOKUP(D4977,Product_Master!A:A,Product_Master!B:B)</f>
        <v>Cabinet 47</v>
      </c>
      <c r="I4977">
        <f>_xlfn.XLOOKUP(D4977,Product_Master!A:A,Product_Master!D:D)</f>
        <v>10000</v>
      </c>
      <c r="J4977">
        <f t="shared" si="77"/>
        <v>150000</v>
      </c>
      <c r="K4977" t="str">
        <f>_xlfn.XLOOKUP(D4977,Product_Master!A:A,Product_Master!C:C)</f>
        <v>Furniture</v>
      </c>
      <c r="L4977" t="str">
        <f>_xlfn.XLOOKUP(C4977,Employee_Master!A:A,Employee_Master!B:B)</f>
        <v>Priya Sharma</v>
      </c>
    </row>
    <row r="4978" spans="1:12" x14ac:dyDescent="0.3">
      <c r="A4978" t="s">
        <v>5254</v>
      </c>
      <c r="B4978" s="1">
        <v>45684</v>
      </c>
      <c r="C4978" t="s">
        <v>149</v>
      </c>
      <c r="D4978" t="s">
        <v>188</v>
      </c>
      <c r="E4978" t="s">
        <v>277</v>
      </c>
      <c r="F4978">
        <v>9</v>
      </c>
      <c r="G4978" t="str">
        <f>_xlfn.XLOOKUP(C4978,Employee_Master!A:A,Employee_Master!B:B)</f>
        <v>Anjali Verma</v>
      </c>
      <c r="H4978" t="str">
        <f>_xlfn.XLOOKUP(D4978,Product_Master!A:A,Product_Master!B:B)</f>
        <v>Marker 10</v>
      </c>
      <c r="I4978">
        <f>_xlfn.XLOOKUP(D4978,Product_Master!A:A,Product_Master!D:D)</f>
        <v>50</v>
      </c>
      <c r="J4978">
        <f t="shared" si="77"/>
        <v>450</v>
      </c>
      <c r="K4978" t="str">
        <f>_xlfn.XLOOKUP(D4978,Product_Master!A:A,Product_Master!C:C)</f>
        <v>Office Supplies</v>
      </c>
      <c r="L4978" t="str">
        <f>_xlfn.XLOOKUP(C4978,Employee_Master!A:A,Employee_Master!B:B)</f>
        <v>Anjali Verma</v>
      </c>
    </row>
    <row r="4979" spans="1:12" x14ac:dyDescent="0.3">
      <c r="A4979" t="s">
        <v>5255</v>
      </c>
      <c r="B4979" s="1">
        <v>45930</v>
      </c>
      <c r="C4979" t="s">
        <v>21</v>
      </c>
      <c r="D4979" t="s">
        <v>172</v>
      </c>
      <c r="E4979" t="s">
        <v>281</v>
      </c>
      <c r="F4979">
        <v>17</v>
      </c>
      <c r="G4979" t="str">
        <f>_xlfn.XLOOKUP(C4979,Employee_Master!A:A,Employee_Master!B:B)</f>
        <v>Karan Kumar</v>
      </c>
      <c r="H4979" t="str">
        <f>_xlfn.XLOOKUP(D4979,Product_Master!A:A,Product_Master!B:B)</f>
        <v>Keyboard 3</v>
      </c>
      <c r="I4979">
        <f>_xlfn.XLOOKUP(D4979,Product_Master!A:A,Product_Master!D:D)</f>
        <v>1200</v>
      </c>
      <c r="J4979">
        <f t="shared" si="77"/>
        <v>20400</v>
      </c>
      <c r="K4979" t="str">
        <f>_xlfn.XLOOKUP(D4979,Product_Master!A:A,Product_Master!C:C)</f>
        <v>Electronics</v>
      </c>
      <c r="L4979" t="str">
        <f>_xlfn.XLOOKUP(C4979,Employee_Master!A:A,Employee_Master!B:B)</f>
        <v>Karan Kumar</v>
      </c>
    </row>
    <row r="4980" spans="1:12" x14ac:dyDescent="0.3">
      <c r="A4980" t="s">
        <v>5256</v>
      </c>
      <c r="B4980" s="1">
        <v>45727</v>
      </c>
      <c r="C4980" t="s">
        <v>21</v>
      </c>
      <c r="D4980" t="s">
        <v>198</v>
      </c>
      <c r="E4980" t="s">
        <v>281</v>
      </c>
      <c r="F4980">
        <v>3</v>
      </c>
      <c r="G4980" t="str">
        <f>_xlfn.XLOOKUP(C4980,Employee_Master!A:A,Employee_Master!B:B)</f>
        <v>Karan Kumar</v>
      </c>
      <c r="H4980" t="str">
        <f>_xlfn.XLOOKUP(D4980,Product_Master!A:A,Product_Master!B:B)</f>
        <v>Office Chair 15</v>
      </c>
      <c r="I4980">
        <f>_xlfn.XLOOKUP(D4980,Product_Master!A:A,Product_Master!D:D)</f>
        <v>7000</v>
      </c>
      <c r="J4980">
        <f t="shared" si="77"/>
        <v>21000</v>
      </c>
      <c r="K4980" t="str">
        <f>_xlfn.XLOOKUP(D4980,Product_Master!A:A,Product_Master!C:C)</f>
        <v>Furniture</v>
      </c>
      <c r="L4980" t="str">
        <f>_xlfn.XLOOKUP(C4980,Employee_Master!A:A,Employee_Master!B:B)</f>
        <v>Karan Kumar</v>
      </c>
    </row>
    <row r="4981" spans="1:12" x14ac:dyDescent="0.3">
      <c r="A4981" t="s">
        <v>5257</v>
      </c>
      <c r="B4981" s="1">
        <v>45662</v>
      </c>
      <c r="C4981" t="s">
        <v>145</v>
      </c>
      <c r="D4981" t="s">
        <v>179</v>
      </c>
      <c r="E4981" t="s">
        <v>281</v>
      </c>
      <c r="F4981">
        <v>6</v>
      </c>
      <c r="G4981" t="str">
        <f>_xlfn.XLOOKUP(C4981,Employee_Master!A:A,Employee_Master!B:B)</f>
        <v>Rahul Gupta</v>
      </c>
      <c r="H4981" t="str">
        <f>_xlfn.XLOOKUP(D4981,Product_Master!A:A,Product_Master!B:B)</f>
        <v>Desk 6</v>
      </c>
      <c r="I4981">
        <f>_xlfn.XLOOKUP(D4981,Product_Master!A:A,Product_Master!D:D)</f>
        <v>12000</v>
      </c>
      <c r="J4981">
        <f t="shared" si="77"/>
        <v>72000</v>
      </c>
      <c r="K4981" t="str">
        <f>_xlfn.XLOOKUP(D4981,Product_Master!A:A,Product_Master!C:C)</f>
        <v>Furniture</v>
      </c>
      <c r="L4981" t="str">
        <f>_xlfn.XLOOKUP(C4981,Employee_Master!A:A,Employee_Master!B:B)</f>
        <v>Rahul Gupta</v>
      </c>
    </row>
    <row r="4982" spans="1:12" x14ac:dyDescent="0.3">
      <c r="A4982" t="s">
        <v>5258</v>
      </c>
      <c r="B4982" s="1">
        <v>45922</v>
      </c>
      <c r="C4982" t="s">
        <v>49</v>
      </c>
      <c r="D4982" t="s">
        <v>210</v>
      </c>
      <c r="E4982" t="s">
        <v>277</v>
      </c>
      <c r="F4982">
        <v>4</v>
      </c>
      <c r="G4982" t="str">
        <f>_xlfn.XLOOKUP(C4982,Employee_Master!A:A,Employee_Master!B:B)</f>
        <v>Amit Verma</v>
      </c>
      <c r="H4982" t="str">
        <f>_xlfn.XLOOKUP(D4982,Product_Master!A:A,Product_Master!B:B)</f>
        <v>Laptop 21</v>
      </c>
      <c r="I4982">
        <f>_xlfn.XLOOKUP(D4982,Product_Master!A:A,Product_Master!D:D)</f>
        <v>60000</v>
      </c>
      <c r="J4982">
        <f t="shared" si="77"/>
        <v>240000</v>
      </c>
      <c r="K4982" t="str">
        <f>_xlfn.XLOOKUP(D4982,Product_Master!A:A,Product_Master!C:C)</f>
        <v>Electronics</v>
      </c>
      <c r="L4982" t="str">
        <f>_xlfn.XLOOKUP(C4982,Employee_Master!A:A,Employee_Master!B:B)</f>
        <v>Amit Verma</v>
      </c>
    </row>
    <row r="4983" spans="1:12" x14ac:dyDescent="0.3">
      <c r="A4983" t="s">
        <v>5259</v>
      </c>
      <c r="B4983" s="1">
        <v>45737</v>
      </c>
      <c r="C4983" t="s">
        <v>12</v>
      </c>
      <c r="D4983" t="s">
        <v>238</v>
      </c>
      <c r="E4983" t="s">
        <v>277</v>
      </c>
      <c r="F4983">
        <v>6</v>
      </c>
      <c r="G4983" t="str">
        <f>_xlfn.XLOOKUP(C4983,Employee_Master!A:A,Employee_Master!B:B)</f>
        <v>Sneha Mehta</v>
      </c>
      <c r="H4983" t="str">
        <f>_xlfn.XLOOKUP(D4983,Product_Master!A:A,Product_Master!B:B)</f>
        <v>Office Chair 35</v>
      </c>
      <c r="I4983">
        <f>_xlfn.XLOOKUP(D4983,Product_Master!A:A,Product_Master!D:D)</f>
        <v>7000</v>
      </c>
      <c r="J4983">
        <f t="shared" si="77"/>
        <v>42000</v>
      </c>
      <c r="K4983" t="str">
        <f>_xlfn.XLOOKUP(D4983,Product_Master!A:A,Product_Master!C:C)</f>
        <v>Furniture</v>
      </c>
      <c r="L4983" t="str">
        <f>_xlfn.XLOOKUP(C4983,Employee_Master!A:A,Employee_Master!B:B)</f>
        <v>Sneha Mehta</v>
      </c>
    </row>
    <row r="4984" spans="1:12" x14ac:dyDescent="0.3">
      <c r="A4984" t="s">
        <v>5260</v>
      </c>
      <c r="B4984" s="1">
        <v>45977</v>
      </c>
      <c r="C4984" t="s">
        <v>35</v>
      </c>
      <c r="D4984" t="s">
        <v>236</v>
      </c>
      <c r="E4984" t="s">
        <v>290</v>
      </c>
      <c r="F4984">
        <v>7</v>
      </c>
      <c r="G4984" t="str">
        <f>_xlfn.XLOOKUP(C4984,Employee_Master!A:A,Employee_Master!B:B)</f>
        <v>Rahul Yadav</v>
      </c>
      <c r="H4984" t="str">
        <f>_xlfn.XLOOKUP(D4984,Product_Master!A:A,Product_Master!B:B)</f>
        <v>Monitor 34</v>
      </c>
      <c r="I4984">
        <f>_xlfn.XLOOKUP(D4984,Product_Master!A:A,Product_Master!D:D)</f>
        <v>15000</v>
      </c>
      <c r="J4984">
        <f t="shared" si="77"/>
        <v>105000</v>
      </c>
      <c r="K4984" t="str">
        <f>_xlfn.XLOOKUP(D4984,Product_Master!A:A,Product_Master!C:C)</f>
        <v>Electronics</v>
      </c>
      <c r="L4984" t="str">
        <f>_xlfn.XLOOKUP(C4984,Employee_Master!A:A,Employee_Master!B:B)</f>
        <v>Rahul Yadav</v>
      </c>
    </row>
    <row r="4985" spans="1:12" x14ac:dyDescent="0.3">
      <c r="A4985" t="s">
        <v>5261</v>
      </c>
      <c r="B4985" s="1">
        <v>45837</v>
      </c>
      <c r="C4985" t="s">
        <v>45</v>
      </c>
      <c r="D4985" t="s">
        <v>194</v>
      </c>
      <c r="E4985" t="s">
        <v>281</v>
      </c>
      <c r="F4985">
        <v>11</v>
      </c>
      <c r="G4985" t="str">
        <f>_xlfn.XLOOKUP(C4985,Employee_Master!A:A,Employee_Master!B:B)</f>
        <v>Karan Verma</v>
      </c>
      <c r="H4985" t="str">
        <f>_xlfn.XLOOKUP(D4985,Product_Master!A:A,Product_Master!B:B)</f>
        <v>Keyboard 13</v>
      </c>
      <c r="I4985">
        <f>_xlfn.XLOOKUP(D4985,Product_Master!A:A,Product_Master!D:D)</f>
        <v>1200</v>
      </c>
      <c r="J4985">
        <f t="shared" si="77"/>
        <v>13200</v>
      </c>
      <c r="K4985" t="str">
        <f>_xlfn.XLOOKUP(D4985,Product_Master!A:A,Product_Master!C:C)</f>
        <v>Electronics</v>
      </c>
      <c r="L4985" t="str">
        <f>_xlfn.XLOOKUP(C4985,Employee_Master!A:A,Employee_Master!B:B)</f>
        <v>Karan Verma</v>
      </c>
    </row>
    <row r="4986" spans="1:12" x14ac:dyDescent="0.3">
      <c r="A4986" t="s">
        <v>5262</v>
      </c>
      <c r="B4986" s="1">
        <v>45731</v>
      </c>
      <c r="C4986" t="s">
        <v>102</v>
      </c>
      <c r="D4986" t="s">
        <v>194</v>
      </c>
      <c r="E4986" t="s">
        <v>290</v>
      </c>
      <c r="F4986">
        <v>7</v>
      </c>
      <c r="G4986" t="str">
        <f>_xlfn.XLOOKUP(C4986,Employee_Master!A:A,Employee_Master!B:B)</f>
        <v>Rohit Patel</v>
      </c>
      <c r="H4986" t="str">
        <f>_xlfn.XLOOKUP(D4986,Product_Master!A:A,Product_Master!B:B)</f>
        <v>Keyboard 13</v>
      </c>
      <c r="I4986">
        <f>_xlfn.XLOOKUP(D4986,Product_Master!A:A,Product_Master!D:D)</f>
        <v>1200</v>
      </c>
      <c r="J4986">
        <f t="shared" si="77"/>
        <v>8400</v>
      </c>
      <c r="K4986" t="str">
        <f>_xlfn.XLOOKUP(D4986,Product_Master!A:A,Product_Master!C:C)</f>
        <v>Electronics</v>
      </c>
      <c r="L4986" t="str">
        <f>_xlfn.XLOOKUP(C4986,Employee_Master!A:A,Employee_Master!B:B)</f>
        <v>Rohit Patel</v>
      </c>
    </row>
    <row r="4987" spans="1:12" x14ac:dyDescent="0.3">
      <c r="A4987" t="s">
        <v>5263</v>
      </c>
      <c r="B4987" s="1">
        <v>45975</v>
      </c>
      <c r="C4987" t="s">
        <v>89</v>
      </c>
      <c r="D4987" t="s">
        <v>256</v>
      </c>
      <c r="E4987" t="s">
        <v>275</v>
      </c>
      <c r="F4987">
        <v>14</v>
      </c>
      <c r="G4987" t="str">
        <f>_xlfn.XLOOKUP(C4987,Employee_Master!A:A,Employee_Master!B:B)</f>
        <v>Amit Agarwal</v>
      </c>
      <c r="H4987" t="str">
        <f>_xlfn.XLOOKUP(D4987,Product_Master!A:A,Product_Master!B:B)</f>
        <v>Monitor 44</v>
      </c>
      <c r="I4987">
        <f>_xlfn.XLOOKUP(D4987,Product_Master!A:A,Product_Master!D:D)</f>
        <v>15000</v>
      </c>
      <c r="J4987">
        <f t="shared" si="77"/>
        <v>210000</v>
      </c>
      <c r="K4987" t="str">
        <f>_xlfn.XLOOKUP(D4987,Product_Master!A:A,Product_Master!C:C)</f>
        <v>Electronics</v>
      </c>
      <c r="L4987" t="str">
        <f>_xlfn.XLOOKUP(C4987,Employee_Master!A:A,Employee_Master!B:B)</f>
        <v>Amit Agarwal</v>
      </c>
    </row>
    <row r="4988" spans="1:12" x14ac:dyDescent="0.3">
      <c r="A4988" t="s">
        <v>5264</v>
      </c>
      <c r="B4988" s="1">
        <v>45906</v>
      </c>
      <c r="C4988" t="s">
        <v>137</v>
      </c>
      <c r="D4988" t="s">
        <v>210</v>
      </c>
      <c r="E4988" t="s">
        <v>281</v>
      </c>
      <c r="F4988">
        <v>12</v>
      </c>
      <c r="G4988" t="str">
        <f>_xlfn.XLOOKUP(C4988,Employee_Master!A:A,Employee_Master!B:B)</f>
        <v>Priya Mehta</v>
      </c>
      <c r="H4988" t="str">
        <f>_xlfn.XLOOKUP(D4988,Product_Master!A:A,Product_Master!B:B)</f>
        <v>Laptop 21</v>
      </c>
      <c r="I4988">
        <f>_xlfn.XLOOKUP(D4988,Product_Master!A:A,Product_Master!D:D)</f>
        <v>60000</v>
      </c>
      <c r="J4988">
        <f t="shared" si="77"/>
        <v>720000</v>
      </c>
      <c r="K4988" t="str">
        <f>_xlfn.XLOOKUP(D4988,Product_Master!A:A,Product_Master!C:C)</f>
        <v>Electronics</v>
      </c>
      <c r="L4988" t="str">
        <f>_xlfn.XLOOKUP(C4988,Employee_Master!A:A,Employee_Master!B:B)</f>
        <v>Priya Mehta</v>
      </c>
    </row>
    <row r="4989" spans="1:12" x14ac:dyDescent="0.3">
      <c r="A4989" t="s">
        <v>5265</v>
      </c>
      <c r="B4989" s="1">
        <v>45922</v>
      </c>
      <c r="C4989" t="s">
        <v>158</v>
      </c>
      <c r="D4989" t="s">
        <v>232</v>
      </c>
      <c r="E4989" t="s">
        <v>275</v>
      </c>
      <c r="F4989">
        <v>8</v>
      </c>
      <c r="G4989" t="str">
        <f>_xlfn.XLOOKUP(C4989,Employee_Master!A:A,Employee_Master!B:B)</f>
        <v>Rohit Yadav</v>
      </c>
      <c r="H4989" t="str">
        <f>_xlfn.XLOOKUP(D4989,Product_Master!A:A,Product_Master!B:B)</f>
        <v>Mouse 32</v>
      </c>
      <c r="I4989">
        <f>_xlfn.XLOOKUP(D4989,Product_Master!A:A,Product_Master!D:D)</f>
        <v>500</v>
      </c>
      <c r="J4989">
        <f t="shared" si="77"/>
        <v>4000</v>
      </c>
      <c r="K4989" t="str">
        <f>_xlfn.XLOOKUP(D4989,Product_Master!A:A,Product_Master!C:C)</f>
        <v>Electronics</v>
      </c>
      <c r="L4989" t="str">
        <f>_xlfn.XLOOKUP(C4989,Employee_Master!A:A,Employee_Master!B:B)</f>
        <v>Rohit Yadav</v>
      </c>
    </row>
    <row r="4990" spans="1:12" x14ac:dyDescent="0.3">
      <c r="A4990" t="s">
        <v>5266</v>
      </c>
      <c r="B4990" s="1">
        <v>45778</v>
      </c>
      <c r="C4990" t="s">
        <v>127</v>
      </c>
      <c r="D4990" t="s">
        <v>220</v>
      </c>
      <c r="E4990" t="s">
        <v>275</v>
      </c>
      <c r="F4990">
        <v>13</v>
      </c>
      <c r="G4990" t="str">
        <f>_xlfn.XLOOKUP(C4990,Employee_Master!A:A,Employee_Master!B:B)</f>
        <v>Rahul Jain</v>
      </c>
      <c r="H4990" t="str">
        <f>_xlfn.XLOOKUP(D4990,Product_Master!A:A,Product_Master!B:B)</f>
        <v>Desk 26</v>
      </c>
      <c r="I4990">
        <f>_xlfn.XLOOKUP(D4990,Product_Master!A:A,Product_Master!D:D)</f>
        <v>12000</v>
      </c>
      <c r="J4990">
        <f t="shared" si="77"/>
        <v>156000</v>
      </c>
      <c r="K4990" t="str">
        <f>_xlfn.XLOOKUP(D4990,Product_Master!A:A,Product_Master!C:C)</f>
        <v>Furniture</v>
      </c>
      <c r="L4990" t="str">
        <f>_xlfn.XLOOKUP(C4990,Employee_Master!A:A,Employee_Master!B:B)</f>
        <v>Rahul Jain</v>
      </c>
    </row>
    <row r="4991" spans="1:12" x14ac:dyDescent="0.3">
      <c r="A4991" t="s">
        <v>5267</v>
      </c>
      <c r="B4991" s="1">
        <v>45962</v>
      </c>
      <c r="C4991" t="s">
        <v>47</v>
      </c>
      <c r="D4991" t="s">
        <v>200</v>
      </c>
      <c r="E4991" t="s">
        <v>290</v>
      </c>
      <c r="F4991">
        <v>13</v>
      </c>
      <c r="G4991" t="str">
        <f>_xlfn.XLOOKUP(C4991,Employee_Master!A:A,Employee_Master!B:B)</f>
        <v>Amit Mehta</v>
      </c>
      <c r="H4991" t="str">
        <f>_xlfn.XLOOKUP(D4991,Product_Master!A:A,Product_Master!B:B)</f>
        <v>Desk 16</v>
      </c>
      <c r="I4991">
        <f>_xlfn.XLOOKUP(D4991,Product_Master!A:A,Product_Master!D:D)</f>
        <v>12000</v>
      </c>
      <c r="J4991">
        <f t="shared" si="77"/>
        <v>156000</v>
      </c>
      <c r="K4991" t="str">
        <f>_xlfn.XLOOKUP(D4991,Product_Master!A:A,Product_Master!C:C)</f>
        <v>Furniture</v>
      </c>
      <c r="L4991" t="str">
        <f>_xlfn.XLOOKUP(C4991,Employee_Master!A:A,Employee_Master!B:B)</f>
        <v>Amit Mehta</v>
      </c>
    </row>
    <row r="4992" spans="1:12" x14ac:dyDescent="0.3">
      <c r="A4992" t="s">
        <v>5268</v>
      </c>
      <c r="B4992" s="1">
        <v>45671</v>
      </c>
      <c r="C4992" t="s">
        <v>16</v>
      </c>
      <c r="D4992" t="s">
        <v>204</v>
      </c>
      <c r="E4992" t="s">
        <v>290</v>
      </c>
      <c r="F4992">
        <v>10</v>
      </c>
      <c r="G4992" t="str">
        <f>_xlfn.XLOOKUP(C4992,Employee_Master!A:A,Employee_Master!B:B)</f>
        <v>Priya Kumar</v>
      </c>
      <c r="H4992" t="str">
        <f>_xlfn.XLOOKUP(D4992,Product_Master!A:A,Product_Master!B:B)</f>
        <v>Notebook 18</v>
      </c>
      <c r="I4992">
        <f>_xlfn.XLOOKUP(D4992,Product_Master!A:A,Product_Master!D:D)</f>
        <v>100</v>
      </c>
      <c r="J4992">
        <f t="shared" si="77"/>
        <v>1000</v>
      </c>
      <c r="K4992" t="str">
        <f>_xlfn.XLOOKUP(D4992,Product_Master!A:A,Product_Master!C:C)</f>
        <v>Office Supplies</v>
      </c>
      <c r="L4992" t="str">
        <f>_xlfn.XLOOKUP(C4992,Employee_Master!A:A,Employee_Master!B:B)</f>
        <v>Priya Kumar</v>
      </c>
    </row>
    <row r="4993" spans="1:12" x14ac:dyDescent="0.3">
      <c r="A4993" t="s">
        <v>5269</v>
      </c>
      <c r="B4993" s="1">
        <v>45802</v>
      </c>
      <c r="C4993" t="s">
        <v>72</v>
      </c>
      <c r="D4993" t="s">
        <v>181</v>
      </c>
      <c r="E4993" t="s">
        <v>275</v>
      </c>
      <c r="F4993">
        <v>2</v>
      </c>
      <c r="G4993" t="str">
        <f>_xlfn.XLOOKUP(C4993,Employee_Master!A:A,Employee_Master!B:B)</f>
        <v>Karan Yadav</v>
      </c>
      <c r="H4993" t="str">
        <f>_xlfn.XLOOKUP(D4993,Product_Master!A:A,Product_Master!B:B)</f>
        <v>Cabinet 7</v>
      </c>
      <c r="I4993">
        <f>_xlfn.XLOOKUP(D4993,Product_Master!A:A,Product_Master!D:D)</f>
        <v>10000</v>
      </c>
      <c r="J4993">
        <f t="shared" si="77"/>
        <v>20000</v>
      </c>
      <c r="K4993" t="str">
        <f>_xlfn.XLOOKUP(D4993,Product_Master!A:A,Product_Master!C:C)</f>
        <v>Furniture</v>
      </c>
      <c r="L4993" t="str">
        <f>_xlfn.XLOOKUP(C4993,Employee_Master!A:A,Employee_Master!B:B)</f>
        <v>Karan Yadav</v>
      </c>
    </row>
    <row r="4994" spans="1:12" x14ac:dyDescent="0.3">
      <c r="A4994" t="s">
        <v>5270</v>
      </c>
      <c r="B4994" s="1">
        <v>45766</v>
      </c>
      <c r="C4994" t="s">
        <v>70</v>
      </c>
      <c r="D4994" t="s">
        <v>256</v>
      </c>
      <c r="E4994" t="s">
        <v>290</v>
      </c>
      <c r="F4994">
        <v>4</v>
      </c>
      <c r="G4994" t="str">
        <f>_xlfn.XLOOKUP(C4994,Employee_Master!A:A,Employee_Master!B:B)</f>
        <v>Rohit Jain</v>
      </c>
      <c r="H4994" t="str">
        <f>_xlfn.XLOOKUP(D4994,Product_Master!A:A,Product_Master!B:B)</f>
        <v>Monitor 44</v>
      </c>
      <c r="I4994">
        <f>_xlfn.XLOOKUP(D4994,Product_Master!A:A,Product_Master!D:D)</f>
        <v>15000</v>
      </c>
      <c r="J4994">
        <f t="shared" si="77"/>
        <v>60000</v>
      </c>
      <c r="K4994" t="str">
        <f>_xlfn.XLOOKUP(D4994,Product_Master!A:A,Product_Master!C:C)</f>
        <v>Electronics</v>
      </c>
      <c r="L4994" t="str">
        <f>_xlfn.XLOOKUP(C4994,Employee_Master!A:A,Employee_Master!B:B)</f>
        <v>Rohit Jain</v>
      </c>
    </row>
    <row r="4995" spans="1:12" x14ac:dyDescent="0.3">
      <c r="A4995" t="s">
        <v>5271</v>
      </c>
      <c r="B4995" s="1">
        <v>45998</v>
      </c>
      <c r="C4995" t="s">
        <v>12</v>
      </c>
      <c r="D4995" t="s">
        <v>167</v>
      </c>
      <c r="E4995" t="s">
        <v>275</v>
      </c>
      <c r="F4995">
        <v>3</v>
      </c>
      <c r="G4995" t="str">
        <f>_xlfn.XLOOKUP(C4995,Employee_Master!A:A,Employee_Master!B:B)</f>
        <v>Sneha Mehta</v>
      </c>
      <c r="H4995" t="str">
        <f>_xlfn.XLOOKUP(D4995,Product_Master!A:A,Product_Master!B:B)</f>
        <v>Laptop 1</v>
      </c>
      <c r="I4995">
        <f>_xlfn.XLOOKUP(D4995,Product_Master!A:A,Product_Master!D:D)</f>
        <v>60000</v>
      </c>
      <c r="J4995">
        <f t="shared" ref="J4995:J5001" si="78">F4995*I4995</f>
        <v>180000</v>
      </c>
      <c r="K4995" t="str">
        <f>_xlfn.XLOOKUP(D4995,Product_Master!A:A,Product_Master!C:C)</f>
        <v>Electronics</v>
      </c>
      <c r="L4995" t="str">
        <f>_xlfn.XLOOKUP(C4995,Employee_Master!A:A,Employee_Master!B:B)</f>
        <v>Sneha Mehta</v>
      </c>
    </row>
    <row r="4996" spans="1:12" x14ac:dyDescent="0.3">
      <c r="A4996" t="s">
        <v>5272</v>
      </c>
      <c r="B4996" s="1">
        <v>45761</v>
      </c>
      <c r="C4996" t="s">
        <v>90</v>
      </c>
      <c r="D4996" t="s">
        <v>230</v>
      </c>
      <c r="E4996" t="s">
        <v>281</v>
      </c>
      <c r="F4996">
        <v>14</v>
      </c>
      <c r="G4996" t="str">
        <f>_xlfn.XLOOKUP(C4996,Employee_Master!A:A,Employee_Master!B:B)</f>
        <v>Rahul Singh</v>
      </c>
      <c r="H4996" t="str">
        <f>_xlfn.XLOOKUP(D4996,Product_Master!A:A,Product_Master!B:B)</f>
        <v>Laptop 31</v>
      </c>
      <c r="I4996">
        <f>_xlfn.XLOOKUP(D4996,Product_Master!A:A,Product_Master!D:D)</f>
        <v>60000</v>
      </c>
      <c r="J4996">
        <f t="shared" si="78"/>
        <v>840000</v>
      </c>
      <c r="K4996" t="str">
        <f>_xlfn.XLOOKUP(D4996,Product_Master!A:A,Product_Master!C:C)</f>
        <v>Electronics</v>
      </c>
      <c r="L4996" t="str">
        <f>_xlfn.XLOOKUP(C4996,Employee_Master!A:A,Employee_Master!B:B)</f>
        <v>Rahul Singh</v>
      </c>
    </row>
    <row r="4997" spans="1:12" x14ac:dyDescent="0.3">
      <c r="A4997" t="s">
        <v>5273</v>
      </c>
      <c r="B4997" s="1">
        <v>45661</v>
      </c>
      <c r="C4997" t="s">
        <v>100</v>
      </c>
      <c r="D4997" t="s">
        <v>170</v>
      </c>
      <c r="E4997" t="s">
        <v>275</v>
      </c>
      <c r="F4997">
        <v>16</v>
      </c>
      <c r="G4997" t="str">
        <f>_xlfn.XLOOKUP(C4997,Employee_Master!A:A,Employee_Master!B:B)</f>
        <v>Anjali Jain</v>
      </c>
      <c r="H4997" t="str">
        <f>_xlfn.XLOOKUP(D4997,Product_Master!A:A,Product_Master!B:B)</f>
        <v>Mouse 2</v>
      </c>
      <c r="I4997">
        <f>_xlfn.XLOOKUP(D4997,Product_Master!A:A,Product_Master!D:D)</f>
        <v>500</v>
      </c>
      <c r="J4997">
        <f t="shared" si="78"/>
        <v>8000</v>
      </c>
      <c r="K4997" t="str">
        <f>_xlfn.XLOOKUP(D4997,Product_Master!A:A,Product_Master!C:C)</f>
        <v>Electronics</v>
      </c>
      <c r="L4997" t="str">
        <f>_xlfn.XLOOKUP(C4997,Employee_Master!A:A,Employee_Master!B:B)</f>
        <v>Anjali Jain</v>
      </c>
    </row>
    <row r="4998" spans="1:12" x14ac:dyDescent="0.3">
      <c r="A4998" t="s">
        <v>5274</v>
      </c>
      <c r="B4998" s="1">
        <v>45747</v>
      </c>
      <c r="C4998" t="s">
        <v>21</v>
      </c>
      <c r="D4998" t="s">
        <v>238</v>
      </c>
      <c r="E4998" t="s">
        <v>290</v>
      </c>
      <c r="F4998">
        <v>5</v>
      </c>
      <c r="G4998" t="str">
        <f>_xlfn.XLOOKUP(C4998,Employee_Master!A:A,Employee_Master!B:B)</f>
        <v>Karan Kumar</v>
      </c>
      <c r="H4998" t="str">
        <f>_xlfn.XLOOKUP(D4998,Product_Master!A:A,Product_Master!B:B)</f>
        <v>Office Chair 35</v>
      </c>
      <c r="I4998">
        <f>_xlfn.XLOOKUP(D4998,Product_Master!A:A,Product_Master!D:D)</f>
        <v>7000</v>
      </c>
      <c r="J4998">
        <f t="shared" si="78"/>
        <v>35000</v>
      </c>
      <c r="K4998" t="str">
        <f>_xlfn.XLOOKUP(D4998,Product_Master!A:A,Product_Master!C:C)</f>
        <v>Furniture</v>
      </c>
      <c r="L4998" t="str">
        <f>_xlfn.XLOOKUP(C4998,Employee_Master!A:A,Employee_Master!B:B)</f>
        <v>Karan Kumar</v>
      </c>
    </row>
    <row r="4999" spans="1:12" x14ac:dyDescent="0.3">
      <c r="A4999" t="s">
        <v>5275</v>
      </c>
      <c r="B4999" s="1">
        <v>45926</v>
      </c>
      <c r="C4999" t="s">
        <v>39</v>
      </c>
      <c r="D4999" t="s">
        <v>238</v>
      </c>
      <c r="E4999" t="s">
        <v>277</v>
      </c>
      <c r="F4999">
        <v>19</v>
      </c>
      <c r="G4999" t="str">
        <f>_xlfn.XLOOKUP(C4999,Employee_Master!A:A,Employee_Master!B:B)</f>
        <v>Amit Agarwal</v>
      </c>
      <c r="H4999" t="str">
        <f>_xlfn.XLOOKUP(D4999,Product_Master!A:A,Product_Master!B:B)</f>
        <v>Office Chair 35</v>
      </c>
      <c r="I4999">
        <f>_xlfn.XLOOKUP(D4999,Product_Master!A:A,Product_Master!D:D)</f>
        <v>7000</v>
      </c>
      <c r="J4999">
        <f t="shared" si="78"/>
        <v>133000</v>
      </c>
      <c r="K4999" t="str">
        <f>_xlfn.XLOOKUP(D4999,Product_Master!A:A,Product_Master!C:C)</f>
        <v>Furniture</v>
      </c>
      <c r="L4999" t="str">
        <f>_xlfn.XLOOKUP(C4999,Employee_Master!A:A,Employee_Master!B:B)</f>
        <v>Amit Agarwal</v>
      </c>
    </row>
    <row r="5000" spans="1:12" x14ac:dyDescent="0.3">
      <c r="A5000" t="s">
        <v>5276</v>
      </c>
      <c r="B5000" s="1">
        <v>45989</v>
      </c>
      <c r="C5000" t="s">
        <v>87</v>
      </c>
      <c r="D5000" t="s">
        <v>262</v>
      </c>
      <c r="E5000" t="s">
        <v>275</v>
      </c>
      <c r="F5000">
        <v>1</v>
      </c>
      <c r="G5000" t="str">
        <f>_xlfn.XLOOKUP(C5000,Employee_Master!A:A,Employee_Master!B:B)</f>
        <v>Rahul Sharma</v>
      </c>
      <c r="H5000" t="str">
        <f>_xlfn.XLOOKUP(D5000,Product_Master!A:A,Product_Master!B:B)</f>
        <v>Cabinet 47</v>
      </c>
      <c r="I5000">
        <f>_xlfn.XLOOKUP(D5000,Product_Master!A:A,Product_Master!D:D)</f>
        <v>10000</v>
      </c>
      <c r="J5000">
        <f t="shared" si="78"/>
        <v>10000</v>
      </c>
      <c r="K5000" t="str">
        <f>_xlfn.XLOOKUP(D5000,Product_Master!A:A,Product_Master!C:C)</f>
        <v>Furniture</v>
      </c>
      <c r="L5000" t="str">
        <f>_xlfn.XLOOKUP(C5000,Employee_Master!A:A,Employee_Master!B:B)</f>
        <v>Rahul Sharma</v>
      </c>
    </row>
    <row r="5001" spans="1:12" x14ac:dyDescent="0.3">
      <c r="A5001" t="s">
        <v>5277</v>
      </c>
      <c r="B5001" s="1">
        <v>45973</v>
      </c>
      <c r="C5001" t="s">
        <v>30</v>
      </c>
      <c r="D5001" t="s">
        <v>167</v>
      </c>
      <c r="E5001" t="s">
        <v>281</v>
      </c>
      <c r="F5001">
        <v>8</v>
      </c>
      <c r="G5001" t="str">
        <f>_xlfn.XLOOKUP(C5001,Employee_Master!A:A,Employee_Master!B:B)</f>
        <v>Neha Singh</v>
      </c>
      <c r="H5001" t="str">
        <f>_xlfn.XLOOKUP(D5001,Product_Master!A:A,Product_Master!B:B)</f>
        <v>Laptop 1</v>
      </c>
      <c r="I5001">
        <f>_xlfn.XLOOKUP(D5001,Product_Master!A:A,Product_Master!D:D)</f>
        <v>60000</v>
      </c>
      <c r="J5001">
        <f t="shared" si="78"/>
        <v>480000</v>
      </c>
      <c r="K5001" t="str">
        <f>_xlfn.XLOOKUP(D5001,Product_Master!A:A,Product_Master!C:C)</f>
        <v>Electronics</v>
      </c>
      <c r="L5001" t="str">
        <f>_xlfn.XLOOKUP(C5001,Employee_Master!A:A,Employee_Master!B:B)</f>
        <v>Neha Singh</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3A23A-5FF2-4863-9EA4-D4A6F7D9064B}">
  <dimension ref="A1:I101"/>
  <sheetViews>
    <sheetView workbookViewId="0">
      <selection activeCell="L11" sqref="L11"/>
    </sheetView>
  </sheetViews>
  <sheetFormatPr defaultRowHeight="14.4" x14ac:dyDescent="0.3"/>
  <cols>
    <col min="1" max="1" width="9.44140625" customWidth="1"/>
    <col min="2" max="2" width="17.21875" customWidth="1"/>
    <col min="3" max="3" width="16.44140625" customWidth="1"/>
    <col min="4" max="4" width="10.21875" customWidth="1"/>
    <col min="5" max="5" width="13.33203125" customWidth="1"/>
    <col min="6" max="6" width="16.44140625" customWidth="1"/>
    <col min="7" max="7" width="11.44140625" customWidth="1"/>
    <col min="8" max="8" width="15.6640625" customWidth="1"/>
  </cols>
  <sheetData>
    <row r="1" spans="1:9" x14ac:dyDescent="0.3">
      <c r="A1" t="s">
        <v>0</v>
      </c>
      <c r="B1" t="s">
        <v>1</v>
      </c>
      <c r="C1" t="s">
        <v>3</v>
      </c>
      <c r="D1" t="s">
        <v>5279</v>
      </c>
      <c r="E1" t="s">
        <v>5280</v>
      </c>
      <c r="F1" t="s">
        <v>5281</v>
      </c>
      <c r="G1" t="s">
        <v>5282</v>
      </c>
      <c r="H1" t="s">
        <v>5285</v>
      </c>
      <c r="I1" t="s">
        <v>272</v>
      </c>
    </row>
    <row r="2" spans="1:9" x14ac:dyDescent="0.3">
      <c r="A2" t="s">
        <v>4</v>
      </c>
      <c r="B2" t="s">
        <v>5</v>
      </c>
      <c r="C2">
        <v>633591</v>
      </c>
      <c r="D2">
        <f>SUMIFS(Sales_Data!J:J,Sales_Data!C:C,A2)</f>
        <v>4270050</v>
      </c>
      <c r="E2">
        <f>COUNTIFS(Sales_Data!C:C,Emp_Performance!A:A)</f>
        <v>39</v>
      </c>
      <c r="F2" s="2">
        <f>D2/C2</f>
        <v>6.739442321623887</v>
      </c>
      <c r="G2" cm="1">
        <f t="array" ref="G2">_xlfn.IFS(F2&gt;=1.2,20000, F2&gt;=1,10000,F2&gt;=0.8,5000,F2&lt;=0,0,TRUE,0)</f>
        <v>20000</v>
      </c>
      <c r="H2" t="str">
        <f>INDEX(B:B,MATCH(MAX(D:D),D:D,0))</f>
        <v>Rahul Gupta</v>
      </c>
      <c r="I2" t="str">
        <f>_xlfn.XLOOKUP(A2,Sales_Data!C:C,Sales_Data!E:E)</f>
        <v>North</v>
      </c>
    </row>
    <row r="3" spans="1:9" x14ac:dyDescent="0.3">
      <c r="A3" t="s">
        <v>7</v>
      </c>
      <c r="B3" t="s">
        <v>5</v>
      </c>
      <c r="C3">
        <v>490765</v>
      </c>
      <c r="D3">
        <f>SUMIFS(Sales_Data!J:J,Sales_Data!C:C,A3)</f>
        <v>2897400</v>
      </c>
      <c r="E3">
        <f>COUNTIFS(Sales_Data!C:C,Emp_Performance!A:A)</f>
        <v>42</v>
      </c>
      <c r="F3" s="2">
        <f t="shared" ref="F3:F66" si="0">D3/C3</f>
        <v>5.9038439986551605</v>
      </c>
      <c r="G3" cm="1">
        <f t="array" ref="G3">_xlfn.IFS(F3&gt;=1.2,20000, F3&gt;=1,10000,F3&gt;=0.8,5000,F3&lt;=0,0,TRUE,0)</f>
        <v>20000</v>
      </c>
      <c r="I3" t="str">
        <f>_xlfn.XLOOKUP(A3,Sales_Data!C:C,Sales_Data!E:E)</f>
        <v>North</v>
      </c>
    </row>
    <row r="4" spans="1:9" x14ac:dyDescent="0.3">
      <c r="A4" t="s">
        <v>8</v>
      </c>
      <c r="B4" t="s">
        <v>9</v>
      </c>
      <c r="C4">
        <v>670368</v>
      </c>
      <c r="D4">
        <f>SUMIFS(Sales_Data!J:J,Sales_Data!C:C,A4)</f>
        <v>5047550</v>
      </c>
      <c r="E4">
        <f>COUNTIFS(Sales_Data!C:C,Emp_Performance!A:A)</f>
        <v>49</v>
      </c>
      <c r="F4" s="2">
        <f t="shared" si="0"/>
        <v>7.5295210988591341</v>
      </c>
      <c r="G4" cm="1">
        <f t="array" ref="G4">_xlfn.IFS(F4&gt;=1.2,20000, F4&gt;=1,10000,F4&gt;=0.8,5000,F4&lt;=0,0,TRUE,0)</f>
        <v>20000</v>
      </c>
      <c r="I4" t="str">
        <f>_xlfn.XLOOKUP(A4,Sales_Data!C:C,Sales_Data!E:E)</f>
        <v>East</v>
      </c>
    </row>
    <row r="5" spans="1:9" x14ac:dyDescent="0.3">
      <c r="A5" t="s">
        <v>10</v>
      </c>
      <c r="B5" t="s">
        <v>11</v>
      </c>
      <c r="C5">
        <v>549911</v>
      </c>
      <c r="D5">
        <f>SUMIFS(Sales_Data!J:J,Sales_Data!C:C,A5)</f>
        <v>4898450</v>
      </c>
      <c r="E5">
        <f>COUNTIFS(Sales_Data!C:C,Emp_Performance!A:A)</f>
        <v>47</v>
      </c>
      <c r="F5" s="2">
        <f t="shared" si="0"/>
        <v>8.9077141573818306</v>
      </c>
      <c r="G5" cm="1">
        <f t="array" ref="G5">_xlfn.IFS(F5&gt;=1.2,20000, F5&gt;=1,10000,F5&gt;=0.8,5000,F5&lt;=0,0,TRUE,0)</f>
        <v>20000</v>
      </c>
      <c r="I5" t="str">
        <f>_xlfn.XLOOKUP(A5,Sales_Data!C:C,Sales_Data!E:E)</f>
        <v>West</v>
      </c>
    </row>
    <row r="6" spans="1:9" x14ac:dyDescent="0.3">
      <c r="A6" t="s">
        <v>12</v>
      </c>
      <c r="B6" t="s">
        <v>13</v>
      </c>
      <c r="C6">
        <v>541964</v>
      </c>
      <c r="D6">
        <f>SUMIFS(Sales_Data!J:J,Sales_Data!C:C,A6)</f>
        <v>4319850</v>
      </c>
      <c r="E6">
        <f>COUNTIFS(Sales_Data!C:C,Emp_Performance!A:A)</f>
        <v>56</v>
      </c>
      <c r="F6" s="2">
        <f t="shared" si="0"/>
        <v>7.9707323733679729</v>
      </c>
      <c r="G6" cm="1">
        <f t="array" ref="G6">_xlfn.IFS(F6&gt;=1.2,20000, F6&gt;=1,10000,F6&gt;=0.8,5000,F6&lt;=0,0,TRUE,0)</f>
        <v>20000</v>
      </c>
      <c r="I6" t="str">
        <f>_xlfn.XLOOKUP(A6,Sales_Data!C:C,Sales_Data!E:E)</f>
        <v>South</v>
      </c>
    </row>
    <row r="7" spans="1:9" x14ac:dyDescent="0.3">
      <c r="A7" t="s">
        <v>14</v>
      </c>
      <c r="B7" t="s">
        <v>15</v>
      </c>
      <c r="C7">
        <v>766768</v>
      </c>
      <c r="D7">
        <f>SUMIFS(Sales_Data!J:J,Sales_Data!C:C,A7)</f>
        <v>2857400</v>
      </c>
      <c r="E7">
        <f>COUNTIFS(Sales_Data!C:C,Emp_Performance!A:A)</f>
        <v>48</v>
      </c>
      <c r="F7" s="2">
        <f t="shared" si="0"/>
        <v>3.7265509254428979</v>
      </c>
      <c r="G7" cm="1">
        <f t="array" ref="G7">_xlfn.IFS(F7&gt;=1.2,20000, F7&gt;=1,10000,F7&gt;=0.8,5000,F7&lt;=0,0,TRUE,0)</f>
        <v>20000</v>
      </c>
      <c r="I7" t="str">
        <f>_xlfn.XLOOKUP(A7,Sales_Data!C:C,Sales_Data!E:E)</f>
        <v>East</v>
      </c>
    </row>
    <row r="8" spans="1:9" x14ac:dyDescent="0.3">
      <c r="A8" t="s">
        <v>16</v>
      </c>
      <c r="B8" t="s">
        <v>17</v>
      </c>
      <c r="C8">
        <v>450410</v>
      </c>
      <c r="D8">
        <f>SUMIFS(Sales_Data!J:J,Sales_Data!C:C,A8)</f>
        <v>10705400</v>
      </c>
      <c r="E8">
        <f>COUNTIFS(Sales_Data!C:C,Emp_Performance!A:A)</f>
        <v>61</v>
      </c>
      <c r="F8" s="2">
        <f t="shared" si="0"/>
        <v>23.768122377389489</v>
      </c>
      <c r="G8" cm="1">
        <f t="array" ref="G8">_xlfn.IFS(F8&gt;=1.2,20000, F8&gt;=1,10000,F8&gt;=0.8,5000,F8&lt;=0,0,TRUE,0)</f>
        <v>20000</v>
      </c>
      <c r="I8" t="str">
        <f>_xlfn.XLOOKUP(A8,Sales_Data!C:C,Sales_Data!E:E)</f>
        <v>West</v>
      </c>
    </row>
    <row r="9" spans="1:9" x14ac:dyDescent="0.3">
      <c r="A9" t="s">
        <v>18</v>
      </c>
      <c r="B9" t="s">
        <v>19</v>
      </c>
      <c r="C9">
        <v>311930</v>
      </c>
      <c r="D9">
        <f>SUMIFS(Sales_Data!J:J,Sales_Data!C:C,A9)</f>
        <v>4418100</v>
      </c>
      <c r="E9">
        <f>COUNTIFS(Sales_Data!C:C,Emp_Performance!A:A)</f>
        <v>57</v>
      </c>
      <c r="F9" s="2">
        <f t="shared" si="0"/>
        <v>14.163754688551919</v>
      </c>
      <c r="G9" cm="1">
        <f t="array" ref="G9">_xlfn.IFS(F9&gt;=1.2,20000, F9&gt;=1,10000,F9&gt;=0.8,5000,F9&lt;=0,0,TRUE,0)</f>
        <v>20000</v>
      </c>
      <c r="I9" t="str">
        <f>_xlfn.XLOOKUP(A9,Sales_Data!C:C,Sales_Data!E:E)</f>
        <v>East</v>
      </c>
    </row>
    <row r="10" spans="1:9" x14ac:dyDescent="0.3">
      <c r="A10" t="s">
        <v>20</v>
      </c>
      <c r="B10" t="s">
        <v>13</v>
      </c>
      <c r="C10">
        <v>525619</v>
      </c>
      <c r="D10">
        <f>SUMIFS(Sales_Data!J:J,Sales_Data!C:C,A10)</f>
        <v>7578650</v>
      </c>
      <c r="E10">
        <f>COUNTIFS(Sales_Data!C:C,Emp_Performance!A:A)</f>
        <v>45</v>
      </c>
      <c r="F10" s="2">
        <f t="shared" si="0"/>
        <v>14.418523683504592</v>
      </c>
      <c r="G10" cm="1">
        <f t="array" ref="G10">_xlfn.IFS(F10&gt;=1.2,20000, F10&gt;=1,10000,F10&gt;=0.8,5000,F10&lt;=0,0,TRUE,0)</f>
        <v>20000</v>
      </c>
      <c r="I10" t="str">
        <f>_xlfn.XLOOKUP(A10,Sales_Data!C:C,Sales_Data!E:E)</f>
        <v>North</v>
      </c>
    </row>
    <row r="11" spans="1:9" x14ac:dyDescent="0.3">
      <c r="A11" t="s">
        <v>21</v>
      </c>
      <c r="B11" t="s">
        <v>22</v>
      </c>
      <c r="C11">
        <v>472725</v>
      </c>
      <c r="D11">
        <f>SUMIFS(Sales_Data!J:J,Sales_Data!C:C,A11)</f>
        <v>3696150</v>
      </c>
      <c r="E11">
        <f>COUNTIFS(Sales_Data!C:C,Emp_Performance!A:A)</f>
        <v>47</v>
      </c>
      <c r="F11" s="2">
        <f t="shared" si="0"/>
        <v>7.8188164366174835</v>
      </c>
      <c r="G11" cm="1">
        <f t="array" ref="G11">_xlfn.IFS(F11&gt;=1.2,20000, F11&gt;=1,10000,F11&gt;=0.8,5000,F11&lt;=0,0,TRUE,0)</f>
        <v>20000</v>
      </c>
      <c r="I11" t="str">
        <f>_xlfn.XLOOKUP(A11,Sales_Data!C:C,Sales_Data!E:E)</f>
        <v>South</v>
      </c>
    </row>
    <row r="12" spans="1:9" x14ac:dyDescent="0.3">
      <c r="A12" t="s">
        <v>23</v>
      </c>
      <c r="B12" t="s">
        <v>24</v>
      </c>
      <c r="C12">
        <v>562096</v>
      </c>
      <c r="D12">
        <f>SUMIFS(Sales_Data!J:J,Sales_Data!C:C,A12)</f>
        <v>6159350</v>
      </c>
      <c r="E12">
        <f>COUNTIFS(Sales_Data!C:C,Emp_Performance!A:A)</f>
        <v>51</v>
      </c>
      <c r="F12" s="2">
        <f t="shared" si="0"/>
        <v>10.957825709487347</v>
      </c>
      <c r="G12" cm="1">
        <f t="array" ref="G12">_xlfn.IFS(F12&gt;=1.2,20000, F12&gt;=1,10000,F12&gt;=0.8,5000,F12&lt;=0,0,TRUE,0)</f>
        <v>20000</v>
      </c>
      <c r="I12" t="str">
        <f>_xlfn.XLOOKUP(A12,Sales_Data!C:C,Sales_Data!E:E)</f>
        <v>West</v>
      </c>
    </row>
    <row r="13" spans="1:9" x14ac:dyDescent="0.3">
      <c r="A13" t="s">
        <v>25</v>
      </c>
      <c r="B13" t="s">
        <v>26</v>
      </c>
      <c r="C13">
        <v>695716</v>
      </c>
      <c r="D13">
        <f>SUMIFS(Sales_Data!J:J,Sales_Data!C:C,A13)</f>
        <v>3264300</v>
      </c>
      <c r="E13">
        <f>COUNTIFS(Sales_Data!C:C,Emp_Performance!A:A)</f>
        <v>43</v>
      </c>
      <c r="F13" s="2">
        <f t="shared" si="0"/>
        <v>4.6920007589303685</v>
      </c>
      <c r="G13" cm="1">
        <f t="array" ref="G13">_xlfn.IFS(F13&gt;=1.2,20000, F13&gt;=1,10000,F13&gt;=0.8,5000,F13&lt;=0,0,TRUE,0)</f>
        <v>20000</v>
      </c>
      <c r="I13" t="str">
        <f>_xlfn.XLOOKUP(A13,Sales_Data!C:C,Sales_Data!E:E)</f>
        <v>East</v>
      </c>
    </row>
    <row r="14" spans="1:9" x14ac:dyDescent="0.3">
      <c r="A14" t="s">
        <v>27</v>
      </c>
      <c r="B14" t="s">
        <v>28</v>
      </c>
      <c r="C14">
        <v>371317</v>
      </c>
      <c r="D14">
        <f>SUMIFS(Sales_Data!J:J,Sales_Data!C:C,A14)</f>
        <v>4344100</v>
      </c>
      <c r="E14">
        <f>COUNTIFS(Sales_Data!C:C,Emp_Performance!A:A)</f>
        <v>39</v>
      </c>
      <c r="F14" s="2">
        <f t="shared" si="0"/>
        <v>11.699168096262762</v>
      </c>
      <c r="G14" cm="1">
        <f t="array" ref="G14">_xlfn.IFS(F14&gt;=1.2,20000, F14&gt;=1,10000,F14&gt;=0.8,5000,F14&lt;=0,0,TRUE,0)</f>
        <v>20000</v>
      </c>
      <c r="I14" t="str">
        <f>_xlfn.XLOOKUP(A14,Sales_Data!C:C,Sales_Data!E:E)</f>
        <v>South</v>
      </c>
    </row>
    <row r="15" spans="1:9" x14ac:dyDescent="0.3">
      <c r="A15" t="s">
        <v>29</v>
      </c>
      <c r="B15" t="s">
        <v>17</v>
      </c>
      <c r="C15">
        <v>606403</v>
      </c>
      <c r="D15">
        <f>SUMIFS(Sales_Data!J:J,Sales_Data!C:C,A15)</f>
        <v>5317700</v>
      </c>
      <c r="E15">
        <f>COUNTIFS(Sales_Data!C:C,Emp_Performance!A:A)</f>
        <v>55</v>
      </c>
      <c r="F15" s="2">
        <f t="shared" si="0"/>
        <v>8.7692508117538992</v>
      </c>
      <c r="G15" cm="1">
        <f t="array" ref="G15">_xlfn.IFS(F15&gt;=1.2,20000, F15&gt;=1,10000,F15&gt;=0.8,5000,F15&lt;=0,0,TRUE,0)</f>
        <v>20000</v>
      </c>
      <c r="I15" t="str">
        <f>_xlfn.XLOOKUP(A15,Sales_Data!C:C,Sales_Data!E:E)</f>
        <v>South</v>
      </c>
    </row>
    <row r="16" spans="1:9" x14ac:dyDescent="0.3">
      <c r="A16" t="s">
        <v>30</v>
      </c>
      <c r="B16" t="s">
        <v>31</v>
      </c>
      <c r="C16">
        <v>642580</v>
      </c>
      <c r="D16">
        <f>SUMIFS(Sales_Data!J:J,Sales_Data!C:C,A16)</f>
        <v>4984200</v>
      </c>
      <c r="E16">
        <f>COUNTIFS(Sales_Data!C:C,Emp_Performance!A:A)</f>
        <v>47</v>
      </c>
      <c r="F16" s="2">
        <f t="shared" si="0"/>
        <v>7.7565439322730247</v>
      </c>
      <c r="G16" cm="1">
        <f t="array" ref="G16">_xlfn.IFS(F16&gt;=1.2,20000, F16&gt;=1,10000,F16&gt;=0.8,5000,F16&lt;=0,0,TRUE,0)</f>
        <v>20000</v>
      </c>
      <c r="I16" t="str">
        <f>_xlfn.XLOOKUP(A16,Sales_Data!C:C,Sales_Data!E:E)</f>
        <v>East</v>
      </c>
    </row>
    <row r="17" spans="1:9" x14ac:dyDescent="0.3">
      <c r="A17" t="s">
        <v>32</v>
      </c>
      <c r="B17" t="s">
        <v>33</v>
      </c>
      <c r="C17">
        <v>558707</v>
      </c>
      <c r="D17">
        <f>SUMIFS(Sales_Data!J:J,Sales_Data!C:C,A17)</f>
        <v>7176700</v>
      </c>
      <c r="E17">
        <f>COUNTIFS(Sales_Data!C:C,Emp_Performance!A:A)</f>
        <v>45</v>
      </c>
      <c r="F17" s="2">
        <f t="shared" si="0"/>
        <v>12.845194350527199</v>
      </c>
      <c r="G17" cm="1">
        <f t="array" ref="G17">_xlfn.IFS(F17&gt;=1.2,20000, F17&gt;=1,10000,F17&gt;=0.8,5000,F17&lt;=0,0,TRUE,0)</f>
        <v>20000</v>
      </c>
      <c r="I17" t="str">
        <f>_xlfn.XLOOKUP(A17,Sales_Data!C:C,Sales_Data!E:E)</f>
        <v>East</v>
      </c>
    </row>
    <row r="18" spans="1:9" x14ac:dyDescent="0.3">
      <c r="A18" t="s">
        <v>34</v>
      </c>
      <c r="B18" t="s">
        <v>5</v>
      </c>
      <c r="C18">
        <v>576688</v>
      </c>
      <c r="D18">
        <f>SUMIFS(Sales_Data!J:J,Sales_Data!C:C,A18)</f>
        <v>3656400</v>
      </c>
      <c r="E18">
        <f>COUNTIFS(Sales_Data!C:C,Emp_Performance!A:A)</f>
        <v>52</v>
      </c>
      <c r="F18" s="2">
        <f t="shared" si="0"/>
        <v>6.3403434786227564</v>
      </c>
      <c r="G18" cm="1">
        <f t="array" ref="G18">_xlfn.IFS(F18&gt;=1.2,20000, F18&gt;=1,10000,F18&gt;=0.8,5000,F18&lt;=0,0,TRUE,0)</f>
        <v>20000</v>
      </c>
      <c r="I18" t="str">
        <f>_xlfn.XLOOKUP(A18,Sales_Data!C:C,Sales_Data!E:E)</f>
        <v>East</v>
      </c>
    </row>
    <row r="19" spans="1:9" x14ac:dyDescent="0.3">
      <c r="A19" t="s">
        <v>35</v>
      </c>
      <c r="B19" t="s">
        <v>36</v>
      </c>
      <c r="C19">
        <v>566233</v>
      </c>
      <c r="D19">
        <f>SUMIFS(Sales_Data!J:J,Sales_Data!C:C,A19)</f>
        <v>5925400</v>
      </c>
      <c r="E19">
        <f>COUNTIFS(Sales_Data!C:C,Emp_Performance!A:A)</f>
        <v>56</v>
      </c>
      <c r="F19" s="2">
        <f t="shared" si="0"/>
        <v>10.46459672961484</v>
      </c>
      <c r="G19" cm="1">
        <f t="array" ref="G19">_xlfn.IFS(F19&gt;=1.2,20000, F19&gt;=1,10000,F19&gt;=0.8,5000,F19&lt;=0,0,TRUE,0)</f>
        <v>20000</v>
      </c>
      <c r="I19" t="str">
        <f>_xlfn.XLOOKUP(A19,Sales_Data!C:C,Sales_Data!E:E)</f>
        <v>North</v>
      </c>
    </row>
    <row r="20" spans="1:9" x14ac:dyDescent="0.3">
      <c r="A20" t="s">
        <v>37</v>
      </c>
      <c r="B20" t="s">
        <v>36</v>
      </c>
      <c r="C20">
        <v>340975</v>
      </c>
      <c r="D20">
        <f>SUMIFS(Sales_Data!J:J,Sales_Data!C:C,A20)</f>
        <v>6197650</v>
      </c>
      <c r="E20">
        <f>COUNTIFS(Sales_Data!C:C,Emp_Performance!A:A)</f>
        <v>51</v>
      </c>
      <c r="F20" s="2">
        <f t="shared" si="0"/>
        <v>18.176259256543734</v>
      </c>
      <c r="G20" cm="1">
        <f t="array" ref="G20">_xlfn.IFS(F20&gt;=1.2,20000, F20&gt;=1,10000,F20&gt;=0.8,5000,F20&lt;=0,0,TRUE,0)</f>
        <v>20000</v>
      </c>
      <c r="I20" t="str">
        <f>_xlfn.XLOOKUP(A20,Sales_Data!C:C,Sales_Data!E:E)</f>
        <v>South</v>
      </c>
    </row>
    <row r="21" spans="1:9" x14ac:dyDescent="0.3">
      <c r="A21" t="s">
        <v>38</v>
      </c>
      <c r="B21" t="s">
        <v>33</v>
      </c>
      <c r="C21">
        <v>572381</v>
      </c>
      <c r="D21">
        <f>SUMIFS(Sales_Data!J:J,Sales_Data!C:C,A21)</f>
        <v>4042100</v>
      </c>
      <c r="E21">
        <f>COUNTIFS(Sales_Data!C:C,Emp_Performance!A:A)</f>
        <v>37</v>
      </c>
      <c r="F21" s="2">
        <f t="shared" si="0"/>
        <v>7.061904570557024</v>
      </c>
      <c r="G21" cm="1">
        <f t="array" ref="G21">_xlfn.IFS(F21&gt;=1.2,20000, F21&gt;=1,10000,F21&gt;=0.8,5000,F21&lt;=0,0,TRUE,0)</f>
        <v>20000</v>
      </c>
      <c r="I21" t="str">
        <f>_xlfn.XLOOKUP(A21,Sales_Data!C:C,Sales_Data!E:E)</f>
        <v>North</v>
      </c>
    </row>
    <row r="22" spans="1:9" x14ac:dyDescent="0.3">
      <c r="A22" t="s">
        <v>39</v>
      </c>
      <c r="B22" t="s">
        <v>40</v>
      </c>
      <c r="C22">
        <v>434105</v>
      </c>
      <c r="D22">
        <f>SUMIFS(Sales_Data!J:J,Sales_Data!C:C,A22)</f>
        <v>5983300</v>
      </c>
      <c r="E22">
        <f>COUNTIFS(Sales_Data!C:C,Emp_Performance!A:A)</f>
        <v>47</v>
      </c>
      <c r="F22" s="2">
        <f t="shared" si="0"/>
        <v>13.783070916022622</v>
      </c>
      <c r="G22" cm="1">
        <f t="array" ref="G22">_xlfn.IFS(F22&gt;=1.2,20000, F22&gt;=1,10000,F22&gt;=0.8,5000,F22&lt;=0,0,TRUE,0)</f>
        <v>20000</v>
      </c>
      <c r="I22" t="str">
        <f>_xlfn.XLOOKUP(A22,Sales_Data!C:C,Sales_Data!E:E)</f>
        <v>East</v>
      </c>
    </row>
    <row r="23" spans="1:9" x14ac:dyDescent="0.3">
      <c r="A23" t="s">
        <v>41</v>
      </c>
      <c r="B23" t="s">
        <v>42</v>
      </c>
      <c r="C23">
        <v>768211</v>
      </c>
      <c r="D23">
        <f>SUMIFS(Sales_Data!J:J,Sales_Data!C:C,A23)</f>
        <v>4853350</v>
      </c>
      <c r="E23">
        <f>COUNTIFS(Sales_Data!C:C,Emp_Performance!A:A)</f>
        <v>44</v>
      </c>
      <c r="F23" s="2">
        <f t="shared" si="0"/>
        <v>6.3177304152114457</v>
      </c>
      <c r="G23" cm="1">
        <f t="array" ref="G23">_xlfn.IFS(F23&gt;=1.2,20000, F23&gt;=1,10000,F23&gt;=0.8,5000,F23&lt;=0,0,TRUE,0)</f>
        <v>20000</v>
      </c>
      <c r="I23" t="str">
        <f>_xlfn.XLOOKUP(A23,Sales_Data!C:C,Sales_Data!E:E)</f>
        <v>South</v>
      </c>
    </row>
    <row r="24" spans="1:9" x14ac:dyDescent="0.3">
      <c r="A24" t="s">
        <v>43</v>
      </c>
      <c r="B24" t="s">
        <v>44</v>
      </c>
      <c r="C24">
        <v>631216</v>
      </c>
      <c r="D24">
        <f>SUMIFS(Sales_Data!J:J,Sales_Data!C:C,A24)</f>
        <v>8325200</v>
      </c>
      <c r="E24">
        <f>COUNTIFS(Sales_Data!C:C,Emp_Performance!A:A)</f>
        <v>53</v>
      </c>
      <c r="F24" s="2">
        <f t="shared" si="0"/>
        <v>13.189146029251477</v>
      </c>
      <c r="G24" cm="1">
        <f t="array" ref="G24">_xlfn.IFS(F24&gt;=1.2,20000, F24&gt;=1,10000,F24&gt;=0.8,5000,F24&lt;=0,0,TRUE,0)</f>
        <v>20000</v>
      </c>
      <c r="I24" t="str">
        <f>_xlfn.XLOOKUP(A24,Sales_Data!C:C,Sales_Data!E:E)</f>
        <v>North</v>
      </c>
    </row>
    <row r="25" spans="1:9" x14ac:dyDescent="0.3">
      <c r="A25" t="s">
        <v>45</v>
      </c>
      <c r="B25" t="s">
        <v>46</v>
      </c>
      <c r="C25">
        <v>573474</v>
      </c>
      <c r="D25">
        <f>SUMIFS(Sales_Data!J:J,Sales_Data!C:C,A25)</f>
        <v>8649000</v>
      </c>
      <c r="E25">
        <f>COUNTIFS(Sales_Data!C:C,Emp_Performance!A:A)</f>
        <v>50</v>
      </c>
      <c r="F25" s="2">
        <f t="shared" si="0"/>
        <v>15.081764822816728</v>
      </c>
      <c r="G25" cm="1">
        <f t="array" ref="G25">_xlfn.IFS(F25&gt;=1.2,20000, F25&gt;=1,10000,F25&gt;=0.8,5000,F25&lt;=0,0,TRUE,0)</f>
        <v>20000</v>
      </c>
      <c r="I25" t="str">
        <f>_xlfn.XLOOKUP(A25,Sales_Data!C:C,Sales_Data!E:E)</f>
        <v>East</v>
      </c>
    </row>
    <row r="26" spans="1:9" x14ac:dyDescent="0.3">
      <c r="A26" t="s">
        <v>47</v>
      </c>
      <c r="B26" t="s">
        <v>48</v>
      </c>
      <c r="C26">
        <v>568442</v>
      </c>
      <c r="D26">
        <f>SUMIFS(Sales_Data!J:J,Sales_Data!C:C,A26)</f>
        <v>6917500</v>
      </c>
      <c r="E26">
        <f>COUNTIFS(Sales_Data!C:C,Emp_Performance!A:A)</f>
        <v>56</v>
      </c>
      <c r="F26" s="2">
        <f t="shared" si="0"/>
        <v>12.169227467358148</v>
      </c>
      <c r="G26" cm="1">
        <f t="array" ref="G26">_xlfn.IFS(F26&gt;=1.2,20000, F26&gt;=1,10000,F26&gt;=0.8,5000,F26&lt;=0,0,TRUE,0)</f>
        <v>20000</v>
      </c>
      <c r="I26" t="str">
        <f>_xlfn.XLOOKUP(A26,Sales_Data!C:C,Sales_Data!E:E)</f>
        <v>East</v>
      </c>
    </row>
    <row r="27" spans="1:9" x14ac:dyDescent="0.3">
      <c r="A27" t="s">
        <v>49</v>
      </c>
      <c r="B27" t="s">
        <v>50</v>
      </c>
      <c r="C27">
        <v>789257</v>
      </c>
      <c r="D27">
        <f>SUMIFS(Sales_Data!J:J,Sales_Data!C:C,A27)</f>
        <v>3953450</v>
      </c>
      <c r="E27">
        <f>COUNTIFS(Sales_Data!C:C,Emp_Performance!A:A)</f>
        <v>47</v>
      </c>
      <c r="F27" s="2">
        <f t="shared" si="0"/>
        <v>5.0090781583185198</v>
      </c>
      <c r="G27" cm="1">
        <f t="array" ref="G27">_xlfn.IFS(F27&gt;=1.2,20000, F27&gt;=1,10000,F27&gt;=0.8,5000,F27&lt;=0,0,TRUE,0)</f>
        <v>20000</v>
      </c>
      <c r="I27" t="str">
        <f>_xlfn.XLOOKUP(A27,Sales_Data!C:C,Sales_Data!E:E)</f>
        <v>East</v>
      </c>
    </row>
    <row r="28" spans="1:9" x14ac:dyDescent="0.3">
      <c r="A28" t="s">
        <v>51</v>
      </c>
      <c r="B28" t="s">
        <v>52</v>
      </c>
      <c r="C28">
        <v>401500</v>
      </c>
      <c r="D28">
        <f>SUMIFS(Sales_Data!J:J,Sales_Data!C:C,A28)</f>
        <v>4052150</v>
      </c>
      <c r="E28">
        <f>COUNTIFS(Sales_Data!C:C,Emp_Performance!A:A)</f>
        <v>43</v>
      </c>
      <c r="F28" s="2">
        <f t="shared" si="0"/>
        <v>10.092528019925281</v>
      </c>
      <c r="G28" cm="1">
        <f t="array" ref="G28">_xlfn.IFS(F28&gt;=1.2,20000, F28&gt;=1,10000,F28&gt;=0.8,5000,F28&lt;=0,0,TRUE,0)</f>
        <v>20000</v>
      </c>
      <c r="I28" t="str">
        <f>_xlfn.XLOOKUP(A28,Sales_Data!C:C,Sales_Data!E:E)</f>
        <v>South</v>
      </c>
    </row>
    <row r="29" spans="1:9" x14ac:dyDescent="0.3">
      <c r="A29" t="s">
        <v>53</v>
      </c>
      <c r="B29" t="s">
        <v>54</v>
      </c>
      <c r="C29">
        <v>741812</v>
      </c>
      <c r="D29">
        <f>SUMIFS(Sales_Data!J:J,Sales_Data!C:C,A29)</f>
        <v>8740150</v>
      </c>
      <c r="E29">
        <f>COUNTIFS(Sales_Data!C:C,Emp_Performance!A:A)</f>
        <v>54</v>
      </c>
      <c r="F29" s="2">
        <f t="shared" si="0"/>
        <v>11.782163135673189</v>
      </c>
      <c r="G29" cm="1">
        <f t="array" ref="G29">_xlfn.IFS(F29&gt;=1.2,20000, F29&gt;=1,10000,F29&gt;=0.8,5000,F29&lt;=0,0,TRUE,0)</f>
        <v>20000</v>
      </c>
      <c r="I29" t="str">
        <f>_xlfn.XLOOKUP(A29,Sales_Data!C:C,Sales_Data!E:E)</f>
        <v>South</v>
      </c>
    </row>
    <row r="30" spans="1:9" x14ac:dyDescent="0.3">
      <c r="A30" t="s">
        <v>55</v>
      </c>
      <c r="B30" t="s">
        <v>56</v>
      </c>
      <c r="C30">
        <v>361194</v>
      </c>
      <c r="D30">
        <f>SUMIFS(Sales_Data!J:J,Sales_Data!C:C,A30)</f>
        <v>4953400</v>
      </c>
      <c r="E30">
        <f>COUNTIFS(Sales_Data!C:C,Emp_Performance!A:A)</f>
        <v>53</v>
      </c>
      <c r="F30" s="2">
        <f t="shared" si="0"/>
        <v>13.713959811071058</v>
      </c>
      <c r="G30" cm="1">
        <f t="array" ref="G30">_xlfn.IFS(F30&gt;=1.2,20000, F30&gt;=1,10000,F30&gt;=0.8,5000,F30&lt;=0,0,TRUE,0)</f>
        <v>20000</v>
      </c>
      <c r="I30" t="str">
        <f>_xlfn.XLOOKUP(A30,Sales_Data!C:C,Sales_Data!E:E)</f>
        <v>North</v>
      </c>
    </row>
    <row r="31" spans="1:9" x14ac:dyDescent="0.3">
      <c r="A31" t="s">
        <v>57</v>
      </c>
      <c r="B31" t="s">
        <v>58</v>
      </c>
      <c r="C31">
        <v>529661</v>
      </c>
      <c r="D31">
        <f>SUMIFS(Sales_Data!J:J,Sales_Data!C:C,A31)</f>
        <v>3404400</v>
      </c>
      <c r="E31">
        <f>COUNTIFS(Sales_Data!C:C,Emp_Performance!A:A)</f>
        <v>41</v>
      </c>
      <c r="F31" s="2">
        <f t="shared" si="0"/>
        <v>6.4275074056802373</v>
      </c>
      <c r="G31" cm="1">
        <f t="array" ref="G31">_xlfn.IFS(F31&gt;=1.2,20000, F31&gt;=1,10000,F31&gt;=0.8,5000,F31&lt;=0,0,TRUE,0)</f>
        <v>20000</v>
      </c>
      <c r="I31" t="str">
        <f>_xlfn.XLOOKUP(A31,Sales_Data!C:C,Sales_Data!E:E)</f>
        <v>South</v>
      </c>
    </row>
    <row r="32" spans="1:9" x14ac:dyDescent="0.3">
      <c r="A32" t="s">
        <v>59</v>
      </c>
      <c r="B32" t="s">
        <v>28</v>
      </c>
      <c r="C32">
        <v>487952</v>
      </c>
      <c r="D32">
        <f>SUMIFS(Sales_Data!J:J,Sales_Data!C:C,A32)</f>
        <v>6500750</v>
      </c>
      <c r="E32">
        <f>COUNTIFS(Sales_Data!C:C,Emp_Performance!A:A)</f>
        <v>56</v>
      </c>
      <c r="F32" s="2">
        <f t="shared" si="0"/>
        <v>13.322519428140472</v>
      </c>
      <c r="G32" cm="1">
        <f t="array" ref="G32">_xlfn.IFS(F32&gt;=1.2,20000, F32&gt;=1,10000,F32&gt;=0.8,5000,F32&lt;=0,0,TRUE,0)</f>
        <v>20000</v>
      </c>
      <c r="I32" t="str">
        <f>_xlfn.XLOOKUP(A32,Sales_Data!C:C,Sales_Data!E:E)</f>
        <v>South</v>
      </c>
    </row>
    <row r="33" spans="1:9" x14ac:dyDescent="0.3">
      <c r="A33" t="s">
        <v>60</v>
      </c>
      <c r="B33" t="s">
        <v>61</v>
      </c>
      <c r="C33">
        <v>778670</v>
      </c>
      <c r="D33">
        <f>SUMIFS(Sales_Data!J:J,Sales_Data!C:C,A33)</f>
        <v>3916850</v>
      </c>
      <c r="E33">
        <f>COUNTIFS(Sales_Data!C:C,Emp_Performance!A:A)</f>
        <v>36</v>
      </c>
      <c r="F33" s="2">
        <f t="shared" si="0"/>
        <v>5.0301796653267754</v>
      </c>
      <c r="G33" cm="1">
        <f t="array" ref="G33">_xlfn.IFS(F33&gt;=1.2,20000, F33&gt;=1,10000,F33&gt;=0.8,5000,F33&lt;=0,0,TRUE,0)</f>
        <v>20000</v>
      </c>
      <c r="I33" t="str">
        <f>_xlfn.XLOOKUP(A33,Sales_Data!C:C,Sales_Data!E:E)</f>
        <v>North</v>
      </c>
    </row>
    <row r="34" spans="1:9" x14ac:dyDescent="0.3">
      <c r="A34" t="s">
        <v>62</v>
      </c>
      <c r="B34" t="s">
        <v>63</v>
      </c>
      <c r="C34">
        <v>773470</v>
      </c>
      <c r="D34">
        <f>SUMIFS(Sales_Data!J:J,Sales_Data!C:C,A34)</f>
        <v>5674800</v>
      </c>
      <c r="E34">
        <f>COUNTIFS(Sales_Data!C:C,Emp_Performance!A:A)</f>
        <v>51</v>
      </c>
      <c r="F34" s="2">
        <f t="shared" si="0"/>
        <v>7.3368068574088197</v>
      </c>
      <c r="G34" cm="1">
        <f t="array" ref="G34">_xlfn.IFS(F34&gt;=1.2,20000, F34&gt;=1,10000,F34&gt;=0.8,5000,F34&lt;=0,0,TRUE,0)</f>
        <v>20000</v>
      </c>
      <c r="I34" t="str">
        <f>_xlfn.XLOOKUP(A34,Sales_Data!C:C,Sales_Data!E:E)</f>
        <v>West</v>
      </c>
    </row>
    <row r="35" spans="1:9" x14ac:dyDescent="0.3">
      <c r="A35" t="s">
        <v>64</v>
      </c>
      <c r="B35" t="s">
        <v>15</v>
      </c>
      <c r="C35">
        <v>632197</v>
      </c>
      <c r="D35">
        <f>SUMIFS(Sales_Data!J:J,Sales_Data!C:C,A35)</f>
        <v>3649400</v>
      </c>
      <c r="E35">
        <f>COUNTIFS(Sales_Data!C:C,Emp_Performance!A:A)</f>
        <v>49</v>
      </c>
      <c r="F35" s="2">
        <f t="shared" si="0"/>
        <v>5.772567728097413</v>
      </c>
      <c r="G35" cm="1">
        <f t="array" ref="G35">_xlfn.IFS(F35&gt;=1.2,20000, F35&gt;=1,10000,F35&gt;=0.8,5000,F35&lt;=0,0,TRUE,0)</f>
        <v>20000</v>
      </c>
      <c r="I35" t="str">
        <f>_xlfn.XLOOKUP(A35,Sales_Data!C:C,Sales_Data!E:E)</f>
        <v>South</v>
      </c>
    </row>
    <row r="36" spans="1:9" x14ac:dyDescent="0.3">
      <c r="A36" t="s">
        <v>65</v>
      </c>
      <c r="B36" t="s">
        <v>42</v>
      </c>
      <c r="C36">
        <v>608812</v>
      </c>
      <c r="D36">
        <f>SUMIFS(Sales_Data!J:J,Sales_Data!C:C,A36)</f>
        <v>5062250</v>
      </c>
      <c r="E36">
        <f>COUNTIFS(Sales_Data!C:C,Emp_Performance!A:A)</f>
        <v>59</v>
      </c>
      <c r="F36" s="2">
        <f t="shared" si="0"/>
        <v>8.3149642254094864</v>
      </c>
      <c r="G36" cm="1">
        <f t="array" ref="G36">_xlfn.IFS(F36&gt;=1.2,20000, F36&gt;=1,10000,F36&gt;=0.8,5000,F36&lt;=0,0,TRUE,0)</f>
        <v>20000</v>
      </c>
      <c r="I36" t="str">
        <f>_xlfn.XLOOKUP(A36,Sales_Data!C:C,Sales_Data!E:E)</f>
        <v>South</v>
      </c>
    </row>
    <row r="37" spans="1:9" x14ac:dyDescent="0.3">
      <c r="A37" t="s">
        <v>66</v>
      </c>
      <c r="B37" t="s">
        <v>67</v>
      </c>
      <c r="C37">
        <v>514382</v>
      </c>
      <c r="D37">
        <f>SUMIFS(Sales_Data!J:J,Sales_Data!C:C,A37)</f>
        <v>4797700</v>
      </c>
      <c r="E37">
        <f>COUNTIFS(Sales_Data!C:C,Emp_Performance!A:A)</f>
        <v>44</v>
      </c>
      <c r="F37" s="2">
        <f t="shared" si="0"/>
        <v>9.3271148679386133</v>
      </c>
      <c r="G37" cm="1">
        <f t="array" ref="G37">_xlfn.IFS(F37&gt;=1.2,20000, F37&gt;=1,10000,F37&gt;=0.8,5000,F37&lt;=0,0,TRUE,0)</f>
        <v>20000</v>
      </c>
      <c r="I37" t="str">
        <f>_xlfn.XLOOKUP(A37,Sales_Data!C:C,Sales_Data!E:E)</f>
        <v>South</v>
      </c>
    </row>
    <row r="38" spans="1:9" x14ac:dyDescent="0.3">
      <c r="A38" t="s">
        <v>68</v>
      </c>
      <c r="B38" t="s">
        <v>17</v>
      </c>
      <c r="C38">
        <v>330822</v>
      </c>
      <c r="D38">
        <f>SUMIFS(Sales_Data!J:J,Sales_Data!C:C,A38)</f>
        <v>6943250</v>
      </c>
      <c r="E38">
        <f>COUNTIFS(Sales_Data!C:C,Emp_Performance!A:A)</f>
        <v>69</v>
      </c>
      <c r="F38" s="2">
        <f t="shared" si="0"/>
        <v>20.987872632412596</v>
      </c>
      <c r="G38" cm="1">
        <f t="array" ref="G38">_xlfn.IFS(F38&gt;=1.2,20000, F38&gt;=1,10000,F38&gt;=0.8,5000,F38&lt;=0,0,TRUE,0)</f>
        <v>20000</v>
      </c>
      <c r="I38" t="str">
        <f>_xlfn.XLOOKUP(A38,Sales_Data!C:C,Sales_Data!E:E)</f>
        <v>South</v>
      </c>
    </row>
    <row r="39" spans="1:9" x14ac:dyDescent="0.3">
      <c r="A39" t="s">
        <v>69</v>
      </c>
      <c r="B39" t="s">
        <v>50</v>
      </c>
      <c r="C39">
        <v>477946</v>
      </c>
      <c r="D39">
        <f>SUMIFS(Sales_Data!J:J,Sales_Data!C:C,A39)</f>
        <v>9479200</v>
      </c>
      <c r="E39">
        <f>COUNTIFS(Sales_Data!C:C,Emp_Performance!A:A)</f>
        <v>78</v>
      </c>
      <c r="F39" s="2">
        <f t="shared" si="0"/>
        <v>19.833202914136745</v>
      </c>
      <c r="G39" cm="1">
        <f t="array" ref="G39">_xlfn.IFS(F39&gt;=1.2,20000, F39&gt;=1,10000,F39&gt;=0.8,5000,F39&lt;=0,0,TRUE,0)</f>
        <v>20000</v>
      </c>
      <c r="I39" t="str">
        <f>_xlfn.XLOOKUP(A39,Sales_Data!C:C,Sales_Data!E:E)</f>
        <v>West</v>
      </c>
    </row>
    <row r="40" spans="1:9" x14ac:dyDescent="0.3">
      <c r="A40" t="s">
        <v>70</v>
      </c>
      <c r="B40" t="s">
        <v>24</v>
      </c>
      <c r="C40">
        <v>522833</v>
      </c>
      <c r="D40">
        <f>SUMIFS(Sales_Data!J:J,Sales_Data!C:C,A40)</f>
        <v>3219550</v>
      </c>
      <c r="E40">
        <f>COUNTIFS(Sales_Data!C:C,Emp_Performance!A:A)</f>
        <v>48</v>
      </c>
      <c r="F40" s="2">
        <f t="shared" si="0"/>
        <v>6.1578936295145867</v>
      </c>
      <c r="G40" cm="1">
        <f t="array" ref="G40">_xlfn.IFS(F40&gt;=1.2,20000, F40&gt;=1,10000,F40&gt;=0.8,5000,F40&lt;=0,0,TRUE,0)</f>
        <v>20000</v>
      </c>
      <c r="I40" t="str">
        <f>_xlfn.XLOOKUP(A40,Sales_Data!C:C,Sales_Data!E:E)</f>
        <v>South</v>
      </c>
    </row>
    <row r="41" spans="1:9" x14ac:dyDescent="0.3">
      <c r="A41" t="s">
        <v>71</v>
      </c>
      <c r="B41" t="s">
        <v>48</v>
      </c>
      <c r="C41">
        <v>554760</v>
      </c>
      <c r="D41">
        <f>SUMIFS(Sales_Data!J:J,Sales_Data!C:C,A41)</f>
        <v>7280650</v>
      </c>
      <c r="E41">
        <f>COUNTIFS(Sales_Data!C:C,Emp_Performance!A:A)</f>
        <v>53</v>
      </c>
      <c r="F41" s="2">
        <f t="shared" si="0"/>
        <v>13.123963515754561</v>
      </c>
      <c r="G41" cm="1">
        <f t="array" ref="G41">_xlfn.IFS(F41&gt;=1.2,20000, F41&gt;=1,10000,F41&gt;=0.8,5000,F41&lt;=0,0,TRUE,0)</f>
        <v>20000</v>
      </c>
      <c r="I41" t="str">
        <f>_xlfn.XLOOKUP(A41,Sales_Data!C:C,Sales_Data!E:E)</f>
        <v>North</v>
      </c>
    </row>
    <row r="42" spans="1:9" x14ac:dyDescent="0.3">
      <c r="A42" t="s">
        <v>72</v>
      </c>
      <c r="B42" t="s">
        <v>11</v>
      </c>
      <c r="C42">
        <v>332907</v>
      </c>
      <c r="D42">
        <f>SUMIFS(Sales_Data!J:J,Sales_Data!C:C,A42)</f>
        <v>6959250</v>
      </c>
      <c r="E42">
        <f>COUNTIFS(Sales_Data!C:C,Emp_Performance!A:A)</f>
        <v>63</v>
      </c>
      <c r="F42" s="2">
        <f t="shared" si="0"/>
        <v>20.904486838666653</v>
      </c>
      <c r="G42" cm="1">
        <f t="array" ref="G42">_xlfn.IFS(F42&gt;=1.2,20000, F42&gt;=1,10000,F42&gt;=0.8,5000,F42&lt;=0,0,TRUE,0)</f>
        <v>20000</v>
      </c>
      <c r="I42" t="str">
        <f>_xlfn.XLOOKUP(A42,Sales_Data!C:C,Sales_Data!E:E)</f>
        <v>West</v>
      </c>
    </row>
    <row r="43" spans="1:9" x14ac:dyDescent="0.3">
      <c r="A43" t="s">
        <v>73</v>
      </c>
      <c r="B43" t="s">
        <v>74</v>
      </c>
      <c r="C43">
        <v>526770</v>
      </c>
      <c r="D43">
        <f>SUMIFS(Sales_Data!J:J,Sales_Data!C:C,A43)</f>
        <v>5805950</v>
      </c>
      <c r="E43">
        <f>COUNTIFS(Sales_Data!C:C,Emp_Performance!A:A)</f>
        <v>44</v>
      </c>
      <c r="F43" s="2">
        <f t="shared" si="0"/>
        <v>11.021793192474894</v>
      </c>
      <c r="G43" cm="1">
        <f t="array" ref="G43">_xlfn.IFS(F43&gt;=1.2,20000, F43&gt;=1,10000,F43&gt;=0.8,5000,F43&lt;=0,0,TRUE,0)</f>
        <v>20000</v>
      </c>
      <c r="I43" t="str">
        <f>_xlfn.XLOOKUP(A43,Sales_Data!C:C,Sales_Data!E:E)</f>
        <v>West</v>
      </c>
    </row>
    <row r="44" spans="1:9" x14ac:dyDescent="0.3">
      <c r="A44" t="s">
        <v>75</v>
      </c>
      <c r="B44" t="s">
        <v>76</v>
      </c>
      <c r="C44">
        <v>347713</v>
      </c>
      <c r="D44">
        <f>SUMIFS(Sales_Data!J:J,Sales_Data!C:C,A44)</f>
        <v>5634600</v>
      </c>
      <c r="E44">
        <f>COUNTIFS(Sales_Data!C:C,Emp_Performance!A:A)</f>
        <v>49</v>
      </c>
      <c r="F44" s="2">
        <f t="shared" si="0"/>
        <v>16.204743567252304</v>
      </c>
      <c r="G44" cm="1">
        <f t="array" ref="G44">_xlfn.IFS(F44&gt;=1.2,20000, F44&gt;=1,10000,F44&gt;=0.8,5000,F44&lt;=0,0,TRUE,0)</f>
        <v>20000</v>
      </c>
      <c r="I44" t="str">
        <f>_xlfn.XLOOKUP(A44,Sales_Data!C:C,Sales_Data!E:E)</f>
        <v>South</v>
      </c>
    </row>
    <row r="45" spans="1:9" x14ac:dyDescent="0.3">
      <c r="A45" t="s">
        <v>77</v>
      </c>
      <c r="B45" t="s">
        <v>78</v>
      </c>
      <c r="C45">
        <v>751317</v>
      </c>
      <c r="D45">
        <f>SUMIFS(Sales_Data!J:J,Sales_Data!C:C,A45)</f>
        <v>6095450</v>
      </c>
      <c r="E45">
        <f>COUNTIFS(Sales_Data!C:C,Emp_Performance!A:A)</f>
        <v>53</v>
      </c>
      <c r="F45" s="2">
        <f t="shared" si="0"/>
        <v>8.1130202031898655</v>
      </c>
      <c r="G45" cm="1">
        <f t="array" ref="G45">_xlfn.IFS(F45&gt;=1.2,20000, F45&gt;=1,10000,F45&gt;=0.8,5000,F45&lt;=0,0,TRUE,0)</f>
        <v>20000</v>
      </c>
      <c r="I45" t="str">
        <f>_xlfn.XLOOKUP(A45,Sales_Data!C:C,Sales_Data!E:E)</f>
        <v>East</v>
      </c>
    </row>
    <row r="46" spans="1:9" x14ac:dyDescent="0.3">
      <c r="A46" t="s">
        <v>79</v>
      </c>
      <c r="B46" t="s">
        <v>80</v>
      </c>
      <c r="C46">
        <v>787754</v>
      </c>
      <c r="D46">
        <f>SUMIFS(Sales_Data!J:J,Sales_Data!C:C,A46)</f>
        <v>4085000</v>
      </c>
      <c r="E46">
        <f>COUNTIFS(Sales_Data!C:C,Emp_Performance!A:A)</f>
        <v>43</v>
      </c>
      <c r="F46" s="2">
        <f t="shared" si="0"/>
        <v>5.1856290161649445</v>
      </c>
      <c r="G46" cm="1">
        <f t="array" ref="G46">_xlfn.IFS(F46&gt;=1.2,20000, F46&gt;=1,10000,F46&gt;=0.8,5000,F46&lt;=0,0,TRUE,0)</f>
        <v>20000</v>
      </c>
      <c r="I46" t="str">
        <f>_xlfn.XLOOKUP(A46,Sales_Data!C:C,Sales_Data!E:E)</f>
        <v>East</v>
      </c>
    </row>
    <row r="47" spans="1:9" x14ac:dyDescent="0.3">
      <c r="A47" t="s">
        <v>81</v>
      </c>
      <c r="B47" t="s">
        <v>82</v>
      </c>
      <c r="C47">
        <v>602850</v>
      </c>
      <c r="D47">
        <f>SUMIFS(Sales_Data!J:J,Sales_Data!C:C,A47)</f>
        <v>6897300</v>
      </c>
      <c r="E47">
        <f>COUNTIFS(Sales_Data!C:C,Emp_Performance!A:A)</f>
        <v>46</v>
      </c>
      <c r="F47" s="2">
        <f t="shared" si="0"/>
        <v>11.441154516048769</v>
      </c>
      <c r="G47" cm="1">
        <f t="array" ref="G47">_xlfn.IFS(F47&gt;=1.2,20000, F47&gt;=1,10000,F47&gt;=0.8,5000,F47&lt;=0,0,TRUE,0)</f>
        <v>20000</v>
      </c>
      <c r="I47" t="str">
        <f>_xlfn.XLOOKUP(A47,Sales_Data!C:C,Sales_Data!E:E)</f>
        <v>North</v>
      </c>
    </row>
    <row r="48" spans="1:9" x14ac:dyDescent="0.3">
      <c r="A48" t="s">
        <v>83</v>
      </c>
      <c r="B48" t="s">
        <v>84</v>
      </c>
      <c r="C48">
        <v>699393</v>
      </c>
      <c r="D48">
        <f>SUMIFS(Sales_Data!J:J,Sales_Data!C:C,A48)</f>
        <v>7747200</v>
      </c>
      <c r="E48">
        <f>COUNTIFS(Sales_Data!C:C,Emp_Performance!A:A)</f>
        <v>57</v>
      </c>
      <c r="F48" s="2">
        <f t="shared" si="0"/>
        <v>11.077033942289956</v>
      </c>
      <c r="G48" cm="1">
        <f t="array" ref="G48">_xlfn.IFS(F48&gt;=1.2,20000, F48&gt;=1,10000,F48&gt;=0.8,5000,F48&lt;=0,0,TRUE,0)</f>
        <v>20000</v>
      </c>
      <c r="I48" t="str">
        <f>_xlfn.XLOOKUP(A48,Sales_Data!C:C,Sales_Data!E:E)</f>
        <v>West</v>
      </c>
    </row>
    <row r="49" spans="1:9" x14ac:dyDescent="0.3">
      <c r="A49" t="s">
        <v>85</v>
      </c>
      <c r="B49" t="s">
        <v>86</v>
      </c>
      <c r="C49">
        <v>302692</v>
      </c>
      <c r="D49">
        <f>SUMIFS(Sales_Data!J:J,Sales_Data!C:C,A49)</f>
        <v>3988300</v>
      </c>
      <c r="E49">
        <f>COUNTIFS(Sales_Data!C:C,Emp_Performance!A:A)</f>
        <v>41</v>
      </c>
      <c r="F49" s="2">
        <f t="shared" si="0"/>
        <v>13.176099797814279</v>
      </c>
      <c r="G49" cm="1">
        <f t="array" ref="G49">_xlfn.IFS(F49&gt;=1.2,20000, F49&gt;=1,10000,F49&gt;=0.8,5000,F49&lt;=0,0,TRUE,0)</f>
        <v>20000</v>
      </c>
      <c r="I49" t="str">
        <f>_xlfn.XLOOKUP(A49,Sales_Data!C:C,Sales_Data!E:E)</f>
        <v>South</v>
      </c>
    </row>
    <row r="50" spans="1:9" x14ac:dyDescent="0.3">
      <c r="A50" t="s">
        <v>87</v>
      </c>
      <c r="B50" t="s">
        <v>88</v>
      </c>
      <c r="C50">
        <v>707428</v>
      </c>
      <c r="D50">
        <f>SUMIFS(Sales_Data!J:J,Sales_Data!C:C,A50)</f>
        <v>4161700</v>
      </c>
      <c r="E50">
        <f>COUNTIFS(Sales_Data!C:C,Emp_Performance!A:A)</f>
        <v>49</v>
      </c>
      <c r="F50" s="2">
        <f t="shared" si="0"/>
        <v>5.8828601638611984</v>
      </c>
      <c r="G50" cm="1">
        <f t="array" ref="G50">_xlfn.IFS(F50&gt;=1.2,20000, F50&gt;=1,10000,F50&gt;=0.8,5000,F50&lt;=0,0,TRUE,0)</f>
        <v>20000</v>
      </c>
      <c r="I50" t="str">
        <f>_xlfn.XLOOKUP(A50,Sales_Data!C:C,Sales_Data!E:E)</f>
        <v>West</v>
      </c>
    </row>
    <row r="51" spans="1:9" x14ac:dyDescent="0.3">
      <c r="A51" t="s">
        <v>89</v>
      </c>
      <c r="B51" t="s">
        <v>40</v>
      </c>
      <c r="C51">
        <v>320145</v>
      </c>
      <c r="D51">
        <f>SUMIFS(Sales_Data!J:J,Sales_Data!C:C,A51)</f>
        <v>4360250</v>
      </c>
      <c r="E51">
        <f>COUNTIFS(Sales_Data!C:C,Emp_Performance!A:A)</f>
        <v>50</v>
      </c>
      <c r="F51" s="2">
        <f t="shared" si="0"/>
        <v>13.619609864280248</v>
      </c>
      <c r="G51" cm="1">
        <f t="array" ref="G51">_xlfn.IFS(F51&gt;=1.2,20000, F51&gt;=1,10000,F51&gt;=0.8,5000,F51&lt;=0,0,TRUE,0)</f>
        <v>20000</v>
      </c>
      <c r="I51" t="str">
        <f>_xlfn.XLOOKUP(A51,Sales_Data!C:C,Sales_Data!E:E)</f>
        <v>East</v>
      </c>
    </row>
    <row r="52" spans="1:9" x14ac:dyDescent="0.3">
      <c r="A52" t="s">
        <v>90</v>
      </c>
      <c r="B52" t="s">
        <v>91</v>
      </c>
      <c r="C52">
        <v>666818</v>
      </c>
      <c r="D52">
        <f>SUMIFS(Sales_Data!J:J,Sales_Data!C:C,A52)</f>
        <v>4148800</v>
      </c>
      <c r="E52">
        <f>COUNTIFS(Sales_Data!C:C,Emp_Performance!A:A)</f>
        <v>51</v>
      </c>
      <c r="F52" s="2">
        <f t="shared" si="0"/>
        <v>6.2217876542024957</v>
      </c>
      <c r="G52" cm="1">
        <f t="array" ref="G52">_xlfn.IFS(F52&gt;=1.2,20000, F52&gt;=1,10000,F52&gt;=0.8,5000,F52&lt;=0,0,TRUE,0)</f>
        <v>20000</v>
      </c>
      <c r="I52" t="str">
        <f>_xlfn.XLOOKUP(A52,Sales_Data!C:C,Sales_Data!E:E)</f>
        <v>South</v>
      </c>
    </row>
    <row r="53" spans="1:9" x14ac:dyDescent="0.3">
      <c r="A53" t="s">
        <v>92</v>
      </c>
      <c r="B53" t="s">
        <v>13</v>
      </c>
      <c r="C53">
        <v>518183</v>
      </c>
      <c r="D53">
        <f>SUMIFS(Sales_Data!J:J,Sales_Data!C:C,A53)</f>
        <v>6173450</v>
      </c>
      <c r="E53">
        <f>COUNTIFS(Sales_Data!C:C,Emp_Performance!A:A)</f>
        <v>46</v>
      </c>
      <c r="F53" s="2">
        <f t="shared" si="0"/>
        <v>11.913648267117987</v>
      </c>
      <c r="G53" cm="1">
        <f t="array" ref="G53">_xlfn.IFS(F53&gt;=1.2,20000, F53&gt;=1,10000,F53&gt;=0.8,5000,F53&lt;=0,0,TRUE,0)</f>
        <v>20000</v>
      </c>
      <c r="I53" t="str">
        <f>_xlfn.XLOOKUP(A53,Sales_Data!C:C,Sales_Data!E:E)</f>
        <v>East</v>
      </c>
    </row>
    <row r="54" spans="1:9" x14ac:dyDescent="0.3">
      <c r="A54" t="s">
        <v>93</v>
      </c>
      <c r="B54" t="s">
        <v>94</v>
      </c>
      <c r="C54">
        <v>732707</v>
      </c>
      <c r="D54">
        <f>SUMIFS(Sales_Data!J:J,Sales_Data!C:C,A54)</f>
        <v>4735900</v>
      </c>
      <c r="E54">
        <f>COUNTIFS(Sales_Data!C:C,Emp_Performance!A:A)</f>
        <v>47</v>
      </c>
      <c r="F54" s="2">
        <f t="shared" si="0"/>
        <v>6.4635659274443942</v>
      </c>
      <c r="G54" cm="1">
        <f t="array" ref="G54">_xlfn.IFS(F54&gt;=1.2,20000, F54&gt;=1,10000,F54&gt;=0.8,5000,F54&lt;=0,0,TRUE,0)</f>
        <v>20000</v>
      </c>
      <c r="I54" t="str">
        <f>_xlfn.XLOOKUP(A54,Sales_Data!C:C,Sales_Data!E:E)</f>
        <v>East</v>
      </c>
    </row>
    <row r="55" spans="1:9" x14ac:dyDescent="0.3">
      <c r="A55" t="s">
        <v>95</v>
      </c>
      <c r="B55" t="s">
        <v>42</v>
      </c>
      <c r="C55">
        <v>509934</v>
      </c>
      <c r="D55">
        <f>SUMIFS(Sales_Data!J:J,Sales_Data!C:C,A55)</f>
        <v>3666500</v>
      </c>
      <c r="E55">
        <f>COUNTIFS(Sales_Data!C:C,Emp_Performance!A:A)</f>
        <v>50</v>
      </c>
      <c r="F55" s="2">
        <f t="shared" si="0"/>
        <v>7.1901461757796108</v>
      </c>
      <c r="G55" cm="1">
        <f t="array" ref="G55">_xlfn.IFS(F55&gt;=1.2,20000, F55&gt;=1,10000,F55&gt;=0.8,5000,F55&lt;=0,0,TRUE,0)</f>
        <v>20000</v>
      </c>
      <c r="I55" t="str">
        <f>_xlfn.XLOOKUP(A55,Sales_Data!C:C,Sales_Data!E:E)</f>
        <v>North</v>
      </c>
    </row>
    <row r="56" spans="1:9" x14ac:dyDescent="0.3">
      <c r="A56" t="s">
        <v>96</v>
      </c>
      <c r="B56" t="s">
        <v>63</v>
      </c>
      <c r="C56">
        <v>367083</v>
      </c>
      <c r="D56">
        <f>SUMIFS(Sales_Data!J:J,Sales_Data!C:C,A56)</f>
        <v>5095850</v>
      </c>
      <c r="E56">
        <f>COUNTIFS(Sales_Data!C:C,Emp_Performance!A:A)</f>
        <v>54</v>
      </c>
      <c r="F56" s="2">
        <f t="shared" si="0"/>
        <v>13.882010335537194</v>
      </c>
      <c r="G56" cm="1">
        <f t="array" ref="G56">_xlfn.IFS(F56&gt;=1.2,20000, F56&gt;=1,10000,F56&gt;=0.8,5000,F56&lt;=0,0,TRUE,0)</f>
        <v>20000</v>
      </c>
      <c r="I56" t="str">
        <f>_xlfn.XLOOKUP(A56,Sales_Data!C:C,Sales_Data!E:E)</f>
        <v>East</v>
      </c>
    </row>
    <row r="57" spans="1:9" x14ac:dyDescent="0.3">
      <c r="A57" t="s">
        <v>97</v>
      </c>
      <c r="B57" t="s">
        <v>80</v>
      </c>
      <c r="C57">
        <v>717646</v>
      </c>
      <c r="D57">
        <f>SUMIFS(Sales_Data!J:J,Sales_Data!C:C,A57)</f>
        <v>3231100</v>
      </c>
      <c r="E57">
        <f>COUNTIFS(Sales_Data!C:C,Emp_Performance!A:A)</f>
        <v>56</v>
      </c>
      <c r="F57" s="2">
        <f t="shared" si="0"/>
        <v>4.5023591018412974</v>
      </c>
      <c r="G57" cm="1">
        <f t="array" ref="G57">_xlfn.IFS(F57&gt;=1.2,20000, F57&gt;=1,10000,F57&gt;=0.8,5000,F57&lt;=0,0,TRUE,0)</f>
        <v>20000</v>
      </c>
      <c r="I57" t="str">
        <f>_xlfn.XLOOKUP(A57,Sales_Data!C:C,Sales_Data!E:E)</f>
        <v>South</v>
      </c>
    </row>
    <row r="58" spans="1:9" x14ac:dyDescent="0.3">
      <c r="A58" t="s">
        <v>98</v>
      </c>
      <c r="B58" t="s">
        <v>99</v>
      </c>
      <c r="C58">
        <v>773593</v>
      </c>
      <c r="D58">
        <f>SUMIFS(Sales_Data!J:J,Sales_Data!C:C,A58)</f>
        <v>5496500</v>
      </c>
      <c r="E58">
        <f>COUNTIFS(Sales_Data!C:C,Emp_Performance!A:A)</f>
        <v>49</v>
      </c>
      <c r="F58" s="2">
        <f t="shared" si="0"/>
        <v>7.1051573631095417</v>
      </c>
      <c r="G58" cm="1">
        <f t="array" ref="G58">_xlfn.IFS(F58&gt;=1.2,20000, F58&gt;=1,10000,F58&gt;=0.8,5000,F58&lt;=0,0,TRUE,0)</f>
        <v>20000</v>
      </c>
      <c r="I58" t="str">
        <f>_xlfn.XLOOKUP(A58,Sales_Data!C:C,Sales_Data!E:E)</f>
        <v>North</v>
      </c>
    </row>
    <row r="59" spans="1:9" x14ac:dyDescent="0.3">
      <c r="A59" t="s">
        <v>100</v>
      </c>
      <c r="B59" t="s">
        <v>15</v>
      </c>
      <c r="C59">
        <v>416702</v>
      </c>
      <c r="D59">
        <f>SUMIFS(Sales_Data!J:J,Sales_Data!C:C,A59)</f>
        <v>7505100</v>
      </c>
      <c r="E59">
        <f>COUNTIFS(Sales_Data!C:C,Emp_Performance!A:A)</f>
        <v>52</v>
      </c>
      <c r="F59" s="2">
        <f t="shared" si="0"/>
        <v>18.010712691563754</v>
      </c>
      <c r="G59" cm="1">
        <f t="array" ref="G59">_xlfn.IFS(F59&gt;=1.2,20000, F59&gt;=1,10000,F59&gt;=0.8,5000,F59&lt;=0,0,TRUE,0)</f>
        <v>20000</v>
      </c>
      <c r="I59" t="str">
        <f>_xlfn.XLOOKUP(A59,Sales_Data!C:C,Sales_Data!E:E)</f>
        <v>South</v>
      </c>
    </row>
    <row r="60" spans="1:9" x14ac:dyDescent="0.3">
      <c r="A60" t="s">
        <v>101</v>
      </c>
      <c r="B60" t="s">
        <v>19</v>
      </c>
      <c r="C60">
        <v>796650</v>
      </c>
      <c r="D60">
        <f>SUMIFS(Sales_Data!J:J,Sales_Data!C:C,A60)</f>
        <v>8770650</v>
      </c>
      <c r="E60">
        <f>COUNTIFS(Sales_Data!C:C,Emp_Performance!A:A)</f>
        <v>66</v>
      </c>
      <c r="F60" s="2">
        <f t="shared" si="0"/>
        <v>11.009414422895876</v>
      </c>
      <c r="G60" cm="1">
        <f t="array" ref="G60">_xlfn.IFS(F60&gt;=1.2,20000, F60&gt;=1,10000,F60&gt;=0.8,5000,F60&lt;=0,0,TRUE,0)</f>
        <v>20000</v>
      </c>
      <c r="I60" t="str">
        <f>_xlfn.XLOOKUP(A60,Sales_Data!C:C,Sales_Data!E:E)</f>
        <v>East</v>
      </c>
    </row>
    <row r="61" spans="1:9" x14ac:dyDescent="0.3">
      <c r="A61" t="s">
        <v>102</v>
      </c>
      <c r="B61" t="s">
        <v>103</v>
      </c>
      <c r="C61">
        <v>721006</v>
      </c>
      <c r="D61">
        <f>SUMIFS(Sales_Data!J:J,Sales_Data!C:C,A61)</f>
        <v>5406900</v>
      </c>
      <c r="E61">
        <f>COUNTIFS(Sales_Data!C:C,Emp_Performance!A:A)</f>
        <v>62</v>
      </c>
      <c r="F61" s="2">
        <f t="shared" si="0"/>
        <v>7.499105416598475</v>
      </c>
      <c r="G61" cm="1">
        <f t="array" ref="G61">_xlfn.IFS(F61&gt;=1.2,20000, F61&gt;=1,10000,F61&gt;=0.8,5000,F61&lt;=0,0,TRUE,0)</f>
        <v>20000</v>
      </c>
      <c r="I61" t="str">
        <f>_xlfn.XLOOKUP(A61,Sales_Data!C:C,Sales_Data!E:E)</f>
        <v>North</v>
      </c>
    </row>
    <row r="62" spans="1:9" x14ac:dyDescent="0.3">
      <c r="A62" t="s">
        <v>104</v>
      </c>
      <c r="B62" t="s">
        <v>63</v>
      </c>
      <c r="C62">
        <v>421916</v>
      </c>
      <c r="D62">
        <f>SUMIFS(Sales_Data!J:J,Sales_Data!C:C,A62)</f>
        <v>3934450</v>
      </c>
      <c r="E62">
        <f>COUNTIFS(Sales_Data!C:C,Emp_Performance!A:A)</f>
        <v>42</v>
      </c>
      <c r="F62" s="2">
        <f t="shared" si="0"/>
        <v>9.3251974326643214</v>
      </c>
      <c r="G62" cm="1">
        <f t="array" ref="G62">_xlfn.IFS(F62&gt;=1.2,20000, F62&gt;=1,10000,F62&gt;=0.8,5000,F62&lt;=0,0,TRUE,0)</f>
        <v>20000</v>
      </c>
      <c r="I62" t="str">
        <f>_xlfn.XLOOKUP(A62,Sales_Data!C:C,Sales_Data!E:E)</f>
        <v>South</v>
      </c>
    </row>
    <row r="63" spans="1:9" x14ac:dyDescent="0.3">
      <c r="A63" t="s">
        <v>105</v>
      </c>
      <c r="B63" t="s">
        <v>106</v>
      </c>
      <c r="C63">
        <v>605915</v>
      </c>
      <c r="D63">
        <f>SUMIFS(Sales_Data!J:J,Sales_Data!C:C,A63)</f>
        <v>5029250</v>
      </c>
      <c r="E63">
        <f>COUNTIFS(Sales_Data!C:C,Emp_Performance!A:A)</f>
        <v>48</v>
      </c>
      <c r="F63" s="2">
        <f t="shared" si="0"/>
        <v>8.3002566366569575</v>
      </c>
      <c r="G63" cm="1">
        <f t="array" ref="G63">_xlfn.IFS(F63&gt;=1.2,20000, F63&gt;=1,10000,F63&gt;=0.8,5000,F63&lt;=0,0,TRUE,0)</f>
        <v>20000</v>
      </c>
      <c r="I63" t="str">
        <f>_xlfn.XLOOKUP(A63,Sales_Data!C:C,Sales_Data!E:E)</f>
        <v>East</v>
      </c>
    </row>
    <row r="64" spans="1:9" x14ac:dyDescent="0.3">
      <c r="A64" t="s">
        <v>107</v>
      </c>
      <c r="B64" t="s">
        <v>28</v>
      </c>
      <c r="C64">
        <v>703413</v>
      </c>
      <c r="D64">
        <f>SUMIFS(Sales_Data!J:J,Sales_Data!C:C,A64)</f>
        <v>5047550</v>
      </c>
      <c r="E64">
        <f>COUNTIFS(Sales_Data!C:C,Emp_Performance!A:A)</f>
        <v>55</v>
      </c>
      <c r="F64" s="2">
        <f t="shared" si="0"/>
        <v>7.1757985706832264</v>
      </c>
      <c r="G64" cm="1">
        <f t="array" ref="G64">_xlfn.IFS(F64&gt;=1.2,20000, F64&gt;=1,10000,F64&gt;=0.8,5000,F64&lt;=0,0,TRUE,0)</f>
        <v>20000</v>
      </c>
      <c r="I64" t="str">
        <f>_xlfn.XLOOKUP(A64,Sales_Data!C:C,Sales_Data!E:E)</f>
        <v>North</v>
      </c>
    </row>
    <row r="65" spans="1:9" x14ac:dyDescent="0.3">
      <c r="A65" t="s">
        <v>108</v>
      </c>
      <c r="B65" t="s">
        <v>109</v>
      </c>
      <c r="C65">
        <v>785543</v>
      </c>
      <c r="D65">
        <f>SUMIFS(Sales_Data!J:J,Sales_Data!C:C,A65)</f>
        <v>2529150</v>
      </c>
      <c r="E65">
        <f>COUNTIFS(Sales_Data!C:C,Emp_Performance!A:A)</f>
        <v>40</v>
      </c>
      <c r="F65" s="2">
        <f t="shared" si="0"/>
        <v>3.2196200589910418</v>
      </c>
      <c r="G65" cm="1">
        <f t="array" ref="G65">_xlfn.IFS(F65&gt;=1.2,20000, F65&gt;=1,10000,F65&gt;=0.8,5000,F65&lt;=0,0,TRUE,0)</f>
        <v>20000</v>
      </c>
      <c r="I65" t="str">
        <f>_xlfn.XLOOKUP(A65,Sales_Data!C:C,Sales_Data!E:E)</f>
        <v>East</v>
      </c>
    </row>
    <row r="66" spans="1:9" x14ac:dyDescent="0.3">
      <c r="A66" t="s">
        <v>110</v>
      </c>
      <c r="B66" t="s">
        <v>111</v>
      </c>
      <c r="C66">
        <v>713461</v>
      </c>
      <c r="D66">
        <f>SUMIFS(Sales_Data!J:J,Sales_Data!C:C,A66)</f>
        <v>8523900</v>
      </c>
      <c r="E66">
        <f>COUNTIFS(Sales_Data!C:C,Emp_Performance!A:A)</f>
        <v>67</v>
      </c>
      <c r="F66" s="2">
        <f t="shared" si="0"/>
        <v>11.947254299814565</v>
      </c>
      <c r="G66" cm="1">
        <f t="array" ref="G66">_xlfn.IFS(F66&gt;=1.2,20000, F66&gt;=1,10000,F66&gt;=0.8,5000,F66&lt;=0,0,TRUE,0)</f>
        <v>20000</v>
      </c>
      <c r="I66" t="str">
        <f>_xlfn.XLOOKUP(A66,Sales_Data!C:C,Sales_Data!E:E)</f>
        <v>North</v>
      </c>
    </row>
    <row r="67" spans="1:9" x14ac:dyDescent="0.3">
      <c r="A67" t="s">
        <v>112</v>
      </c>
      <c r="B67" t="s">
        <v>113</v>
      </c>
      <c r="C67">
        <v>726707</v>
      </c>
      <c r="D67">
        <f>SUMIFS(Sales_Data!J:J,Sales_Data!C:C,A67)</f>
        <v>4792450</v>
      </c>
      <c r="E67">
        <f>COUNTIFS(Sales_Data!C:C,Emp_Performance!A:A)</f>
        <v>45</v>
      </c>
      <c r="F67" s="2">
        <f t="shared" ref="F67:F101" si="1">D67/C67</f>
        <v>6.594748640098417</v>
      </c>
      <c r="G67" cm="1">
        <f t="array" ref="G67">_xlfn.IFS(F67&gt;=1.2,20000, F67&gt;=1,10000,F67&gt;=0.8,5000,F67&lt;=0,0,TRUE,0)</f>
        <v>20000</v>
      </c>
      <c r="I67" t="str">
        <f>_xlfn.XLOOKUP(A67,Sales_Data!C:C,Sales_Data!E:E)</f>
        <v>South</v>
      </c>
    </row>
    <row r="68" spans="1:9" x14ac:dyDescent="0.3">
      <c r="A68" t="s">
        <v>114</v>
      </c>
      <c r="B68" t="s">
        <v>115</v>
      </c>
      <c r="C68">
        <v>347272</v>
      </c>
      <c r="D68">
        <f>SUMIFS(Sales_Data!J:J,Sales_Data!C:C,A68)</f>
        <v>5805700</v>
      </c>
      <c r="E68">
        <f>COUNTIFS(Sales_Data!C:C,Emp_Performance!A:A)</f>
        <v>61</v>
      </c>
      <c r="F68" s="2">
        <f t="shared" si="1"/>
        <v>16.71801930475247</v>
      </c>
      <c r="G68" cm="1">
        <f t="array" ref="G68">_xlfn.IFS(F68&gt;=1.2,20000, F68&gt;=1,10000,F68&gt;=0.8,5000,F68&lt;=0,0,TRUE,0)</f>
        <v>20000</v>
      </c>
      <c r="I68" t="str">
        <f>_xlfn.XLOOKUP(A68,Sales_Data!C:C,Sales_Data!E:E)</f>
        <v>East</v>
      </c>
    </row>
    <row r="69" spans="1:9" x14ac:dyDescent="0.3">
      <c r="A69" t="s">
        <v>116</v>
      </c>
      <c r="B69" t="s">
        <v>117</v>
      </c>
      <c r="C69">
        <v>692254</v>
      </c>
      <c r="D69">
        <f>SUMIFS(Sales_Data!J:J,Sales_Data!C:C,A69)</f>
        <v>6047100</v>
      </c>
      <c r="E69">
        <f>COUNTIFS(Sales_Data!C:C,Emp_Performance!A:A)</f>
        <v>48</v>
      </c>
      <c r="F69" s="2">
        <f t="shared" si="1"/>
        <v>8.7353774770532198</v>
      </c>
      <c r="G69" cm="1">
        <f t="array" ref="G69">_xlfn.IFS(F69&gt;=1.2,20000, F69&gt;=1,10000,F69&gt;=0.8,5000,F69&lt;=0,0,TRUE,0)</f>
        <v>20000</v>
      </c>
      <c r="I69" t="str">
        <f>_xlfn.XLOOKUP(A69,Sales_Data!C:C,Sales_Data!E:E)</f>
        <v>South</v>
      </c>
    </row>
    <row r="70" spans="1:9" x14ac:dyDescent="0.3">
      <c r="A70" t="s">
        <v>118</v>
      </c>
      <c r="B70" t="s">
        <v>119</v>
      </c>
      <c r="C70">
        <v>607801</v>
      </c>
      <c r="D70">
        <f>SUMIFS(Sales_Data!J:J,Sales_Data!C:C,A70)</f>
        <v>7253100</v>
      </c>
      <c r="E70">
        <f>COUNTIFS(Sales_Data!C:C,Emp_Performance!A:A)</f>
        <v>44</v>
      </c>
      <c r="F70" s="2">
        <f t="shared" si="1"/>
        <v>11.933346605221116</v>
      </c>
      <c r="G70" cm="1">
        <f t="array" ref="G70">_xlfn.IFS(F70&gt;=1.2,20000, F70&gt;=1,10000,F70&gt;=0.8,5000,F70&lt;=0,0,TRUE,0)</f>
        <v>20000</v>
      </c>
      <c r="I70" t="str">
        <f>_xlfn.XLOOKUP(A70,Sales_Data!C:C,Sales_Data!E:E)</f>
        <v>South</v>
      </c>
    </row>
    <row r="71" spans="1:9" x14ac:dyDescent="0.3">
      <c r="A71" t="s">
        <v>120</v>
      </c>
      <c r="B71" t="s">
        <v>5</v>
      </c>
      <c r="C71">
        <v>439077</v>
      </c>
      <c r="D71">
        <f>SUMIFS(Sales_Data!J:J,Sales_Data!C:C,A71)</f>
        <v>3902300</v>
      </c>
      <c r="E71">
        <f>COUNTIFS(Sales_Data!C:C,Emp_Performance!A:A)</f>
        <v>44</v>
      </c>
      <c r="F71" s="2">
        <f t="shared" si="1"/>
        <v>8.8875072026091093</v>
      </c>
      <c r="G71" cm="1">
        <f t="array" ref="G71">_xlfn.IFS(F71&gt;=1.2,20000, F71&gt;=1,10000,F71&gt;=0.8,5000,F71&lt;=0,0,TRUE,0)</f>
        <v>20000</v>
      </c>
      <c r="I71" t="str">
        <f>_xlfn.XLOOKUP(A71,Sales_Data!C:C,Sales_Data!E:E)</f>
        <v>South</v>
      </c>
    </row>
    <row r="72" spans="1:9" x14ac:dyDescent="0.3">
      <c r="A72" t="s">
        <v>121</v>
      </c>
      <c r="B72" t="s">
        <v>48</v>
      </c>
      <c r="C72">
        <v>788709</v>
      </c>
      <c r="D72">
        <f>SUMIFS(Sales_Data!J:J,Sales_Data!C:C,A72)</f>
        <v>6752000</v>
      </c>
      <c r="E72">
        <f>COUNTIFS(Sales_Data!C:C,Emp_Performance!A:A)</f>
        <v>54</v>
      </c>
      <c r="F72" s="2">
        <f t="shared" si="1"/>
        <v>8.5608253487661479</v>
      </c>
      <c r="G72" cm="1">
        <f t="array" ref="G72">_xlfn.IFS(F72&gt;=1.2,20000, F72&gt;=1,10000,F72&gt;=0.8,5000,F72&lt;=0,0,TRUE,0)</f>
        <v>20000</v>
      </c>
      <c r="I72" t="str">
        <f>_xlfn.XLOOKUP(A72,Sales_Data!C:C,Sales_Data!E:E)</f>
        <v>East</v>
      </c>
    </row>
    <row r="73" spans="1:9" x14ac:dyDescent="0.3">
      <c r="A73" t="s">
        <v>122</v>
      </c>
      <c r="B73" t="s">
        <v>61</v>
      </c>
      <c r="C73">
        <v>622376</v>
      </c>
      <c r="D73">
        <f>SUMIFS(Sales_Data!J:J,Sales_Data!C:C,A73)</f>
        <v>6258300</v>
      </c>
      <c r="E73">
        <f>COUNTIFS(Sales_Data!C:C,Emp_Performance!A:A)</f>
        <v>57</v>
      </c>
      <c r="F73" s="2">
        <f t="shared" si="1"/>
        <v>10.055496998598917</v>
      </c>
      <c r="G73" cm="1">
        <f t="array" ref="G73">_xlfn.IFS(F73&gt;=1.2,20000, F73&gt;=1,10000,F73&gt;=0.8,5000,F73&lt;=0,0,TRUE,0)</f>
        <v>20000</v>
      </c>
      <c r="I73" t="str">
        <f>_xlfn.XLOOKUP(A73,Sales_Data!C:C,Sales_Data!E:E)</f>
        <v>South</v>
      </c>
    </row>
    <row r="74" spans="1:9" x14ac:dyDescent="0.3">
      <c r="A74" t="s">
        <v>123</v>
      </c>
      <c r="B74" t="s">
        <v>28</v>
      </c>
      <c r="C74">
        <v>563731</v>
      </c>
      <c r="D74">
        <f>SUMIFS(Sales_Data!J:J,Sales_Data!C:C,A74)</f>
        <v>4326200</v>
      </c>
      <c r="E74">
        <f>COUNTIFS(Sales_Data!C:C,Emp_Performance!A:A)</f>
        <v>40</v>
      </c>
      <c r="F74" s="2">
        <f t="shared" si="1"/>
        <v>7.6742276014624</v>
      </c>
      <c r="G74" cm="1">
        <f t="array" ref="G74">_xlfn.IFS(F74&gt;=1.2,20000, F74&gt;=1,10000,F74&gt;=0.8,5000,F74&lt;=0,0,TRUE,0)</f>
        <v>20000</v>
      </c>
      <c r="I74" t="str">
        <f>_xlfn.XLOOKUP(A74,Sales_Data!C:C,Sales_Data!E:E)</f>
        <v>North</v>
      </c>
    </row>
    <row r="75" spans="1:9" x14ac:dyDescent="0.3">
      <c r="A75" t="s">
        <v>124</v>
      </c>
      <c r="B75" t="s">
        <v>125</v>
      </c>
      <c r="C75">
        <v>619572</v>
      </c>
      <c r="D75">
        <f>SUMIFS(Sales_Data!J:J,Sales_Data!C:C,A75)</f>
        <v>3839700</v>
      </c>
      <c r="E75">
        <f>COUNTIFS(Sales_Data!C:C,Emp_Performance!A:A)</f>
        <v>57</v>
      </c>
      <c r="F75" s="2">
        <f t="shared" si="1"/>
        <v>6.1973426817222208</v>
      </c>
      <c r="G75" cm="1">
        <f t="array" ref="G75">_xlfn.IFS(F75&gt;=1.2,20000, F75&gt;=1,10000,F75&gt;=0.8,5000,F75&lt;=0,0,TRUE,0)</f>
        <v>20000</v>
      </c>
      <c r="I75" t="str">
        <f>_xlfn.XLOOKUP(A75,Sales_Data!C:C,Sales_Data!E:E)</f>
        <v>East</v>
      </c>
    </row>
    <row r="76" spans="1:9" x14ac:dyDescent="0.3">
      <c r="A76" t="s">
        <v>126</v>
      </c>
      <c r="B76" t="s">
        <v>125</v>
      </c>
      <c r="C76">
        <v>747670</v>
      </c>
      <c r="D76">
        <f>SUMIFS(Sales_Data!J:J,Sales_Data!C:C,A76)</f>
        <v>3574950</v>
      </c>
      <c r="E76">
        <f>COUNTIFS(Sales_Data!C:C,Emp_Performance!A:A)</f>
        <v>45</v>
      </c>
      <c r="F76" s="2">
        <f t="shared" si="1"/>
        <v>4.7814543849559294</v>
      </c>
      <c r="G76" cm="1">
        <f t="array" ref="G76">_xlfn.IFS(F76&gt;=1.2,20000, F76&gt;=1,10000,F76&gt;=0.8,5000,F76&lt;=0,0,TRUE,0)</f>
        <v>20000</v>
      </c>
      <c r="I76" t="str">
        <f>_xlfn.XLOOKUP(A76,Sales_Data!C:C,Sales_Data!E:E)</f>
        <v>West</v>
      </c>
    </row>
    <row r="77" spans="1:9" x14ac:dyDescent="0.3">
      <c r="A77" t="s">
        <v>127</v>
      </c>
      <c r="B77" t="s">
        <v>128</v>
      </c>
      <c r="C77">
        <v>326479</v>
      </c>
      <c r="D77">
        <f>SUMIFS(Sales_Data!J:J,Sales_Data!C:C,A77)</f>
        <v>5941900</v>
      </c>
      <c r="E77">
        <f>COUNTIFS(Sales_Data!C:C,Emp_Performance!A:A)</f>
        <v>57</v>
      </c>
      <c r="F77" s="2">
        <f t="shared" si="1"/>
        <v>18.199945478882256</v>
      </c>
      <c r="G77" cm="1">
        <f t="array" ref="G77">_xlfn.IFS(F77&gt;=1.2,20000, F77&gt;=1,10000,F77&gt;=0.8,5000,F77&lt;=0,0,TRUE,0)</f>
        <v>20000</v>
      </c>
      <c r="I77" t="str">
        <f>_xlfn.XLOOKUP(A77,Sales_Data!C:C,Sales_Data!E:E)</f>
        <v>East</v>
      </c>
    </row>
    <row r="78" spans="1:9" x14ac:dyDescent="0.3">
      <c r="A78" t="s">
        <v>129</v>
      </c>
      <c r="B78" t="s">
        <v>24</v>
      </c>
      <c r="C78">
        <v>396388</v>
      </c>
      <c r="D78">
        <f>SUMIFS(Sales_Data!J:J,Sales_Data!C:C,A78)</f>
        <v>3659500</v>
      </c>
      <c r="E78">
        <f>COUNTIFS(Sales_Data!C:C,Emp_Performance!A:A)</f>
        <v>37</v>
      </c>
      <c r="F78" s="2">
        <f t="shared" si="1"/>
        <v>9.2321160075481608</v>
      </c>
      <c r="G78" cm="1">
        <f t="array" ref="G78">_xlfn.IFS(F78&gt;=1.2,20000, F78&gt;=1,10000,F78&gt;=0.8,5000,F78&lt;=0,0,TRUE,0)</f>
        <v>20000</v>
      </c>
      <c r="I78" t="str">
        <f>_xlfn.XLOOKUP(A78,Sales_Data!C:C,Sales_Data!E:E)</f>
        <v>East</v>
      </c>
    </row>
    <row r="79" spans="1:9" x14ac:dyDescent="0.3">
      <c r="A79" t="s">
        <v>130</v>
      </c>
      <c r="B79" t="s">
        <v>131</v>
      </c>
      <c r="C79">
        <v>409711</v>
      </c>
      <c r="D79">
        <f>SUMIFS(Sales_Data!J:J,Sales_Data!C:C,A79)</f>
        <v>9054400</v>
      </c>
      <c r="E79">
        <f>COUNTIFS(Sales_Data!C:C,Emp_Performance!A:A)</f>
        <v>48</v>
      </c>
      <c r="F79" s="2">
        <f t="shared" si="1"/>
        <v>22.09947987727935</v>
      </c>
      <c r="G79" cm="1">
        <f t="array" ref="G79">_xlfn.IFS(F79&gt;=1.2,20000, F79&gt;=1,10000,F79&gt;=0.8,5000,F79&lt;=0,0,TRUE,0)</f>
        <v>20000</v>
      </c>
      <c r="I79" t="str">
        <f>_xlfn.XLOOKUP(A79,Sales_Data!C:C,Sales_Data!E:E)</f>
        <v>North</v>
      </c>
    </row>
    <row r="80" spans="1:9" x14ac:dyDescent="0.3">
      <c r="A80" t="s">
        <v>132</v>
      </c>
      <c r="B80" t="s">
        <v>44</v>
      </c>
      <c r="C80">
        <v>697096</v>
      </c>
      <c r="D80">
        <f>SUMIFS(Sales_Data!J:J,Sales_Data!C:C,A80)</f>
        <v>6378350</v>
      </c>
      <c r="E80">
        <f>COUNTIFS(Sales_Data!C:C,Emp_Performance!A:A)</f>
        <v>46</v>
      </c>
      <c r="F80" s="2">
        <f t="shared" si="1"/>
        <v>9.1498875334243781</v>
      </c>
      <c r="G80" cm="1">
        <f t="array" ref="G80">_xlfn.IFS(F80&gt;=1.2,20000, F80&gt;=1,10000,F80&gt;=0.8,5000,F80&lt;=0,0,TRUE,0)</f>
        <v>20000</v>
      </c>
      <c r="I80" t="str">
        <f>_xlfn.XLOOKUP(A80,Sales_Data!C:C,Sales_Data!E:E)</f>
        <v>West</v>
      </c>
    </row>
    <row r="81" spans="1:9" x14ac:dyDescent="0.3">
      <c r="A81" t="s">
        <v>133</v>
      </c>
      <c r="B81" t="s">
        <v>58</v>
      </c>
      <c r="C81">
        <v>675289</v>
      </c>
      <c r="D81">
        <f>SUMIFS(Sales_Data!J:J,Sales_Data!C:C,A81)</f>
        <v>6766950</v>
      </c>
      <c r="E81">
        <f>COUNTIFS(Sales_Data!C:C,Emp_Performance!A:A)</f>
        <v>59</v>
      </c>
      <c r="F81" s="2">
        <f t="shared" si="1"/>
        <v>10.020820715278941</v>
      </c>
      <c r="G81" cm="1">
        <f t="array" ref="G81">_xlfn.IFS(F81&gt;=1.2,20000, F81&gt;=1,10000,F81&gt;=0.8,5000,F81&lt;=0,0,TRUE,0)</f>
        <v>20000</v>
      </c>
      <c r="I81" t="str">
        <f>_xlfn.XLOOKUP(A81,Sales_Data!C:C,Sales_Data!E:E)</f>
        <v>North</v>
      </c>
    </row>
    <row r="82" spans="1:9" x14ac:dyDescent="0.3">
      <c r="A82" t="s">
        <v>134</v>
      </c>
      <c r="B82" t="s">
        <v>56</v>
      </c>
      <c r="C82">
        <v>428546</v>
      </c>
      <c r="D82">
        <f>SUMIFS(Sales_Data!J:J,Sales_Data!C:C,A82)</f>
        <v>6346350</v>
      </c>
      <c r="E82">
        <f>COUNTIFS(Sales_Data!C:C,Emp_Performance!A:A)</f>
        <v>54</v>
      </c>
      <c r="F82" s="2">
        <f t="shared" si="1"/>
        <v>14.809028669034364</v>
      </c>
      <c r="G82" cm="1">
        <f t="array" ref="G82">_xlfn.IFS(F82&gt;=1.2,20000, F82&gt;=1,10000,F82&gt;=0.8,5000,F82&lt;=0,0,TRUE,0)</f>
        <v>20000</v>
      </c>
      <c r="I82" t="str">
        <f>_xlfn.XLOOKUP(A82,Sales_Data!C:C,Sales_Data!E:E)</f>
        <v>South</v>
      </c>
    </row>
    <row r="83" spans="1:9" x14ac:dyDescent="0.3">
      <c r="A83" t="s">
        <v>135</v>
      </c>
      <c r="B83" t="s">
        <v>24</v>
      </c>
      <c r="C83">
        <v>386509</v>
      </c>
      <c r="D83">
        <f>SUMIFS(Sales_Data!J:J,Sales_Data!C:C,A83)</f>
        <v>3696000</v>
      </c>
      <c r="E83">
        <f>COUNTIFS(Sales_Data!C:C,Emp_Performance!A:A)</f>
        <v>49</v>
      </c>
      <c r="F83" s="2">
        <f t="shared" si="1"/>
        <v>9.5625198895756629</v>
      </c>
      <c r="G83" cm="1">
        <f t="array" ref="G83">_xlfn.IFS(F83&gt;=1.2,20000, F83&gt;=1,10000,F83&gt;=0.8,5000,F83&lt;=0,0,TRUE,0)</f>
        <v>20000</v>
      </c>
      <c r="I83" t="str">
        <f>_xlfn.XLOOKUP(A83,Sales_Data!C:C,Sales_Data!E:E)</f>
        <v>East</v>
      </c>
    </row>
    <row r="84" spans="1:9" x14ac:dyDescent="0.3">
      <c r="A84" t="s">
        <v>136</v>
      </c>
      <c r="B84" t="s">
        <v>11</v>
      </c>
      <c r="C84">
        <v>798449</v>
      </c>
      <c r="D84">
        <f>SUMIFS(Sales_Data!J:J,Sales_Data!C:C,A84)</f>
        <v>3027950</v>
      </c>
      <c r="E84">
        <f>COUNTIFS(Sales_Data!C:C,Emp_Performance!A:A)</f>
        <v>45</v>
      </c>
      <c r="F84" s="2">
        <f t="shared" si="1"/>
        <v>3.7922898018533431</v>
      </c>
      <c r="G84" cm="1">
        <f t="array" ref="G84">_xlfn.IFS(F84&gt;=1.2,20000, F84&gt;=1,10000,F84&gt;=0.8,5000,F84&lt;=0,0,TRUE,0)</f>
        <v>20000</v>
      </c>
      <c r="I84" t="str">
        <f>_xlfn.XLOOKUP(A84,Sales_Data!C:C,Sales_Data!E:E)</f>
        <v>West</v>
      </c>
    </row>
    <row r="85" spans="1:9" x14ac:dyDescent="0.3">
      <c r="A85" t="s">
        <v>137</v>
      </c>
      <c r="B85" t="s">
        <v>138</v>
      </c>
      <c r="C85">
        <v>629269</v>
      </c>
      <c r="D85">
        <f>SUMIFS(Sales_Data!J:J,Sales_Data!C:C,A85)</f>
        <v>7739250</v>
      </c>
      <c r="E85">
        <f>COUNTIFS(Sales_Data!C:C,Emp_Performance!A:A)</f>
        <v>54</v>
      </c>
      <c r="F85" s="2">
        <f t="shared" si="1"/>
        <v>12.298794315308715</v>
      </c>
      <c r="G85" cm="1">
        <f t="array" ref="G85">_xlfn.IFS(F85&gt;=1.2,20000, F85&gt;=1,10000,F85&gt;=0.8,5000,F85&lt;=0,0,TRUE,0)</f>
        <v>20000</v>
      </c>
      <c r="I85" t="str">
        <f>_xlfn.XLOOKUP(A85,Sales_Data!C:C,Sales_Data!E:E)</f>
        <v>West</v>
      </c>
    </row>
    <row r="86" spans="1:9" x14ac:dyDescent="0.3">
      <c r="A86" t="s">
        <v>139</v>
      </c>
      <c r="B86" t="s">
        <v>140</v>
      </c>
      <c r="C86">
        <v>416813</v>
      </c>
      <c r="D86">
        <f>SUMIFS(Sales_Data!J:J,Sales_Data!C:C,A86)</f>
        <v>8361700</v>
      </c>
      <c r="E86">
        <f>COUNTIFS(Sales_Data!C:C,Emp_Performance!A:A)</f>
        <v>53</v>
      </c>
      <c r="F86" s="2">
        <f t="shared" si="1"/>
        <v>20.06103456466089</v>
      </c>
      <c r="G86" cm="1">
        <f t="array" ref="G86">_xlfn.IFS(F86&gt;=1.2,20000, F86&gt;=1,10000,F86&gt;=0.8,5000,F86&lt;=0,0,TRUE,0)</f>
        <v>20000</v>
      </c>
      <c r="I86" t="str">
        <f>_xlfn.XLOOKUP(A86,Sales_Data!C:C,Sales_Data!E:E)</f>
        <v>East</v>
      </c>
    </row>
    <row r="87" spans="1:9" x14ac:dyDescent="0.3">
      <c r="A87" t="s">
        <v>141</v>
      </c>
      <c r="B87" t="s">
        <v>142</v>
      </c>
      <c r="C87">
        <v>763334</v>
      </c>
      <c r="D87">
        <f>SUMIFS(Sales_Data!J:J,Sales_Data!C:C,A87)</f>
        <v>7983550</v>
      </c>
      <c r="E87">
        <f>COUNTIFS(Sales_Data!C:C,Emp_Performance!A:A)</f>
        <v>48</v>
      </c>
      <c r="F87" s="2">
        <f t="shared" si="1"/>
        <v>10.458789992323151</v>
      </c>
      <c r="G87" cm="1">
        <f t="array" ref="G87">_xlfn.IFS(F87&gt;=1.2,20000, F87&gt;=1,10000,F87&gt;=0.8,5000,F87&lt;=0,0,TRUE,0)</f>
        <v>20000</v>
      </c>
      <c r="I87" t="str">
        <f>_xlfn.XLOOKUP(A87,Sales_Data!C:C,Sales_Data!E:E)</f>
        <v>East</v>
      </c>
    </row>
    <row r="88" spans="1:9" x14ac:dyDescent="0.3">
      <c r="A88" t="s">
        <v>143</v>
      </c>
      <c r="B88" t="s">
        <v>144</v>
      </c>
      <c r="C88">
        <v>748876</v>
      </c>
      <c r="D88">
        <f>SUMIFS(Sales_Data!J:J,Sales_Data!C:C,A88)</f>
        <v>5384650</v>
      </c>
      <c r="E88">
        <f>COUNTIFS(Sales_Data!C:C,Emp_Performance!A:A)</f>
        <v>39</v>
      </c>
      <c r="F88" s="2">
        <f t="shared" si="1"/>
        <v>7.1903092100694908</v>
      </c>
      <c r="G88" cm="1">
        <f t="array" ref="G88">_xlfn.IFS(F88&gt;=1.2,20000, F88&gt;=1,10000,F88&gt;=0.8,5000,F88&lt;=0,0,TRUE,0)</f>
        <v>20000</v>
      </c>
      <c r="I88" t="str">
        <f>_xlfn.XLOOKUP(A88,Sales_Data!C:C,Sales_Data!E:E)</f>
        <v>North</v>
      </c>
    </row>
    <row r="89" spans="1:9" x14ac:dyDescent="0.3">
      <c r="A89" t="s">
        <v>145</v>
      </c>
      <c r="B89" t="s">
        <v>56</v>
      </c>
      <c r="C89">
        <v>582895</v>
      </c>
      <c r="D89">
        <f>SUMIFS(Sales_Data!J:J,Sales_Data!C:C,A89)</f>
        <v>11046900</v>
      </c>
      <c r="E89">
        <f>COUNTIFS(Sales_Data!C:C,Emp_Performance!A:A)</f>
        <v>60</v>
      </c>
      <c r="F89" s="2">
        <f t="shared" si="1"/>
        <v>18.951783768946381</v>
      </c>
      <c r="G89" cm="1">
        <f t="array" ref="G89">_xlfn.IFS(F89&gt;=1.2,20000, F89&gt;=1,10000,F89&gt;=0.8,5000,F89&lt;=0,0,TRUE,0)</f>
        <v>20000</v>
      </c>
      <c r="I89" t="str">
        <f>_xlfn.XLOOKUP(A89,Sales_Data!C:C,Sales_Data!E:E)</f>
        <v>North</v>
      </c>
    </row>
    <row r="90" spans="1:9" x14ac:dyDescent="0.3">
      <c r="A90" t="s">
        <v>146</v>
      </c>
      <c r="B90" t="s">
        <v>147</v>
      </c>
      <c r="C90">
        <v>424981</v>
      </c>
      <c r="D90">
        <f>SUMIFS(Sales_Data!J:J,Sales_Data!C:C,A90)</f>
        <v>9441100</v>
      </c>
      <c r="E90">
        <f>COUNTIFS(Sales_Data!C:C,Emp_Performance!A:A)</f>
        <v>57</v>
      </c>
      <c r="F90" s="2">
        <f t="shared" si="1"/>
        <v>22.215346097825549</v>
      </c>
      <c r="G90" cm="1">
        <f t="array" ref="G90">_xlfn.IFS(F90&gt;=1.2,20000, F90&gt;=1,10000,F90&gt;=0.8,5000,F90&lt;=0,0,TRUE,0)</f>
        <v>20000</v>
      </c>
      <c r="I90" t="str">
        <f>_xlfn.XLOOKUP(A90,Sales_Data!C:C,Sales_Data!E:E)</f>
        <v>North</v>
      </c>
    </row>
    <row r="91" spans="1:9" x14ac:dyDescent="0.3">
      <c r="A91" t="s">
        <v>148</v>
      </c>
      <c r="B91" t="s">
        <v>52</v>
      </c>
      <c r="C91">
        <v>662736</v>
      </c>
      <c r="D91">
        <f>SUMIFS(Sales_Data!J:J,Sales_Data!C:C,A91)</f>
        <v>6901550</v>
      </c>
      <c r="E91">
        <f>COUNTIFS(Sales_Data!C:C,Emp_Performance!A:A)</f>
        <v>46</v>
      </c>
      <c r="F91" s="2">
        <f t="shared" si="1"/>
        <v>10.413724318582362</v>
      </c>
      <c r="G91" cm="1">
        <f t="array" ref="G91">_xlfn.IFS(F91&gt;=1.2,20000, F91&gt;=1,10000,F91&gt;=0.8,5000,F91&lt;=0,0,TRUE,0)</f>
        <v>20000</v>
      </c>
      <c r="I91" t="str">
        <f>_xlfn.XLOOKUP(A91,Sales_Data!C:C,Sales_Data!E:E)</f>
        <v>North</v>
      </c>
    </row>
    <row r="92" spans="1:9" x14ac:dyDescent="0.3">
      <c r="A92" t="s">
        <v>149</v>
      </c>
      <c r="B92" t="s">
        <v>150</v>
      </c>
      <c r="C92">
        <v>394720</v>
      </c>
      <c r="D92">
        <f>SUMIFS(Sales_Data!J:J,Sales_Data!C:C,A92)</f>
        <v>5433850</v>
      </c>
      <c r="E92">
        <f>COUNTIFS(Sales_Data!C:C,Emp_Performance!A:A)</f>
        <v>44</v>
      </c>
      <c r="F92" s="2">
        <f t="shared" si="1"/>
        <v>13.766340697203081</v>
      </c>
      <c r="G92" cm="1">
        <f t="array" ref="G92">_xlfn.IFS(F92&gt;=1.2,20000, F92&gt;=1,10000,F92&gt;=0.8,5000,F92&lt;=0,0,TRUE,0)</f>
        <v>20000</v>
      </c>
      <c r="I92" t="str">
        <f>_xlfn.XLOOKUP(A92,Sales_Data!C:C,Sales_Data!E:E)</f>
        <v>West</v>
      </c>
    </row>
    <row r="93" spans="1:9" x14ac:dyDescent="0.3">
      <c r="A93" t="s">
        <v>151</v>
      </c>
      <c r="B93" t="s">
        <v>144</v>
      </c>
      <c r="C93">
        <v>760042</v>
      </c>
      <c r="D93">
        <f>SUMIFS(Sales_Data!J:J,Sales_Data!C:C,A93)</f>
        <v>5789600</v>
      </c>
      <c r="E93">
        <f>COUNTIFS(Sales_Data!C:C,Emp_Performance!A:A)</f>
        <v>48</v>
      </c>
      <c r="F93" s="2">
        <f t="shared" si="1"/>
        <v>7.6174737711863294</v>
      </c>
      <c r="G93" cm="1">
        <f t="array" ref="G93">_xlfn.IFS(F93&gt;=1.2,20000, F93&gt;=1,10000,F93&gt;=0.8,5000,F93&lt;=0,0,TRUE,0)</f>
        <v>20000</v>
      </c>
      <c r="I93" t="str">
        <f>_xlfn.XLOOKUP(A93,Sales_Data!C:C,Sales_Data!E:E)</f>
        <v>South</v>
      </c>
    </row>
    <row r="94" spans="1:9" x14ac:dyDescent="0.3">
      <c r="A94" t="s">
        <v>152</v>
      </c>
      <c r="B94" t="s">
        <v>106</v>
      </c>
      <c r="C94">
        <v>314098</v>
      </c>
      <c r="D94">
        <f>SUMIFS(Sales_Data!J:J,Sales_Data!C:C,A94)</f>
        <v>5952700</v>
      </c>
      <c r="E94">
        <f>COUNTIFS(Sales_Data!C:C,Emp_Performance!A:A)</f>
        <v>57</v>
      </c>
      <c r="F94" s="2">
        <f t="shared" si="1"/>
        <v>18.951728441441844</v>
      </c>
      <c r="G94" cm="1">
        <f t="array" ref="G94">_xlfn.IFS(F94&gt;=1.2,20000, F94&gt;=1,10000,F94&gt;=0.8,5000,F94&lt;=0,0,TRUE,0)</f>
        <v>20000</v>
      </c>
      <c r="I94" t="str">
        <f>_xlfn.XLOOKUP(A94,Sales_Data!C:C,Sales_Data!E:E)</f>
        <v>South</v>
      </c>
    </row>
    <row r="95" spans="1:9" x14ac:dyDescent="0.3">
      <c r="A95" t="s">
        <v>153</v>
      </c>
      <c r="B95" t="s">
        <v>154</v>
      </c>
      <c r="C95">
        <v>347480</v>
      </c>
      <c r="D95">
        <f>SUMIFS(Sales_Data!J:J,Sales_Data!C:C,A95)</f>
        <v>6152700</v>
      </c>
      <c r="E95">
        <f>COUNTIFS(Sales_Data!C:C,Emp_Performance!A:A)</f>
        <v>63</v>
      </c>
      <c r="F95" s="2">
        <f t="shared" si="1"/>
        <v>17.706630597444459</v>
      </c>
      <c r="G95" cm="1">
        <f t="array" ref="G95">_xlfn.IFS(F95&gt;=1.2,20000, F95&gt;=1,10000,F95&gt;=0.8,5000,F95&lt;=0,0,TRUE,0)</f>
        <v>20000</v>
      </c>
      <c r="I95" t="str">
        <f>_xlfn.XLOOKUP(A95,Sales_Data!C:C,Sales_Data!E:E)</f>
        <v>East</v>
      </c>
    </row>
    <row r="96" spans="1:9" x14ac:dyDescent="0.3">
      <c r="A96" t="s">
        <v>155</v>
      </c>
      <c r="B96" t="s">
        <v>91</v>
      </c>
      <c r="C96">
        <v>635322</v>
      </c>
      <c r="D96">
        <f>SUMIFS(Sales_Data!J:J,Sales_Data!C:C,A96)</f>
        <v>6761500</v>
      </c>
      <c r="E96">
        <f>COUNTIFS(Sales_Data!C:C,Emp_Performance!A:A)</f>
        <v>38</v>
      </c>
      <c r="F96" s="2">
        <f t="shared" si="1"/>
        <v>10.642634758437454</v>
      </c>
      <c r="G96" cm="1">
        <f t="array" ref="G96">_xlfn.IFS(F96&gt;=1.2,20000, F96&gt;=1,10000,F96&gt;=0.8,5000,F96&lt;=0,0,TRUE,0)</f>
        <v>20000</v>
      </c>
      <c r="I96" t="str">
        <f>_xlfn.XLOOKUP(A96,Sales_Data!C:C,Sales_Data!E:E)</f>
        <v>East</v>
      </c>
    </row>
    <row r="97" spans="1:9" x14ac:dyDescent="0.3">
      <c r="A97" t="s">
        <v>156</v>
      </c>
      <c r="B97" t="s">
        <v>157</v>
      </c>
      <c r="C97">
        <v>740905</v>
      </c>
      <c r="D97">
        <f>SUMIFS(Sales_Data!J:J,Sales_Data!C:C,A97)</f>
        <v>3671300</v>
      </c>
      <c r="E97">
        <f>COUNTIFS(Sales_Data!C:C,Emp_Performance!A:A)</f>
        <v>40</v>
      </c>
      <c r="F97" s="2">
        <f t="shared" si="1"/>
        <v>4.9551561941139548</v>
      </c>
      <c r="G97" cm="1">
        <f t="array" ref="G97">_xlfn.IFS(F97&gt;=1.2,20000, F97&gt;=1,10000,F97&gt;=0.8,5000,F97&lt;=0,0,TRUE,0)</f>
        <v>20000</v>
      </c>
      <c r="I97" t="str">
        <f>_xlfn.XLOOKUP(A97,Sales_Data!C:C,Sales_Data!E:E)</f>
        <v>South</v>
      </c>
    </row>
    <row r="98" spans="1:9" x14ac:dyDescent="0.3">
      <c r="A98" t="s">
        <v>158</v>
      </c>
      <c r="B98" t="s">
        <v>67</v>
      </c>
      <c r="C98">
        <v>458555</v>
      </c>
      <c r="D98">
        <f>SUMIFS(Sales_Data!J:J,Sales_Data!C:C,A98)</f>
        <v>3399100</v>
      </c>
      <c r="E98">
        <f>COUNTIFS(Sales_Data!C:C,Emp_Performance!A:A)</f>
        <v>48</v>
      </c>
      <c r="F98" s="2">
        <f t="shared" si="1"/>
        <v>7.4126331628703213</v>
      </c>
      <c r="G98" cm="1">
        <f t="array" ref="G98">_xlfn.IFS(F98&gt;=1.2,20000, F98&gt;=1,10000,F98&gt;=0.8,5000,F98&lt;=0,0,TRUE,0)</f>
        <v>20000</v>
      </c>
      <c r="I98" t="str">
        <f>_xlfn.XLOOKUP(A98,Sales_Data!C:C,Sales_Data!E:E)</f>
        <v>West</v>
      </c>
    </row>
    <row r="99" spans="1:9" x14ac:dyDescent="0.3">
      <c r="A99" t="s">
        <v>159</v>
      </c>
      <c r="B99" t="s">
        <v>54</v>
      </c>
      <c r="C99">
        <v>666637</v>
      </c>
      <c r="D99">
        <f>SUMIFS(Sales_Data!J:J,Sales_Data!C:C,A99)</f>
        <v>4311350</v>
      </c>
      <c r="E99">
        <f>COUNTIFS(Sales_Data!C:C,Emp_Performance!A:A)</f>
        <v>43</v>
      </c>
      <c r="F99" s="2">
        <f t="shared" si="1"/>
        <v>6.4673127954193959</v>
      </c>
      <c r="G99" cm="1">
        <f t="array" ref="G99">_xlfn.IFS(F99&gt;=1.2,20000, F99&gt;=1,10000,F99&gt;=0.8,5000,F99&lt;=0,0,TRUE,0)</f>
        <v>20000</v>
      </c>
      <c r="I99" t="str">
        <f>_xlfn.XLOOKUP(A99,Sales_Data!C:C,Sales_Data!E:E)</f>
        <v>East</v>
      </c>
    </row>
    <row r="100" spans="1:9" x14ac:dyDescent="0.3">
      <c r="A100" t="s">
        <v>160</v>
      </c>
      <c r="B100" t="s">
        <v>15</v>
      </c>
      <c r="C100">
        <v>591031</v>
      </c>
      <c r="D100">
        <f>SUMIFS(Sales_Data!J:J,Sales_Data!C:C,A100)</f>
        <v>3805750</v>
      </c>
      <c r="E100">
        <f>COUNTIFS(Sales_Data!C:C,Emp_Performance!A:A)</f>
        <v>40</v>
      </c>
      <c r="F100" s="2">
        <f t="shared" si="1"/>
        <v>6.4391715493772743</v>
      </c>
      <c r="G100" cm="1">
        <f t="array" ref="G100">_xlfn.IFS(F100&gt;=1.2,20000, F100&gt;=1,10000,F100&gt;=0.8,5000,F100&lt;=0,0,TRUE,0)</f>
        <v>20000</v>
      </c>
      <c r="I100" t="str">
        <f>_xlfn.XLOOKUP(A100,Sales_Data!C:C,Sales_Data!E:E)</f>
        <v>West</v>
      </c>
    </row>
    <row r="101" spans="1:9" x14ac:dyDescent="0.3">
      <c r="A101" t="s">
        <v>161</v>
      </c>
      <c r="B101" t="s">
        <v>162</v>
      </c>
      <c r="C101">
        <v>327936</v>
      </c>
      <c r="D101">
        <f>SUMIFS(Sales_Data!J:J,Sales_Data!C:C,A101)</f>
        <v>8213050</v>
      </c>
      <c r="E101">
        <f>COUNTIFS(Sales_Data!C:C,Emp_Performance!A:A)</f>
        <v>54</v>
      </c>
      <c r="F101" s="2">
        <f t="shared" si="1"/>
        <v>25.044673350897735</v>
      </c>
      <c r="G101" cm="1">
        <f t="array" ref="G101">_xlfn.IFS(F101&gt;=1.2,20000, F101&gt;=1,10000,F101&gt;=0.8,5000,F101&lt;=0,0,TRUE,0)</f>
        <v>20000</v>
      </c>
      <c r="I101" t="str">
        <f>_xlfn.XLOOKUP(A101,Sales_Data!C:C,Sales_Data!E:E)</f>
        <v>West</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02F75-106F-4AD3-AB75-CA208A21DF64}">
  <dimension ref="A1:F70"/>
  <sheetViews>
    <sheetView zoomScale="91" zoomScaleNormal="232" workbookViewId="0">
      <selection activeCell="C3" sqref="C3"/>
    </sheetView>
  </sheetViews>
  <sheetFormatPr defaultRowHeight="14.4" x14ac:dyDescent="0.3"/>
  <cols>
    <col min="1" max="1" width="15.33203125" bestFit="1" customWidth="1"/>
    <col min="3" max="3" width="13.5546875" bestFit="1" customWidth="1"/>
    <col min="4" max="5" width="13.33203125" bestFit="1" customWidth="1"/>
    <col min="6" max="9" width="15.33203125" bestFit="1" customWidth="1"/>
    <col min="10" max="10" width="12.5546875" bestFit="1" customWidth="1"/>
    <col min="11" max="11" width="14.88671875" bestFit="1" customWidth="1"/>
  </cols>
  <sheetData>
    <row r="1" spans="1:6" x14ac:dyDescent="0.3">
      <c r="A1" t="s">
        <v>5283</v>
      </c>
    </row>
    <row r="2" spans="1:6" x14ac:dyDescent="0.3">
      <c r="A2" s="5">
        <v>558605800</v>
      </c>
      <c r="C2" t="s">
        <v>5286</v>
      </c>
    </row>
    <row r="3" spans="1:6" x14ac:dyDescent="0.3">
      <c r="A3" s="5"/>
      <c r="C3" s="6">
        <f>A2/SUM(Emp_Performance!C:C)</f>
        <v>9.8075575628827156</v>
      </c>
      <c r="E3" s="3" t="s">
        <v>5287</v>
      </c>
      <c r="F3" t="s">
        <v>5283</v>
      </c>
    </row>
    <row r="4" spans="1:6" x14ac:dyDescent="0.3">
      <c r="A4" s="5" t="s">
        <v>5284</v>
      </c>
      <c r="E4" s="4" t="s">
        <v>48</v>
      </c>
      <c r="F4" s="7">
        <v>20894100</v>
      </c>
    </row>
    <row r="5" spans="1:6" x14ac:dyDescent="0.3">
      <c r="A5" s="5">
        <v>2000000</v>
      </c>
      <c r="E5" s="4" t="s">
        <v>15</v>
      </c>
      <c r="F5" s="7">
        <v>17731300</v>
      </c>
    </row>
    <row r="6" spans="1:6" x14ac:dyDescent="0.3">
      <c r="E6" s="4" t="s">
        <v>44</v>
      </c>
      <c r="F6" s="7">
        <v>14662900</v>
      </c>
    </row>
    <row r="7" spans="1:6" x14ac:dyDescent="0.3">
      <c r="A7" t="s">
        <v>5302</v>
      </c>
      <c r="E7" s="4" t="s">
        <v>11</v>
      </c>
      <c r="F7" s="7">
        <v>14803600</v>
      </c>
    </row>
    <row r="8" spans="1:6" x14ac:dyDescent="0.3">
      <c r="A8" s="7">
        <v>3519</v>
      </c>
      <c r="E8" s="4" t="s">
        <v>63</v>
      </c>
      <c r="F8" s="7">
        <v>14627500</v>
      </c>
    </row>
    <row r="9" spans="1:6" x14ac:dyDescent="0.3">
      <c r="E9" s="4" t="s">
        <v>28</v>
      </c>
      <c r="F9" s="7">
        <v>20143200</v>
      </c>
    </row>
    <row r="10" spans="1:6" x14ac:dyDescent="0.3">
      <c r="A10" t="s">
        <v>5283</v>
      </c>
      <c r="B10" t="s">
        <v>5289</v>
      </c>
      <c r="E10" s="4" t="s">
        <v>17</v>
      </c>
      <c r="F10" s="7">
        <v>22908600</v>
      </c>
    </row>
    <row r="11" spans="1:6" x14ac:dyDescent="0.3">
      <c r="A11">
        <v>560916050</v>
      </c>
      <c r="B11">
        <v>100</v>
      </c>
      <c r="E11" s="4" t="s">
        <v>56</v>
      </c>
      <c r="F11" s="7">
        <v>22282100</v>
      </c>
    </row>
    <row r="12" spans="1:6" x14ac:dyDescent="0.3">
      <c r="E12" s="4" t="s">
        <v>24</v>
      </c>
      <c r="F12" s="7">
        <v>16646900</v>
      </c>
    </row>
    <row r="13" spans="1:6" x14ac:dyDescent="0.3">
      <c r="A13" s="5">
        <f>A2/B11</f>
        <v>5586058</v>
      </c>
      <c r="E13" s="4" t="s">
        <v>13</v>
      </c>
      <c r="F13" s="7">
        <v>18004400</v>
      </c>
    </row>
    <row r="14" spans="1:6" x14ac:dyDescent="0.3">
      <c r="E14" s="4" t="s">
        <v>5288</v>
      </c>
      <c r="F14" s="5">
        <v>182704600</v>
      </c>
    </row>
    <row r="24" spans="5:6" x14ac:dyDescent="0.3">
      <c r="E24" s="3" t="s">
        <v>5287</v>
      </c>
      <c r="F24" t="s">
        <v>5283</v>
      </c>
    </row>
    <row r="25" spans="5:6" x14ac:dyDescent="0.3">
      <c r="E25" s="4" t="s">
        <v>281</v>
      </c>
      <c r="F25" s="7">
        <v>131729900</v>
      </c>
    </row>
    <row r="26" spans="5:6" x14ac:dyDescent="0.3">
      <c r="E26" s="4" t="s">
        <v>290</v>
      </c>
      <c r="F26" s="7">
        <v>149520300</v>
      </c>
    </row>
    <row r="27" spans="5:6" x14ac:dyDescent="0.3">
      <c r="E27" s="4" t="s">
        <v>277</v>
      </c>
      <c r="F27" s="7">
        <v>137705200</v>
      </c>
    </row>
    <row r="28" spans="5:6" x14ac:dyDescent="0.3">
      <c r="E28" s="4" t="s">
        <v>275</v>
      </c>
      <c r="F28" s="7">
        <v>139650400</v>
      </c>
    </row>
    <row r="29" spans="5:6" x14ac:dyDescent="0.3">
      <c r="E29" s="4" t="s">
        <v>5288</v>
      </c>
      <c r="F29" s="7">
        <v>558605800</v>
      </c>
    </row>
    <row r="39" spans="5:6" x14ac:dyDescent="0.3">
      <c r="E39" s="3" t="s">
        <v>5287</v>
      </c>
      <c r="F39" t="s">
        <v>5283</v>
      </c>
    </row>
    <row r="40" spans="5:6" x14ac:dyDescent="0.3">
      <c r="E40" s="4" t="s">
        <v>169</v>
      </c>
      <c r="F40" s="5">
        <v>407192800</v>
      </c>
    </row>
    <row r="41" spans="5:6" x14ac:dyDescent="0.3">
      <c r="E41" s="4" t="s">
        <v>178</v>
      </c>
      <c r="F41" s="5">
        <v>151413000</v>
      </c>
    </row>
    <row r="42" spans="5:6" x14ac:dyDescent="0.3">
      <c r="E42" s="4" t="s">
        <v>5288</v>
      </c>
      <c r="F42" s="5">
        <v>558605800</v>
      </c>
    </row>
    <row r="52" spans="3:5" x14ac:dyDescent="0.3">
      <c r="C52" s="5"/>
    </row>
    <row r="57" spans="3:5" x14ac:dyDescent="0.3">
      <c r="D57" s="3" t="s">
        <v>5287</v>
      </c>
      <c r="E57" t="s">
        <v>5283</v>
      </c>
    </row>
    <row r="58" spans="3:5" x14ac:dyDescent="0.3">
      <c r="D58" s="4" t="s">
        <v>5290</v>
      </c>
      <c r="E58" s="5">
        <v>46836400</v>
      </c>
    </row>
    <row r="59" spans="3:5" x14ac:dyDescent="0.3">
      <c r="D59" s="4" t="s">
        <v>5291</v>
      </c>
      <c r="E59" s="5">
        <v>34393000</v>
      </c>
    </row>
    <row r="60" spans="3:5" x14ac:dyDescent="0.3">
      <c r="D60" s="4" t="s">
        <v>5292</v>
      </c>
      <c r="E60" s="5">
        <v>38159400</v>
      </c>
    </row>
    <row r="61" spans="3:5" x14ac:dyDescent="0.3">
      <c r="D61" s="4" t="s">
        <v>5293</v>
      </c>
      <c r="E61" s="5">
        <v>42023900</v>
      </c>
    </row>
    <row r="62" spans="3:5" x14ac:dyDescent="0.3">
      <c r="D62" s="4" t="s">
        <v>5294</v>
      </c>
      <c r="E62" s="5">
        <v>51855800</v>
      </c>
    </row>
    <row r="63" spans="3:5" x14ac:dyDescent="0.3">
      <c r="D63" s="4" t="s">
        <v>5295</v>
      </c>
      <c r="E63" s="5">
        <v>44888800</v>
      </c>
    </row>
    <row r="64" spans="3:5" x14ac:dyDescent="0.3">
      <c r="D64" s="4" t="s">
        <v>5296</v>
      </c>
      <c r="E64" s="5">
        <v>45073700</v>
      </c>
    </row>
    <row r="65" spans="4:5" x14ac:dyDescent="0.3">
      <c r="D65" s="4" t="s">
        <v>5297</v>
      </c>
      <c r="E65" s="5">
        <v>44819300</v>
      </c>
    </row>
    <row r="66" spans="4:5" x14ac:dyDescent="0.3">
      <c r="D66" s="4" t="s">
        <v>5298</v>
      </c>
      <c r="E66" s="5">
        <v>39440100</v>
      </c>
    </row>
    <row r="67" spans="4:5" x14ac:dyDescent="0.3">
      <c r="D67" s="4" t="s">
        <v>5299</v>
      </c>
      <c r="E67" s="5">
        <v>56277200</v>
      </c>
    </row>
    <row r="68" spans="4:5" x14ac:dyDescent="0.3">
      <c r="D68" s="4" t="s">
        <v>5300</v>
      </c>
      <c r="E68" s="5">
        <v>50984400</v>
      </c>
    </row>
    <row r="69" spans="4:5" x14ac:dyDescent="0.3">
      <c r="D69" s="4" t="s">
        <v>5301</v>
      </c>
      <c r="E69" s="5">
        <v>63853800</v>
      </c>
    </row>
    <row r="70" spans="4:5" x14ac:dyDescent="0.3">
      <c r="D70" s="4" t="s">
        <v>5288</v>
      </c>
      <c r="E70" s="5">
        <v>558605800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27A77-44E4-4DE9-94DC-54019999D9D7}">
  <dimension ref="A1"/>
  <sheetViews>
    <sheetView tabSelected="1" zoomScale="40" zoomScaleNormal="40" workbookViewId="0">
      <selection activeCell="AG12" sqref="AG12"/>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1314582D-ACC1-4C1B-B9DF-0CBB511708D8}">
  <ds:schemaRefs/>
</ds:datastoreItem>
</file>

<file path=customXml/itemProps2.xml><?xml version="1.0" encoding="utf-8"?>
<ds:datastoreItem xmlns:ds="http://schemas.openxmlformats.org/officeDocument/2006/customXml" ds:itemID="{4B337930-A631-43E4-8323-104ED72408E5}">
  <ds:schemaRefs/>
</ds:datastoreItem>
</file>

<file path=customXml/itemProps3.xml><?xml version="1.0" encoding="utf-8"?>
<ds:datastoreItem xmlns:ds="http://schemas.openxmlformats.org/officeDocument/2006/customXml" ds:itemID="{0C83AAD3-B383-41C6-AACF-3E1B00B8A368}">
  <ds:schemaRefs/>
</ds:datastoreItem>
</file>

<file path=customXml/itemProps4.xml><?xml version="1.0" encoding="utf-8"?>
<ds:datastoreItem xmlns:ds="http://schemas.openxmlformats.org/officeDocument/2006/customXml" ds:itemID="{1DF0906E-F3B0-4664-834F-48B4250B180C}">
  <ds:schemaRefs/>
</ds:datastoreItem>
</file>

<file path=customXml/itemProps5.xml><?xml version="1.0" encoding="utf-8"?>
<ds:datastoreItem xmlns:ds="http://schemas.openxmlformats.org/officeDocument/2006/customXml" ds:itemID="{3A4F383D-5002-4878-AB4A-5C74DE72AE6D}">
  <ds:schemaRefs/>
</ds:datastoreItem>
</file>

<file path=customXml/itemProps6.xml><?xml version="1.0" encoding="utf-8"?>
<ds:datastoreItem xmlns:ds="http://schemas.openxmlformats.org/officeDocument/2006/customXml" ds:itemID="{1EE1DD75-2067-46B5-A438-F19E193F4D26}">
  <ds:schemaRefs/>
</ds:datastoreItem>
</file>

<file path=customXml/itemProps7.xml><?xml version="1.0" encoding="utf-8"?>
<ds:datastoreItem xmlns:ds="http://schemas.openxmlformats.org/officeDocument/2006/customXml" ds:itemID="{8D6E484C-7A0A-4FBF-AD0C-507730A2094D}">
  <ds:schemaRefs/>
</ds:datastoreItem>
</file>

<file path=customXml/itemProps8.xml><?xml version="1.0" encoding="utf-8"?>
<ds:datastoreItem xmlns:ds="http://schemas.openxmlformats.org/officeDocument/2006/customXml" ds:itemID="{47F7FD4D-ED59-4D2D-BD3C-562307DFC151}">
  <ds:schemaRefs/>
</ds:datastoreItem>
</file>

<file path=customXml/itemProps9.xml><?xml version="1.0" encoding="utf-8"?>
<ds:datastoreItem xmlns:ds="http://schemas.openxmlformats.org/officeDocument/2006/customXml" ds:itemID="{B45AC127-BFFC-4039-8F19-B97FAEC826BB}">
  <ds:schemaRefs/>
</ds:datastoreItem>
</file>

<file path=customXml/itemProps10.xml><?xml version="1.0" encoding="utf-8"?>
<ds:datastoreItem xmlns:ds="http://schemas.openxmlformats.org/officeDocument/2006/customXml" ds:itemID="{BCCEA3B0-F4EF-4DB4-9B68-3B44B16261FF}">
  <ds:schemaRefs/>
</ds:datastoreItem>
</file>

<file path=customXml/itemProps11.xml><?xml version="1.0" encoding="utf-8"?>
<ds:datastoreItem xmlns:ds="http://schemas.openxmlformats.org/officeDocument/2006/customXml" ds:itemID="{ECBE5D22-D401-45EE-8947-1FB30B9C2DAD}">
  <ds:schemaRefs/>
</ds:datastoreItem>
</file>

<file path=customXml/itemProps12.xml><?xml version="1.0" encoding="utf-8"?>
<ds:datastoreItem xmlns:ds="http://schemas.openxmlformats.org/officeDocument/2006/customXml" ds:itemID="{A49396EA-F9F5-4C61-91B3-0DD8C414C548}">
  <ds:schemaRefs/>
</ds:datastoreItem>
</file>

<file path=customXml/itemProps13.xml><?xml version="1.0" encoding="utf-8"?>
<ds:datastoreItem xmlns:ds="http://schemas.openxmlformats.org/officeDocument/2006/customXml" ds:itemID="{C0AB7B0D-D949-4C85-B659-5FD4D7BB6273}">
  <ds:schemaRefs/>
</ds:datastoreItem>
</file>

<file path=customXml/itemProps14.xml><?xml version="1.0" encoding="utf-8"?>
<ds:datastoreItem xmlns:ds="http://schemas.openxmlformats.org/officeDocument/2006/customXml" ds:itemID="{A7CD97FF-8D86-4BC8-81F7-D8D84C82D8A1}">
  <ds:schemaRefs/>
</ds:datastoreItem>
</file>

<file path=customXml/itemProps15.xml><?xml version="1.0" encoding="utf-8"?>
<ds:datastoreItem xmlns:ds="http://schemas.openxmlformats.org/officeDocument/2006/customXml" ds:itemID="{3F627D01-C521-4D79-BF1C-DEB1BAF53D32}">
  <ds:schemaRefs/>
</ds:datastoreItem>
</file>

<file path=customXml/itemProps16.xml><?xml version="1.0" encoding="utf-8"?>
<ds:datastoreItem xmlns:ds="http://schemas.openxmlformats.org/officeDocument/2006/customXml" ds:itemID="{406A573E-EB1A-4DCE-93A9-4C219CEAFFD2}">
  <ds:schemaRefs>
    <ds:schemaRef ds:uri="http://schemas.microsoft.com/DataMashup"/>
  </ds:schemaRefs>
</ds:datastoreItem>
</file>

<file path=customXml/itemProps17.xml><?xml version="1.0" encoding="utf-8"?>
<ds:datastoreItem xmlns:ds="http://schemas.openxmlformats.org/officeDocument/2006/customXml" ds:itemID="{6BE33714-14A5-4098-A3F1-63A9EFAA5EB4}">
  <ds:schemaRefs/>
</ds:datastoreItem>
</file>

<file path=customXml/itemProps18.xml><?xml version="1.0" encoding="utf-8"?>
<ds:datastoreItem xmlns:ds="http://schemas.openxmlformats.org/officeDocument/2006/customXml" ds:itemID="{0CA32E49-E56A-44E3-8865-2E838D1CB109}">
  <ds:schemaRefs/>
</ds:datastoreItem>
</file>

<file path=customXml/itemProps19.xml><?xml version="1.0" encoding="utf-8"?>
<ds:datastoreItem xmlns:ds="http://schemas.openxmlformats.org/officeDocument/2006/customXml" ds:itemID="{46CAB7D2-89EA-4E22-BB37-C0239CA98683}">
  <ds:schemaRefs/>
</ds:datastoreItem>
</file>

<file path=customXml/itemProps20.xml><?xml version="1.0" encoding="utf-8"?>
<ds:datastoreItem xmlns:ds="http://schemas.openxmlformats.org/officeDocument/2006/customXml" ds:itemID="{C50981D3-4301-468B-AD63-AF6C5B481828}">
  <ds:schemaRefs/>
</ds:datastoreItem>
</file>

<file path=customXml/itemProps21.xml><?xml version="1.0" encoding="utf-8"?>
<ds:datastoreItem xmlns:ds="http://schemas.openxmlformats.org/officeDocument/2006/customXml" ds:itemID="{C71C8656-F810-4B5D-AADC-78FAE8E4E8F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Employee_Master</vt:lpstr>
      <vt:lpstr>Product_Master</vt:lpstr>
      <vt:lpstr>Sales_Data</vt:lpstr>
      <vt:lpstr>Emp_Performance</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Shaheer Mustafa</cp:lastModifiedBy>
  <dcterms:created xsi:type="dcterms:W3CDTF">2026-06-14T07:23:48Z</dcterms:created>
  <dcterms:modified xsi:type="dcterms:W3CDTF">2026-06-15T17:14:22Z</dcterms:modified>
</cp:coreProperties>
</file>