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c1b8ff7bbd6d09/Documents/10. Projects/Global Country Information Dataset 2023/Scripts/"/>
    </mc:Choice>
  </mc:AlternateContent>
  <xr:revisionPtr revIDLastSave="383" documentId="8_{0C3EEA7F-3FA1-4416-8AA9-F6BC0BE9E256}" xr6:coauthVersionLast="47" xr6:coauthVersionMax="47" xr10:uidLastSave="{94516406-1A48-4DEA-A310-CCC48DA39A1B}"/>
  <bookViews>
    <workbookView xWindow="28680" yWindow="-3600" windowWidth="29040" windowHeight="15720" xr2:uid="{B19C855F-C8E8-4439-99AE-CD2A7FAEF53E}"/>
  </bookViews>
  <sheets>
    <sheet name="Questions + Hypothesis" sheetId="2" r:id="rId1"/>
    <sheet name="Scripts" sheetId="1" r:id="rId2"/>
    <sheet name="1. Creating table" sheetId="4" r:id="rId3"/>
    <sheet name="2. Selecting all table" sheetId="6" r:id="rId4"/>
    <sheet name="3. Initial analysis" sheetId="7" r:id="rId5"/>
    <sheet name="4. GDP and Life_expectancy" sheetId="9" r:id="rId6"/>
    <sheet name="5. GDP range" sheetId="10" r:id="rId7"/>
    <sheet name="6. gdp and life ordered" sheetId="13" r:id="rId8"/>
    <sheet name="7. life expectancy &gt; than 77" sheetId="14" r:id="rId9"/>
    <sheet name="8. life expectancy &lt; than 67" sheetId="15" r:id="rId10"/>
    <sheet name="9. unemployment rate" sheetId="16" r:id="rId11"/>
    <sheet name="10. population and density" sheetId="17" r:id="rId12"/>
    <sheet name="11. Infant mortality" sheetId="18" r:id="rId13"/>
  </sheets>
  <definedNames>
    <definedName name="_xlnm._FilterDatabase" localSheetId="11" hidden="1">'10. population and density'!$A$1:$C$189</definedName>
    <definedName name="_xlnm._FilterDatabase" localSheetId="12" hidden="1">'11. Infant mortality'!$A$1:$D$189</definedName>
    <definedName name="_xlnm._FilterDatabase" localSheetId="3" hidden="1">'2. Selecting all table'!$A$1:$AI$196</definedName>
    <definedName name="_xlnm._FilterDatabase" localSheetId="7" hidden="1">'6. gdp and life ordered'!$A$1:$C$188</definedName>
    <definedName name="_xlnm._FilterDatabase" localSheetId="10" hidden="1">'9. unemployment rate'!$A$1:$E$173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6" l="1"/>
  <c r="C190" i="13"/>
  <c r="AC50" i="15"/>
  <c r="AB50" i="15"/>
  <c r="I50" i="15"/>
  <c r="G50" i="15"/>
  <c r="F50" i="15"/>
  <c r="E50" i="15"/>
  <c r="B50" i="15"/>
  <c r="AC56" i="14"/>
  <c r="AB56" i="14"/>
  <c r="I56" i="14"/>
  <c r="G56" i="14"/>
  <c r="F56" i="14"/>
  <c r="E56" i="14"/>
  <c r="B56" i="14"/>
  <c r="K2" i="9"/>
  <c r="J2" i="9"/>
  <c r="I2" i="9"/>
  <c r="H2" i="9"/>
</calcChain>
</file>

<file path=xl/sharedStrings.xml><?xml version="1.0" encoding="utf-8"?>
<sst xmlns="http://schemas.openxmlformats.org/spreadsheetml/2006/main" count="3543" uniqueCount="949">
  <si>
    <t>Script No</t>
  </si>
  <si>
    <t xml:space="preserve">SQL Query </t>
  </si>
  <si>
    <t>Description</t>
  </si>
  <si>
    <t>CREATE DATABASE world_data;
USE world_data;</t>
  </si>
  <si>
    <t>Creating a database named 'world'data' and setting it as default schema</t>
  </si>
  <si>
    <t>CREATE TABLE world (
    country VARCHAR(255),
    density_per_km2 INT,
    abbreviation VARCHAR(4),
    agricultural_land DECIMAL(10,2) NULL,
    land_area_km2 INT NULL,
    armed_forces_size INT NULL,
    birth_rate DECIMAL(5,2) NULL,
    calling_code INT NULL,
    capital_city VARCHAR(255),
    co2_emissions INT NULL,
    cpi DECIMAL(9,6) NULL,
    cpi_change DECIMAL(9,6) NULL,
    currency_code VARCHAR(4),
    fertility_rate DECIMAL(5,2) NULL,
    forested_area DECIMAL(5,2) NULL,
    gasoline_price_dollars DECIMAL(10,3) NULL,
    gdp_dollars BIGINT NULL,
    gross_primary_education_enrollment DECIMAL(10,3) NULL,
    gross_tertiary_education_enrollment DECIMAL(10,3) NULL,
    infant_mortality DECIMAL(5,3) NULL,
    largest_city VARCHAR(255),
    life_expectancy DECIMAL(5,3) NULL,
    maternal_mortality_ratio INT NULL,
    minimum_wage_dollars DECIMAL(6,4) NULL,
    official_language VARCHAR(255),
    out_of_pocket_health_expenditure DECIMAL(7,4) NULL,
    physicians_per_thousand DECIMAL(7,4) NULL,
    population BIGINT NULL,
    population_Labor_force_participation DECIMAL(10,5) NULL,
    tax_revenue DECIMAL(7,4) NULL,
    total_tax_rate DECIMAL(7,4) NULL,
    unemployment_rate DECIMAL(7,4) NULL,
    urban_population BIGINT NULL,
    latitude DECIMAL(15,12) NULL,
    longitude DECIMAL(15,12) NULL
);</t>
  </si>
  <si>
    <t>Creating a table named 'world' with their respective datatypes.</t>
  </si>
  <si>
    <t>country</t>
  </si>
  <si>
    <t>density_per_km2</t>
  </si>
  <si>
    <t>abbreviation</t>
  </si>
  <si>
    <t>agricultural_land</t>
  </si>
  <si>
    <t>land_area_km2</t>
  </si>
  <si>
    <t>armed_forces_size</t>
  </si>
  <si>
    <t>birth_rate</t>
  </si>
  <si>
    <t>calling_code</t>
  </si>
  <si>
    <t>capital_city</t>
  </si>
  <si>
    <t>co2_emissions</t>
  </si>
  <si>
    <t>cpi</t>
  </si>
  <si>
    <t>cpi_change</t>
  </si>
  <si>
    <t>currency_code</t>
  </si>
  <si>
    <t>fertility_rate</t>
  </si>
  <si>
    <t>forested_area</t>
  </si>
  <si>
    <t>gasoline_price_dollars</t>
  </si>
  <si>
    <t>gdp_dollars</t>
  </si>
  <si>
    <t>gross_primary_education_enrollment</t>
  </si>
  <si>
    <t>gross_tertiary_education_enrollment</t>
  </si>
  <si>
    <t>infant_mortality</t>
  </si>
  <si>
    <t>largest_city</t>
  </si>
  <si>
    <t>life_expectancy</t>
  </si>
  <si>
    <t>maternal_mortality_ratio</t>
  </si>
  <si>
    <t>minimum_wage_dollars</t>
  </si>
  <si>
    <t>official_language</t>
  </si>
  <si>
    <t>out_of_pocket_health_expenditure</t>
  </si>
  <si>
    <t>physicians_per_thousand</t>
  </si>
  <si>
    <t>population</t>
  </si>
  <si>
    <t>population_Labor_force_participation</t>
  </si>
  <si>
    <t>tax_revenue</t>
  </si>
  <si>
    <t>total_tax_rate</t>
  </si>
  <si>
    <t>unemployment_rate</t>
  </si>
  <si>
    <t>urban_population</t>
  </si>
  <si>
    <t>latitude</t>
  </si>
  <si>
    <t>longitude</t>
  </si>
  <si>
    <t>SELECT * FROM world
ORDER BY country;</t>
  </si>
  <si>
    <t>Returns the table, ordered by the country column alphabetically.</t>
  </si>
  <si>
    <t>Afghanistan</t>
  </si>
  <si>
    <t>AF</t>
  </si>
  <si>
    <t>Kabul</t>
  </si>
  <si>
    <t>AFN</t>
  </si>
  <si>
    <t>Pashto</t>
  </si>
  <si>
    <t>Albania</t>
  </si>
  <si>
    <t>AL</t>
  </si>
  <si>
    <t>Tirana</t>
  </si>
  <si>
    <t>ALL</t>
  </si>
  <si>
    <t>Albanian</t>
  </si>
  <si>
    <t>Algeria</t>
  </si>
  <si>
    <t>DZ</t>
  </si>
  <si>
    <t>Algiers</t>
  </si>
  <si>
    <t>DZD</t>
  </si>
  <si>
    <t>Arabic</t>
  </si>
  <si>
    <t>Andorra</t>
  </si>
  <si>
    <t>AD</t>
  </si>
  <si>
    <t>NULL</t>
  </si>
  <si>
    <t>Andorra la Vella</t>
  </si>
  <si>
    <t>EUR</t>
  </si>
  <si>
    <t>Catalan</t>
  </si>
  <si>
    <t>Angola</t>
  </si>
  <si>
    <t>AO</t>
  </si>
  <si>
    <t>Luanda</t>
  </si>
  <si>
    <t>AOA</t>
  </si>
  <si>
    <t>Portuguese</t>
  </si>
  <si>
    <t>Antigua and Barbuda</t>
  </si>
  <si>
    <t>AG</t>
  </si>
  <si>
    <t>St. John's, Saint John</t>
  </si>
  <si>
    <t>XCD</t>
  </si>
  <si>
    <t>English</t>
  </si>
  <si>
    <t>Argentina</t>
  </si>
  <si>
    <t>AR</t>
  </si>
  <si>
    <t>Buenos Aires</t>
  </si>
  <si>
    <t>ARS</t>
  </si>
  <si>
    <t>Spanish</t>
  </si>
  <si>
    <t>Armenia</t>
  </si>
  <si>
    <t>AM</t>
  </si>
  <si>
    <t>Yerevan</t>
  </si>
  <si>
    <t>AMD</t>
  </si>
  <si>
    <t>Armenian</t>
  </si>
  <si>
    <t>Australia</t>
  </si>
  <si>
    <t>AU</t>
  </si>
  <si>
    <t>Canberra</t>
  </si>
  <si>
    <t>AUD</t>
  </si>
  <si>
    <t>Sydney</t>
  </si>
  <si>
    <t>None</t>
  </si>
  <si>
    <t>Austria</t>
  </si>
  <si>
    <t>AT</t>
  </si>
  <si>
    <t>Vienna</t>
  </si>
  <si>
    <t>German</t>
  </si>
  <si>
    <t>Azerbaijan</t>
  </si>
  <si>
    <t>AZ</t>
  </si>
  <si>
    <t>Baku</t>
  </si>
  <si>
    <t>AZN</t>
  </si>
  <si>
    <t>Azerbaijani language</t>
  </si>
  <si>
    <t>Bahrain</t>
  </si>
  <si>
    <t>BH</t>
  </si>
  <si>
    <t>Manama</t>
  </si>
  <si>
    <t>BHD</t>
  </si>
  <si>
    <t>Riffa</t>
  </si>
  <si>
    <t>Bangladesh</t>
  </si>
  <si>
    <t>BD</t>
  </si>
  <si>
    <t>Dhaka</t>
  </si>
  <si>
    <t>BDT</t>
  </si>
  <si>
    <t>Bengali</t>
  </si>
  <si>
    <t>Barbados</t>
  </si>
  <si>
    <t>BB</t>
  </si>
  <si>
    <t>Bridgetown</t>
  </si>
  <si>
    <t>BBD</t>
  </si>
  <si>
    <t>Belarus</t>
  </si>
  <si>
    <t>BY</t>
  </si>
  <si>
    <t>Minsk</t>
  </si>
  <si>
    <t>BYN</t>
  </si>
  <si>
    <t>Russian</t>
  </si>
  <si>
    <t>Belgium</t>
  </si>
  <si>
    <t>BE</t>
  </si>
  <si>
    <t>City of Brussels</t>
  </si>
  <si>
    <t>Brussels</t>
  </si>
  <si>
    <t>French</t>
  </si>
  <si>
    <t>Belize</t>
  </si>
  <si>
    <t>BZ</t>
  </si>
  <si>
    <t>Belmopan</t>
  </si>
  <si>
    <t>BZD</t>
  </si>
  <si>
    <t>Belize City</t>
  </si>
  <si>
    <t>Benin</t>
  </si>
  <si>
    <t>BJ</t>
  </si>
  <si>
    <t>Porto-Novo</t>
  </si>
  <si>
    <t>XOF</t>
  </si>
  <si>
    <t>Cotonou</t>
  </si>
  <si>
    <t>Bhutan</t>
  </si>
  <si>
    <t>BT</t>
  </si>
  <si>
    <t>Thimphu</t>
  </si>
  <si>
    <t>Dzongkha</t>
  </si>
  <si>
    <t>Bolivia</t>
  </si>
  <si>
    <t>BO</t>
  </si>
  <si>
    <t>Sucre</t>
  </si>
  <si>
    <t>BOB</t>
  </si>
  <si>
    <t>Santa Cruz de la Sierra</t>
  </si>
  <si>
    <t>Bosnia and Herzegovina</t>
  </si>
  <si>
    <t>BA</t>
  </si>
  <si>
    <t>Sarajevo</t>
  </si>
  <si>
    <t>BAM</t>
  </si>
  <si>
    <t>Tuzla Canton</t>
  </si>
  <si>
    <t>Bosnian</t>
  </si>
  <si>
    <t>Botswana</t>
  </si>
  <si>
    <t>BW</t>
  </si>
  <si>
    <t>Gaborone</t>
  </si>
  <si>
    <t>BWP</t>
  </si>
  <si>
    <t>Brazil</t>
  </si>
  <si>
    <t>BR</t>
  </si>
  <si>
    <t>Brasilia</t>
  </si>
  <si>
    <t>BRL</t>
  </si>
  <si>
    <t>Sao Paulo</t>
  </si>
  <si>
    <t>Brunei</t>
  </si>
  <si>
    <t>BN</t>
  </si>
  <si>
    <t>Bandar Seri Begawan</t>
  </si>
  <si>
    <t>BND</t>
  </si>
  <si>
    <t>Malay</t>
  </si>
  <si>
    <t>Bulgaria</t>
  </si>
  <si>
    <t>BG</t>
  </si>
  <si>
    <t>Sofia</t>
  </si>
  <si>
    <t>BGN</t>
  </si>
  <si>
    <t>Bulgarian</t>
  </si>
  <si>
    <t>Burkina Faso</t>
  </si>
  <si>
    <t>BF</t>
  </si>
  <si>
    <t>Ouagadougou</t>
  </si>
  <si>
    <t>Burundi</t>
  </si>
  <si>
    <t>BI</t>
  </si>
  <si>
    <t>Bujumbura</t>
  </si>
  <si>
    <t>BIF</t>
  </si>
  <si>
    <t>Kirundi</t>
  </si>
  <si>
    <t>Cambodia</t>
  </si>
  <si>
    <t>KH</t>
  </si>
  <si>
    <t>Phnom Penh</t>
  </si>
  <si>
    <t>Khmer language</t>
  </si>
  <si>
    <t>Cameroon</t>
  </si>
  <si>
    <t>CM</t>
  </si>
  <si>
    <t>Yaounde</t>
  </si>
  <si>
    <t>XAF</t>
  </si>
  <si>
    <t>Douala</t>
  </si>
  <si>
    <t>Canada</t>
  </si>
  <si>
    <t>CA</t>
  </si>
  <si>
    <t>Ottawa</t>
  </si>
  <si>
    <t>CAD</t>
  </si>
  <si>
    <t>Toronto</t>
  </si>
  <si>
    <t>Cape Verde</t>
  </si>
  <si>
    <t>CV</t>
  </si>
  <si>
    <t>Praia</t>
  </si>
  <si>
    <t>CVE</t>
  </si>
  <si>
    <t>Central African Republic</t>
  </si>
  <si>
    <t>CF</t>
  </si>
  <si>
    <t>Bangui</t>
  </si>
  <si>
    <t>Chad</t>
  </si>
  <si>
    <t>TD</t>
  </si>
  <si>
    <t>N'Djamena</t>
  </si>
  <si>
    <t>Chile</t>
  </si>
  <si>
    <t>CL</t>
  </si>
  <si>
    <t>Santiago</t>
  </si>
  <si>
    <t>CLP</t>
  </si>
  <si>
    <t>China</t>
  </si>
  <si>
    <t>CN</t>
  </si>
  <si>
    <t>Beijing</t>
  </si>
  <si>
    <t>CNY</t>
  </si>
  <si>
    <t>Shanghai</t>
  </si>
  <si>
    <t>Standard Chinese</t>
  </si>
  <si>
    <t>Colombia</t>
  </si>
  <si>
    <t>CO</t>
  </si>
  <si>
    <t>Bogota</t>
  </si>
  <si>
    <t>COP</t>
  </si>
  <si>
    <t>Comoros</t>
  </si>
  <si>
    <t>KM</t>
  </si>
  <si>
    <t>Moroni, Comoros</t>
  </si>
  <si>
    <t>KMF</t>
  </si>
  <si>
    <t>Costa Rica</t>
  </si>
  <si>
    <t>CR</t>
  </si>
  <si>
    <t>San Jose</t>
  </si>
  <si>
    <t>CRC</t>
  </si>
  <si>
    <t>Croatia</t>
  </si>
  <si>
    <t>HR</t>
  </si>
  <si>
    <t>Zagreb</t>
  </si>
  <si>
    <t>HRK</t>
  </si>
  <si>
    <t>Croatian</t>
  </si>
  <si>
    <t>Cuba</t>
  </si>
  <si>
    <t>CU</t>
  </si>
  <si>
    <t>Havana</t>
  </si>
  <si>
    <t>CUP</t>
  </si>
  <si>
    <t>Cyprus</t>
  </si>
  <si>
    <t>CY</t>
  </si>
  <si>
    <t>Nicosia</t>
  </si>
  <si>
    <t>Greek</t>
  </si>
  <si>
    <t>Czech Republic</t>
  </si>
  <si>
    <t>CZ</t>
  </si>
  <si>
    <t>Prague</t>
  </si>
  <si>
    <t>CZK</t>
  </si>
  <si>
    <t>Czech</t>
  </si>
  <si>
    <t>Democratic Republic of the Congo</t>
  </si>
  <si>
    <t>CD</t>
  </si>
  <si>
    <t>Kinshasa</t>
  </si>
  <si>
    <t>CDF</t>
  </si>
  <si>
    <t>Denmark</t>
  </si>
  <si>
    <t>DK</t>
  </si>
  <si>
    <t>Copenhagen</t>
  </si>
  <si>
    <t>DKK</t>
  </si>
  <si>
    <t>Danish</t>
  </si>
  <si>
    <t>Djibouti</t>
  </si>
  <si>
    <t>DJ</t>
  </si>
  <si>
    <t>Djibouti City</t>
  </si>
  <si>
    <t>DJF</t>
  </si>
  <si>
    <t>Dominica</t>
  </si>
  <si>
    <t>DM</t>
  </si>
  <si>
    <t>Roseau</t>
  </si>
  <si>
    <t>Dominican Republic</t>
  </si>
  <si>
    <t>DO</t>
  </si>
  <si>
    <t>Santo Domingo</t>
  </si>
  <si>
    <t>DOP</t>
  </si>
  <si>
    <t>East Timor</t>
  </si>
  <si>
    <t>TL</t>
  </si>
  <si>
    <t>Dili</t>
  </si>
  <si>
    <t>USD</t>
  </si>
  <si>
    <t>Ecuador</t>
  </si>
  <si>
    <t>EC</t>
  </si>
  <si>
    <t>Quito</t>
  </si>
  <si>
    <t>Egypt</t>
  </si>
  <si>
    <t>EG</t>
  </si>
  <si>
    <t>Cairo</t>
  </si>
  <si>
    <t>EGP</t>
  </si>
  <si>
    <t>Modern Standard Arabic</t>
  </si>
  <si>
    <t>El Salvador</t>
  </si>
  <si>
    <t>SV</t>
  </si>
  <si>
    <t>San Salvador</t>
  </si>
  <si>
    <t>Equatorial Guinea</t>
  </si>
  <si>
    <t>GQ</t>
  </si>
  <si>
    <t>Malabo</t>
  </si>
  <si>
    <t>Eritrea</t>
  </si>
  <si>
    <t>ER</t>
  </si>
  <si>
    <t>Asmara</t>
  </si>
  <si>
    <t>ERN</t>
  </si>
  <si>
    <t>Tigrinya</t>
  </si>
  <si>
    <t>Estonia</t>
  </si>
  <si>
    <t>EE</t>
  </si>
  <si>
    <t>Tallinn</t>
  </si>
  <si>
    <t>Estonian</t>
  </si>
  <si>
    <t>Eswatini</t>
  </si>
  <si>
    <t>Mbabane</t>
  </si>
  <si>
    <t>Ethiopia</t>
  </si>
  <si>
    <t>ET</t>
  </si>
  <si>
    <t>Addis Ababa</t>
  </si>
  <si>
    <t>ETB</t>
  </si>
  <si>
    <t>Amharic</t>
  </si>
  <si>
    <t>Federated States of Micronesia</t>
  </si>
  <si>
    <t>FM</t>
  </si>
  <si>
    <t>Palikir</t>
  </si>
  <si>
    <t>Fiji</t>
  </si>
  <si>
    <t>FJ</t>
  </si>
  <si>
    <t>Suva</t>
  </si>
  <si>
    <t>FJD</t>
  </si>
  <si>
    <t>Fiji Hindi</t>
  </si>
  <si>
    <t>Finland</t>
  </si>
  <si>
    <t>FI</t>
  </si>
  <si>
    <t>Helsinki</t>
  </si>
  <si>
    <t>Swedish</t>
  </si>
  <si>
    <t>France</t>
  </si>
  <si>
    <t>FR</t>
  </si>
  <si>
    <t>Paris</t>
  </si>
  <si>
    <t>Gabon</t>
  </si>
  <si>
    <t>GA</t>
  </si>
  <si>
    <t>Libreville</t>
  </si>
  <si>
    <t>Georgia</t>
  </si>
  <si>
    <t>GE</t>
  </si>
  <si>
    <t>Tbilisi</t>
  </si>
  <si>
    <t>GEL</t>
  </si>
  <si>
    <t>Georgian</t>
  </si>
  <si>
    <t>Germany</t>
  </si>
  <si>
    <t>DE</t>
  </si>
  <si>
    <t>Berlin</t>
  </si>
  <si>
    <t>Ghana</t>
  </si>
  <si>
    <t>GH</t>
  </si>
  <si>
    <t>Accra</t>
  </si>
  <si>
    <t>GHS</t>
  </si>
  <si>
    <t>Greece</t>
  </si>
  <si>
    <t>GR</t>
  </si>
  <si>
    <t>Athens</t>
  </si>
  <si>
    <t>Macedonia</t>
  </si>
  <si>
    <t>Grenada</t>
  </si>
  <si>
    <t>GD</t>
  </si>
  <si>
    <t>St. George's, Grenada</t>
  </si>
  <si>
    <t>Guatemala</t>
  </si>
  <si>
    <t>GT</t>
  </si>
  <si>
    <t>Guatemala City</t>
  </si>
  <si>
    <t>GTQ</t>
  </si>
  <si>
    <t>Guinea</t>
  </si>
  <si>
    <t>GN</t>
  </si>
  <si>
    <t>Conakry</t>
  </si>
  <si>
    <t>GNF</t>
  </si>
  <si>
    <t>Kankan</t>
  </si>
  <si>
    <t>Guinea-Bissau</t>
  </si>
  <si>
    <t>GW</t>
  </si>
  <si>
    <t>Bissau</t>
  </si>
  <si>
    <t>Guyana</t>
  </si>
  <si>
    <t>GY</t>
  </si>
  <si>
    <t>Georgetown, Guyana</t>
  </si>
  <si>
    <t>GYD</t>
  </si>
  <si>
    <t>Haiti</t>
  </si>
  <si>
    <t>HT</t>
  </si>
  <si>
    <t>Port-au-Prince</t>
  </si>
  <si>
    <t>HTG</t>
  </si>
  <si>
    <t>Honduras</t>
  </si>
  <si>
    <t>HN</t>
  </si>
  <si>
    <t>Tegucigalpa</t>
  </si>
  <si>
    <t>HNL</t>
  </si>
  <si>
    <t>Hungary</t>
  </si>
  <si>
    <t>HU</t>
  </si>
  <si>
    <t>Budapest</t>
  </si>
  <si>
    <t>HUF</t>
  </si>
  <si>
    <t>Hungarian</t>
  </si>
  <si>
    <t>Iceland</t>
  </si>
  <si>
    <t>IS</t>
  </si>
  <si>
    <t>ReykjavÃ­k</t>
  </si>
  <si>
    <t>ISK</t>
  </si>
  <si>
    <t>Icelandic</t>
  </si>
  <si>
    <t>India</t>
  </si>
  <si>
    <t>IN</t>
  </si>
  <si>
    <t>New Delhi</t>
  </si>
  <si>
    <t>INR</t>
  </si>
  <si>
    <t>Kurebhar</t>
  </si>
  <si>
    <t>Hindi</t>
  </si>
  <si>
    <t>Indonesia</t>
  </si>
  <si>
    <t>ID</t>
  </si>
  <si>
    <t>Jakarta</t>
  </si>
  <si>
    <t>IDR</t>
  </si>
  <si>
    <t>Kalimantan</t>
  </si>
  <si>
    <t>Indonesian</t>
  </si>
  <si>
    <t>Iran</t>
  </si>
  <si>
    <t>IR</t>
  </si>
  <si>
    <t>Tehran</t>
  </si>
  <si>
    <t>IRR</t>
  </si>
  <si>
    <t>Persian</t>
  </si>
  <si>
    <t>Iraq</t>
  </si>
  <si>
    <t>IQ</t>
  </si>
  <si>
    <t>Baghdad</t>
  </si>
  <si>
    <t>IQD</t>
  </si>
  <si>
    <t>Israel</t>
  </si>
  <si>
    <t>IL</t>
  </si>
  <si>
    <t>Jerusalem</t>
  </si>
  <si>
    <t>ILS</t>
  </si>
  <si>
    <t>Hebrew</t>
  </si>
  <si>
    <t>Italy</t>
  </si>
  <si>
    <t>IT</t>
  </si>
  <si>
    <t>Rome</t>
  </si>
  <si>
    <t>Italian</t>
  </si>
  <si>
    <t>Ivory Coast</t>
  </si>
  <si>
    <t>CI</t>
  </si>
  <si>
    <t>Yamoussoukro</t>
  </si>
  <si>
    <t>Abidjan</t>
  </si>
  <si>
    <t>Jamaica</t>
  </si>
  <si>
    <t>JM</t>
  </si>
  <si>
    <t>Kingston, Jamaica</t>
  </si>
  <si>
    <t>JMD</t>
  </si>
  <si>
    <t>Jamaican English</t>
  </si>
  <si>
    <t>Japan</t>
  </si>
  <si>
    <t>JP</t>
  </si>
  <si>
    <t>Tokyo</t>
  </si>
  <si>
    <t>Jordan</t>
  </si>
  <si>
    <t>JO</t>
  </si>
  <si>
    <t>Amman</t>
  </si>
  <si>
    <t>JOD</t>
  </si>
  <si>
    <t>Kazakhstan</t>
  </si>
  <si>
    <t>KZ</t>
  </si>
  <si>
    <t>Astana</t>
  </si>
  <si>
    <t>KZT</t>
  </si>
  <si>
    <t>Almaty</t>
  </si>
  <si>
    <t>Kenya</t>
  </si>
  <si>
    <t>KE</t>
  </si>
  <si>
    <t>Nairobi</t>
  </si>
  <si>
    <t>KES</t>
  </si>
  <si>
    <t>Swahili</t>
  </si>
  <si>
    <t>Kiribati</t>
  </si>
  <si>
    <t>KI</t>
  </si>
  <si>
    <t>South Tarawa</t>
  </si>
  <si>
    <t>Kuwait</t>
  </si>
  <si>
    <t>KW</t>
  </si>
  <si>
    <t>Kuwait City</t>
  </si>
  <si>
    <t>KWD</t>
  </si>
  <si>
    <t>Kyrgyzstan</t>
  </si>
  <si>
    <t>KG</t>
  </si>
  <si>
    <t>Bishkek</t>
  </si>
  <si>
    <t>KGS</t>
  </si>
  <si>
    <t>Laos</t>
  </si>
  <si>
    <t>LA</t>
  </si>
  <si>
    <t>Vientiane</t>
  </si>
  <si>
    <t>LAK</t>
  </si>
  <si>
    <t>Lao</t>
  </si>
  <si>
    <t>Latvia</t>
  </si>
  <si>
    <t>LV</t>
  </si>
  <si>
    <t>Riga</t>
  </si>
  <si>
    <t>Latvian</t>
  </si>
  <si>
    <t>Lebanon</t>
  </si>
  <si>
    <t>LB</t>
  </si>
  <si>
    <t>Beirut</t>
  </si>
  <si>
    <t>LBP</t>
  </si>
  <si>
    <t>Tripoli, Lebanon</t>
  </si>
  <si>
    <t>Lesotho</t>
  </si>
  <si>
    <t>LS</t>
  </si>
  <si>
    <t>Maseru</t>
  </si>
  <si>
    <t>Liberia</t>
  </si>
  <si>
    <t>LR</t>
  </si>
  <si>
    <t>Monrovia</t>
  </si>
  <si>
    <t>Libya</t>
  </si>
  <si>
    <t>LY</t>
  </si>
  <si>
    <t>LYD</t>
  </si>
  <si>
    <t>Liechtenstein</t>
  </si>
  <si>
    <t>LI</t>
  </si>
  <si>
    <t>Vaduz</t>
  </si>
  <si>
    <t>CHF</t>
  </si>
  <si>
    <t>Schaan</t>
  </si>
  <si>
    <t>Lithuania</t>
  </si>
  <si>
    <t>LT</t>
  </si>
  <si>
    <t>Vilnius</t>
  </si>
  <si>
    <t>Lithuanian</t>
  </si>
  <si>
    <t>Luxembourg</t>
  </si>
  <si>
    <t>LU</t>
  </si>
  <si>
    <t>Luxembourg City</t>
  </si>
  <si>
    <t>Luxembourgish</t>
  </si>
  <si>
    <t>Madagascar</t>
  </si>
  <si>
    <t>MG</t>
  </si>
  <si>
    <t>Antananarivo</t>
  </si>
  <si>
    <t>MGA</t>
  </si>
  <si>
    <t>Malawi</t>
  </si>
  <si>
    <t>MW</t>
  </si>
  <si>
    <t>Lilongwe</t>
  </si>
  <si>
    <t>MWK</t>
  </si>
  <si>
    <t>Malaysia</t>
  </si>
  <si>
    <t>MY</t>
  </si>
  <si>
    <t>Kuala Lumpur</t>
  </si>
  <si>
    <t>MYR</t>
  </si>
  <si>
    <t>Johor Bahru</t>
  </si>
  <si>
    <t>Malaysian language</t>
  </si>
  <si>
    <t>Maldives</t>
  </si>
  <si>
    <t>MV</t>
  </si>
  <si>
    <t>Male</t>
  </si>
  <si>
    <t>Divehi</t>
  </si>
  <si>
    <t>Mali</t>
  </si>
  <si>
    <t>ML</t>
  </si>
  <si>
    <t>Bamako</t>
  </si>
  <si>
    <t>Malta</t>
  </si>
  <si>
    <t>MT</t>
  </si>
  <si>
    <t>Valletta</t>
  </si>
  <si>
    <t>Birkirkara</t>
  </si>
  <si>
    <t>Maltese</t>
  </si>
  <si>
    <t>Marshall Islands</t>
  </si>
  <si>
    <t>MH</t>
  </si>
  <si>
    <t>Majuro</t>
  </si>
  <si>
    <t>Marshallese</t>
  </si>
  <si>
    <t>Mauritania</t>
  </si>
  <si>
    <t>MR</t>
  </si>
  <si>
    <t>Nouakchott</t>
  </si>
  <si>
    <t>MRU</t>
  </si>
  <si>
    <t>Mauritius</t>
  </si>
  <si>
    <t>MU</t>
  </si>
  <si>
    <t>Port Louis</t>
  </si>
  <si>
    <t>MUR</t>
  </si>
  <si>
    <t>Mexico</t>
  </si>
  <si>
    <t>MX</t>
  </si>
  <si>
    <t>Mexico City</t>
  </si>
  <si>
    <t>MXN</t>
  </si>
  <si>
    <t>Moldova</t>
  </si>
  <si>
    <t>MD</t>
  </si>
  <si>
    <t>Chisinau</t>
  </si>
  <si>
    <t>MDL</t>
  </si>
  <si>
    <t>Romanian</t>
  </si>
  <si>
    <t>Monaco</t>
  </si>
  <si>
    <t>MC</t>
  </si>
  <si>
    <t>Monaco City</t>
  </si>
  <si>
    <t>Mongolia</t>
  </si>
  <si>
    <t>MN</t>
  </si>
  <si>
    <t>Ulaanbaatar</t>
  </si>
  <si>
    <t>MNT</t>
  </si>
  <si>
    <t>Mongolian</t>
  </si>
  <si>
    <t>Montenegro</t>
  </si>
  <si>
    <t>ME</t>
  </si>
  <si>
    <t>Podgorica</t>
  </si>
  <si>
    <t>Montenegrin language</t>
  </si>
  <si>
    <t>Morocco</t>
  </si>
  <si>
    <t>MA</t>
  </si>
  <si>
    <t>Rabat</t>
  </si>
  <si>
    <t>MAD</t>
  </si>
  <si>
    <t>Casablanca</t>
  </si>
  <si>
    <t>Mozambique</t>
  </si>
  <si>
    <t>MZ</t>
  </si>
  <si>
    <t>Maputo</t>
  </si>
  <si>
    <t>MZN</t>
  </si>
  <si>
    <t>Myanmar</t>
  </si>
  <si>
    <t>MM</t>
  </si>
  <si>
    <t>Naypyidaw</t>
  </si>
  <si>
    <t>MMK</t>
  </si>
  <si>
    <t>Yangon</t>
  </si>
  <si>
    <t>Burmese</t>
  </si>
  <si>
    <t>Namibia</t>
  </si>
  <si>
    <t>Windhoek</t>
  </si>
  <si>
    <t>Nauru</t>
  </si>
  <si>
    <t>NR</t>
  </si>
  <si>
    <t>Yaren District</t>
  </si>
  <si>
    <t>Nepal</t>
  </si>
  <si>
    <t>NP</t>
  </si>
  <si>
    <t>Kathmandu</t>
  </si>
  <si>
    <t>NPR</t>
  </si>
  <si>
    <t>Nepali</t>
  </si>
  <si>
    <t>Netherlands</t>
  </si>
  <si>
    <t>NL</t>
  </si>
  <si>
    <t>Amsterdam</t>
  </si>
  <si>
    <t>Dutch</t>
  </si>
  <si>
    <t>New Zealand</t>
  </si>
  <si>
    <t>NZ</t>
  </si>
  <si>
    <t>Wellington</t>
  </si>
  <si>
    <t>NZD</t>
  </si>
  <si>
    <t>Auckland</t>
  </si>
  <si>
    <t>Nicaragua</t>
  </si>
  <si>
    <t>NI</t>
  </si>
  <si>
    <t>Managua</t>
  </si>
  <si>
    <t>NIO</t>
  </si>
  <si>
    <t>Niger</t>
  </si>
  <si>
    <t>NE</t>
  </si>
  <si>
    <t>Niamey</t>
  </si>
  <si>
    <t>Nigeria</t>
  </si>
  <si>
    <t>NG</t>
  </si>
  <si>
    <t>Abuja</t>
  </si>
  <si>
    <t>NGN</t>
  </si>
  <si>
    <t>Lagos</t>
  </si>
  <si>
    <t>North Korea</t>
  </si>
  <si>
    <t>KP</t>
  </si>
  <si>
    <t>Pyongyang</t>
  </si>
  <si>
    <t>KPW</t>
  </si>
  <si>
    <t>Korean</t>
  </si>
  <si>
    <t>North Macedonia</t>
  </si>
  <si>
    <t>Skopje</t>
  </si>
  <si>
    <t>MKD</t>
  </si>
  <si>
    <t>Macedonian</t>
  </si>
  <si>
    <t>Norway</t>
  </si>
  <si>
    <t>NO</t>
  </si>
  <si>
    <t>Oslo</t>
  </si>
  <si>
    <t>NOK</t>
  </si>
  <si>
    <t>Norwegian</t>
  </si>
  <si>
    <t>Oman</t>
  </si>
  <si>
    <t>OM</t>
  </si>
  <si>
    <t>Muscat</t>
  </si>
  <si>
    <t>OMR</t>
  </si>
  <si>
    <t>Seeb</t>
  </si>
  <si>
    <t>Pakistan</t>
  </si>
  <si>
    <t>PK</t>
  </si>
  <si>
    <t>Islamabad</t>
  </si>
  <si>
    <t>PKR</t>
  </si>
  <si>
    <t>Karachi</t>
  </si>
  <si>
    <t>Urdu</t>
  </si>
  <si>
    <t>Palau</t>
  </si>
  <si>
    <t>PW</t>
  </si>
  <si>
    <t>Ngerulmud</t>
  </si>
  <si>
    <t>Koror</t>
  </si>
  <si>
    <t>Palestinian National Authority</t>
  </si>
  <si>
    <t>Panama</t>
  </si>
  <si>
    <t>PA</t>
  </si>
  <si>
    <t>Panama City</t>
  </si>
  <si>
    <t>Papua New Guinea</t>
  </si>
  <si>
    <t>PG</t>
  </si>
  <si>
    <t>Port Moresby</t>
  </si>
  <si>
    <t>PGK</t>
  </si>
  <si>
    <t>Tok Pisin</t>
  </si>
  <si>
    <t>Paraguay</t>
  </si>
  <si>
    <t>PY</t>
  </si>
  <si>
    <t>Asuncion</t>
  </si>
  <si>
    <t>PYG</t>
  </si>
  <si>
    <t>Peru</t>
  </si>
  <si>
    <t>PE</t>
  </si>
  <si>
    <t>Lima</t>
  </si>
  <si>
    <t>PEN</t>
  </si>
  <si>
    <t>Philippines</t>
  </si>
  <si>
    <t>PH</t>
  </si>
  <si>
    <t>Manila</t>
  </si>
  <si>
    <t>PHP</t>
  </si>
  <si>
    <t>Poland</t>
  </si>
  <si>
    <t>PL</t>
  </si>
  <si>
    <t>Warsaw</t>
  </si>
  <si>
    <t>PLN</t>
  </si>
  <si>
    <t>Polish</t>
  </si>
  <si>
    <t>Portugal</t>
  </si>
  <si>
    <t>PT</t>
  </si>
  <si>
    <t>Lisbon</t>
  </si>
  <si>
    <t>Qatar</t>
  </si>
  <si>
    <t>QA</t>
  </si>
  <si>
    <t>Doha</t>
  </si>
  <si>
    <t>QAR</t>
  </si>
  <si>
    <t>Republic of Ireland</t>
  </si>
  <si>
    <t>Dublin</t>
  </si>
  <si>
    <t>Connacht</t>
  </si>
  <si>
    <t>Irish</t>
  </si>
  <si>
    <t>Republic of the Congo</t>
  </si>
  <si>
    <t>Brazzaville</t>
  </si>
  <si>
    <t>Romania</t>
  </si>
  <si>
    <t>RO</t>
  </si>
  <si>
    <t>Bucharest</t>
  </si>
  <si>
    <t>RON</t>
  </si>
  <si>
    <t>Russia</t>
  </si>
  <si>
    <t>RU</t>
  </si>
  <si>
    <t>Moscow</t>
  </si>
  <si>
    <t>RUB</t>
  </si>
  <si>
    <t>Rwanda</t>
  </si>
  <si>
    <t>RW</t>
  </si>
  <si>
    <t>Kigali</t>
  </si>
  <si>
    <t>RWF</t>
  </si>
  <si>
    <t>Saint Kitts and Nevis</t>
  </si>
  <si>
    <t>KN</t>
  </si>
  <si>
    <t>Basseterre</t>
  </si>
  <si>
    <t>Saint Lucia</t>
  </si>
  <si>
    <t>LC</t>
  </si>
  <si>
    <t>Castries</t>
  </si>
  <si>
    <t>Saint Vincent and the Grenadines</t>
  </si>
  <si>
    <t>VC</t>
  </si>
  <si>
    <t>Kingstown</t>
  </si>
  <si>
    <t>Calliaqua</t>
  </si>
  <si>
    <t>Samoa</t>
  </si>
  <si>
    <t>WS</t>
  </si>
  <si>
    <t>Apia</t>
  </si>
  <si>
    <t>WST</t>
  </si>
  <si>
    <t>Samoan</t>
  </si>
  <si>
    <t>San Marino</t>
  </si>
  <si>
    <t>SM</t>
  </si>
  <si>
    <t>City of San Marino</t>
  </si>
  <si>
    <t>Sao Tome and Principle</t>
  </si>
  <si>
    <t>ST</t>
  </si>
  <si>
    <t>Sao Tome</t>
  </si>
  <si>
    <t>STN</t>
  </si>
  <si>
    <t>Saudi Arabia</t>
  </si>
  <si>
    <t>SA</t>
  </si>
  <si>
    <t>Riyadh</t>
  </si>
  <si>
    <t>SAR</t>
  </si>
  <si>
    <t>Senegal</t>
  </si>
  <si>
    <t>SN</t>
  </si>
  <si>
    <t>Dakar</t>
  </si>
  <si>
    <t>Pikine</t>
  </si>
  <si>
    <t>Serbia</t>
  </si>
  <si>
    <t>RS</t>
  </si>
  <si>
    <t>Belgrade</t>
  </si>
  <si>
    <t>RSD</t>
  </si>
  <si>
    <t>Serbian</t>
  </si>
  <si>
    <t>Seychelles</t>
  </si>
  <si>
    <t>SC</t>
  </si>
  <si>
    <t>Victoria, Seychelles</t>
  </si>
  <si>
    <t>SCR</t>
  </si>
  <si>
    <t>Sierra Leone</t>
  </si>
  <si>
    <t>SL</t>
  </si>
  <si>
    <t>Freetown</t>
  </si>
  <si>
    <t>SLL</t>
  </si>
  <si>
    <t>Singapore</t>
  </si>
  <si>
    <t>SG</t>
  </si>
  <si>
    <t>SGD</t>
  </si>
  <si>
    <t>Slovakia</t>
  </si>
  <si>
    <t>SK</t>
  </si>
  <si>
    <t>Bratislava</t>
  </si>
  <si>
    <t>Slovak</t>
  </si>
  <si>
    <t>Slovenia</t>
  </si>
  <si>
    <t>SI</t>
  </si>
  <si>
    <t>Ljubljana</t>
  </si>
  <si>
    <t>Slovene language</t>
  </si>
  <si>
    <t>Solomon Islands</t>
  </si>
  <si>
    <t>SB</t>
  </si>
  <si>
    <t>Honiara</t>
  </si>
  <si>
    <t>SBD</t>
  </si>
  <si>
    <t>Somalia</t>
  </si>
  <si>
    <t>SO</t>
  </si>
  <si>
    <t>Mogadishu</t>
  </si>
  <si>
    <t>SOS</t>
  </si>
  <si>
    <t>Bosaso</t>
  </si>
  <si>
    <t>South Africa</t>
  </si>
  <si>
    <t>ZA</t>
  </si>
  <si>
    <t>Pretoria</t>
  </si>
  <si>
    <t>ZAR</t>
  </si>
  <si>
    <t>Johannesburg</t>
  </si>
  <si>
    <t>Afrikaans</t>
  </si>
  <si>
    <t>South Korea</t>
  </si>
  <si>
    <t>KR</t>
  </si>
  <si>
    <t>Seoul</t>
  </si>
  <si>
    <t>KRW</t>
  </si>
  <si>
    <t>South Sudan</t>
  </si>
  <si>
    <t>SS</t>
  </si>
  <si>
    <t>Juba</t>
  </si>
  <si>
    <t>SSP</t>
  </si>
  <si>
    <t>Spain</t>
  </si>
  <si>
    <t>ES</t>
  </si>
  <si>
    <t>Madrid</t>
  </si>
  <si>
    <t>Sri Lanka</t>
  </si>
  <si>
    <t>LK</t>
  </si>
  <si>
    <t>Colombo</t>
  </si>
  <si>
    <t>LKR</t>
  </si>
  <si>
    <t>Tamil</t>
  </si>
  <si>
    <t>Sudan</t>
  </si>
  <si>
    <t>SD</t>
  </si>
  <si>
    <t>Khartoum</t>
  </si>
  <si>
    <t>SDG</t>
  </si>
  <si>
    <t>Omdurman</t>
  </si>
  <si>
    <t>Suriname</t>
  </si>
  <si>
    <t>SR</t>
  </si>
  <si>
    <t>Paramaribo</t>
  </si>
  <si>
    <t>SRD</t>
  </si>
  <si>
    <t>Sweden</t>
  </si>
  <si>
    <t>SE</t>
  </si>
  <si>
    <t>Stockholm</t>
  </si>
  <si>
    <t>SEK</t>
  </si>
  <si>
    <t>Switzerland</t>
  </si>
  <si>
    <t>CH</t>
  </si>
  <si>
    <t>Bern</t>
  </si>
  <si>
    <t>Zurich</t>
  </si>
  <si>
    <t>Syria</t>
  </si>
  <si>
    <t>SY</t>
  </si>
  <si>
    <t>Damascus</t>
  </si>
  <si>
    <t>SYP</t>
  </si>
  <si>
    <t>Tajikistan</t>
  </si>
  <si>
    <t>TJ</t>
  </si>
  <si>
    <t>Dushanbe</t>
  </si>
  <si>
    <t>TJS</t>
  </si>
  <si>
    <t>Tanzania</t>
  </si>
  <si>
    <t>TZ</t>
  </si>
  <si>
    <t>Dodoma</t>
  </si>
  <si>
    <t>TZS</t>
  </si>
  <si>
    <t>Dar es Salaam</t>
  </si>
  <si>
    <t>Thailand</t>
  </si>
  <si>
    <t>TH</t>
  </si>
  <si>
    <t>Bangkok</t>
  </si>
  <si>
    <t>THB</t>
  </si>
  <si>
    <t>Thai</t>
  </si>
  <si>
    <t>The Bahamas</t>
  </si>
  <si>
    <t>BS</t>
  </si>
  <si>
    <t>Nassau, Bahamas</t>
  </si>
  <si>
    <t>The Gambia</t>
  </si>
  <si>
    <t>GM</t>
  </si>
  <si>
    <t>Banjul</t>
  </si>
  <si>
    <t>GMD</t>
  </si>
  <si>
    <t>Serekunda</t>
  </si>
  <si>
    <t>Togo</t>
  </si>
  <si>
    <t>TG</t>
  </si>
  <si>
    <t>Lome</t>
  </si>
  <si>
    <t>Tonga</t>
  </si>
  <si>
    <t>TO</t>
  </si>
  <si>
    <t>Nuku'alofa</t>
  </si>
  <si>
    <t>TOP</t>
  </si>
  <si>
    <t>Tongan Language</t>
  </si>
  <si>
    <t>Trinidad and Tobago</t>
  </si>
  <si>
    <t>TT</t>
  </si>
  <si>
    <t>Port of Spain</t>
  </si>
  <si>
    <t>TTD</t>
  </si>
  <si>
    <t>Chaguanas</t>
  </si>
  <si>
    <t>Tunisia</t>
  </si>
  <si>
    <t>TN</t>
  </si>
  <si>
    <t>Tunis</t>
  </si>
  <si>
    <t>TND</t>
  </si>
  <si>
    <t>Turkey</t>
  </si>
  <si>
    <t>TR</t>
  </si>
  <si>
    <t>Ankara</t>
  </si>
  <si>
    <t>TRY</t>
  </si>
  <si>
    <t>Istanbul</t>
  </si>
  <si>
    <t>Turkish</t>
  </si>
  <si>
    <t>Turkmenistan</t>
  </si>
  <si>
    <t>TM</t>
  </si>
  <si>
    <t>Ashgabat</t>
  </si>
  <si>
    <t>TMT</t>
  </si>
  <si>
    <t>Turkmen</t>
  </si>
  <si>
    <t>Tuvalu</t>
  </si>
  <si>
    <t>TV</t>
  </si>
  <si>
    <t>Funafuti</t>
  </si>
  <si>
    <t>Tuvaluan Language</t>
  </si>
  <si>
    <t>Uganda</t>
  </si>
  <si>
    <t>UG</t>
  </si>
  <si>
    <t>Kampala</t>
  </si>
  <si>
    <t>UGX</t>
  </si>
  <si>
    <t>Buganda</t>
  </si>
  <si>
    <t>Ukraine</t>
  </si>
  <si>
    <t>UA</t>
  </si>
  <si>
    <t>Kyiv</t>
  </si>
  <si>
    <t>UAH</t>
  </si>
  <si>
    <t>Ukrainian</t>
  </si>
  <si>
    <t>United Arab Emirates</t>
  </si>
  <si>
    <t>AE</t>
  </si>
  <si>
    <t>Abu Dhabi</t>
  </si>
  <si>
    <t>AED</t>
  </si>
  <si>
    <t>Dubai</t>
  </si>
  <si>
    <t>United Kingdom</t>
  </si>
  <si>
    <t>GB</t>
  </si>
  <si>
    <t>London</t>
  </si>
  <si>
    <t>GBP</t>
  </si>
  <si>
    <t>United States</t>
  </si>
  <si>
    <t>US</t>
  </si>
  <si>
    <t>Washington, D.C.</t>
  </si>
  <si>
    <t>New York City</t>
  </si>
  <si>
    <t>Uruguay</t>
  </si>
  <si>
    <t>UY</t>
  </si>
  <si>
    <t>Montevideo</t>
  </si>
  <si>
    <t>UYU</t>
  </si>
  <si>
    <t>Uzbekistan</t>
  </si>
  <si>
    <t>UZ</t>
  </si>
  <si>
    <t>Tashkent</t>
  </si>
  <si>
    <t>UZS</t>
  </si>
  <si>
    <t>Uzbek</t>
  </si>
  <si>
    <t>Vanuatu</t>
  </si>
  <si>
    <t>VU</t>
  </si>
  <si>
    <t>Port Vila</t>
  </si>
  <si>
    <t>VUV</t>
  </si>
  <si>
    <t>Vatican City</t>
  </si>
  <si>
    <t>Venezuela</t>
  </si>
  <si>
    <t>VE</t>
  </si>
  <si>
    <t>Caracas</t>
  </si>
  <si>
    <t>VED</t>
  </si>
  <si>
    <t>Vietnam</t>
  </si>
  <si>
    <t>VN</t>
  </si>
  <si>
    <t>Hanoi</t>
  </si>
  <si>
    <t>VND</t>
  </si>
  <si>
    <t>Ho Chi Minh City</t>
  </si>
  <si>
    <t>Vietnamese</t>
  </si>
  <si>
    <t>Yemen</t>
  </si>
  <si>
    <t>YE</t>
  </si>
  <si>
    <t>Sanaa</t>
  </si>
  <si>
    <t>YER</t>
  </si>
  <si>
    <t>Zambia</t>
  </si>
  <si>
    <t>ZM</t>
  </si>
  <si>
    <t>Lusaka</t>
  </si>
  <si>
    <t>ZMW</t>
  </si>
  <si>
    <t>Zimbabwe</t>
  </si>
  <si>
    <t>ZW</t>
  </si>
  <si>
    <t>Harare</t>
  </si>
  <si>
    <t>Shona</t>
  </si>
  <si>
    <t>Factor</t>
  </si>
  <si>
    <t>Questions</t>
  </si>
  <si>
    <t>Hypothesis</t>
  </si>
  <si>
    <t>Result</t>
  </si>
  <si>
    <t>Economic Development</t>
  </si>
  <si>
    <t>How does GDP per capita correlate with life expectancy across countries?</t>
  </si>
  <si>
    <t>Higher GDP per capita is associated with higher life expectancy. This could be as a result of many factors, such as access to better healthcare.</t>
  </si>
  <si>
    <t xml:space="preserve">Environmental Impact </t>
  </si>
  <si>
    <t>Is there a correlation between population density and CO2 emissions?</t>
  </si>
  <si>
    <t>Higher population densities are positively correlated with higher CO2 emissions, reflecting the environmental impact of denser human settlements.</t>
  </si>
  <si>
    <t>Healthcare Analysis</t>
  </si>
  <si>
    <t>How does the availability of physicians per thousand people impact infant mortality rates?</t>
  </si>
  <si>
    <t xml:space="preserve"> Greater availability of physicians correlates with lower infant mortality rates, suggesting better healthcare access results I improved health outcomes.</t>
  </si>
  <si>
    <t>Education and Development</t>
  </si>
  <si>
    <t>What relationship exists between primary, tertiary education enrolment and unemployment rate?</t>
  </si>
  <si>
    <t>Higher education enrollment are associated with lower unemployment rates, suggesting that better educational contributes to improved job opportunities and economic stability.</t>
  </si>
  <si>
    <t>total_rows</t>
  </si>
  <si>
    <t>gdp_rows</t>
  </si>
  <si>
    <t>life_expectancy_rows</t>
  </si>
  <si>
    <t>MIN(gdp_dollars)</t>
  </si>
  <si>
    <t>MAX(gdp_dollars)</t>
  </si>
  <si>
    <t>AVG(gdp_dollars)</t>
  </si>
  <si>
    <t>MIN(life_expectancy)</t>
  </si>
  <si>
    <t>MAX(life_expectancy)</t>
  </si>
  <si>
    <t>AVG(life_expectancy)</t>
  </si>
  <si>
    <t>MIN(density_per_km2)</t>
  </si>
  <si>
    <t>MAX(density_per_km2)</t>
  </si>
  <si>
    <t>AVG(density_per_km2)</t>
  </si>
  <si>
    <t>MIN(co2_emissions)</t>
  </si>
  <si>
    <t>MAX(co2_emissions)</t>
  </si>
  <si>
    <t>AVG(co2_emissions)</t>
  </si>
  <si>
    <t>3.1 - Counting the total records in key columns such as gdp_dollars and life_expectancy to see how many records are missing. 
3.2 - Basic statistics and data distribution for GDP and Life expectancy
3.3 - Data distribution for population density and CO2 emissions</t>
  </si>
  <si>
    <t>Life Expectancy: Ranges from 52.8 to 85.4 years, with an average of approximately 72.28 years. This suggests a generally good global health standard but also points to disparities that could be explored further.</t>
  </si>
  <si>
    <t>Population Density and CO2 Emissions: Both show wide ranges, indicating varied environmental and demographic conditions across different countries. These could significantly impact the analyses on environmental impacts.</t>
  </si>
  <si>
    <t>Relationship Between gdp and life expectancy</t>
  </si>
  <si>
    <t>Average_GDP</t>
  </si>
  <si>
    <t>Average_Life_Expectancy</t>
  </si>
  <si>
    <t>Below Average</t>
  </si>
  <si>
    <t>Limits to this analysis. A lot of countries show 'Negative correlation' which either means that the GDP is above average while life_expectancy is below average or vice versa. The reason for this could be due to the limitaiton of the metrics in this dataset. As I analysed the total gdp of a country rather than the gdp per capita which could show more accurate results as we would be focused on individual wealth. Analysing the total gdp of a country could just mean that the overall population is lower.</t>
  </si>
  <si>
    <t>Above Average</t>
  </si>
  <si>
    <t>Low GDP, High Life Expectancy</t>
  </si>
  <si>
    <t>High GDP, Low Life Expectancy</t>
  </si>
  <si>
    <t>WITH AverageEcon AS (
	SELECT AVG(gdp_dollars) AS Average_gdp,
           AVG(life_expectancy) AS Average_life_expectancy
           FROM world
           WHERE gdp_dollars IS NOT NULL AND life_expectancy IS NOT NULL
           )
SELECT country, gdp_dollars, life_expectancy,
CASE WHEN gdp_dollars &gt; (SELECT Average_gdp FROM AverageEcon) AND life_expectancy &gt; (SELECT Average_life_expectancy FROM AverageEcon) THEN 'Above Average'
     WHEN gdp_dollars &lt; (SELECT Average_gdp FROM AverageEcon) AND life_expectancy &lt; (SELECT Average_life_expectancy FROM AverageEcon) THEN 'Below Average'
     WHEN gdp_dollars &gt; (SELECT Average_gdp FROM AverageEcon) AND life_expectancy &lt; (SELECT Average_life_expectancy FROM AverageEcon) THEN 'High GDP, Low Life Expectancy'
     WHEN gdp_dollars &lt; (SELECT Average_gdp FROM AverageEcon) AND life_expectancy &gt; (SELECT Average_life_expectancy FROM AverageEcon) THEN 'Low GDP, High Life Expectancy'
     ELSE 'Unusual Case'
	END AS 'Relationship Between gdp and life expectancy'
FROM world 
WHERE gdp_dollars IS NOT NULL AND life_expectancy IS NOT NULL;</t>
  </si>
  <si>
    <t>SELECT COUNT(country) AS 'Number_of_countries', 
AVG(life_expectancy) AS avg_life_expectancy,
    CASE 
        WHEN gdp_dollars &lt; 1000000000 THEN 'Less than $1B'
        WHEN gdp_dollars BETWEEN 1000000000 AND 10000000000 THEN '$1B to $10B'
        WHEN gdp_dollars BETWEEN 10000000000 AND 100000000000 THEN '$10B to $100B'
        WHEN gdp_dollars BETWEEN 100000000000 AND 1000000000000 THEN '$100B to $1T'
        ELSE 'More than $1T'
    END AS gdp_range
FROM world
WHERE gdp_dollars IS NOT NULL AND life_expectancy IS NOT NULL
GROUP BY gdp_range
ORDER BY avg_life_expectancy;</t>
  </si>
  <si>
    <t>Number_of_countries</t>
  </si>
  <si>
    <t>avg_life_expectancy</t>
  </si>
  <si>
    <t>gdp_range</t>
  </si>
  <si>
    <t>$1B to $10B</t>
  </si>
  <si>
    <t>$10B to $100B</t>
  </si>
  <si>
    <t>Less than $1B</t>
  </si>
  <si>
    <t>$100B to $1T</t>
  </si>
  <si>
    <t>More than $1T</t>
  </si>
  <si>
    <t xml:space="preserve">Total 'Above Average' </t>
  </si>
  <si>
    <t xml:space="preserve">Total 'Below Average' </t>
  </si>
  <si>
    <t>Total 'Low GDP, High Life Expectancy'</t>
  </si>
  <si>
    <t>Ttoal 'High GDP, Low Life Expectancy'</t>
  </si>
  <si>
    <t xml:space="preserve">GDP: The range and average values indicate significant variation in GDP among the countries, from about 195 million to over 21 trillion dollars. </t>
  </si>
  <si>
    <r>
      <rPr>
        <b/>
        <sz val="11"/>
        <color theme="1"/>
        <rFont val="Aptos Narrow"/>
        <family val="2"/>
        <scheme val="minor"/>
      </rPr>
      <t xml:space="preserve">3.1: 
</t>
    </r>
    <r>
      <rPr>
        <sz val="11"/>
        <color theme="1"/>
        <rFont val="Aptos Narrow"/>
        <family val="2"/>
        <scheme val="minor"/>
      </rPr>
      <t xml:space="preserve">SELECT COUNT(*) AS total_rows, COUNT(gdp_dollars) AS gdp_rows, COUNT(life_expectancy) AS life_expectancy_rows FROM world;
</t>
    </r>
    <r>
      <rPr>
        <b/>
        <sz val="11"/>
        <color theme="1"/>
        <rFont val="Aptos Narrow"/>
        <family val="2"/>
        <scheme val="minor"/>
      </rPr>
      <t xml:space="preserve">3.2:
</t>
    </r>
    <r>
      <rPr>
        <sz val="11"/>
        <color theme="1"/>
        <rFont val="Aptos Narrow"/>
        <family val="2"/>
        <scheme val="minor"/>
      </rPr>
      <t xml:space="preserve">SELECT MIN(gdp_dollars), MAX(gdp_dollars), AVG(gdp_dollars), MIN(life_expectancy), MAX(life_expectancy), AVG(life_expectancy) 
FROM world
WHERE gdp_dollars IS NOT NULL AND life_expectancy IS NOT NULL;
</t>
    </r>
    <r>
      <rPr>
        <b/>
        <sz val="11"/>
        <color theme="1"/>
        <rFont val="Aptos Narrow"/>
        <family val="2"/>
        <scheme val="minor"/>
      </rPr>
      <t xml:space="preserve">3.3:
</t>
    </r>
    <r>
      <rPr>
        <sz val="11"/>
        <color theme="1"/>
        <rFont val="Aptos Narrow"/>
        <family val="2"/>
        <scheme val="minor"/>
      </rPr>
      <t>SELECT MIN(density_per_km2), MAX(density_per_km2), AVG(density_per_km2),
       MIN(co2_emissions), MAX(co2_emissions), AVG(co2_emissions) FROM world
WHERE density_per_km2 IS NOT NULL AND co2_emissions IS NOT NULL;</t>
    </r>
  </si>
  <si>
    <t>Life expectancy ranges from 52.8 - 85.4</t>
  </si>
  <si>
    <t>SELECT 
    country,
    gdp_dollars,
    life_expectancy
FROM world
WHERE gdp_dollars IS NOT NULL AND life_expectancy IS NOT NULL
ORDER BY gdp_dollars DESC, life_expectancy DESC;</t>
  </si>
  <si>
    <t xml:space="preserve">SELECT * 
FROM world  
WHERE life_expectancy &gt;= 77 </t>
  </si>
  <si>
    <t xml:space="preserve">SELECT * 
FROM world  
WHERE life_expectancy &lt;= 77 </t>
  </si>
  <si>
    <t>primary_education_enrollment</t>
  </si>
  <si>
    <t>tertiary_education_enrollment</t>
  </si>
  <si>
    <t>education_enrollment_level</t>
  </si>
  <si>
    <t>High Enrollment</t>
  </si>
  <si>
    <t>Low Enrollment</t>
  </si>
  <si>
    <t>Moderate Enrollment</t>
  </si>
  <si>
    <t>SELECT 
    country,
    gross_primary_education_enrollment AS primary_education_enrollment,
    gross_tertiary_education_enrollment AS tertiary_education_enrollment,
    unemployment_rate,
    CASE
        WHEN gross_primary_education_enrollment &gt;= 1.0 AND gross_tertiary_education_enrollment &gt;= 0.38 THEN 'High Enrollment'
        WHEN gross_primary_education_enrollment &gt;= 0.5 AND gross_tertiary_education_enrollment &gt;= 0.2 THEN 'Moderate Enrollment'
        ELSE 'Low Enrollment'
    END AS education_enrollment_level
FROM world
WHERE 
    gross_primary_education_enrollment IS NOT NULL AND 
    gross_tertiary_education_enrollment IS NOT NULL AND 
    unemployment_rate IS NOT NULL
ORDER BY education_enrollment_level, unemployment_rate;</t>
  </si>
  <si>
    <t>population_density</t>
  </si>
  <si>
    <t>SELECT 
    country,
    density_per_km2 AS population_density,
    co2_emissions
FROM world
WHERE density_per_km2 IS NOT NULL AND co2_emissions IS NOT NULL
ORDER BY density_per_km2, co2_emissions;</t>
  </si>
  <si>
    <t>physician_availability_category</t>
  </si>
  <si>
    <t>High Physicians</t>
  </si>
  <si>
    <t>Low Physicians</t>
  </si>
  <si>
    <t>Moderate Physicians</t>
  </si>
  <si>
    <t>SELECT 
    country,
    physicians_per_thousand,
    infant_mortality,
    CASE
        WHEN physicians_per_thousand &gt;= 2.0 THEN 'High Physicians' -- Above average
        WHEN physicians_per_thousand &gt;= 1.0 AND physicians_per_thousand &lt; 2.0 THEN 'Moderate Physicians' -- Around average
        ELSE 'Low Physicians' -- Below average
    END AS physician_availability_category
FROM world
WHERE physicians_per_thousand IS NOT NULL AND infant_mortality IS NOT NULL
ORDER BY physician_availability_category, infant_mortality;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</si>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</sst>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Segoe UI"/>
      <family val="2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 vertical="top" wrapText="1"/>
    </xf>
    <xf numFmtId="164" fontId="0" fillId="0" borderId="0" xfId="1" applyNumberFormat="1" applyFont="1"/>
    <xf numFmtId="0" fontId="0" fillId="0" borderId="0" xfId="0" applyAlignment="1">
      <alignment vertical="top" wrapText="1"/>
    </xf>
    <xf numFmtId="164" fontId="0" fillId="0" borderId="1" xfId="1" applyNumberFormat="1" applyFont="1" applyBorder="1"/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1" xfId="0" applyBorder="1" applyAlignment="1">
      <alignment vertical="top"/>
    </xf>
    <xf numFmtId="164" fontId="0" fillId="0" borderId="0" xfId="0" applyNumberFormat="1"/>
    <xf numFmtId="0" fontId="5" fillId="0" borderId="0" xfId="0" applyFont="1"/>
    <xf numFmtId="0" fontId="6" fillId="0" borderId="0" xfId="0" applyFont="1"/>
    <xf numFmtId="43" fontId="0" fillId="0" borderId="0" xfId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E2DC-6F50-4E50-A516-10B3DD65D1BF}">
  <sheetPr>
    <tabColor rgb="FF002060"/>
  </sheetPr>
  <dimension ref="D3:G7"/>
  <sheetViews>
    <sheetView tabSelected="1" workbookViewId="0">
      <selection activeCell="A8" sqref="A8:XFD8"/>
    </sheetView>
  </sheetViews>
  <sheetFormatPr defaultRowHeight="14.4" x14ac:dyDescent="0.3"/>
  <cols>
    <col min="4" max="4" width="25.44140625" bestFit="1" customWidth="1"/>
    <col min="5" max="5" width="41.21875" customWidth="1"/>
    <col min="6" max="6" width="37.33203125" customWidth="1"/>
  </cols>
  <sheetData>
    <row r="3" spans="4:7" x14ac:dyDescent="0.3">
      <c r="D3" s="1" t="s">
        <v>872</v>
      </c>
      <c r="E3" s="1" t="s">
        <v>873</v>
      </c>
      <c r="F3" s="1" t="s">
        <v>874</v>
      </c>
      <c r="G3" s="1" t="s">
        <v>875</v>
      </c>
    </row>
    <row r="4" spans="4:7" ht="60" x14ac:dyDescent="0.3">
      <c r="D4" s="5" t="s">
        <v>876</v>
      </c>
      <c r="E4" s="7" t="s">
        <v>877</v>
      </c>
      <c r="F4" s="7" t="s">
        <v>878</v>
      </c>
      <c r="G4" s="2"/>
    </row>
    <row r="5" spans="4:7" ht="45" x14ac:dyDescent="0.3">
      <c r="D5" s="8" t="s">
        <v>879</v>
      </c>
      <c r="E5" s="7" t="s">
        <v>880</v>
      </c>
      <c r="F5" s="6" t="s">
        <v>881</v>
      </c>
      <c r="G5" s="2"/>
    </row>
    <row r="6" spans="4:7" ht="57.6" x14ac:dyDescent="0.3">
      <c r="D6" s="5" t="s">
        <v>882</v>
      </c>
      <c r="E6" s="6" t="s">
        <v>883</v>
      </c>
      <c r="F6" s="6" t="s">
        <v>884</v>
      </c>
      <c r="G6" s="2"/>
    </row>
    <row r="7" spans="4:7" ht="72" x14ac:dyDescent="0.3">
      <c r="D7" s="5" t="s">
        <v>885</v>
      </c>
      <c r="E7" s="6" t="s">
        <v>886</v>
      </c>
      <c r="F7" s="6" t="s">
        <v>887</v>
      </c>
      <c r="G7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1E84-3C02-4AB3-A479-0A11D51D3591}">
  <sheetPr>
    <tabColor theme="3" tint="0.749992370372631"/>
  </sheetPr>
  <dimension ref="A1:AE50"/>
  <sheetViews>
    <sheetView workbookViewId="0">
      <selection activeCell="AC48" sqref="AC48"/>
    </sheetView>
  </sheetViews>
  <sheetFormatPr defaultRowHeight="14.4" x14ac:dyDescent="0.3"/>
  <cols>
    <col min="1" max="1" width="28.44140625" bestFit="1" customWidth="1"/>
    <col min="2" max="2" width="15.21875" bestFit="1" customWidth="1"/>
    <col min="3" max="3" width="14.44140625" bestFit="1" customWidth="1"/>
    <col min="4" max="4" width="13.21875" bestFit="1" customWidth="1"/>
    <col min="5" max="5" width="16.109375" bestFit="1" customWidth="1"/>
    <col min="6" max="6" width="8.6640625" bestFit="1" customWidth="1"/>
    <col min="7" max="7" width="12.88671875" bestFit="1" customWidth="1"/>
    <col min="8" max="8" width="7" bestFit="1" customWidth="1"/>
    <col min="9" max="9" width="10.109375" bestFit="1" customWidth="1"/>
    <col min="10" max="10" width="10.44140625" bestFit="1" customWidth="1"/>
    <col min="11" max="11" width="12.109375" bestFit="1" customWidth="1"/>
    <col min="12" max="12" width="19" bestFit="1" customWidth="1"/>
    <col min="13" max="13" width="12" bestFit="1" customWidth="1"/>
    <col min="14" max="14" width="31" bestFit="1" customWidth="1"/>
    <col min="15" max="15" width="30.5546875" bestFit="1" customWidth="1"/>
    <col min="16" max="16" width="13.44140625" bestFit="1" customWidth="1"/>
    <col min="17" max="17" width="14.88671875" bestFit="1" customWidth="1"/>
    <col min="18" max="18" width="13.44140625" bestFit="1" customWidth="1"/>
    <col min="19" max="19" width="20.6640625" bestFit="1" customWidth="1"/>
    <col min="20" max="20" width="20" bestFit="1" customWidth="1"/>
    <col min="21" max="21" width="14.5546875" bestFit="1" customWidth="1"/>
    <col min="22" max="22" width="28.5546875" bestFit="1" customWidth="1"/>
    <col min="23" max="23" width="21.44140625" bestFit="1" customWidth="1"/>
    <col min="24" max="24" width="10" bestFit="1" customWidth="1"/>
    <col min="25" max="25" width="31.21875" bestFit="1" customWidth="1"/>
    <col min="26" max="26" width="10.5546875" bestFit="1" customWidth="1"/>
    <col min="27" max="27" width="11.6640625" bestFit="1" customWidth="1"/>
    <col min="28" max="28" width="17" bestFit="1" customWidth="1"/>
    <col min="29" max="29" width="15" bestFit="1" customWidth="1"/>
    <col min="30" max="30" width="10.6640625" bestFit="1" customWidth="1"/>
    <col min="31" max="31" width="11" bestFit="1" customWidth="1"/>
  </cols>
  <sheetData>
    <row r="1" spans="1:31" x14ac:dyDescent="0.3">
      <c r="A1" s="18" t="s">
        <v>7</v>
      </c>
      <c r="B1" s="19" t="s">
        <v>8</v>
      </c>
      <c r="C1" s="18" t="s">
        <v>10</v>
      </c>
      <c r="D1" s="18" t="s">
        <v>11</v>
      </c>
      <c r="E1" s="19" t="s">
        <v>12</v>
      </c>
      <c r="F1" s="19" t="s">
        <v>13</v>
      </c>
      <c r="G1" s="19" t="s">
        <v>16</v>
      </c>
      <c r="H1" s="18" t="s">
        <v>17</v>
      </c>
      <c r="I1" s="19" t="s">
        <v>18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  <c r="Z1" s="18" t="s">
        <v>36</v>
      </c>
      <c r="AA1" s="18" t="s">
        <v>37</v>
      </c>
      <c r="AB1" s="19" t="s">
        <v>38</v>
      </c>
      <c r="AC1" s="19" t="s">
        <v>39</v>
      </c>
      <c r="AD1" s="18" t="s">
        <v>40</v>
      </c>
      <c r="AE1" s="18" t="s">
        <v>41</v>
      </c>
    </row>
    <row r="2" spans="1:31" x14ac:dyDescent="0.3">
      <c r="A2" t="s">
        <v>44</v>
      </c>
      <c r="B2">
        <v>60</v>
      </c>
      <c r="C2">
        <v>0.57999999999999996</v>
      </c>
      <c r="D2">
        <v>652230</v>
      </c>
      <c r="E2">
        <v>323000</v>
      </c>
      <c r="F2">
        <v>32.49</v>
      </c>
      <c r="G2">
        <v>8672</v>
      </c>
      <c r="H2">
        <v>149.9</v>
      </c>
      <c r="I2">
        <v>0.02</v>
      </c>
      <c r="J2">
        <v>4.47</v>
      </c>
      <c r="K2">
        <v>0.02</v>
      </c>
      <c r="L2">
        <v>0.7</v>
      </c>
      <c r="M2">
        <v>19101353833</v>
      </c>
      <c r="N2">
        <v>1.04</v>
      </c>
      <c r="O2">
        <v>0.1</v>
      </c>
      <c r="P2">
        <v>47.9</v>
      </c>
      <c r="Q2" t="s">
        <v>46</v>
      </c>
      <c r="R2">
        <v>64.5</v>
      </c>
      <c r="S2">
        <v>638</v>
      </c>
      <c r="T2">
        <v>0.43</v>
      </c>
      <c r="U2" t="s">
        <v>48</v>
      </c>
      <c r="V2">
        <v>0.78</v>
      </c>
      <c r="W2">
        <v>0.28000000000000003</v>
      </c>
      <c r="X2">
        <v>38041754</v>
      </c>
      <c r="Y2">
        <v>0.49</v>
      </c>
      <c r="Z2">
        <v>0.09</v>
      </c>
      <c r="AA2">
        <v>0.71</v>
      </c>
      <c r="AB2">
        <v>0.11</v>
      </c>
      <c r="AC2">
        <v>9797273</v>
      </c>
      <c r="AD2">
        <v>33.939109999999999</v>
      </c>
      <c r="AE2">
        <v>67.709952999999999</v>
      </c>
    </row>
    <row r="3" spans="1:31" x14ac:dyDescent="0.3">
      <c r="A3" t="s">
        <v>65</v>
      </c>
      <c r="B3">
        <v>26</v>
      </c>
      <c r="C3">
        <v>0.48</v>
      </c>
      <c r="D3">
        <v>1246700</v>
      </c>
      <c r="E3">
        <v>117000</v>
      </c>
      <c r="F3">
        <v>40.729999999999997</v>
      </c>
      <c r="G3">
        <v>34693</v>
      </c>
      <c r="H3">
        <v>261.73</v>
      </c>
      <c r="I3">
        <v>0.17</v>
      </c>
      <c r="J3">
        <v>5.52</v>
      </c>
      <c r="K3">
        <v>0.46</v>
      </c>
      <c r="L3">
        <v>0.97</v>
      </c>
      <c r="M3">
        <v>94635415870</v>
      </c>
      <c r="N3">
        <v>1.1399999999999999</v>
      </c>
      <c r="O3">
        <v>0.09</v>
      </c>
      <c r="P3">
        <v>51.6</v>
      </c>
      <c r="Q3" t="s">
        <v>67</v>
      </c>
      <c r="R3">
        <v>60.8</v>
      </c>
      <c r="S3">
        <v>241</v>
      </c>
      <c r="T3">
        <v>0.71</v>
      </c>
      <c r="U3" t="s">
        <v>69</v>
      </c>
      <c r="V3">
        <v>0.33</v>
      </c>
      <c r="W3">
        <v>0.21</v>
      </c>
      <c r="X3">
        <v>31825295</v>
      </c>
      <c r="Y3">
        <v>0.78</v>
      </c>
      <c r="Z3">
        <v>0.09</v>
      </c>
      <c r="AA3">
        <v>0.49</v>
      </c>
      <c r="AB3">
        <v>7.0000000000000007E-2</v>
      </c>
      <c r="AC3">
        <v>21061025</v>
      </c>
      <c r="AD3">
        <v>-11.202692000000001</v>
      </c>
      <c r="AE3">
        <v>17.873887</v>
      </c>
    </row>
    <row r="4" spans="1:31" x14ac:dyDescent="0.3">
      <c r="A4" t="s">
        <v>129</v>
      </c>
      <c r="B4">
        <v>108</v>
      </c>
      <c r="C4">
        <v>0.33</v>
      </c>
      <c r="D4">
        <v>112622</v>
      </c>
      <c r="E4">
        <v>12000</v>
      </c>
      <c r="F4">
        <v>36.22</v>
      </c>
      <c r="G4">
        <v>6476</v>
      </c>
      <c r="H4">
        <v>110.71</v>
      </c>
      <c r="I4">
        <v>-0.01</v>
      </c>
      <c r="J4">
        <v>4.84</v>
      </c>
      <c r="K4">
        <v>0.38</v>
      </c>
      <c r="L4">
        <v>0.72</v>
      </c>
      <c r="M4">
        <v>14390709095</v>
      </c>
      <c r="N4">
        <v>1.22</v>
      </c>
      <c r="O4">
        <v>0.12</v>
      </c>
      <c r="P4">
        <v>60.5</v>
      </c>
      <c r="Q4" t="s">
        <v>133</v>
      </c>
      <c r="R4">
        <v>61.5</v>
      </c>
      <c r="S4">
        <v>397</v>
      </c>
      <c r="T4">
        <v>0.39</v>
      </c>
      <c r="U4" t="s">
        <v>123</v>
      </c>
      <c r="V4">
        <v>0.41</v>
      </c>
      <c r="W4">
        <v>0.08</v>
      </c>
      <c r="X4">
        <v>11801151</v>
      </c>
      <c r="Y4">
        <v>0.71</v>
      </c>
      <c r="Z4">
        <v>0.11</v>
      </c>
      <c r="AA4">
        <v>0.49</v>
      </c>
      <c r="AB4">
        <v>0.02</v>
      </c>
      <c r="AC4">
        <v>5648149</v>
      </c>
      <c r="AD4">
        <v>9.3076899999999991</v>
      </c>
      <c r="AE4">
        <v>2.3158340000000002</v>
      </c>
    </row>
    <row r="5" spans="1:31" x14ac:dyDescent="0.3">
      <c r="A5" t="s">
        <v>168</v>
      </c>
      <c r="B5">
        <v>76</v>
      </c>
      <c r="C5">
        <v>0.44</v>
      </c>
      <c r="D5">
        <v>274200</v>
      </c>
      <c r="E5">
        <v>11000</v>
      </c>
      <c r="F5">
        <v>37.93</v>
      </c>
      <c r="G5">
        <v>3418</v>
      </c>
      <c r="H5">
        <v>106.58</v>
      </c>
      <c r="I5">
        <v>-0.03</v>
      </c>
      <c r="J5">
        <v>5.19</v>
      </c>
      <c r="K5">
        <v>0.19</v>
      </c>
      <c r="L5">
        <v>0.98</v>
      </c>
      <c r="M5">
        <v>15745810235</v>
      </c>
      <c r="N5">
        <v>0.96</v>
      </c>
      <c r="O5">
        <v>7.0000000000000007E-2</v>
      </c>
      <c r="P5">
        <v>49</v>
      </c>
      <c r="Q5" t="s">
        <v>170</v>
      </c>
      <c r="R5">
        <v>61.2</v>
      </c>
      <c r="S5">
        <v>320</v>
      </c>
      <c r="T5">
        <v>0.34</v>
      </c>
      <c r="U5" t="s">
        <v>123</v>
      </c>
      <c r="V5">
        <v>0.36</v>
      </c>
      <c r="W5">
        <v>0.08</v>
      </c>
      <c r="X5">
        <v>20321378</v>
      </c>
      <c r="Y5">
        <v>0.66</v>
      </c>
      <c r="Z5">
        <v>0.15</v>
      </c>
      <c r="AA5">
        <v>0.41</v>
      </c>
      <c r="AB5">
        <v>0.06</v>
      </c>
      <c r="AC5">
        <v>6092349</v>
      </c>
      <c r="AD5">
        <v>12.238333000000001</v>
      </c>
      <c r="AE5">
        <v>-1.561593</v>
      </c>
    </row>
    <row r="6" spans="1:31" x14ac:dyDescent="0.3">
      <c r="A6" t="s">
        <v>171</v>
      </c>
      <c r="B6">
        <v>463</v>
      </c>
      <c r="C6">
        <v>0.79</v>
      </c>
      <c r="D6">
        <v>27830</v>
      </c>
      <c r="E6">
        <v>31000</v>
      </c>
      <c r="F6">
        <v>39.01</v>
      </c>
      <c r="G6">
        <v>495</v>
      </c>
      <c r="H6">
        <v>182.11</v>
      </c>
      <c r="I6">
        <v>-0.01</v>
      </c>
      <c r="J6">
        <v>5.41</v>
      </c>
      <c r="K6">
        <v>0.11</v>
      </c>
      <c r="L6">
        <v>1.21</v>
      </c>
      <c r="M6">
        <v>3012334882</v>
      </c>
      <c r="N6">
        <v>1.21</v>
      </c>
      <c r="O6">
        <v>0.06</v>
      </c>
      <c r="P6">
        <v>41</v>
      </c>
      <c r="Q6" t="s">
        <v>173</v>
      </c>
      <c r="R6">
        <v>61.2</v>
      </c>
      <c r="S6">
        <v>548</v>
      </c>
      <c r="T6" t="s">
        <v>61</v>
      </c>
      <c r="U6" t="s">
        <v>175</v>
      </c>
      <c r="V6">
        <v>0.19</v>
      </c>
      <c r="W6">
        <v>0.1</v>
      </c>
      <c r="X6">
        <v>11530580</v>
      </c>
      <c r="Y6">
        <v>0.79</v>
      </c>
      <c r="Z6">
        <v>0.14000000000000001</v>
      </c>
      <c r="AA6">
        <v>0.41</v>
      </c>
      <c r="AB6">
        <v>0.01</v>
      </c>
      <c r="AC6">
        <v>1541177</v>
      </c>
      <c r="AD6">
        <v>-3.3730560000000001</v>
      </c>
      <c r="AE6">
        <v>29.918886000000001</v>
      </c>
    </row>
    <row r="7" spans="1:31" x14ac:dyDescent="0.3">
      <c r="A7" t="s">
        <v>395</v>
      </c>
      <c r="B7">
        <v>83</v>
      </c>
      <c r="C7">
        <v>0.65</v>
      </c>
      <c r="D7">
        <v>322463</v>
      </c>
      <c r="E7">
        <v>27000</v>
      </c>
      <c r="F7">
        <v>35.74</v>
      </c>
      <c r="G7">
        <v>9674</v>
      </c>
      <c r="H7">
        <v>111.61</v>
      </c>
      <c r="I7">
        <v>-0.01</v>
      </c>
      <c r="J7">
        <v>4.6500000000000004</v>
      </c>
      <c r="K7">
        <v>0.33</v>
      </c>
      <c r="L7">
        <v>0.93</v>
      </c>
      <c r="M7">
        <v>58792205642</v>
      </c>
      <c r="N7">
        <v>1</v>
      </c>
      <c r="O7">
        <v>0.09</v>
      </c>
      <c r="P7">
        <v>59.4</v>
      </c>
      <c r="Q7" t="s">
        <v>398</v>
      </c>
      <c r="R7">
        <v>57.4</v>
      </c>
      <c r="S7">
        <v>617</v>
      </c>
      <c r="T7">
        <v>0.36</v>
      </c>
      <c r="U7" t="s">
        <v>123</v>
      </c>
      <c r="V7">
        <v>0.36</v>
      </c>
      <c r="W7">
        <v>0.23</v>
      </c>
      <c r="X7">
        <v>25716544</v>
      </c>
      <c r="Y7">
        <v>0.56999999999999995</v>
      </c>
      <c r="Z7">
        <v>0.12</v>
      </c>
      <c r="AA7">
        <v>0.5</v>
      </c>
      <c r="AB7">
        <v>0.03</v>
      </c>
      <c r="AC7">
        <v>13176900</v>
      </c>
      <c r="AD7">
        <v>7.5399890000000003</v>
      </c>
      <c r="AE7">
        <v>-5.5470800000000002</v>
      </c>
    </row>
    <row r="8" spans="1:31" x14ac:dyDescent="0.3">
      <c r="A8" t="s">
        <v>180</v>
      </c>
      <c r="B8">
        <v>56</v>
      </c>
      <c r="C8">
        <v>0.21</v>
      </c>
      <c r="D8">
        <v>475440</v>
      </c>
      <c r="E8">
        <v>24000</v>
      </c>
      <c r="F8">
        <v>35.39</v>
      </c>
      <c r="G8">
        <v>8291</v>
      </c>
      <c r="H8">
        <v>118.65</v>
      </c>
      <c r="I8">
        <v>0.03</v>
      </c>
      <c r="J8">
        <v>4.57</v>
      </c>
      <c r="K8">
        <v>0.39</v>
      </c>
      <c r="L8">
        <v>1.03</v>
      </c>
      <c r="M8">
        <v>38760467033</v>
      </c>
      <c r="N8">
        <v>1.03</v>
      </c>
      <c r="O8">
        <v>0.13</v>
      </c>
      <c r="P8">
        <v>50.6</v>
      </c>
      <c r="Q8" t="s">
        <v>184</v>
      </c>
      <c r="R8">
        <v>58.9</v>
      </c>
      <c r="S8">
        <v>529</v>
      </c>
      <c r="T8">
        <v>0.35</v>
      </c>
      <c r="U8" t="s">
        <v>123</v>
      </c>
      <c r="V8">
        <v>0.7</v>
      </c>
      <c r="W8">
        <v>0.09</v>
      </c>
      <c r="X8">
        <v>25876380</v>
      </c>
      <c r="Y8">
        <v>0.76</v>
      </c>
      <c r="Z8">
        <v>0.13</v>
      </c>
      <c r="AA8">
        <v>0.57999999999999996</v>
      </c>
      <c r="AB8">
        <v>0.03</v>
      </c>
      <c r="AC8">
        <v>14741256</v>
      </c>
      <c r="AD8">
        <v>7.3697220000000003</v>
      </c>
      <c r="AE8">
        <v>12.354722000000001</v>
      </c>
    </row>
    <row r="9" spans="1:31" x14ac:dyDescent="0.3">
      <c r="A9" t="s">
        <v>194</v>
      </c>
      <c r="B9">
        <v>8</v>
      </c>
      <c r="C9">
        <v>0.08</v>
      </c>
      <c r="D9">
        <v>622984</v>
      </c>
      <c r="E9">
        <v>8000</v>
      </c>
      <c r="F9">
        <v>35.35</v>
      </c>
      <c r="G9">
        <v>297</v>
      </c>
      <c r="H9">
        <v>186.86</v>
      </c>
      <c r="I9">
        <v>0.37</v>
      </c>
      <c r="J9">
        <v>4.72</v>
      </c>
      <c r="K9">
        <v>0.36</v>
      </c>
      <c r="L9">
        <v>1.41</v>
      </c>
      <c r="M9">
        <v>2220307369</v>
      </c>
      <c r="N9">
        <v>1.02</v>
      </c>
      <c r="O9">
        <v>0.03</v>
      </c>
      <c r="P9">
        <v>84.5</v>
      </c>
      <c r="Q9" t="s">
        <v>196</v>
      </c>
      <c r="R9">
        <v>52.8</v>
      </c>
      <c r="S9">
        <v>829</v>
      </c>
      <c r="T9">
        <v>0.37</v>
      </c>
      <c r="U9" t="s">
        <v>123</v>
      </c>
      <c r="V9">
        <v>0.4</v>
      </c>
      <c r="W9">
        <v>0.06</v>
      </c>
      <c r="X9">
        <v>4745185</v>
      </c>
      <c r="Y9">
        <v>0.72</v>
      </c>
      <c r="Z9">
        <v>0.09</v>
      </c>
      <c r="AA9">
        <v>0.73</v>
      </c>
      <c r="AB9">
        <v>0.04</v>
      </c>
      <c r="AC9">
        <v>1982064</v>
      </c>
      <c r="AD9">
        <v>6.6111110000000002</v>
      </c>
      <c r="AE9">
        <v>20.939444000000002</v>
      </c>
    </row>
    <row r="10" spans="1:31" x14ac:dyDescent="0.3">
      <c r="A10" t="s">
        <v>197</v>
      </c>
      <c r="B10">
        <v>13</v>
      </c>
      <c r="C10">
        <v>0.4</v>
      </c>
      <c r="D10">
        <v>1284000</v>
      </c>
      <c r="E10">
        <v>35000</v>
      </c>
      <c r="F10">
        <v>42.17</v>
      </c>
      <c r="G10">
        <v>1016</v>
      </c>
      <c r="H10">
        <v>117.7</v>
      </c>
      <c r="I10">
        <v>-0.01</v>
      </c>
      <c r="J10">
        <v>5.75</v>
      </c>
      <c r="K10">
        <v>0.04</v>
      </c>
      <c r="L10">
        <v>0.78</v>
      </c>
      <c r="M10">
        <v>11314951343</v>
      </c>
      <c r="N10">
        <v>0.87</v>
      </c>
      <c r="O10">
        <v>0.03</v>
      </c>
      <c r="P10">
        <v>71.400000000000006</v>
      </c>
      <c r="Q10" t="s">
        <v>199</v>
      </c>
      <c r="R10">
        <v>54</v>
      </c>
      <c r="S10">
        <v>1140</v>
      </c>
      <c r="T10">
        <v>0.6</v>
      </c>
      <c r="U10" t="s">
        <v>123</v>
      </c>
      <c r="V10">
        <v>0.56000000000000005</v>
      </c>
      <c r="W10">
        <v>0.04</v>
      </c>
      <c r="X10">
        <v>15946876</v>
      </c>
      <c r="Y10">
        <v>0.71</v>
      </c>
      <c r="Z10" t="s">
        <v>61</v>
      </c>
      <c r="AA10">
        <v>0.64</v>
      </c>
      <c r="AB10">
        <v>0.02</v>
      </c>
      <c r="AC10">
        <v>3712273</v>
      </c>
      <c r="AD10">
        <v>15.454166000000001</v>
      </c>
      <c r="AE10">
        <v>18.732206999999999</v>
      </c>
    </row>
    <row r="11" spans="1:31" x14ac:dyDescent="0.3">
      <c r="A11" t="s">
        <v>214</v>
      </c>
      <c r="B11">
        <v>467</v>
      </c>
      <c r="C11">
        <v>0.72</v>
      </c>
      <c r="D11">
        <v>2235</v>
      </c>
      <c r="E11" t="s">
        <v>61</v>
      </c>
      <c r="F11">
        <v>31.88</v>
      </c>
      <c r="G11">
        <v>202</v>
      </c>
      <c r="H11">
        <v>103.62</v>
      </c>
      <c r="I11">
        <v>-0.04</v>
      </c>
      <c r="J11">
        <v>4.21</v>
      </c>
      <c r="K11">
        <v>0.2</v>
      </c>
      <c r="L11" t="s">
        <v>61</v>
      </c>
      <c r="M11">
        <v>1185728677</v>
      </c>
      <c r="N11">
        <v>1</v>
      </c>
      <c r="O11">
        <v>0.09</v>
      </c>
      <c r="P11">
        <v>51.3</v>
      </c>
      <c r="Q11" t="s">
        <v>216</v>
      </c>
      <c r="R11">
        <v>64.099999999999994</v>
      </c>
      <c r="S11">
        <v>273</v>
      </c>
      <c r="T11">
        <v>0.71</v>
      </c>
      <c r="U11" t="s">
        <v>123</v>
      </c>
      <c r="V11">
        <v>0.75</v>
      </c>
      <c r="W11">
        <v>0.27</v>
      </c>
      <c r="X11">
        <v>850886</v>
      </c>
      <c r="Y11">
        <v>0.43</v>
      </c>
      <c r="Z11" t="s">
        <v>61</v>
      </c>
      <c r="AA11">
        <v>2.2000000000000002</v>
      </c>
      <c r="AB11">
        <v>0.04</v>
      </c>
      <c r="AC11">
        <v>248152</v>
      </c>
      <c r="AD11">
        <v>-11.6455</v>
      </c>
      <c r="AE11">
        <v>43.333300000000001</v>
      </c>
    </row>
    <row r="12" spans="1:31" x14ac:dyDescent="0.3">
      <c r="A12" t="s">
        <v>639</v>
      </c>
      <c r="B12">
        <v>16</v>
      </c>
      <c r="C12">
        <v>0.31</v>
      </c>
      <c r="D12">
        <v>342000</v>
      </c>
      <c r="E12">
        <v>12000</v>
      </c>
      <c r="F12">
        <v>32.86</v>
      </c>
      <c r="G12">
        <v>3282</v>
      </c>
      <c r="H12">
        <v>124.74</v>
      </c>
      <c r="I12">
        <v>0.02</v>
      </c>
      <c r="J12">
        <v>4.43</v>
      </c>
      <c r="K12">
        <v>0.65</v>
      </c>
      <c r="L12">
        <v>0.97</v>
      </c>
      <c r="M12">
        <v>10820591131</v>
      </c>
      <c r="N12">
        <v>1.07</v>
      </c>
      <c r="O12">
        <v>0.13</v>
      </c>
      <c r="P12">
        <v>36.200000000000003</v>
      </c>
      <c r="Q12" t="s">
        <v>640</v>
      </c>
      <c r="R12">
        <v>64.3</v>
      </c>
      <c r="S12">
        <v>378</v>
      </c>
      <c r="T12">
        <v>0.88</v>
      </c>
      <c r="U12" t="s">
        <v>123</v>
      </c>
      <c r="V12">
        <v>0.44</v>
      </c>
      <c r="W12">
        <v>0.12</v>
      </c>
      <c r="X12">
        <v>5380508</v>
      </c>
      <c r="Y12">
        <v>0.69</v>
      </c>
      <c r="Z12">
        <v>0.09</v>
      </c>
      <c r="AA12">
        <v>0.54</v>
      </c>
      <c r="AB12">
        <v>0.09</v>
      </c>
      <c r="AC12">
        <v>3625010</v>
      </c>
      <c r="AD12">
        <v>-0.228021</v>
      </c>
      <c r="AE12">
        <v>15.827659000000001</v>
      </c>
    </row>
    <row r="13" spans="1:31" x14ac:dyDescent="0.3">
      <c r="A13" t="s">
        <v>240</v>
      </c>
      <c r="B13">
        <v>40</v>
      </c>
      <c r="C13">
        <v>0.12</v>
      </c>
      <c r="D13">
        <v>2344858</v>
      </c>
      <c r="E13">
        <v>134000</v>
      </c>
      <c r="F13">
        <v>41.18</v>
      </c>
      <c r="G13">
        <v>2021</v>
      </c>
      <c r="H13">
        <v>133.85</v>
      </c>
      <c r="I13">
        <v>0.03</v>
      </c>
      <c r="J13">
        <v>5.92</v>
      </c>
      <c r="K13">
        <v>0.67</v>
      </c>
      <c r="L13">
        <v>1.49</v>
      </c>
      <c r="M13">
        <v>47319624204</v>
      </c>
      <c r="N13">
        <v>1.08</v>
      </c>
      <c r="O13">
        <v>7.0000000000000007E-2</v>
      </c>
      <c r="P13">
        <v>68.2</v>
      </c>
      <c r="Q13" t="s">
        <v>242</v>
      </c>
      <c r="R13">
        <v>60.4</v>
      </c>
      <c r="S13">
        <v>473</v>
      </c>
      <c r="T13">
        <v>0.18</v>
      </c>
      <c r="U13" t="s">
        <v>123</v>
      </c>
      <c r="V13">
        <v>0.37</v>
      </c>
      <c r="W13">
        <v>7.0000000000000007E-2</v>
      </c>
      <c r="X13">
        <v>86790567</v>
      </c>
      <c r="Y13">
        <v>0.64</v>
      </c>
      <c r="Z13">
        <v>0.11</v>
      </c>
      <c r="AA13">
        <v>0.51</v>
      </c>
      <c r="AB13">
        <v>0.04</v>
      </c>
      <c r="AC13">
        <v>39095679</v>
      </c>
      <c r="AD13">
        <v>-4.0383329999999997</v>
      </c>
      <c r="AE13">
        <v>21.758664</v>
      </c>
    </row>
    <row r="14" spans="1:31" x14ac:dyDescent="0.3">
      <c r="A14" t="s">
        <v>249</v>
      </c>
      <c r="B14">
        <v>43</v>
      </c>
      <c r="C14">
        <v>0.73</v>
      </c>
      <c r="D14">
        <v>23200</v>
      </c>
      <c r="E14">
        <v>13000</v>
      </c>
      <c r="F14">
        <v>21.47</v>
      </c>
      <c r="G14">
        <v>620</v>
      </c>
      <c r="H14">
        <v>120.25</v>
      </c>
      <c r="I14">
        <v>0.03</v>
      </c>
      <c r="J14">
        <v>2.73</v>
      </c>
      <c r="K14">
        <v>0</v>
      </c>
      <c r="L14">
        <v>1.32</v>
      </c>
      <c r="M14">
        <v>3318716359</v>
      </c>
      <c r="N14">
        <v>0.75</v>
      </c>
      <c r="O14">
        <v>0.05</v>
      </c>
      <c r="P14">
        <v>49.8</v>
      </c>
      <c r="Q14" t="s">
        <v>251</v>
      </c>
      <c r="R14">
        <v>66.599999999999994</v>
      </c>
      <c r="S14">
        <v>248</v>
      </c>
      <c r="T14" t="s">
        <v>61</v>
      </c>
      <c r="U14" t="s">
        <v>123</v>
      </c>
      <c r="V14">
        <v>0.2</v>
      </c>
      <c r="W14">
        <v>0.22</v>
      </c>
      <c r="X14">
        <v>973560</v>
      </c>
      <c r="Y14">
        <v>0.6</v>
      </c>
      <c r="Z14" t="s">
        <v>61</v>
      </c>
      <c r="AA14">
        <v>0.38</v>
      </c>
      <c r="AB14">
        <v>0.1</v>
      </c>
      <c r="AC14">
        <v>758549</v>
      </c>
      <c r="AD14">
        <v>11.825138000000001</v>
      </c>
      <c r="AE14">
        <v>42.590274999999998</v>
      </c>
    </row>
    <row r="15" spans="1:31" x14ac:dyDescent="0.3">
      <c r="A15" t="s">
        <v>275</v>
      </c>
      <c r="B15">
        <v>50</v>
      </c>
      <c r="C15">
        <v>0.1</v>
      </c>
      <c r="D15">
        <v>28051</v>
      </c>
      <c r="E15">
        <v>1000</v>
      </c>
      <c r="F15">
        <v>33.24</v>
      </c>
      <c r="G15">
        <v>5655</v>
      </c>
      <c r="H15">
        <v>124.35</v>
      </c>
      <c r="I15">
        <v>0.01</v>
      </c>
      <c r="J15">
        <v>4.51</v>
      </c>
      <c r="K15">
        <v>0.56000000000000005</v>
      </c>
      <c r="L15" t="s">
        <v>61</v>
      </c>
      <c r="M15">
        <v>11026774945</v>
      </c>
      <c r="N15">
        <v>0.62</v>
      </c>
      <c r="O15">
        <v>0.02</v>
      </c>
      <c r="P15">
        <v>62.6</v>
      </c>
      <c r="Q15" t="s">
        <v>277</v>
      </c>
      <c r="R15">
        <v>58.4</v>
      </c>
      <c r="S15">
        <v>301</v>
      </c>
      <c r="T15">
        <v>1.05</v>
      </c>
      <c r="U15" t="s">
        <v>79</v>
      </c>
      <c r="V15">
        <v>0.72</v>
      </c>
      <c r="W15">
        <v>0.4</v>
      </c>
      <c r="X15">
        <v>1355986</v>
      </c>
      <c r="Y15">
        <v>0.62</v>
      </c>
      <c r="Z15">
        <v>0.06</v>
      </c>
      <c r="AA15">
        <v>0.79</v>
      </c>
      <c r="AB15">
        <v>0.06</v>
      </c>
      <c r="AC15">
        <v>984812</v>
      </c>
      <c r="AD15">
        <v>1.650801</v>
      </c>
      <c r="AE15">
        <v>10.267894999999999</v>
      </c>
    </row>
    <row r="16" spans="1:31" x14ac:dyDescent="0.3">
      <c r="A16" t="s">
        <v>278</v>
      </c>
      <c r="B16">
        <v>35</v>
      </c>
      <c r="C16">
        <v>0.75</v>
      </c>
      <c r="D16">
        <v>117600</v>
      </c>
      <c r="E16">
        <v>202000</v>
      </c>
      <c r="F16">
        <v>30.3</v>
      </c>
      <c r="G16">
        <v>711</v>
      </c>
      <c r="H16" t="s">
        <v>61</v>
      </c>
      <c r="I16" t="s">
        <v>61</v>
      </c>
      <c r="J16">
        <v>4.0599999999999996</v>
      </c>
      <c r="K16">
        <v>0.15</v>
      </c>
      <c r="L16">
        <v>2</v>
      </c>
      <c r="M16">
        <v>2065001626</v>
      </c>
      <c r="N16">
        <v>0.68</v>
      </c>
      <c r="O16">
        <v>0.03</v>
      </c>
      <c r="P16">
        <v>31.3</v>
      </c>
      <c r="Q16" t="s">
        <v>280</v>
      </c>
      <c r="R16">
        <v>65.900000000000006</v>
      </c>
      <c r="S16">
        <v>480</v>
      </c>
      <c r="T16" t="s">
        <v>61</v>
      </c>
      <c r="U16" t="s">
        <v>282</v>
      </c>
      <c r="V16">
        <v>0.52</v>
      </c>
      <c r="W16">
        <v>0.06</v>
      </c>
      <c r="X16">
        <v>6333135</v>
      </c>
      <c r="Y16">
        <v>0.78</v>
      </c>
      <c r="Z16" t="s">
        <v>61</v>
      </c>
      <c r="AA16">
        <v>0.84</v>
      </c>
      <c r="AB16">
        <v>0.05</v>
      </c>
      <c r="AC16">
        <v>1149670</v>
      </c>
      <c r="AD16">
        <v>15.179384000000001</v>
      </c>
      <c r="AE16">
        <v>39.782333999999999</v>
      </c>
    </row>
    <row r="17" spans="1:31" x14ac:dyDescent="0.3">
      <c r="A17" t="s">
        <v>289</v>
      </c>
      <c r="B17">
        <v>115</v>
      </c>
      <c r="C17">
        <v>0.36</v>
      </c>
      <c r="D17">
        <v>1104300</v>
      </c>
      <c r="E17">
        <v>138000</v>
      </c>
      <c r="F17">
        <v>32.340000000000003</v>
      </c>
      <c r="G17">
        <v>14870</v>
      </c>
      <c r="H17">
        <v>143.86000000000001</v>
      </c>
      <c r="I17">
        <v>0.16</v>
      </c>
      <c r="J17">
        <v>4.25</v>
      </c>
      <c r="K17">
        <v>0.13</v>
      </c>
      <c r="L17">
        <v>0.75</v>
      </c>
      <c r="M17">
        <v>96107662398</v>
      </c>
      <c r="N17">
        <v>1.01</v>
      </c>
      <c r="O17">
        <v>0.08</v>
      </c>
      <c r="P17">
        <v>39.1</v>
      </c>
      <c r="Q17" t="s">
        <v>291</v>
      </c>
      <c r="R17">
        <v>66.2</v>
      </c>
      <c r="S17">
        <v>401</v>
      </c>
      <c r="T17" t="s">
        <v>61</v>
      </c>
      <c r="U17" t="s">
        <v>293</v>
      </c>
      <c r="V17">
        <v>0.38</v>
      </c>
      <c r="W17">
        <v>0.08</v>
      </c>
      <c r="X17">
        <v>112078730</v>
      </c>
      <c r="Y17">
        <v>0.8</v>
      </c>
      <c r="Z17">
        <v>0.08</v>
      </c>
      <c r="AA17">
        <v>0.38</v>
      </c>
      <c r="AB17">
        <v>0.02</v>
      </c>
      <c r="AC17">
        <v>23788710</v>
      </c>
      <c r="AD17">
        <v>9.1449999999999996</v>
      </c>
      <c r="AE17">
        <v>40.489673000000003</v>
      </c>
    </row>
    <row r="18" spans="1:31" x14ac:dyDescent="0.3">
      <c r="A18" t="s">
        <v>309</v>
      </c>
      <c r="B18">
        <v>9</v>
      </c>
      <c r="C18">
        <v>0.2</v>
      </c>
      <c r="D18">
        <v>267667</v>
      </c>
      <c r="E18">
        <v>7000</v>
      </c>
      <c r="F18">
        <v>31.61</v>
      </c>
      <c r="G18">
        <v>5321</v>
      </c>
      <c r="H18">
        <v>122.19</v>
      </c>
      <c r="I18">
        <v>0.02</v>
      </c>
      <c r="J18">
        <v>3.97</v>
      </c>
      <c r="K18">
        <v>0.9</v>
      </c>
      <c r="L18">
        <v>0.92</v>
      </c>
      <c r="M18">
        <v>16657960228</v>
      </c>
      <c r="N18">
        <v>1.4</v>
      </c>
      <c r="O18">
        <v>0.08</v>
      </c>
      <c r="P18">
        <v>32.700000000000003</v>
      </c>
      <c r="Q18" t="s">
        <v>311</v>
      </c>
      <c r="R18">
        <v>66.2</v>
      </c>
      <c r="S18">
        <v>252</v>
      </c>
      <c r="T18">
        <v>1.46</v>
      </c>
      <c r="U18" t="s">
        <v>123</v>
      </c>
      <c r="V18">
        <v>0.26</v>
      </c>
      <c r="W18">
        <v>0.68</v>
      </c>
      <c r="X18">
        <v>2172579</v>
      </c>
      <c r="Y18">
        <v>0.53</v>
      </c>
      <c r="Z18">
        <v>0.1</v>
      </c>
      <c r="AA18">
        <v>0.47</v>
      </c>
      <c r="AB18">
        <v>0.2</v>
      </c>
      <c r="AC18">
        <v>1949694</v>
      </c>
      <c r="AD18">
        <v>-0.80368899999999999</v>
      </c>
      <c r="AE18">
        <v>11.609444</v>
      </c>
    </row>
    <row r="19" spans="1:31" x14ac:dyDescent="0.3">
      <c r="A19" t="s">
        <v>776</v>
      </c>
      <c r="B19">
        <v>239</v>
      </c>
      <c r="C19">
        <v>0.6</v>
      </c>
      <c r="D19">
        <v>11300</v>
      </c>
      <c r="E19">
        <v>1000</v>
      </c>
      <c r="F19">
        <v>38.54</v>
      </c>
      <c r="G19">
        <v>532</v>
      </c>
      <c r="H19">
        <v>172.73</v>
      </c>
      <c r="I19">
        <v>7.0000000000000007E-2</v>
      </c>
      <c r="J19">
        <v>5.22</v>
      </c>
      <c r="K19">
        <v>0.48</v>
      </c>
      <c r="L19">
        <v>1.18</v>
      </c>
      <c r="M19">
        <v>1763819048</v>
      </c>
      <c r="N19">
        <v>0.98</v>
      </c>
      <c r="O19">
        <v>0.03</v>
      </c>
      <c r="P19">
        <v>39</v>
      </c>
      <c r="Q19" t="s">
        <v>780</v>
      </c>
      <c r="R19">
        <v>61.7</v>
      </c>
      <c r="S19">
        <v>597</v>
      </c>
      <c r="T19">
        <v>0.13</v>
      </c>
      <c r="U19" t="s">
        <v>74</v>
      </c>
      <c r="V19">
        <v>0.2</v>
      </c>
      <c r="W19">
        <v>0.1</v>
      </c>
      <c r="X19">
        <v>2347706</v>
      </c>
      <c r="Y19">
        <v>0.59</v>
      </c>
      <c r="Z19">
        <v>0.09</v>
      </c>
      <c r="AA19">
        <v>0.48</v>
      </c>
      <c r="AB19">
        <v>0.09</v>
      </c>
      <c r="AC19">
        <v>1453958</v>
      </c>
      <c r="AD19">
        <v>13.443182</v>
      </c>
      <c r="AE19">
        <v>-15.310138999999999</v>
      </c>
    </row>
    <row r="20" spans="1:31" x14ac:dyDescent="0.3">
      <c r="A20" t="s">
        <v>320</v>
      </c>
      <c r="B20">
        <v>137</v>
      </c>
      <c r="C20">
        <v>0.69</v>
      </c>
      <c r="D20">
        <v>238533</v>
      </c>
      <c r="E20">
        <v>16000</v>
      </c>
      <c r="F20">
        <v>29.41</v>
      </c>
      <c r="G20">
        <v>16670</v>
      </c>
      <c r="H20">
        <v>268.36</v>
      </c>
      <c r="I20">
        <v>7.0000000000000007E-2</v>
      </c>
      <c r="J20">
        <v>3.87</v>
      </c>
      <c r="K20">
        <v>0.41</v>
      </c>
      <c r="L20">
        <v>0.92</v>
      </c>
      <c r="M20">
        <v>66983634224</v>
      </c>
      <c r="N20">
        <v>1.05</v>
      </c>
      <c r="O20">
        <v>0.16</v>
      </c>
      <c r="P20">
        <v>34.9</v>
      </c>
      <c r="Q20" t="s">
        <v>322</v>
      </c>
      <c r="R20">
        <v>63.8</v>
      </c>
      <c r="S20">
        <v>308</v>
      </c>
      <c r="T20">
        <v>0.27</v>
      </c>
      <c r="U20" t="s">
        <v>74</v>
      </c>
      <c r="V20">
        <v>0.36</v>
      </c>
      <c r="W20">
        <v>0.14000000000000001</v>
      </c>
      <c r="X20">
        <v>30792608</v>
      </c>
      <c r="Y20">
        <v>0.68</v>
      </c>
      <c r="Z20">
        <v>0.13</v>
      </c>
      <c r="AA20">
        <v>0.55000000000000004</v>
      </c>
      <c r="AB20">
        <v>0.04</v>
      </c>
      <c r="AC20">
        <v>17249054</v>
      </c>
      <c r="AD20">
        <v>7.9465269999999997</v>
      </c>
      <c r="AE20">
        <v>-1.0231939999999999</v>
      </c>
    </row>
    <row r="21" spans="1:31" x14ac:dyDescent="0.3">
      <c r="A21" t="s">
        <v>335</v>
      </c>
      <c r="B21">
        <v>53</v>
      </c>
      <c r="C21">
        <v>0.59</v>
      </c>
      <c r="D21">
        <v>245857</v>
      </c>
      <c r="E21">
        <v>13000</v>
      </c>
      <c r="F21">
        <v>36.36</v>
      </c>
      <c r="G21">
        <v>2996</v>
      </c>
      <c r="H21">
        <v>262.95</v>
      </c>
      <c r="I21">
        <v>0.1</v>
      </c>
      <c r="J21">
        <v>4.7</v>
      </c>
      <c r="K21">
        <v>0.26</v>
      </c>
      <c r="L21">
        <v>0.9</v>
      </c>
      <c r="M21">
        <v>13590281809</v>
      </c>
      <c r="N21">
        <v>0.92</v>
      </c>
      <c r="O21">
        <v>0.12</v>
      </c>
      <c r="P21">
        <v>64.900000000000006</v>
      </c>
      <c r="Q21" t="s">
        <v>339</v>
      </c>
      <c r="R21">
        <v>61.2</v>
      </c>
      <c r="S21">
        <v>576</v>
      </c>
      <c r="T21" t="s">
        <v>61</v>
      </c>
      <c r="U21" t="s">
        <v>123</v>
      </c>
      <c r="V21">
        <v>0.55000000000000004</v>
      </c>
      <c r="W21">
        <v>0.08</v>
      </c>
      <c r="X21">
        <v>12771246</v>
      </c>
      <c r="Y21">
        <v>0.62</v>
      </c>
      <c r="Z21">
        <v>0.11</v>
      </c>
      <c r="AA21">
        <v>0.69</v>
      </c>
      <c r="AB21">
        <v>0.04</v>
      </c>
      <c r="AC21">
        <v>4661505</v>
      </c>
      <c r="AD21">
        <v>9.9455869999999997</v>
      </c>
      <c r="AE21">
        <v>-9.6966450000000002</v>
      </c>
    </row>
    <row r="22" spans="1:31" x14ac:dyDescent="0.3">
      <c r="A22" t="s">
        <v>340</v>
      </c>
      <c r="B22">
        <v>70</v>
      </c>
      <c r="C22">
        <v>0.57999999999999996</v>
      </c>
      <c r="D22">
        <v>36125</v>
      </c>
      <c r="E22">
        <v>4000</v>
      </c>
      <c r="F22">
        <v>35.130000000000003</v>
      </c>
      <c r="G22">
        <v>293</v>
      </c>
      <c r="H22">
        <v>111.65</v>
      </c>
      <c r="I22">
        <v>0.01</v>
      </c>
      <c r="J22">
        <v>4.4800000000000004</v>
      </c>
      <c r="K22">
        <v>0.7</v>
      </c>
      <c r="L22" t="s">
        <v>61</v>
      </c>
      <c r="M22">
        <v>1340389411</v>
      </c>
      <c r="N22">
        <v>1.19</v>
      </c>
      <c r="O22">
        <v>0.03</v>
      </c>
      <c r="P22">
        <v>54</v>
      </c>
      <c r="Q22" t="s">
        <v>342</v>
      </c>
      <c r="R22">
        <v>58</v>
      </c>
      <c r="S22">
        <v>667</v>
      </c>
      <c r="T22">
        <v>0.16</v>
      </c>
      <c r="U22" t="s">
        <v>69</v>
      </c>
      <c r="V22">
        <v>0.37</v>
      </c>
      <c r="W22">
        <v>0.13</v>
      </c>
      <c r="X22">
        <v>1920922</v>
      </c>
      <c r="Y22">
        <v>0.72</v>
      </c>
      <c r="Z22">
        <v>0.1</v>
      </c>
      <c r="AA22">
        <v>0.46</v>
      </c>
      <c r="AB22">
        <v>0.02</v>
      </c>
      <c r="AC22">
        <v>840922</v>
      </c>
      <c r="AD22">
        <v>11.803749</v>
      </c>
      <c r="AE22">
        <v>-15.180413</v>
      </c>
    </row>
    <row r="23" spans="1:31" x14ac:dyDescent="0.3">
      <c r="A23" t="s">
        <v>347</v>
      </c>
      <c r="B23">
        <v>414</v>
      </c>
      <c r="C23">
        <v>0.67</v>
      </c>
      <c r="D23">
        <v>27750</v>
      </c>
      <c r="E23">
        <v>0</v>
      </c>
      <c r="F23">
        <v>24.35</v>
      </c>
      <c r="G23">
        <v>2978</v>
      </c>
      <c r="H23">
        <v>179.29</v>
      </c>
      <c r="I23">
        <v>0.13</v>
      </c>
      <c r="J23">
        <v>2.94</v>
      </c>
      <c r="K23">
        <v>0.04</v>
      </c>
      <c r="L23">
        <v>0.81</v>
      </c>
      <c r="M23">
        <v>8498981821</v>
      </c>
      <c r="N23">
        <v>1.1399999999999999</v>
      </c>
      <c r="O23">
        <v>0.01</v>
      </c>
      <c r="P23">
        <v>49.5</v>
      </c>
      <c r="Q23" t="s">
        <v>349</v>
      </c>
      <c r="R23">
        <v>63.7</v>
      </c>
      <c r="S23">
        <v>480</v>
      </c>
      <c r="T23">
        <v>0.25</v>
      </c>
      <c r="U23" t="s">
        <v>123</v>
      </c>
      <c r="V23">
        <v>0.36</v>
      </c>
      <c r="W23">
        <v>0.23</v>
      </c>
      <c r="X23">
        <v>11263077</v>
      </c>
      <c r="Y23">
        <v>0.67</v>
      </c>
      <c r="Z23" t="s">
        <v>61</v>
      </c>
      <c r="AA23">
        <v>0.43</v>
      </c>
      <c r="AB23">
        <v>0.14000000000000001</v>
      </c>
      <c r="AC23">
        <v>6328948</v>
      </c>
      <c r="AD23">
        <v>18.971187</v>
      </c>
      <c r="AE23">
        <v>-72.285214999999994</v>
      </c>
    </row>
    <row r="24" spans="1:31" x14ac:dyDescent="0.3">
      <c r="A24" t="s">
        <v>416</v>
      </c>
      <c r="B24">
        <v>94</v>
      </c>
      <c r="C24">
        <v>0.49</v>
      </c>
      <c r="D24">
        <v>580367</v>
      </c>
      <c r="E24">
        <v>29000</v>
      </c>
      <c r="F24">
        <v>28.75</v>
      </c>
      <c r="G24">
        <v>17910</v>
      </c>
      <c r="H24">
        <v>180.51</v>
      </c>
      <c r="I24">
        <v>0.05</v>
      </c>
      <c r="J24">
        <v>3.49</v>
      </c>
      <c r="K24">
        <v>0.08</v>
      </c>
      <c r="L24">
        <v>0.95</v>
      </c>
      <c r="M24">
        <v>95503088538</v>
      </c>
      <c r="N24">
        <v>1.03</v>
      </c>
      <c r="O24">
        <v>0.12</v>
      </c>
      <c r="P24">
        <v>30.6</v>
      </c>
      <c r="Q24" t="s">
        <v>418</v>
      </c>
      <c r="R24">
        <v>66.3</v>
      </c>
      <c r="S24">
        <v>342</v>
      </c>
      <c r="T24">
        <v>0.25</v>
      </c>
      <c r="U24" t="s">
        <v>420</v>
      </c>
      <c r="V24">
        <v>0.33</v>
      </c>
      <c r="W24">
        <v>0.16</v>
      </c>
      <c r="X24">
        <v>52573973</v>
      </c>
      <c r="Y24">
        <v>0.75</v>
      </c>
      <c r="Z24">
        <v>0.15</v>
      </c>
      <c r="AA24">
        <v>0.37</v>
      </c>
      <c r="AB24">
        <v>0.03</v>
      </c>
      <c r="AC24">
        <v>14461523</v>
      </c>
      <c r="AD24">
        <v>-2.3559E-2</v>
      </c>
      <c r="AE24">
        <v>37.906193000000002</v>
      </c>
    </row>
    <row r="25" spans="1:31" x14ac:dyDescent="0.3">
      <c r="A25" t="s">
        <v>446</v>
      </c>
      <c r="B25">
        <v>71</v>
      </c>
      <c r="C25">
        <v>0.78</v>
      </c>
      <c r="D25">
        <v>30355</v>
      </c>
      <c r="E25">
        <v>2000</v>
      </c>
      <c r="F25">
        <v>26.81</v>
      </c>
      <c r="G25">
        <v>2512</v>
      </c>
      <c r="H25">
        <v>155.86000000000001</v>
      </c>
      <c r="I25">
        <v>0.05</v>
      </c>
      <c r="J25">
        <v>3.14</v>
      </c>
      <c r="K25">
        <v>0.02</v>
      </c>
      <c r="L25">
        <v>0.7</v>
      </c>
      <c r="M25">
        <v>2460072444</v>
      </c>
      <c r="N25">
        <v>1.21</v>
      </c>
      <c r="O25">
        <v>0.1</v>
      </c>
      <c r="P25">
        <v>65.7</v>
      </c>
      <c r="Q25" t="s">
        <v>448</v>
      </c>
      <c r="R25">
        <v>53.7</v>
      </c>
      <c r="S25">
        <v>544</v>
      </c>
      <c r="T25">
        <v>0.41</v>
      </c>
      <c r="U25" t="s">
        <v>74</v>
      </c>
      <c r="V25">
        <v>0.17</v>
      </c>
      <c r="W25">
        <v>7.0000000000000007E-2</v>
      </c>
      <c r="X25">
        <v>2125268</v>
      </c>
      <c r="Y25">
        <v>0.68</v>
      </c>
      <c r="Z25">
        <v>0.32</v>
      </c>
      <c r="AA25">
        <v>0.14000000000000001</v>
      </c>
      <c r="AB25">
        <v>0.23</v>
      </c>
      <c r="AC25">
        <v>607508</v>
      </c>
      <c r="AD25">
        <v>-29.609988000000001</v>
      </c>
      <c r="AE25">
        <v>28.233608</v>
      </c>
    </row>
    <row r="26" spans="1:31" x14ac:dyDescent="0.3">
      <c r="A26" t="s">
        <v>449</v>
      </c>
      <c r="B26">
        <v>53</v>
      </c>
      <c r="C26">
        <v>0.28000000000000003</v>
      </c>
      <c r="D26">
        <v>111369</v>
      </c>
      <c r="E26">
        <v>2000</v>
      </c>
      <c r="F26">
        <v>33.04</v>
      </c>
      <c r="G26">
        <v>1386</v>
      </c>
      <c r="H26">
        <v>223.13</v>
      </c>
      <c r="I26">
        <v>0.24</v>
      </c>
      <c r="J26">
        <v>4.32</v>
      </c>
      <c r="K26">
        <v>0.43</v>
      </c>
      <c r="L26">
        <v>0.8</v>
      </c>
      <c r="M26">
        <v>3070518100</v>
      </c>
      <c r="N26">
        <v>0.85</v>
      </c>
      <c r="O26">
        <v>0.12</v>
      </c>
      <c r="P26">
        <v>53.5</v>
      </c>
      <c r="Q26" t="s">
        <v>451</v>
      </c>
      <c r="R26">
        <v>63.7</v>
      </c>
      <c r="S26">
        <v>661</v>
      </c>
      <c r="T26">
        <v>0.17</v>
      </c>
      <c r="U26" t="s">
        <v>74</v>
      </c>
      <c r="V26">
        <v>0.2</v>
      </c>
      <c r="W26">
        <v>0.04</v>
      </c>
      <c r="X26">
        <v>4937374</v>
      </c>
      <c r="Y26">
        <v>0.76</v>
      </c>
      <c r="Z26">
        <v>0.13</v>
      </c>
      <c r="AA26">
        <v>0.46</v>
      </c>
      <c r="AB26">
        <v>0.03</v>
      </c>
      <c r="AC26">
        <v>2548426</v>
      </c>
      <c r="AD26">
        <v>6.4280549999999996</v>
      </c>
      <c r="AE26">
        <v>-9.4294989999999999</v>
      </c>
    </row>
    <row r="27" spans="1:31" x14ac:dyDescent="0.3">
      <c r="A27" t="s">
        <v>468</v>
      </c>
      <c r="B27">
        <v>48</v>
      </c>
      <c r="C27">
        <v>0.71</v>
      </c>
      <c r="D27">
        <v>587041</v>
      </c>
      <c r="E27">
        <v>22000</v>
      </c>
      <c r="F27">
        <v>32.659999999999997</v>
      </c>
      <c r="G27">
        <v>3905</v>
      </c>
      <c r="H27">
        <v>184.33</v>
      </c>
      <c r="I27">
        <v>0.06</v>
      </c>
      <c r="J27">
        <v>4.08</v>
      </c>
      <c r="K27">
        <v>0.21</v>
      </c>
      <c r="L27">
        <v>1.1100000000000001</v>
      </c>
      <c r="M27">
        <v>14083906357</v>
      </c>
      <c r="N27">
        <v>1.43</v>
      </c>
      <c r="O27">
        <v>0.05</v>
      </c>
      <c r="P27">
        <v>38.200000000000003</v>
      </c>
      <c r="Q27" t="s">
        <v>470</v>
      </c>
      <c r="R27">
        <v>66.7</v>
      </c>
      <c r="S27">
        <v>335</v>
      </c>
      <c r="T27">
        <v>0.21</v>
      </c>
      <c r="U27" t="s">
        <v>123</v>
      </c>
      <c r="V27">
        <v>0.22</v>
      </c>
      <c r="W27">
        <v>0.18</v>
      </c>
      <c r="X27">
        <v>26969307</v>
      </c>
      <c r="Y27">
        <v>0.86</v>
      </c>
      <c r="Z27">
        <v>0.1</v>
      </c>
      <c r="AA27">
        <v>0.38</v>
      </c>
      <c r="AB27">
        <v>0.02</v>
      </c>
      <c r="AC27">
        <v>10210849</v>
      </c>
      <c r="AD27">
        <v>-18.766946999999998</v>
      </c>
      <c r="AE27">
        <v>46.869107</v>
      </c>
    </row>
    <row r="28" spans="1:31" x14ac:dyDescent="0.3">
      <c r="A28" t="s">
        <v>472</v>
      </c>
      <c r="B28">
        <v>203</v>
      </c>
      <c r="C28">
        <v>0.61</v>
      </c>
      <c r="D28">
        <v>118484</v>
      </c>
      <c r="E28">
        <v>15000</v>
      </c>
      <c r="F28">
        <v>34.119999999999997</v>
      </c>
      <c r="G28">
        <v>1298</v>
      </c>
      <c r="H28">
        <v>418.34</v>
      </c>
      <c r="I28">
        <v>0.09</v>
      </c>
      <c r="J28">
        <v>4.21</v>
      </c>
      <c r="K28">
        <v>0.33</v>
      </c>
      <c r="L28">
        <v>1.1499999999999999</v>
      </c>
      <c r="M28">
        <v>7666704427</v>
      </c>
      <c r="N28">
        <v>1.43</v>
      </c>
      <c r="O28">
        <v>0.01</v>
      </c>
      <c r="P28">
        <v>35.299999999999997</v>
      </c>
      <c r="Q28" t="s">
        <v>474</v>
      </c>
      <c r="R28">
        <v>63.8</v>
      </c>
      <c r="S28">
        <v>349</v>
      </c>
      <c r="T28">
        <v>0.12</v>
      </c>
      <c r="U28" t="s">
        <v>74</v>
      </c>
      <c r="V28">
        <v>0.11</v>
      </c>
      <c r="W28">
        <v>0.04</v>
      </c>
      <c r="X28">
        <v>18628747</v>
      </c>
      <c r="Y28">
        <v>0.77</v>
      </c>
      <c r="Z28">
        <v>0.17</v>
      </c>
      <c r="AA28">
        <v>0.35</v>
      </c>
      <c r="AB28">
        <v>0.06</v>
      </c>
      <c r="AC28">
        <v>3199301</v>
      </c>
      <c r="AD28">
        <v>-13.254308</v>
      </c>
      <c r="AE28">
        <v>34.301524999999998</v>
      </c>
    </row>
    <row r="29" spans="1:31" x14ac:dyDescent="0.3">
      <c r="A29" t="s">
        <v>486</v>
      </c>
      <c r="B29">
        <v>17</v>
      </c>
      <c r="C29">
        <v>0.34</v>
      </c>
      <c r="D29">
        <v>1240192</v>
      </c>
      <c r="E29">
        <v>18000</v>
      </c>
      <c r="F29">
        <v>41.54</v>
      </c>
      <c r="G29">
        <v>3179</v>
      </c>
      <c r="H29">
        <v>108.73</v>
      </c>
      <c r="I29">
        <v>-0.02</v>
      </c>
      <c r="J29">
        <v>5.88</v>
      </c>
      <c r="K29">
        <v>0.04</v>
      </c>
      <c r="L29">
        <v>1.1200000000000001</v>
      </c>
      <c r="M29">
        <v>17510141171</v>
      </c>
      <c r="N29">
        <v>0.76</v>
      </c>
      <c r="O29">
        <v>0.05</v>
      </c>
      <c r="P29">
        <v>62</v>
      </c>
      <c r="Q29" t="s">
        <v>488</v>
      </c>
      <c r="R29">
        <v>58.9</v>
      </c>
      <c r="S29">
        <v>562</v>
      </c>
      <c r="T29">
        <v>0.23</v>
      </c>
      <c r="U29" t="s">
        <v>123</v>
      </c>
      <c r="V29">
        <v>0.46</v>
      </c>
      <c r="W29">
        <v>0.13</v>
      </c>
      <c r="X29">
        <v>19658031</v>
      </c>
      <c r="Y29">
        <v>0.71</v>
      </c>
      <c r="Z29">
        <v>0.12</v>
      </c>
      <c r="AA29">
        <v>0.55000000000000004</v>
      </c>
      <c r="AB29">
        <v>7.0000000000000007E-2</v>
      </c>
      <c r="AC29">
        <v>8479688</v>
      </c>
      <c r="AD29">
        <v>17.570692000000001</v>
      </c>
      <c r="AE29">
        <v>-3.9961660000000001</v>
      </c>
    </row>
    <row r="30" spans="1:31" x14ac:dyDescent="0.3">
      <c r="A30" t="s">
        <v>494</v>
      </c>
      <c r="B30">
        <v>329</v>
      </c>
      <c r="C30">
        <v>0.64</v>
      </c>
      <c r="D30">
        <v>181</v>
      </c>
      <c r="E30" t="s">
        <v>61</v>
      </c>
      <c r="F30">
        <v>29.03</v>
      </c>
      <c r="G30">
        <v>143</v>
      </c>
      <c r="H30" t="s">
        <v>61</v>
      </c>
      <c r="I30" t="s">
        <v>61</v>
      </c>
      <c r="J30">
        <v>4.05</v>
      </c>
      <c r="K30">
        <v>0.7</v>
      </c>
      <c r="L30">
        <v>1.44</v>
      </c>
      <c r="M30">
        <v>221278000</v>
      </c>
      <c r="N30">
        <v>0.85</v>
      </c>
      <c r="O30">
        <v>0.24</v>
      </c>
      <c r="P30">
        <v>27.4</v>
      </c>
      <c r="Q30" t="s">
        <v>496</v>
      </c>
      <c r="R30">
        <v>65.2</v>
      </c>
      <c r="S30" t="s">
        <v>61</v>
      </c>
      <c r="T30">
        <v>2</v>
      </c>
      <c r="U30" t="s">
        <v>497</v>
      </c>
      <c r="V30">
        <v>0.1</v>
      </c>
      <c r="W30">
        <v>0.42</v>
      </c>
      <c r="X30">
        <v>58791</v>
      </c>
      <c r="Y30" t="s">
        <v>61</v>
      </c>
      <c r="Z30">
        <v>0.18</v>
      </c>
      <c r="AA30">
        <v>0.66</v>
      </c>
      <c r="AB30" t="s">
        <v>61</v>
      </c>
      <c r="AC30">
        <v>45514</v>
      </c>
      <c r="AD30">
        <v>7.1314739999999999</v>
      </c>
      <c r="AE30">
        <v>171.18447800000001</v>
      </c>
    </row>
    <row r="31" spans="1:31" x14ac:dyDescent="0.3">
      <c r="A31" t="s">
        <v>498</v>
      </c>
      <c r="B31">
        <v>5</v>
      </c>
      <c r="C31">
        <v>0.39</v>
      </c>
      <c r="D31">
        <v>1030700</v>
      </c>
      <c r="E31">
        <v>21000</v>
      </c>
      <c r="F31">
        <v>33.69</v>
      </c>
      <c r="G31">
        <v>2739</v>
      </c>
      <c r="H31">
        <v>135.02000000000001</v>
      </c>
      <c r="I31">
        <v>0.02</v>
      </c>
      <c r="J31">
        <v>4.5599999999999996</v>
      </c>
      <c r="K31">
        <v>0</v>
      </c>
      <c r="L31">
        <v>1.1299999999999999</v>
      </c>
      <c r="M31">
        <v>7593752450</v>
      </c>
      <c r="N31">
        <v>1</v>
      </c>
      <c r="O31">
        <v>0.05</v>
      </c>
      <c r="P31">
        <v>51.5</v>
      </c>
      <c r="Q31" t="s">
        <v>500</v>
      </c>
      <c r="R31">
        <v>64.7</v>
      </c>
      <c r="S31">
        <v>766</v>
      </c>
      <c r="T31">
        <v>0.53</v>
      </c>
      <c r="U31" t="s">
        <v>58</v>
      </c>
      <c r="V31">
        <v>0.48</v>
      </c>
      <c r="W31">
        <v>0.19</v>
      </c>
      <c r="X31">
        <v>4525696</v>
      </c>
      <c r="Y31">
        <v>0.46</v>
      </c>
      <c r="Z31" t="s">
        <v>61</v>
      </c>
      <c r="AA31">
        <v>0.67</v>
      </c>
      <c r="AB31">
        <v>0.1</v>
      </c>
      <c r="AC31">
        <v>2466821</v>
      </c>
      <c r="AD31">
        <v>21.00789</v>
      </c>
      <c r="AE31">
        <v>-10.940835</v>
      </c>
    </row>
    <row r="32" spans="1:31" x14ac:dyDescent="0.3">
      <c r="A32" t="s">
        <v>532</v>
      </c>
      <c r="B32">
        <v>40</v>
      </c>
      <c r="C32">
        <v>0.64</v>
      </c>
      <c r="D32">
        <v>799380</v>
      </c>
      <c r="E32">
        <v>11000</v>
      </c>
      <c r="F32">
        <v>37.520000000000003</v>
      </c>
      <c r="G32">
        <v>7943</v>
      </c>
      <c r="H32">
        <v>182.31</v>
      </c>
      <c r="I32">
        <v>0.03</v>
      </c>
      <c r="J32">
        <v>4.8499999999999996</v>
      </c>
      <c r="K32">
        <v>0.48</v>
      </c>
      <c r="L32">
        <v>0.65</v>
      </c>
      <c r="M32">
        <v>14934159926</v>
      </c>
      <c r="N32">
        <v>1.1299999999999999</v>
      </c>
      <c r="O32">
        <v>7.0000000000000007E-2</v>
      </c>
      <c r="P32">
        <v>54</v>
      </c>
      <c r="Q32" t="s">
        <v>534</v>
      </c>
      <c r="R32">
        <v>60.2</v>
      </c>
      <c r="S32">
        <v>289</v>
      </c>
      <c r="T32">
        <v>0.27</v>
      </c>
      <c r="U32" t="s">
        <v>69</v>
      </c>
      <c r="V32">
        <v>7.0000000000000007E-2</v>
      </c>
      <c r="W32">
        <v>0.08</v>
      </c>
      <c r="X32">
        <v>30366036</v>
      </c>
      <c r="Y32">
        <v>0.78</v>
      </c>
      <c r="Z32">
        <v>0</v>
      </c>
      <c r="AA32">
        <v>0.36</v>
      </c>
      <c r="AB32">
        <v>0.03</v>
      </c>
      <c r="AC32">
        <v>11092106</v>
      </c>
      <c r="AD32">
        <v>-18.665694999999999</v>
      </c>
      <c r="AE32">
        <v>35.529561999999999</v>
      </c>
    </row>
    <row r="33" spans="1:31" x14ac:dyDescent="0.3">
      <c r="A33" t="s">
        <v>536</v>
      </c>
      <c r="B33">
        <v>83</v>
      </c>
      <c r="C33">
        <v>0.2</v>
      </c>
      <c r="D33">
        <v>676578</v>
      </c>
      <c r="E33">
        <v>513000</v>
      </c>
      <c r="F33">
        <v>17.55</v>
      </c>
      <c r="G33">
        <v>25280</v>
      </c>
      <c r="H33">
        <v>168.18</v>
      </c>
      <c r="I33">
        <v>0.09</v>
      </c>
      <c r="J33">
        <v>2.15</v>
      </c>
      <c r="K33">
        <v>0.44</v>
      </c>
      <c r="L33">
        <v>0.54</v>
      </c>
      <c r="M33">
        <v>76085852617</v>
      </c>
      <c r="N33">
        <v>1.1200000000000001</v>
      </c>
      <c r="O33">
        <v>0.19</v>
      </c>
      <c r="P33">
        <v>36.799999999999997</v>
      </c>
      <c r="Q33" t="s">
        <v>540</v>
      </c>
      <c r="R33">
        <v>66.900000000000006</v>
      </c>
      <c r="S33">
        <v>250</v>
      </c>
      <c r="T33">
        <v>0.39</v>
      </c>
      <c r="U33" t="s">
        <v>541</v>
      </c>
      <c r="V33">
        <v>0.74</v>
      </c>
      <c r="W33">
        <v>0.68</v>
      </c>
      <c r="X33">
        <v>54045420</v>
      </c>
      <c r="Y33">
        <v>0.62</v>
      </c>
      <c r="Z33">
        <v>0.05</v>
      </c>
      <c r="AA33">
        <v>0.31</v>
      </c>
      <c r="AB33">
        <v>0.02</v>
      </c>
      <c r="AC33">
        <v>16674093</v>
      </c>
      <c r="AD33">
        <v>21.916221</v>
      </c>
      <c r="AE33">
        <v>95.955973999999998</v>
      </c>
    </row>
    <row r="34" spans="1:31" x14ac:dyDescent="0.3">
      <c r="A34" t="s">
        <v>542</v>
      </c>
      <c r="B34">
        <v>3</v>
      </c>
      <c r="C34">
        <v>0.47</v>
      </c>
      <c r="D34">
        <v>824292</v>
      </c>
      <c r="E34">
        <v>16000</v>
      </c>
      <c r="F34">
        <v>28.64</v>
      </c>
      <c r="G34">
        <v>4228</v>
      </c>
      <c r="H34">
        <v>157.97</v>
      </c>
      <c r="I34">
        <v>0.04</v>
      </c>
      <c r="J34">
        <v>3.4</v>
      </c>
      <c r="K34">
        <v>0.08</v>
      </c>
      <c r="L34">
        <v>0.76</v>
      </c>
      <c r="M34">
        <v>12366527719</v>
      </c>
      <c r="N34">
        <v>1.24</v>
      </c>
      <c r="O34">
        <v>0.23</v>
      </c>
      <c r="P34">
        <v>29</v>
      </c>
      <c r="Q34" t="s">
        <v>543</v>
      </c>
      <c r="R34">
        <v>63.4</v>
      </c>
      <c r="S34">
        <v>195</v>
      </c>
      <c r="T34" t="s">
        <v>61</v>
      </c>
      <c r="U34" t="s">
        <v>74</v>
      </c>
      <c r="V34">
        <v>0.08</v>
      </c>
      <c r="W34">
        <v>0.42</v>
      </c>
      <c r="X34">
        <v>2494530</v>
      </c>
      <c r="Y34">
        <v>0.6</v>
      </c>
      <c r="Z34">
        <v>0.27</v>
      </c>
      <c r="AA34">
        <v>0.21</v>
      </c>
      <c r="AB34">
        <v>0.2</v>
      </c>
      <c r="AC34">
        <v>1273258</v>
      </c>
      <c r="AD34">
        <v>-22.957640000000001</v>
      </c>
      <c r="AE34">
        <v>18.490410000000001</v>
      </c>
    </row>
    <row r="35" spans="1:31" x14ac:dyDescent="0.3">
      <c r="A35" t="s">
        <v>565</v>
      </c>
      <c r="B35">
        <v>19</v>
      </c>
      <c r="C35">
        <v>0.36</v>
      </c>
      <c r="D35">
        <v>1267000</v>
      </c>
      <c r="E35">
        <v>10000</v>
      </c>
      <c r="F35">
        <v>46.08</v>
      </c>
      <c r="G35">
        <v>2017</v>
      </c>
      <c r="H35">
        <v>109.32</v>
      </c>
      <c r="I35">
        <v>-0.03</v>
      </c>
      <c r="J35">
        <v>6.91</v>
      </c>
      <c r="K35">
        <v>0.01</v>
      </c>
      <c r="L35">
        <v>0.88</v>
      </c>
      <c r="M35">
        <v>12928145120</v>
      </c>
      <c r="N35">
        <v>0.75</v>
      </c>
      <c r="O35">
        <v>0.04</v>
      </c>
      <c r="P35">
        <v>48</v>
      </c>
      <c r="Q35" t="s">
        <v>567</v>
      </c>
      <c r="R35">
        <v>62</v>
      </c>
      <c r="S35">
        <v>509</v>
      </c>
      <c r="T35">
        <v>0.28999999999999998</v>
      </c>
      <c r="U35" t="s">
        <v>123</v>
      </c>
      <c r="V35">
        <v>0.52</v>
      </c>
      <c r="W35">
        <v>0.04</v>
      </c>
      <c r="X35">
        <v>23310715</v>
      </c>
      <c r="Y35">
        <v>0.72</v>
      </c>
      <c r="Z35">
        <v>0.12</v>
      </c>
      <c r="AA35">
        <v>0.47</v>
      </c>
      <c r="AB35">
        <v>0</v>
      </c>
      <c r="AC35">
        <v>3850231</v>
      </c>
      <c r="AD35">
        <v>17.607789</v>
      </c>
      <c r="AE35">
        <v>8.0816660000000002</v>
      </c>
    </row>
    <row r="36" spans="1:31" x14ac:dyDescent="0.3">
      <c r="A36" t="s">
        <v>568</v>
      </c>
      <c r="B36">
        <v>226</v>
      </c>
      <c r="C36">
        <v>0.78</v>
      </c>
      <c r="D36">
        <v>923768</v>
      </c>
      <c r="E36">
        <v>215000</v>
      </c>
      <c r="F36">
        <v>37.909999999999997</v>
      </c>
      <c r="G36">
        <v>120369</v>
      </c>
      <c r="H36">
        <v>267.51</v>
      </c>
      <c r="I36">
        <v>0.11</v>
      </c>
      <c r="J36">
        <v>5.39</v>
      </c>
      <c r="K36">
        <v>7.0000000000000007E-2</v>
      </c>
      <c r="L36">
        <v>0.46</v>
      </c>
      <c r="M36">
        <v>448120428859</v>
      </c>
      <c r="N36">
        <v>0.85</v>
      </c>
      <c r="O36">
        <v>0.1</v>
      </c>
      <c r="P36">
        <v>75.7</v>
      </c>
      <c r="Q36" t="s">
        <v>572</v>
      </c>
      <c r="R36">
        <v>54.3</v>
      </c>
      <c r="S36">
        <v>917</v>
      </c>
      <c r="T36">
        <v>0.54</v>
      </c>
      <c r="U36" t="s">
        <v>74</v>
      </c>
      <c r="V36">
        <v>0.72</v>
      </c>
      <c r="W36">
        <v>0.38</v>
      </c>
      <c r="X36">
        <v>200963599</v>
      </c>
      <c r="Y36">
        <v>0.53</v>
      </c>
      <c r="Z36">
        <v>0.02</v>
      </c>
      <c r="AA36">
        <v>0.35</v>
      </c>
      <c r="AB36">
        <v>0.08</v>
      </c>
      <c r="AC36">
        <v>102806948</v>
      </c>
      <c r="AD36">
        <v>9.0819989999999997</v>
      </c>
      <c r="AE36">
        <v>8.6752769999999995</v>
      </c>
    </row>
    <row r="37" spans="1:31" x14ac:dyDescent="0.3">
      <c r="A37" t="s">
        <v>606</v>
      </c>
      <c r="B37">
        <v>20</v>
      </c>
      <c r="C37">
        <v>0.03</v>
      </c>
      <c r="D37">
        <v>462840</v>
      </c>
      <c r="E37">
        <v>4000</v>
      </c>
      <c r="F37">
        <v>27.07</v>
      </c>
      <c r="G37">
        <v>7536</v>
      </c>
      <c r="H37">
        <v>155.99</v>
      </c>
      <c r="I37">
        <v>0.04</v>
      </c>
      <c r="J37">
        <v>3.56</v>
      </c>
      <c r="K37">
        <v>0.74</v>
      </c>
      <c r="L37">
        <v>1.36</v>
      </c>
      <c r="M37">
        <v>24969611435</v>
      </c>
      <c r="N37">
        <v>1.0900000000000001</v>
      </c>
      <c r="O37">
        <v>0.02</v>
      </c>
      <c r="P37">
        <v>38</v>
      </c>
      <c r="Q37" t="s">
        <v>608</v>
      </c>
      <c r="R37">
        <v>64.3</v>
      </c>
      <c r="S37">
        <v>145</v>
      </c>
      <c r="T37">
        <v>1.1599999999999999</v>
      </c>
      <c r="U37" t="s">
        <v>610</v>
      </c>
      <c r="V37">
        <v>0.06</v>
      </c>
      <c r="W37">
        <v>7.0000000000000007E-2</v>
      </c>
      <c r="X37">
        <v>8776109</v>
      </c>
      <c r="Y37">
        <v>0.47</v>
      </c>
      <c r="Z37">
        <v>0.14000000000000001</v>
      </c>
      <c r="AA37">
        <v>0.37</v>
      </c>
      <c r="AB37">
        <v>0.02</v>
      </c>
      <c r="AC37">
        <v>1162834</v>
      </c>
      <c r="AD37">
        <v>-6.3149930000000003</v>
      </c>
      <c r="AE37">
        <v>143.95554999999999</v>
      </c>
    </row>
    <row r="38" spans="1:31" x14ac:dyDescent="0.3">
      <c r="A38" t="s">
        <v>692</v>
      </c>
      <c r="B38">
        <v>111</v>
      </c>
      <c r="C38">
        <v>0.55000000000000004</v>
      </c>
      <c r="D38">
        <v>71740</v>
      </c>
      <c r="E38">
        <v>9000</v>
      </c>
      <c r="F38">
        <v>33.409999999999997</v>
      </c>
      <c r="G38">
        <v>1093</v>
      </c>
      <c r="H38">
        <v>234.16</v>
      </c>
      <c r="I38">
        <v>0.15</v>
      </c>
      <c r="J38">
        <v>4.26</v>
      </c>
      <c r="K38">
        <v>0.43</v>
      </c>
      <c r="L38">
        <v>1.08</v>
      </c>
      <c r="M38">
        <v>3941474311</v>
      </c>
      <c r="N38">
        <v>1.1299999999999999</v>
      </c>
      <c r="O38">
        <v>0.02</v>
      </c>
      <c r="P38">
        <v>78.5</v>
      </c>
      <c r="Q38" t="s">
        <v>694</v>
      </c>
      <c r="R38">
        <v>54.3</v>
      </c>
      <c r="S38">
        <v>1120</v>
      </c>
      <c r="T38">
        <v>0.56999999999999995</v>
      </c>
      <c r="U38" t="s">
        <v>74</v>
      </c>
      <c r="V38">
        <v>0.38</v>
      </c>
      <c r="W38">
        <v>0.03</v>
      </c>
      <c r="X38">
        <v>7813215</v>
      </c>
      <c r="Y38">
        <v>0.57999999999999996</v>
      </c>
      <c r="Z38">
        <v>0.09</v>
      </c>
      <c r="AA38">
        <v>0.31</v>
      </c>
      <c r="AB38">
        <v>0.04</v>
      </c>
      <c r="AC38">
        <v>3319366</v>
      </c>
      <c r="AD38">
        <v>8.4605549999999994</v>
      </c>
      <c r="AE38">
        <v>-11.779889000000001</v>
      </c>
    </row>
    <row r="39" spans="1:31" x14ac:dyDescent="0.3">
      <c r="A39" t="s">
        <v>711</v>
      </c>
      <c r="B39">
        <v>25</v>
      </c>
      <c r="C39">
        <v>0.7</v>
      </c>
      <c r="D39">
        <v>637657</v>
      </c>
      <c r="E39">
        <v>20000</v>
      </c>
      <c r="F39">
        <v>41.75</v>
      </c>
      <c r="G39">
        <v>645</v>
      </c>
      <c r="H39" t="s">
        <v>61</v>
      </c>
      <c r="I39" t="s">
        <v>61</v>
      </c>
      <c r="J39">
        <v>6.07</v>
      </c>
      <c r="K39">
        <v>0.1</v>
      </c>
      <c r="L39">
        <v>1.41</v>
      </c>
      <c r="M39">
        <v>4720727278</v>
      </c>
      <c r="N39">
        <v>0.23</v>
      </c>
      <c r="O39">
        <v>0.03</v>
      </c>
      <c r="P39">
        <v>76.599999999999994</v>
      </c>
      <c r="Q39" t="s">
        <v>715</v>
      </c>
      <c r="R39">
        <v>57.1</v>
      </c>
      <c r="S39">
        <v>829</v>
      </c>
      <c r="T39" t="s">
        <v>61</v>
      </c>
      <c r="U39" t="s">
        <v>58</v>
      </c>
      <c r="V39" t="s">
        <v>61</v>
      </c>
      <c r="W39">
        <v>0.02</v>
      </c>
      <c r="X39">
        <v>15442905</v>
      </c>
      <c r="Y39">
        <v>0.47</v>
      </c>
      <c r="Z39">
        <v>0</v>
      </c>
      <c r="AA39" t="s">
        <v>61</v>
      </c>
      <c r="AB39">
        <v>0.11</v>
      </c>
      <c r="AC39">
        <v>7034861</v>
      </c>
      <c r="AD39">
        <v>5.1521489999999996</v>
      </c>
      <c r="AE39">
        <v>46.199615999999999</v>
      </c>
    </row>
    <row r="40" spans="1:31" x14ac:dyDescent="0.3">
      <c r="A40" t="s">
        <v>716</v>
      </c>
      <c r="B40">
        <v>49</v>
      </c>
      <c r="C40">
        <v>0.8</v>
      </c>
      <c r="D40">
        <v>1219090</v>
      </c>
      <c r="E40">
        <v>80000</v>
      </c>
      <c r="F40">
        <v>20.51</v>
      </c>
      <c r="G40">
        <v>476644</v>
      </c>
      <c r="H40">
        <v>158.93</v>
      </c>
      <c r="I40">
        <v>0.04</v>
      </c>
      <c r="J40">
        <v>2.41</v>
      </c>
      <c r="K40">
        <v>0.08</v>
      </c>
      <c r="L40">
        <v>0.92</v>
      </c>
      <c r="M40">
        <v>351431649241</v>
      </c>
      <c r="N40">
        <v>1.01</v>
      </c>
      <c r="O40">
        <v>0.22</v>
      </c>
      <c r="P40">
        <v>28.5</v>
      </c>
      <c r="Q40" t="s">
        <v>720</v>
      </c>
      <c r="R40">
        <v>63.9</v>
      </c>
      <c r="S40">
        <v>119</v>
      </c>
      <c r="T40" t="s">
        <v>61</v>
      </c>
      <c r="U40" t="s">
        <v>721</v>
      </c>
      <c r="V40">
        <v>0.08</v>
      </c>
      <c r="W40">
        <v>0.91</v>
      </c>
      <c r="X40">
        <v>58558270</v>
      </c>
      <c r="Y40">
        <v>0.56000000000000005</v>
      </c>
      <c r="Z40">
        <v>0.28000000000000003</v>
      </c>
      <c r="AA40">
        <v>0.28999999999999998</v>
      </c>
      <c r="AB40">
        <v>0.28000000000000003</v>
      </c>
      <c r="AC40">
        <v>39149717</v>
      </c>
      <c r="AD40">
        <v>-30.559481999999999</v>
      </c>
      <c r="AE40">
        <v>22.937505999999999</v>
      </c>
    </row>
    <row r="41" spans="1:31" x14ac:dyDescent="0.3">
      <c r="A41" t="s">
        <v>763</v>
      </c>
      <c r="B41">
        <v>67</v>
      </c>
      <c r="C41">
        <v>0.45</v>
      </c>
      <c r="D41">
        <v>947300</v>
      </c>
      <c r="E41">
        <v>28000</v>
      </c>
      <c r="F41">
        <v>36.700000000000003</v>
      </c>
      <c r="G41">
        <v>11973</v>
      </c>
      <c r="H41">
        <v>187.43</v>
      </c>
      <c r="I41">
        <v>0.04</v>
      </c>
      <c r="J41">
        <v>4.8899999999999997</v>
      </c>
      <c r="K41">
        <v>0.52</v>
      </c>
      <c r="L41">
        <v>0.87</v>
      </c>
      <c r="M41">
        <v>63177068175</v>
      </c>
      <c r="N41">
        <v>0.94</v>
      </c>
      <c r="O41">
        <v>0.04</v>
      </c>
      <c r="P41">
        <v>37.6</v>
      </c>
      <c r="Q41" t="s">
        <v>767</v>
      </c>
      <c r="R41">
        <v>65</v>
      </c>
      <c r="S41">
        <v>524</v>
      </c>
      <c r="T41">
        <v>0.09</v>
      </c>
      <c r="U41" t="s">
        <v>420</v>
      </c>
      <c r="V41">
        <v>0.26</v>
      </c>
      <c r="W41">
        <v>0.01</v>
      </c>
      <c r="X41">
        <v>58005463</v>
      </c>
      <c r="Y41">
        <v>0.83</v>
      </c>
      <c r="Z41">
        <v>0.12</v>
      </c>
      <c r="AA41">
        <v>0.44</v>
      </c>
      <c r="AB41">
        <v>0.02</v>
      </c>
      <c r="AC41">
        <v>20011885</v>
      </c>
      <c r="AD41">
        <v>-6.3690280000000001</v>
      </c>
      <c r="AE41">
        <v>34.888821999999998</v>
      </c>
    </row>
    <row r="42" spans="1:31" x14ac:dyDescent="0.3">
      <c r="A42" t="s">
        <v>781</v>
      </c>
      <c r="B42">
        <v>152</v>
      </c>
      <c r="C42">
        <v>0.7</v>
      </c>
      <c r="D42">
        <v>56785</v>
      </c>
      <c r="E42">
        <v>10000</v>
      </c>
      <c r="F42">
        <v>33.11</v>
      </c>
      <c r="G42">
        <v>3000</v>
      </c>
      <c r="H42">
        <v>113.3</v>
      </c>
      <c r="I42">
        <v>0.01</v>
      </c>
      <c r="J42">
        <v>4.32</v>
      </c>
      <c r="K42">
        <v>0.03</v>
      </c>
      <c r="L42">
        <v>0.71</v>
      </c>
      <c r="M42">
        <v>5459979417</v>
      </c>
      <c r="N42">
        <v>1.24</v>
      </c>
      <c r="O42">
        <v>0.15</v>
      </c>
      <c r="P42">
        <v>47.4</v>
      </c>
      <c r="Q42" t="s">
        <v>783</v>
      </c>
      <c r="R42">
        <v>60.8</v>
      </c>
      <c r="S42">
        <v>396</v>
      </c>
      <c r="T42">
        <v>0.34</v>
      </c>
      <c r="U42" t="s">
        <v>123</v>
      </c>
      <c r="V42">
        <v>0.51</v>
      </c>
      <c r="W42">
        <v>0.08</v>
      </c>
      <c r="X42">
        <v>8082366</v>
      </c>
      <c r="Y42">
        <v>0.78</v>
      </c>
      <c r="Z42">
        <v>0.17</v>
      </c>
      <c r="AA42">
        <v>0.48</v>
      </c>
      <c r="AB42">
        <v>0.02</v>
      </c>
      <c r="AC42">
        <v>3414638</v>
      </c>
      <c r="AD42">
        <v>8.6195430000000002</v>
      </c>
      <c r="AE42">
        <v>0.82478200000000002</v>
      </c>
    </row>
    <row r="43" spans="1:31" x14ac:dyDescent="0.3">
      <c r="A43" t="s">
        <v>813</v>
      </c>
      <c r="B43">
        <v>229</v>
      </c>
      <c r="C43">
        <v>0.72</v>
      </c>
      <c r="D43">
        <v>241038</v>
      </c>
      <c r="E43">
        <v>46000</v>
      </c>
      <c r="F43">
        <v>38.14</v>
      </c>
      <c r="G43">
        <v>5680</v>
      </c>
      <c r="H43">
        <v>173.87</v>
      </c>
      <c r="I43">
        <v>0.03</v>
      </c>
      <c r="J43">
        <v>4.96</v>
      </c>
      <c r="K43">
        <v>0.1</v>
      </c>
      <c r="L43">
        <v>0.94</v>
      </c>
      <c r="M43">
        <v>34387229486</v>
      </c>
      <c r="N43">
        <v>1.03</v>
      </c>
      <c r="O43">
        <v>0.05</v>
      </c>
      <c r="P43">
        <v>33.799999999999997</v>
      </c>
      <c r="Q43" t="s">
        <v>817</v>
      </c>
      <c r="R43">
        <v>63</v>
      </c>
      <c r="S43">
        <v>375</v>
      </c>
      <c r="T43">
        <v>0.01</v>
      </c>
      <c r="U43" t="s">
        <v>420</v>
      </c>
      <c r="V43">
        <v>0.41</v>
      </c>
      <c r="W43">
        <v>0.17</v>
      </c>
      <c r="X43">
        <v>44269594</v>
      </c>
      <c r="Y43">
        <v>0.7</v>
      </c>
      <c r="Z43">
        <v>0.12</v>
      </c>
      <c r="AA43">
        <v>0.34</v>
      </c>
      <c r="AB43">
        <v>0.02</v>
      </c>
      <c r="AC43">
        <v>10784516</v>
      </c>
      <c r="AD43">
        <v>1.3733329999999999</v>
      </c>
      <c r="AE43">
        <v>32.290275000000001</v>
      </c>
    </row>
    <row r="44" spans="1:31" x14ac:dyDescent="0.3">
      <c r="A44" t="s">
        <v>860</v>
      </c>
      <c r="B44">
        <v>56</v>
      </c>
      <c r="C44">
        <v>0.45</v>
      </c>
      <c r="D44">
        <v>527968</v>
      </c>
      <c r="E44">
        <v>40000</v>
      </c>
      <c r="F44">
        <v>30.45</v>
      </c>
      <c r="G44">
        <v>10609</v>
      </c>
      <c r="H44">
        <v>157.58000000000001</v>
      </c>
      <c r="I44">
        <v>0.08</v>
      </c>
      <c r="J44">
        <v>3.79</v>
      </c>
      <c r="K44">
        <v>0.01</v>
      </c>
      <c r="L44">
        <v>0.92</v>
      </c>
      <c r="M44">
        <v>26914402224</v>
      </c>
      <c r="N44">
        <v>0.94</v>
      </c>
      <c r="O44">
        <v>0.1</v>
      </c>
      <c r="P44">
        <v>42.9</v>
      </c>
      <c r="Q44" t="s">
        <v>862</v>
      </c>
      <c r="R44">
        <v>66.099999999999994</v>
      </c>
      <c r="S44">
        <v>164</v>
      </c>
      <c r="T44" t="s">
        <v>61</v>
      </c>
      <c r="U44" t="s">
        <v>58</v>
      </c>
      <c r="V44">
        <v>0.81</v>
      </c>
      <c r="W44">
        <v>0.31</v>
      </c>
      <c r="X44">
        <v>29161922</v>
      </c>
      <c r="Y44">
        <v>0.38</v>
      </c>
      <c r="Z44" t="s">
        <v>61</v>
      </c>
      <c r="AA44">
        <v>0.27</v>
      </c>
      <c r="AB44">
        <v>0.13</v>
      </c>
      <c r="AC44">
        <v>10869523</v>
      </c>
      <c r="AD44">
        <v>15.552727000000001</v>
      </c>
      <c r="AE44">
        <v>48.516387999999999</v>
      </c>
    </row>
    <row r="45" spans="1:31" x14ac:dyDescent="0.3">
      <c r="A45" t="s">
        <v>864</v>
      </c>
      <c r="B45">
        <v>25</v>
      </c>
      <c r="C45">
        <v>0.32</v>
      </c>
      <c r="D45">
        <v>752618</v>
      </c>
      <c r="E45">
        <v>16000</v>
      </c>
      <c r="F45">
        <v>36.19</v>
      </c>
      <c r="G45">
        <v>5141</v>
      </c>
      <c r="H45">
        <v>212.31</v>
      </c>
      <c r="I45">
        <v>0.09</v>
      </c>
      <c r="J45">
        <v>4.63</v>
      </c>
      <c r="K45">
        <v>0.65</v>
      </c>
      <c r="L45">
        <v>1.4</v>
      </c>
      <c r="M45">
        <v>23064722446</v>
      </c>
      <c r="N45">
        <v>0.99</v>
      </c>
      <c r="O45">
        <v>0.04</v>
      </c>
      <c r="P45">
        <v>40.4</v>
      </c>
      <c r="Q45" t="s">
        <v>866</v>
      </c>
      <c r="R45">
        <v>63.5</v>
      </c>
      <c r="S45">
        <v>213</v>
      </c>
      <c r="T45">
        <v>0.24</v>
      </c>
      <c r="U45" t="s">
        <v>74</v>
      </c>
      <c r="V45">
        <v>0.28000000000000003</v>
      </c>
      <c r="W45">
        <v>1.19</v>
      </c>
      <c r="X45">
        <v>17861030</v>
      </c>
      <c r="Y45">
        <v>0.75</v>
      </c>
      <c r="Z45">
        <v>0.16</v>
      </c>
      <c r="AA45">
        <v>0.16</v>
      </c>
      <c r="AB45">
        <v>0.11</v>
      </c>
      <c r="AC45">
        <v>7871713</v>
      </c>
      <c r="AD45">
        <v>-13.133896999999999</v>
      </c>
      <c r="AE45">
        <v>27.849332</v>
      </c>
    </row>
    <row r="46" spans="1:31" x14ac:dyDescent="0.3">
      <c r="A46" t="s">
        <v>868</v>
      </c>
      <c r="B46">
        <v>38</v>
      </c>
      <c r="C46">
        <v>0.42</v>
      </c>
      <c r="D46">
        <v>390757</v>
      </c>
      <c r="E46">
        <v>51000</v>
      </c>
      <c r="F46">
        <v>30.68</v>
      </c>
      <c r="G46">
        <v>10983</v>
      </c>
      <c r="H46">
        <v>105.51</v>
      </c>
      <c r="I46">
        <v>0.01</v>
      </c>
      <c r="J46">
        <v>3.62</v>
      </c>
      <c r="K46">
        <v>0.36</v>
      </c>
      <c r="L46">
        <v>1.34</v>
      </c>
      <c r="M46">
        <v>21440758800</v>
      </c>
      <c r="N46">
        <v>1.1000000000000001</v>
      </c>
      <c r="O46">
        <v>0.1</v>
      </c>
      <c r="P46">
        <v>33.9</v>
      </c>
      <c r="Q46" t="s">
        <v>870</v>
      </c>
      <c r="R46">
        <v>61.2</v>
      </c>
      <c r="S46">
        <v>458</v>
      </c>
      <c r="T46" t="s">
        <v>61</v>
      </c>
      <c r="U46" t="s">
        <v>871</v>
      </c>
      <c r="V46">
        <v>0.26</v>
      </c>
      <c r="W46">
        <v>0.21</v>
      </c>
      <c r="X46">
        <v>14645468</v>
      </c>
      <c r="Y46">
        <v>0.83</v>
      </c>
      <c r="Z46">
        <v>0.21</v>
      </c>
      <c r="AA46">
        <v>0.32</v>
      </c>
      <c r="AB46">
        <v>0.05</v>
      </c>
      <c r="AC46">
        <v>4717305</v>
      </c>
      <c r="AD46">
        <v>-19.015438</v>
      </c>
      <c r="AE46">
        <v>29.154857</v>
      </c>
    </row>
    <row r="47" spans="1:31" x14ac:dyDescent="0.3">
      <c r="A47" t="s">
        <v>726</v>
      </c>
      <c r="B47">
        <v>18</v>
      </c>
      <c r="C47" t="s">
        <v>61</v>
      </c>
      <c r="D47">
        <v>644329</v>
      </c>
      <c r="E47">
        <v>185000</v>
      </c>
      <c r="F47">
        <v>35.01</v>
      </c>
      <c r="G47">
        <v>1727</v>
      </c>
      <c r="H47">
        <v>458.71</v>
      </c>
      <c r="I47">
        <v>1.88</v>
      </c>
      <c r="J47">
        <v>4.7</v>
      </c>
      <c r="K47" t="s">
        <v>61</v>
      </c>
      <c r="L47">
        <v>0.28000000000000003</v>
      </c>
      <c r="M47">
        <v>11997800751</v>
      </c>
      <c r="N47">
        <v>0.73</v>
      </c>
      <c r="O47" t="s">
        <v>61</v>
      </c>
      <c r="P47">
        <v>63.7</v>
      </c>
      <c r="Q47" t="s">
        <v>728</v>
      </c>
      <c r="R47">
        <v>57.6</v>
      </c>
      <c r="S47">
        <v>1150</v>
      </c>
      <c r="T47" t="s">
        <v>61</v>
      </c>
      <c r="U47" t="s">
        <v>74</v>
      </c>
      <c r="V47">
        <v>0.61</v>
      </c>
      <c r="W47" t="s">
        <v>61</v>
      </c>
      <c r="X47">
        <v>11062113</v>
      </c>
      <c r="Y47">
        <v>0.72</v>
      </c>
      <c r="Z47" t="s">
        <v>61</v>
      </c>
      <c r="AA47">
        <v>0.31</v>
      </c>
      <c r="AB47">
        <v>0.12</v>
      </c>
      <c r="AC47">
        <v>2201250</v>
      </c>
      <c r="AD47">
        <v>6.8769919000000002</v>
      </c>
      <c r="AE47">
        <v>31.3069788</v>
      </c>
    </row>
    <row r="48" spans="1:31" x14ac:dyDescent="0.3">
      <c r="A48" t="s">
        <v>738</v>
      </c>
      <c r="B48">
        <v>25</v>
      </c>
      <c r="C48">
        <v>0.28999999999999998</v>
      </c>
      <c r="D48">
        <v>1861484</v>
      </c>
      <c r="E48">
        <v>124000</v>
      </c>
      <c r="F48">
        <v>32.18</v>
      </c>
      <c r="G48">
        <v>20000</v>
      </c>
      <c r="H48">
        <v>134.19</v>
      </c>
      <c r="I48">
        <v>0.51</v>
      </c>
      <c r="J48">
        <v>4.41</v>
      </c>
      <c r="K48">
        <v>0.08</v>
      </c>
      <c r="L48">
        <v>0.95</v>
      </c>
      <c r="M48">
        <v>18902284476</v>
      </c>
      <c r="N48">
        <v>0.77</v>
      </c>
      <c r="O48">
        <v>0.17</v>
      </c>
      <c r="P48">
        <v>42.1</v>
      </c>
      <c r="Q48" t="s">
        <v>742</v>
      </c>
      <c r="R48">
        <v>65.099999999999994</v>
      </c>
      <c r="S48">
        <v>295</v>
      </c>
      <c r="T48">
        <v>0.41</v>
      </c>
      <c r="U48" t="s">
        <v>58</v>
      </c>
      <c r="V48">
        <v>0.63</v>
      </c>
      <c r="W48">
        <v>0.26</v>
      </c>
      <c r="X48">
        <v>42813238</v>
      </c>
      <c r="Y48">
        <v>0.48</v>
      </c>
      <c r="Z48">
        <v>0.08</v>
      </c>
      <c r="AA48">
        <v>0.45</v>
      </c>
      <c r="AB48">
        <v>0.17</v>
      </c>
      <c r="AC48">
        <v>14957233</v>
      </c>
      <c r="AD48">
        <v>12.862807</v>
      </c>
      <c r="AE48">
        <v>30.217635999999999</v>
      </c>
    </row>
    <row r="50" spans="2:29" x14ac:dyDescent="0.3">
      <c r="B50" s="21">
        <f>AVERAGE(B2:B48)</f>
        <v>97.59574468085107</v>
      </c>
      <c r="E50" s="20">
        <f>AVERAGE(E2:E48)</f>
        <v>58133.333333333336</v>
      </c>
      <c r="F50">
        <f>AVERAGE(F2:F48)</f>
        <v>33.537021276595752</v>
      </c>
      <c r="G50" s="20">
        <f>AVERAGE(G2:G48)</f>
        <v>18662.191489361703</v>
      </c>
      <c r="I50" s="22">
        <f>AVERAGE(I2:I48)</f>
        <v>0.10772727272727271</v>
      </c>
      <c r="AB50" s="22">
        <f>AVERAGE(AB2:AB48)</f>
        <v>7.1304347826086967E-2</v>
      </c>
      <c r="AC50" s="20">
        <f>AVERAGE(AC2:AC48)</f>
        <v>10278685.872340426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D162-A6BD-4676-B1A0-6606D9E35DE4}">
  <sheetPr>
    <tabColor theme="3" tint="0.749992370372631"/>
  </sheetPr>
  <dimension ref="A1:E175"/>
  <sheetViews>
    <sheetView topLeftCell="A150" workbookViewId="0">
      <selection activeCell="F174" sqref="F174"/>
    </sheetView>
  </sheetViews>
  <sheetFormatPr defaultRowHeight="14.4" x14ac:dyDescent="0.3"/>
  <cols>
    <col min="1" max="1" width="28.44140625" bestFit="1" customWidth="1"/>
    <col min="2" max="2" width="25.77734375" bestFit="1" customWidth="1"/>
    <col min="3" max="3" width="25.21875" bestFit="1" customWidth="1"/>
    <col min="4" max="4" width="17" bestFit="1" customWidth="1"/>
    <col min="5" max="5" width="23.21875" bestFit="1" customWidth="1"/>
  </cols>
  <sheetData>
    <row r="1" spans="1:5" x14ac:dyDescent="0.3">
      <c r="A1" t="s">
        <v>7</v>
      </c>
      <c r="B1" t="s">
        <v>934</v>
      </c>
      <c r="C1" t="s">
        <v>935</v>
      </c>
      <c r="D1" t="s">
        <v>38</v>
      </c>
      <c r="E1" t="s">
        <v>936</v>
      </c>
    </row>
    <row r="2" spans="1:5" x14ac:dyDescent="0.3">
      <c r="A2" t="s">
        <v>768</v>
      </c>
      <c r="B2">
        <v>1</v>
      </c>
      <c r="C2">
        <v>0.49</v>
      </c>
      <c r="D2">
        <v>0.01</v>
      </c>
      <c r="E2" t="s">
        <v>937</v>
      </c>
    </row>
    <row r="3" spans="1:5" x14ac:dyDescent="0.3">
      <c r="A3" t="s">
        <v>227</v>
      </c>
      <c r="B3">
        <v>1.02</v>
      </c>
      <c r="C3">
        <v>0.41</v>
      </c>
      <c r="D3">
        <v>0.02</v>
      </c>
      <c r="E3" t="s">
        <v>937</v>
      </c>
    </row>
    <row r="4" spans="1:5" x14ac:dyDescent="0.3">
      <c r="A4" t="s">
        <v>235</v>
      </c>
      <c r="B4">
        <v>1.01</v>
      </c>
      <c r="C4">
        <v>0.64</v>
      </c>
      <c r="D4">
        <v>0.02</v>
      </c>
      <c r="E4" t="s">
        <v>937</v>
      </c>
    </row>
    <row r="5" spans="1:5" x14ac:dyDescent="0.3">
      <c r="A5" t="s">
        <v>317</v>
      </c>
      <c r="B5">
        <v>1.04</v>
      </c>
      <c r="C5">
        <v>0.7</v>
      </c>
      <c r="D5">
        <v>0.03</v>
      </c>
      <c r="E5" t="s">
        <v>937</v>
      </c>
    </row>
    <row r="6" spans="1:5" x14ac:dyDescent="0.3">
      <c r="A6" t="s">
        <v>623</v>
      </c>
      <c r="B6">
        <v>1</v>
      </c>
      <c r="C6">
        <v>0.68</v>
      </c>
      <c r="D6">
        <v>0.03</v>
      </c>
      <c r="E6" t="s">
        <v>937</v>
      </c>
    </row>
    <row r="7" spans="1:5" x14ac:dyDescent="0.3">
      <c r="A7" t="s">
        <v>615</v>
      </c>
      <c r="B7">
        <v>1.07</v>
      </c>
      <c r="C7">
        <v>0.71</v>
      </c>
      <c r="D7">
        <v>0.03</v>
      </c>
      <c r="E7" t="s">
        <v>937</v>
      </c>
    </row>
    <row r="8" spans="1:5" x14ac:dyDescent="0.3">
      <c r="A8" t="s">
        <v>476</v>
      </c>
      <c r="B8">
        <v>1.05</v>
      </c>
      <c r="C8">
        <v>0.45</v>
      </c>
      <c r="D8">
        <v>0.03</v>
      </c>
      <c r="E8" t="s">
        <v>937</v>
      </c>
    </row>
    <row r="9" spans="1:5" x14ac:dyDescent="0.3">
      <c r="A9" t="s">
        <v>360</v>
      </c>
      <c r="B9">
        <v>1</v>
      </c>
      <c r="C9">
        <v>0.72</v>
      </c>
      <c r="D9">
        <v>0.03</v>
      </c>
      <c r="E9" t="s">
        <v>937</v>
      </c>
    </row>
    <row r="10" spans="1:5" x14ac:dyDescent="0.3">
      <c r="A10" t="s">
        <v>587</v>
      </c>
      <c r="B10">
        <v>1.03</v>
      </c>
      <c r="C10">
        <v>0.38</v>
      </c>
      <c r="D10">
        <v>0.03</v>
      </c>
      <c r="E10" t="s">
        <v>937</v>
      </c>
    </row>
    <row r="11" spans="1:5" x14ac:dyDescent="0.3">
      <c r="A11" t="s">
        <v>582</v>
      </c>
      <c r="B11">
        <v>1</v>
      </c>
      <c r="C11">
        <v>0.82</v>
      </c>
      <c r="D11">
        <v>0.03</v>
      </c>
      <c r="E11" t="s">
        <v>937</v>
      </c>
    </row>
    <row r="12" spans="1:5" x14ac:dyDescent="0.3">
      <c r="A12" t="s">
        <v>506</v>
      </c>
      <c r="B12">
        <v>1.06</v>
      </c>
      <c r="C12">
        <v>0.4</v>
      </c>
      <c r="D12">
        <v>0.03</v>
      </c>
      <c r="E12" t="s">
        <v>937</v>
      </c>
    </row>
    <row r="13" spans="1:5" x14ac:dyDescent="0.3">
      <c r="A13" t="s">
        <v>552</v>
      </c>
      <c r="B13">
        <v>1.04</v>
      </c>
      <c r="C13">
        <v>0.85</v>
      </c>
      <c r="D13">
        <v>0.03</v>
      </c>
      <c r="E13" t="s">
        <v>937</v>
      </c>
    </row>
    <row r="14" spans="1:5" x14ac:dyDescent="0.3">
      <c r="A14" t="s">
        <v>355</v>
      </c>
      <c r="B14">
        <v>1.01</v>
      </c>
      <c r="C14">
        <v>0.49</v>
      </c>
      <c r="D14">
        <v>0.03</v>
      </c>
      <c r="E14" t="s">
        <v>937</v>
      </c>
    </row>
    <row r="15" spans="1:5" x14ac:dyDescent="0.3">
      <c r="A15" t="s">
        <v>489</v>
      </c>
      <c r="B15">
        <v>1.05</v>
      </c>
      <c r="C15">
        <v>0.54</v>
      </c>
      <c r="D15">
        <v>0.03</v>
      </c>
      <c r="E15" t="s">
        <v>937</v>
      </c>
    </row>
    <row r="16" spans="1:5" x14ac:dyDescent="0.3">
      <c r="A16" t="s">
        <v>204</v>
      </c>
      <c r="B16">
        <v>1</v>
      </c>
      <c r="C16">
        <v>0.51</v>
      </c>
      <c r="D16">
        <v>0.04</v>
      </c>
      <c r="E16" t="s">
        <v>937</v>
      </c>
    </row>
    <row r="17" spans="1:5" x14ac:dyDescent="0.3">
      <c r="A17" t="s">
        <v>386</v>
      </c>
      <c r="B17">
        <v>1.05</v>
      </c>
      <c r="C17">
        <v>0.63</v>
      </c>
      <c r="D17">
        <v>0.04</v>
      </c>
      <c r="E17" t="s">
        <v>937</v>
      </c>
    </row>
    <row r="18" spans="1:5" x14ac:dyDescent="0.3">
      <c r="A18" t="s">
        <v>556</v>
      </c>
      <c r="B18">
        <v>1</v>
      </c>
      <c r="C18">
        <v>0.82</v>
      </c>
      <c r="D18">
        <v>0.04</v>
      </c>
      <c r="E18" t="s">
        <v>937</v>
      </c>
    </row>
    <row r="19" spans="1:5" x14ac:dyDescent="0.3">
      <c r="A19" t="s">
        <v>828</v>
      </c>
      <c r="B19">
        <v>1.01</v>
      </c>
      <c r="C19">
        <v>0.6</v>
      </c>
      <c r="D19">
        <v>0.04</v>
      </c>
      <c r="E19" t="s">
        <v>937</v>
      </c>
    </row>
    <row r="20" spans="1:5" x14ac:dyDescent="0.3">
      <c r="A20" t="s">
        <v>264</v>
      </c>
      <c r="B20">
        <v>1.03</v>
      </c>
      <c r="C20">
        <v>0.45</v>
      </c>
      <c r="D20">
        <v>0.04</v>
      </c>
      <c r="E20" t="s">
        <v>937</v>
      </c>
    </row>
    <row r="21" spans="1:5" x14ac:dyDescent="0.3">
      <c r="A21" t="s">
        <v>703</v>
      </c>
      <c r="B21">
        <v>1</v>
      </c>
      <c r="C21">
        <v>0.79</v>
      </c>
      <c r="D21">
        <v>0.04</v>
      </c>
      <c r="E21" t="s">
        <v>937</v>
      </c>
    </row>
    <row r="22" spans="1:5" x14ac:dyDescent="0.3">
      <c r="A22" t="s">
        <v>696</v>
      </c>
      <c r="B22">
        <v>1.01</v>
      </c>
      <c r="C22">
        <v>0.85</v>
      </c>
      <c r="D22">
        <v>0.04</v>
      </c>
      <c r="E22" t="s">
        <v>937</v>
      </c>
    </row>
    <row r="23" spans="1:5" x14ac:dyDescent="0.3">
      <c r="A23" t="s">
        <v>244</v>
      </c>
      <c r="B23">
        <v>1.01</v>
      </c>
      <c r="C23">
        <v>0.81</v>
      </c>
      <c r="D23">
        <v>0.05</v>
      </c>
      <c r="E23" t="s">
        <v>937</v>
      </c>
    </row>
    <row r="24" spans="1:5" x14ac:dyDescent="0.3">
      <c r="A24" t="s">
        <v>645</v>
      </c>
      <c r="B24">
        <v>1.03</v>
      </c>
      <c r="C24">
        <v>0.82</v>
      </c>
      <c r="D24">
        <v>0.05</v>
      </c>
      <c r="E24" t="s">
        <v>937</v>
      </c>
    </row>
    <row r="25" spans="1:5" x14ac:dyDescent="0.3">
      <c r="A25" t="s">
        <v>411</v>
      </c>
      <c r="B25">
        <v>1.04</v>
      </c>
      <c r="C25">
        <v>0.62</v>
      </c>
      <c r="D25">
        <v>0.05</v>
      </c>
      <c r="E25" t="s">
        <v>937</v>
      </c>
    </row>
    <row r="26" spans="1:5" x14ac:dyDescent="0.3">
      <c r="A26" t="s">
        <v>85</v>
      </c>
      <c r="B26">
        <v>1</v>
      </c>
      <c r="C26">
        <v>1.1299999999999999</v>
      </c>
      <c r="D26">
        <v>0.05</v>
      </c>
      <c r="E26" t="s">
        <v>937</v>
      </c>
    </row>
    <row r="27" spans="1:5" x14ac:dyDescent="0.3">
      <c r="A27" t="s">
        <v>91</v>
      </c>
      <c r="B27">
        <v>1.03</v>
      </c>
      <c r="C27">
        <v>0.85</v>
      </c>
      <c r="D27">
        <v>0.05</v>
      </c>
      <c r="E27" t="s">
        <v>937</v>
      </c>
    </row>
    <row r="28" spans="1:5" x14ac:dyDescent="0.3">
      <c r="A28" t="s">
        <v>114</v>
      </c>
      <c r="B28">
        <v>1.01</v>
      </c>
      <c r="C28">
        <v>0.87</v>
      </c>
      <c r="D28">
        <v>0.05</v>
      </c>
      <c r="E28" t="s">
        <v>937</v>
      </c>
    </row>
    <row r="29" spans="1:5" x14ac:dyDescent="0.3">
      <c r="A29" t="s">
        <v>635</v>
      </c>
      <c r="B29">
        <v>1.01</v>
      </c>
      <c r="C29">
        <v>0.78</v>
      </c>
      <c r="D29">
        <v>0.05</v>
      </c>
      <c r="E29" t="s">
        <v>937</v>
      </c>
    </row>
    <row r="30" spans="1:5" x14ac:dyDescent="0.3">
      <c r="A30" t="s">
        <v>751</v>
      </c>
      <c r="B30">
        <v>1.05</v>
      </c>
      <c r="C30">
        <v>0.6</v>
      </c>
      <c r="D30">
        <v>0.05</v>
      </c>
      <c r="E30" t="s">
        <v>937</v>
      </c>
    </row>
    <row r="31" spans="1:5" x14ac:dyDescent="0.3">
      <c r="A31" t="s">
        <v>747</v>
      </c>
      <c r="B31">
        <v>1.27</v>
      </c>
      <c r="C31">
        <v>0.67</v>
      </c>
      <c r="D31">
        <v>0.06</v>
      </c>
      <c r="E31" t="s">
        <v>937</v>
      </c>
    </row>
    <row r="32" spans="1:5" x14ac:dyDescent="0.3">
      <c r="A32" t="s">
        <v>185</v>
      </c>
      <c r="B32">
        <v>1.01</v>
      </c>
      <c r="C32">
        <v>0.69</v>
      </c>
      <c r="D32">
        <v>0.06</v>
      </c>
      <c r="E32" t="s">
        <v>937</v>
      </c>
    </row>
    <row r="33" spans="1:5" x14ac:dyDescent="0.3">
      <c r="A33" t="s">
        <v>256</v>
      </c>
      <c r="B33">
        <v>1.06</v>
      </c>
      <c r="C33">
        <v>0.6</v>
      </c>
      <c r="D33">
        <v>0.06</v>
      </c>
      <c r="E33" t="s">
        <v>937</v>
      </c>
    </row>
    <row r="34" spans="1:5" x14ac:dyDescent="0.3">
      <c r="A34" t="s">
        <v>518</v>
      </c>
      <c r="B34">
        <v>1.04</v>
      </c>
      <c r="C34">
        <v>0.66</v>
      </c>
      <c r="D34">
        <v>0.06</v>
      </c>
      <c r="E34" t="s">
        <v>937</v>
      </c>
    </row>
    <row r="35" spans="1:5" x14ac:dyDescent="0.3">
      <c r="A35" t="s">
        <v>119</v>
      </c>
      <c r="B35">
        <v>1.04</v>
      </c>
      <c r="C35">
        <v>0.8</v>
      </c>
      <c r="D35">
        <v>0.06</v>
      </c>
      <c r="E35" t="s">
        <v>937</v>
      </c>
    </row>
    <row r="36" spans="1:5" x14ac:dyDescent="0.3">
      <c r="A36" t="s">
        <v>460</v>
      </c>
      <c r="B36">
        <v>1.04</v>
      </c>
      <c r="C36">
        <v>0.72</v>
      </c>
      <c r="D36">
        <v>0.06</v>
      </c>
      <c r="E36" t="s">
        <v>937</v>
      </c>
    </row>
    <row r="37" spans="1:5" x14ac:dyDescent="0.3">
      <c r="A37" t="s">
        <v>428</v>
      </c>
      <c r="B37">
        <v>1.08</v>
      </c>
      <c r="C37">
        <v>0.41</v>
      </c>
      <c r="D37">
        <v>0.06</v>
      </c>
      <c r="E37" t="s">
        <v>937</v>
      </c>
    </row>
    <row r="38" spans="1:5" x14ac:dyDescent="0.3">
      <c r="A38" t="s">
        <v>628</v>
      </c>
      <c r="B38">
        <v>1.06</v>
      </c>
      <c r="C38">
        <v>0.64</v>
      </c>
      <c r="D38">
        <v>0.06</v>
      </c>
      <c r="E38" t="s">
        <v>937</v>
      </c>
    </row>
    <row r="39" spans="1:5" x14ac:dyDescent="0.3">
      <c r="A39" t="s">
        <v>675</v>
      </c>
      <c r="B39">
        <v>1</v>
      </c>
      <c r="C39">
        <v>0.68</v>
      </c>
      <c r="D39">
        <v>0.06</v>
      </c>
      <c r="E39" t="s">
        <v>937</v>
      </c>
    </row>
    <row r="40" spans="1:5" x14ac:dyDescent="0.3">
      <c r="A40" t="s">
        <v>502</v>
      </c>
      <c r="B40">
        <v>1.01</v>
      </c>
      <c r="C40">
        <v>0.41</v>
      </c>
      <c r="D40">
        <v>7.0000000000000007E-2</v>
      </c>
      <c r="E40" t="s">
        <v>937</v>
      </c>
    </row>
    <row r="41" spans="1:5" x14ac:dyDescent="0.3">
      <c r="A41" t="s">
        <v>200</v>
      </c>
      <c r="B41">
        <v>1.01</v>
      </c>
      <c r="C41">
        <v>0.89</v>
      </c>
      <c r="D41">
        <v>7.0000000000000007E-2</v>
      </c>
      <c r="E41" t="s">
        <v>937</v>
      </c>
    </row>
    <row r="42" spans="1:5" x14ac:dyDescent="0.3">
      <c r="A42" t="s">
        <v>302</v>
      </c>
      <c r="B42">
        <v>1</v>
      </c>
      <c r="C42">
        <v>0.88</v>
      </c>
      <c r="D42">
        <v>7.0000000000000007E-2</v>
      </c>
      <c r="E42" t="s">
        <v>937</v>
      </c>
    </row>
    <row r="43" spans="1:5" x14ac:dyDescent="0.3">
      <c r="A43" t="s">
        <v>306</v>
      </c>
      <c r="B43">
        <v>1.03</v>
      </c>
      <c r="C43">
        <v>0.66</v>
      </c>
      <c r="D43">
        <v>0.08</v>
      </c>
      <c r="E43" t="s">
        <v>937</v>
      </c>
    </row>
    <row r="44" spans="1:5" x14ac:dyDescent="0.3">
      <c r="A44" t="s">
        <v>836</v>
      </c>
      <c r="B44">
        <v>1.0900000000000001</v>
      </c>
      <c r="C44">
        <v>0.63</v>
      </c>
      <c r="D44">
        <v>0.09</v>
      </c>
      <c r="E44" t="s">
        <v>937</v>
      </c>
    </row>
    <row r="45" spans="1:5" x14ac:dyDescent="0.3">
      <c r="A45" t="s">
        <v>391</v>
      </c>
      <c r="B45">
        <v>1.02</v>
      </c>
      <c r="C45">
        <v>0.62</v>
      </c>
      <c r="D45">
        <v>0.1</v>
      </c>
      <c r="E45" t="s">
        <v>937</v>
      </c>
    </row>
    <row r="46" spans="1:5" x14ac:dyDescent="0.3">
      <c r="A46" t="s">
        <v>75</v>
      </c>
      <c r="B46">
        <v>1.1000000000000001</v>
      </c>
      <c r="C46">
        <v>0.9</v>
      </c>
      <c r="D46">
        <v>0.1</v>
      </c>
      <c r="E46" t="s">
        <v>937</v>
      </c>
    </row>
    <row r="47" spans="1:5" x14ac:dyDescent="0.3">
      <c r="A47" t="s">
        <v>210</v>
      </c>
      <c r="B47">
        <v>1.1499999999999999</v>
      </c>
      <c r="C47">
        <v>0.55000000000000004</v>
      </c>
      <c r="D47">
        <v>0.1</v>
      </c>
      <c r="E47" t="s">
        <v>937</v>
      </c>
    </row>
    <row r="48" spans="1:5" x14ac:dyDescent="0.3">
      <c r="A48" t="s">
        <v>377</v>
      </c>
      <c r="B48">
        <v>1.1100000000000001</v>
      </c>
      <c r="C48">
        <v>0.68</v>
      </c>
      <c r="D48">
        <v>0.11</v>
      </c>
      <c r="E48" t="s">
        <v>937</v>
      </c>
    </row>
    <row r="49" spans="1:5" x14ac:dyDescent="0.3">
      <c r="A49" t="s">
        <v>54</v>
      </c>
      <c r="B49">
        <v>1.1000000000000001</v>
      </c>
      <c r="C49">
        <v>0.51</v>
      </c>
      <c r="D49">
        <v>0.12</v>
      </c>
      <c r="E49" t="s">
        <v>937</v>
      </c>
    </row>
    <row r="50" spans="1:5" x14ac:dyDescent="0.3">
      <c r="A50" t="s">
        <v>153</v>
      </c>
      <c r="B50">
        <v>1.1499999999999999</v>
      </c>
      <c r="C50">
        <v>0.51</v>
      </c>
      <c r="D50">
        <v>0.12</v>
      </c>
      <c r="E50" t="s">
        <v>937</v>
      </c>
    </row>
    <row r="51" spans="1:5" x14ac:dyDescent="0.3">
      <c r="A51" t="s">
        <v>49</v>
      </c>
      <c r="B51">
        <v>1.07</v>
      </c>
      <c r="C51">
        <v>0.55000000000000004</v>
      </c>
      <c r="D51">
        <v>0.12</v>
      </c>
      <c r="E51" t="s">
        <v>937</v>
      </c>
    </row>
    <row r="52" spans="1:5" x14ac:dyDescent="0.3">
      <c r="A52" t="s">
        <v>218</v>
      </c>
      <c r="B52">
        <v>1.1299999999999999</v>
      </c>
      <c r="C52">
        <v>0.55000000000000004</v>
      </c>
      <c r="D52">
        <v>0.12</v>
      </c>
      <c r="E52" t="s">
        <v>937</v>
      </c>
    </row>
    <row r="53" spans="1:5" x14ac:dyDescent="0.3">
      <c r="A53" t="s">
        <v>683</v>
      </c>
      <c r="B53">
        <v>1</v>
      </c>
      <c r="C53">
        <v>0.67</v>
      </c>
      <c r="D53">
        <v>0.13</v>
      </c>
      <c r="E53" t="s">
        <v>937</v>
      </c>
    </row>
    <row r="54" spans="1:5" x14ac:dyDescent="0.3">
      <c r="A54" t="s">
        <v>730</v>
      </c>
      <c r="B54">
        <v>1.03</v>
      </c>
      <c r="C54">
        <v>0.89</v>
      </c>
      <c r="D54">
        <v>0.14000000000000001</v>
      </c>
      <c r="E54" t="s">
        <v>937</v>
      </c>
    </row>
    <row r="55" spans="1:5" x14ac:dyDescent="0.3">
      <c r="A55" t="s">
        <v>832</v>
      </c>
      <c r="B55">
        <v>1.02</v>
      </c>
      <c r="C55">
        <v>0.88</v>
      </c>
      <c r="D55">
        <v>0.15</v>
      </c>
      <c r="E55" t="s">
        <v>937</v>
      </c>
    </row>
    <row r="56" spans="1:5" x14ac:dyDescent="0.3">
      <c r="A56" t="s">
        <v>523</v>
      </c>
      <c r="B56">
        <v>1</v>
      </c>
      <c r="C56">
        <v>0.56000000000000005</v>
      </c>
      <c r="D56">
        <v>0.15</v>
      </c>
      <c r="E56" t="s">
        <v>937</v>
      </c>
    </row>
    <row r="57" spans="1:5" x14ac:dyDescent="0.3">
      <c r="A57" t="s">
        <v>324</v>
      </c>
      <c r="B57">
        <v>1</v>
      </c>
      <c r="C57">
        <v>1.37</v>
      </c>
      <c r="D57">
        <v>0.17</v>
      </c>
      <c r="E57" t="s">
        <v>937</v>
      </c>
    </row>
    <row r="58" spans="1:5" x14ac:dyDescent="0.3">
      <c r="A58" t="s">
        <v>452</v>
      </c>
      <c r="B58">
        <v>1.0900000000000001</v>
      </c>
      <c r="C58">
        <v>0.61</v>
      </c>
      <c r="D58">
        <v>0.19</v>
      </c>
      <c r="E58" t="s">
        <v>937</v>
      </c>
    </row>
    <row r="59" spans="1:5" x14ac:dyDescent="0.3">
      <c r="A59" t="s">
        <v>565</v>
      </c>
      <c r="B59">
        <v>0.75</v>
      </c>
      <c r="C59">
        <v>0.04</v>
      </c>
      <c r="D59">
        <v>0</v>
      </c>
      <c r="E59" t="s">
        <v>938</v>
      </c>
    </row>
    <row r="60" spans="1:5" x14ac:dyDescent="0.3">
      <c r="A60" t="s">
        <v>631</v>
      </c>
      <c r="B60">
        <v>1.04</v>
      </c>
      <c r="C60">
        <v>0.18</v>
      </c>
      <c r="D60">
        <v>0</v>
      </c>
      <c r="E60" t="s">
        <v>938</v>
      </c>
    </row>
    <row r="61" spans="1:5" x14ac:dyDescent="0.3">
      <c r="A61" t="s">
        <v>784</v>
      </c>
      <c r="B61">
        <v>1.1599999999999999</v>
      </c>
      <c r="C61">
        <v>0.06</v>
      </c>
      <c r="D61">
        <v>0.01</v>
      </c>
      <c r="E61" t="s">
        <v>938</v>
      </c>
    </row>
    <row r="62" spans="1:5" x14ac:dyDescent="0.3">
      <c r="A62" t="s">
        <v>176</v>
      </c>
      <c r="B62">
        <v>1.07</v>
      </c>
      <c r="C62">
        <v>0.14000000000000001</v>
      </c>
      <c r="D62">
        <v>0.01</v>
      </c>
      <c r="E62" t="s">
        <v>938</v>
      </c>
    </row>
    <row r="63" spans="1:5" x14ac:dyDescent="0.3">
      <c r="A63" t="s">
        <v>547</v>
      </c>
      <c r="B63">
        <v>1.42</v>
      </c>
      <c r="C63">
        <v>0.12</v>
      </c>
      <c r="D63">
        <v>0.01</v>
      </c>
      <c r="E63" t="s">
        <v>938</v>
      </c>
    </row>
    <row r="64" spans="1:5" x14ac:dyDescent="0.3">
      <c r="A64" t="s">
        <v>649</v>
      </c>
      <c r="B64">
        <v>1.33</v>
      </c>
      <c r="C64">
        <v>7.0000000000000007E-2</v>
      </c>
      <c r="D64">
        <v>0.01</v>
      </c>
      <c r="E64" t="s">
        <v>938</v>
      </c>
    </row>
    <row r="65" spans="1:5" x14ac:dyDescent="0.3">
      <c r="A65" t="s">
        <v>171</v>
      </c>
      <c r="B65">
        <v>1.21</v>
      </c>
      <c r="C65">
        <v>0.06</v>
      </c>
      <c r="D65">
        <v>0.01</v>
      </c>
      <c r="E65" t="s">
        <v>938</v>
      </c>
    </row>
    <row r="66" spans="1:5" x14ac:dyDescent="0.3">
      <c r="A66" t="s">
        <v>432</v>
      </c>
      <c r="B66">
        <v>1.02</v>
      </c>
      <c r="C66">
        <v>0.15</v>
      </c>
      <c r="D66">
        <v>0.01</v>
      </c>
      <c r="E66" t="s">
        <v>938</v>
      </c>
    </row>
    <row r="67" spans="1:5" x14ac:dyDescent="0.3">
      <c r="A67" t="s">
        <v>606</v>
      </c>
      <c r="B67">
        <v>1.0900000000000001</v>
      </c>
      <c r="C67">
        <v>0.02</v>
      </c>
      <c r="D67">
        <v>0.02</v>
      </c>
      <c r="E67" t="s">
        <v>938</v>
      </c>
    </row>
    <row r="68" spans="1:5" x14ac:dyDescent="0.3">
      <c r="A68" t="s">
        <v>536</v>
      </c>
      <c r="B68">
        <v>1.1200000000000001</v>
      </c>
      <c r="C68">
        <v>0.19</v>
      </c>
      <c r="D68">
        <v>0.02</v>
      </c>
      <c r="E68" t="s">
        <v>938</v>
      </c>
    </row>
    <row r="69" spans="1:5" x14ac:dyDescent="0.3">
      <c r="A69" t="s">
        <v>129</v>
      </c>
      <c r="B69">
        <v>1.22</v>
      </c>
      <c r="C69">
        <v>0.12</v>
      </c>
      <c r="D69">
        <v>0.02</v>
      </c>
      <c r="E69" t="s">
        <v>938</v>
      </c>
    </row>
    <row r="70" spans="1:5" x14ac:dyDescent="0.3">
      <c r="A70" t="s">
        <v>134</v>
      </c>
      <c r="B70">
        <v>1</v>
      </c>
      <c r="C70">
        <v>0.16</v>
      </c>
      <c r="D70">
        <v>0.02</v>
      </c>
      <c r="E70" t="s">
        <v>938</v>
      </c>
    </row>
    <row r="71" spans="1:5" x14ac:dyDescent="0.3">
      <c r="A71" t="s">
        <v>813</v>
      </c>
      <c r="B71">
        <v>1.03</v>
      </c>
      <c r="C71">
        <v>0.05</v>
      </c>
      <c r="D71">
        <v>0.02</v>
      </c>
      <c r="E71" t="s">
        <v>938</v>
      </c>
    </row>
    <row r="72" spans="1:5" x14ac:dyDescent="0.3">
      <c r="A72" t="s">
        <v>468</v>
      </c>
      <c r="B72">
        <v>1.43</v>
      </c>
      <c r="C72">
        <v>0.05</v>
      </c>
      <c r="D72">
        <v>0.02</v>
      </c>
      <c r="E72" t="s">
        <v>938</v>
      </c>
    </row>
    <row r="73" spans="1:5" x14ac:dyDescent="0.3">
      <c r="A73" t="s">
        <v>197</v>
      </c>
      <c r="B73">
        <v>0.87</v>
      </c>
      <c r="C73">
        <v>0.03</v>
      </c>
      <c r="D73">
        <v>0.02</v>
      </c>
      <c r="E73" t="s">
        <v>938</v>
      </c>
    </row>
    <row r="74" spans="1:5" x14ac:dyDescent="0.3">
      <c r="A74" t="s">
        <v>340</v>
      </c>
      <c r="B74">
        <v>1.19</v>
      </c>
      <c r="C74">
        <v>0.03</v>
      </c>
      <c r="D74">
        <v>0.02</v>
      </c>
      <c r="E74" t="s">
        <v>938</v>
      </c>
    </row>
    <row r="75" spans="1:5" x14ac:dyDescent="0.3">
      <c r="A75" t="s">
        <v>763</v>
      </c>
      <c r="B75">
        <v>0.94</v>
      </c>
      <c r="C75">
        <v>0.04</v>
      </c>
      <c r="D75">
        <v>0.02</v>
      </c>
      <c r="E75" t="s">
        <v>938</v>
      </c>
    </row>
    <row r="76" spans="1:5" x14ac:dyDescent="0.3">
      <c r="A76" t="s">
        <v>289</v>
      </c>
      <c r="B76">
        <v>1.01</v>
      </c>
      <c r="C76">
        <v>0.08</v>
      </c>
      <c r="D76">
        <v>0.02</v>
      </c>
      <c r="E76" t="s">
        <v>938</v>
      </c>
    </row>
    <row r="77" spans="1:5" x14ac:dyDescent="0.3">
      <c r="A77" t="s">
        <v>781</v>
      </c>
      <c r="B77">
        <v>1.24</v>
      </c>
      <c r="C77">
        <v>0.15</v>
      </c>
      <c r="D77">
        <v>0.02</v>
      </c>
      <c r="E77" t="s">
        <v>938</v>
      </c>
    </row>
    <row r="78" spans="1:5" x14ac:dyDescent="0.3">
      <c r="A78" t="s">
        <v>395</v>
      </c>
      <c r="B78">
        <v>1</v>
      </c>
      <c r="C78">
        <v>0.09</v>
      </c>
      <c r="D78">
        <v>0.03</v>
      </c>
      <c r="E78" t="s">
        <v>938</v>
      </c>
    </row>
    <row r="79" spans="1:5" x14ac:dyDescent="0.3">
      <c r="A79" t="s">
        <v>180</v>
      </c>
      <c r="B79">
        <v>1.03</v>
      </c>
      <c r="C79">
        <v>0.13</v>
      </c>
      <c r="D79">
        <v>0.03</v>
      </c>
      <c r="E79" t="s">
        <v>938</v>
      </c>
    </row>
    <row r="80" spans="1:5" x14ac:dyDescent="0.3">
      <c r="A80" t="s">
        <v>789</v>
      </c>
      <c r="B80">
        <v>1.06</v>
      </c>
      <c r="C80">
        <v>0.12</v>
      </c>
      <c r="D80">
        <v>0.03</v>
      </c>
      <c r="E80" t="s">
        <v>938</v>
      </c>
    </row>
    <row r="81" spans="1:5" x14ac:dyDescent="0.3">
      <c r="A81" t="s">
        <v>416</v>
      </c>
      <c r="B81">
        <v>1.03</v>
      </c>
      <c r="C81">
        <v>0.12</v>
      </c>
      <c r="D81">
        <v>0.03</v>
      </c>
      <c r="E81" t="s">
        <v>938</v>
      </c>
    </row>
    <row r="82" spans="1:5" x14ac:dyDescent="0.3">
      <c r="A82" t="s">
        <v>449</v>
      </c>
      <c r="B82">
        <v>0.85</v>
      </c>
      <c r="C82">
        <v>0.12</v>
      </c>
      <c r="D82">
        <v>0.03</v>
      </c>
      <c r="E82" t="s">
        <v>938</v>
      </c>
    </row>
    <row r="83" spans="1:5" x14ac:dyDescent="0.3">
      <c r="A83" t="s">
        <v>532</v>
      </c>
      <c r="B83">
        <v>1.1299999999999999</v>
      </c>
      <c r="C83">
        <v>7.0000000000000007E-2</v>
      </c>
      <c r="D83">
        <v>0.03</v>
      </c>
      <c r="E83" t="s">
        <v>938</v>
      </c>
    </row>
    <row r="84" spans="1:5" x14ac:dyDescent="0.3">
      <c r="A84" t="s">
        <v>194</v>
      </c>
      <c r="B84">
        <v>1.02</v>
      </c>
      <c r="C84">
        <v>0.03</v>
      </c>
      <c r="D84">
        <v>0.04</v>
      </c>
      <c r="E84" t="s">
        <v>938</v>
      </c>
    </row>
    <row r="85" spans="1:5" x14ac:dyDescent="0.3">
      <c r="A85" t="s">
        <v>320</v>
      </c>
      <c r="B85">
        <v>1.05</v>
      </c>
      <c r="C85">
        <v>0.16</v>
      </c>
      <c r="D85">
        <v>0.04</v>
      </c>
      <c r="E85" t="s">
        <v>938</v>
      </c>
    </row>
    <row r="86" spans="1:5" x14ac:dyDescent="0.3">
      <c r="A86" t="s">
        <v>804</v>
      </c>
      <c r="B86">
        <v>0.88</v>
      </c>
      <c r="C86">
        <v>0.08</v>
      </c>
      <c r="D86">
        <v>0.04</v>
      </c>
      <c r="E86" t="s">
        <v>938</v>
      </c>
    </row>
    <row r="87" spans="1:5" x14ac:dyDescent="0.3">
      <c r="A87" t="s">
        <v>240</v>
      </c>
      <c r="B87">
        <v>1.08</v>
      </c>
      <c r="C87">
        <v>7.0000000000000007E-2</v>
      </c>
      <c r="D87">
        <v>0.04</v>
      </c>
      <c r="E87" t="s">
        <v>938</v>
      </c>
    </row>
    <row r="88" spans="1:5" x14ac:dyDescent="0.3">
      <c r="A88" t="s">
        <v>335</v>
      </c>
      <c r="B88">
        <v>0.92</v>
      </c>
      <c r="C88">
        <v>0.12</v>
      </c>
      <c r="D88">
        <v>0.04</v>
      </c>
      <c r="E88" t="s">
        <v>938</v>
      </c>
    </row>
    <row r="89" spans="1:5" x14ac:dyDescent="0.3">
      <c r="A89" t="s">
        <v>845</v>
      </c>
      <c r="B89">
        <v>1.0900000000000001</v>
      </c>
      <c r="C89">
        <v>0.05</v>
      </c>
      <c r="D89">
        <v>0.04</v>
      </c>
      <c r="E89" t="s">
        <v>938</v>
      </c>
    </row>
    <row r="90" spans="1:5" x14ac:dyDescent="0.3">
      <c r="A90" t="s">
        <v>592</v>
      </c>
      <c r="B90">
        <v>0.94</v>
      </c>
      <c r="C90">
        <v>0.09</v>
      </c>
      <c r="D90">
        <v>0.04</v>
      </c>
      <c r="E90" t="s">
        <v>938</v>
      </c>
    </row>
    <row r="91" spans="1:5" x14ac:dyDescent="0.3">
      <c r="A91" t="s">
        <v>692</v>
      </c>
      <c r="B91">
        <v>1.1299999999999999</v>
      </c>
      <c r="C91">
        <v>0.02</v>
      </c>
      <c r="D91">
        <v>0.04</v>
      </c>
      <c r="E91" t="s">
        <v>938</v>
      </c>
    </row>
    <row r="92" spans="1:5" x14ac:dyDescent="0.3">
      <c r="A92" t="s">
        <v>214</v>
      </c>
      <c r="B92">
        <v>1</v>
      </c>
      <c r="C92">
        <v>0.09</v>
      </c>
      <c r="D92">
        <v>0.04</v>
      </c>
      <c r="E92" t="s">
        <v>938</v>
      </c>
    </row>
    <row r="93" spans="1:5" x14ac:dyDescent="0.3">
      <c r="A93" t="s">
        <v>297</v>
      </c>
      <c r="B93">
        <v>1.06</v>
      </c>
      <c r="C93">
        <v>0.16</v>
      </c>
      <c r="D93">
        <v>0.04</v>
      </c>
      <c r="E93" t="s">
        <v>938</v>
      </c>
    </row>
    <row r="94" spans="1:5" x14ac:dyDescent="0.3">
      <c r="A94" t="s">
        <v>464</v>
      </c>
      <c r="B94">
        <v>1.02</v>
      </c>
      <c r="C94">
        <v>0.19</v>
      </c>
      <c r="D94">
        <v>0.05</v>
      </c>
      <c r="E94" t="s">
        <v>938</v>
      </c>
    </row>
    <row r="95" spans="1:5" x14ac:dyDescent="0.3">
      <c r="A95" t="s">
        <v>868</v>
      </c>
      <c r="B95">
        <v>1.1000000000000001</v>
      </c>
      <c r="C95">
        <v>0.1</v>
      </c>
      <c r="D95">
        <v>0.05</v>
      </c>
      <c r="E95" t="s">
        <v>938</v>
      </c>
    </row>
    <row r="96" spans="1:5" x14ac:dyDescent="0.3">
      <c r="A96" t="s">
        <v>260</v>
      </c>
      <c r="B96">
        <v>1.1499999999999999</v>
      </c>
      <c r="C96">
        <v>0.18</v>
      </c>
      <c r="D96">
        <v>0.05</v>
      </c>
      <c r="E96" t="s">
        <v>938</v>
      </c>
    </row>
    <row r="97" spans="1:5" x14ac:dyDescent="0.3">
      <c r="A97" t="s">
        <v>278</v>
      </c>
      <c r="B97">
        <v>0.68</v>
      </c>
      <c r="C97">
        <v>0.03</v>
      </c>
      <c r="D97">
        <v>0.05</v>
      </c>
      <c r="E97" t="s">
        <v>938</v>
      </c>
    </row>
    <row r="98" spans="1:5" x14ac:dyDescent="0.3">
      <c r="A98" t="s">
        <v>472</v>
      </c>
      <c r="B98">
        <v>1.43</v>
      </c>
      <c r="C98">
        <v>0.01</v>
      </c>
      <c r="D98">
        <v>0.06</v>
      </c>
      <c r="E98" t="s">
        <v>938</v>
      </c>
    </row>
    <row r="99" spans="1:5" x14ac:dyDescent="0.3">
      <c r="A99" t="s">
        <v>275</v>
      </c>
      <c r="B99">
        <v>0.62</v>
      </c>
      <c r="C99">
        <v>0.02</v>
      </c>
      <c r="D99">
        <v>0.06</v>
      </c>
      <c r="E99" t="s">
        <v>938</v>
      </c>
    </row>
    <row r="100" spans="1:5" x14ac:dyDescent="0.3">
      <c r="A100" t="s">
        <v>168</v>
      </c>
      <c r="B100">
        <v>0.96</v>
      </c>
      <c r="C100">
        <v>7.0000000000000007E-2</v>
      </c>
      <c r="D100">
        <v>0.06</v>
      </c>
      <c r="E100" t="s">
        <v>938</v>
      </c>
    </row>
    <row r="101" spans="1:5" x14ac:dyDescent="0.3">
      <c r="A101" t="s">
        <v>840</v>
      </c>
      <c r="B101">
        <v>1.04</v>
      </c>
      <c r="C101">
        <v>0.1</v>
      </c>
      <c r="D101">
        <v>0.06</v>
      </c>
      <c r="E101" t="s">
        <v>938</v>
      </c>
    </row>
    <row r="102" spans="1:5" x14ac:dyDescent="0.3">
      <c r="A102" t="s">
        <v>486</v>
      </c>
      <c r="B102">
        <v>0.76</v>
      </c>
      <c r="C102">
        <v>0.05</v>
      </c>
      <c r="D102">
        <v>7.0000000000000007E-2</v>
      </c>
      <c r="E102" t="s">
        <v>938</v>
      </c>
    </row>
    <row r="103" spans="1:5" x14ac:dyDescent="0.3">
      <c r="A103" t="s">
        <v>561</v>
      </c>
      <c r="B103">
        <v>1.21</v>
      </c>
      <c r="C103">
        <v>0.17</v>
      </c>
      <c r="D103">
        <v>7.0000000000000007E-2</v>
      </c>
      <c r="E103" t="s">
        <v>938</v>
      </c>
    </row>
    <row r="104" spans="1:5" x14ac:dyDescent="0.3">
      <c r="A104" t="s">
        <v>743</v>
      </c>
      <c r="B104">
        <v>1.0900000000000001</v>
      </c>
      <c r="C104">
        <v>0.13</v>
      </c>
      <c r="D104">
        <v>7.0000000000000007E-2</v>
      </c>
      <c r="E104" t="s">
        <v>938</v>
      </c>
    </row>
    <row r="105" spans="1:5" x14ac:dyDescent="0.3">
      <c r="A105" t="s">
        <v>65</v>
      </c>
      <c r="B105">
        <v>1.1399999999999999</v>
      </c>
      <c r="C105">
        <v>0.09</v>
      </c>
      <c r="D105">
        <v>7.0000000000000007E-2</v>
      </c>
      <c r="E105" t="s">
        <v>938</v>
      </c>
    </row>
    <row r="106" spans="1:5" x14ac:dyDescent="0.3">
      <c r="A106" t="s">
        <v>679</v>
      </c>
      <c r="B106">
        <v>0.81</v>
      </c>
      <c r="C106">
        <v>0.13</v>
      </c>
      <c r="D106">
        <v>7.0000000000000007E-2</v>
      </c>
      <c r="E106" t="s">
        <v>938</v>
      </c>
    </row>
    <row r="107" spans="1:5" x14ac:dyDescent="0.3">
      <c r="A107" t="s">
        <v>663</v>
      </c>
      <c r="B107">
        <v>1.1100000000000001</v>
      </c>
      <c r="C107">
        <v>0.08</v>
      </c>
      <c r="D107">
        <v>0.08</v>
      </c>
      <c r="E107" t="s">
        <v>938</v>
      </c>
    </row>
    <row r="108" spans="1:5" x14ac:dyDescent="0.3">
      <c r="A108" t="s">
        <v>568</v>
      </c>
      <c r="B108">
        <v>0.85</v>
      </c>
      <c r="C108">
        <v>0.1</v>
      </c>
      <c r="D108">
        <v>0.08</v>
      </c>
      <c r="E108" t="s">
        <v>938</v>
      </c>
    </row>
    <row r="109" spans="1:5" x14ac:dyDescent="0.3">
      <c r="A109" t="s">
        <v>776</v>
      </c>
      <c r="B109">
        <v>0.98</v>
      </c>
      <c r="C109">
        <v>0.03</v>
      </c>
      <c r="D109">
        <v>0.09</v>
      </c>
      <c r="E109" t="s">
        <v>938</v>
      </c>
    </row>
    <row r="110" spans="1:5" x14ac:dyDescent="0.3">
      <c r="A110" t="s">
        <v>639</v>
      </c>
      <c r="B110">
        <v>1.07</v>
      </c>
      <c r="C110">
        <v>0.13</v>
      </c>
      <c r="D110">
        <v>0.09</v>
      </c>
      <c r="E110" t="s">
        <v>938</v>
      </c>
    </row>
    <row r="111" spans="1:5" x14ac:dyDescent="0.3">
      <c r="A111" t="s">
        <v>249</v>
      </c>
      <c r="B111">
        <v>0.75</v>
      </c>
      <c r="C111">
        <v>0.05</v>
      </c>
      <c r="D111">
        <v>0.1</v>
      </c>
      <c r="E111" t="s">
        <v>938</v>
      </c>
    </row>
    <row r="112" spans="1:5" x14ac:dyDescent="0.3">
      <c r="A112" t="s">
        <v>773</v>
      </c>
      <c r="B112">
        <v>0.81</v>
      </c>
      <c r="C112">
        <v>0.15</v>
      </c>
      <c r="D112">
        <v>0.1</v>
      </c>
      <c r="E112" t="s">
        <v>938</v>
      </c>
    </row>
    <row r="113" spans="1:5" x14ac:dyDescent="0.3">
      <c r="A113" t="s">
        <v>498</v>
      </c>
      <c r="B113">
        <v>1</v>
      </c>
      <c r="C113">
        <v>0.05</v>
      </c>
      <c r="D113">
        <v>0.1</v>
      </c>
      <c r="E113" t="s">
        <v>938</v>
      </c>
    </row>
    <row r="114" spans="1:5" x14ac:dyDescent="0.3">
      <c r="A114" t="s">
        <v>44</v>
      </c>
      <c r="B114">
        <v>1.04</v>
      </c>
      <c r="C114">
        <v>0.1</v>
      </c>
      <c r="D114">
        <v>0.11</v>
      </c>
      <c r="E114" t="s">
        <v>938</v>
      </c>
    </row>
    <row r="115" spans="1:5" x14ac:dyDescent="0.3">
      <c r="A115" t="s">
        <v>711</v>
      </c>
      <c r="B115">
        <v>0.23</v>
      </c>
      <c r="C115">
        <v>0.03</v>
      </c>
      <c r="D115">
        <v>0.11</v>
      </c>
      <c r="E115" t="s">
        <v>938</v>
      </c>
    </row>
    <row r="116" spans="1:5" x14ac:dyDescent="0.3">
      <c r="A116" t="s">
        <v>864</v>
      </c>
      <c r="B116">
        <v>0.99</v>
      </c>
      <c r="C116">
        <v>0.04</v>
      </c>
      <c r="D116">
        <v>0.11</v>
      </c>
      <c r="E116" t="s">
        <v>938</v>
      </c>
    </row>
    <row r="117" spans="1:5" x14ac:dyDescent="0.3">
      <c r="A117" t="s">
        <v>343</v>
      </c>
      <c r="B117">
        <v>0.98</v>
      </c>
      <c r="C117">
        <v>0.12</v>
      </c>
      <c r="D117">
        <v>0.12</v>
      </c>
      <c r="E117" t="s">
        <v>938</v>
      </c>
    </row>
    <row r="118" spans="1:5" x14ac:dyDescent="0.3">
      <c r="A118" t="s">
        <v>382</v>
      </c>
      <c r="B118">
        <v>1.0900000000000001</v>
      </c>
      <c r="C118">
        <v>0.16</v>
      </c>
      <c r="D118">
        <v>0.13</v>
      </c>
      <c r="E118" t="s">
        <v>938</v>
      </c>
    </row>
    <row r="119" spans="1:5" x14ac:dyDescent="0.3">
      <c r="A119" t="s">
        <v>671</v>
      </c>
      <c r="B119">
        <v>1.07</v>
      </c>
      <c r="C119">
        <v>0.13</v>
      </c>
      <c r="D119">
        <v>0.13</v>
      </c>
      <c r="E119" t="s">
        <v>938</v>
      </c>
    </row>
    <row r="120" spans="1:5" x14ac:dyDescent="0.3">
      <c r="A120" t="s">
        <v>860</v>
      </c>
      <c r="B120">
        <v>0.94</v>
      </c>
      <c r="C120">
        <v>0.1</v>
      </c>
      <c r="D120">
        <v>0.13</v>
      </c>
      <c r="E120" t="s">
        <v>938</v>
      </c>
    </row>
    <row r="121" spans="1:5" x14ac:dyDescent="0.3">
      <c r="A121" t="s">
        <v>347</v>
      </c>
      <c r="B121">
        <v>1.1399999999999999</v>
      </c>
      <c r="C121">
        <v>0.01</v>
      </c>
      <c r="D121">
        <v>0.14000000000000001</v>
      </c>
      <c r="E121" t="s">
        <v>938</v>
      </c>
    </row>
    <row r="122" spans="1:5" x14ac:dyDescent="0.3">
      <c r="A122" t="s">
        <v>738</v>
      </c>
      <c r="B122">
        <v>0.77</v>
      </c>
      <c r="C122">
        <v>0.17</v>
      </c>
      <c r="D122">
        <v>0.17</v>
      </c>
      <c r="E122" t="s">
        <v>938</v>
      </c>
    </row>
    <row r="123" spans="1:5" x14ac:dyDescent="0.3">
      <c r="A123" t="s">
        <v>309</v>
      </c>
      <c r="B123">
        <v>1.4</v>
      </c>
      <c r="C123">
        <v>0.08</v>
      </c>
      <c r="D123">
        <v>0.2</v>
      </c>
      <c r="E123" t="s">
        <v>938</v>
      </c>
    </row>
    <row r="124" spans="1:5" x14ac:dyDescent="0.3">
      <c r="A124" t="s">
        <v>656</v>
      </c>
      <c r="B124">
        <v>1.03</v>
      </c>
      <c r="C124">
        <v>0.14000000000000001</v>
      </c>
      <c r="D124">
        <v>0.21</v>
      </c>
      <c r="E124" t="s">
        <v>938</v>
      </c>
    </row>
    <row r="125" spans="1:5" x14ac:dyDescent="0.3">
      <c r="A125" t="s">
        <v>446</v>
      </c>
      <c r="B125">
        <v>1.21</v>
      </c>
      <c r="C125">
        <v>0.1</v>
      </c>
      <c r="D125">
        <v>0.23</v>
      </c>
      <c r="E125" t="s">
        <v>938</v>
      </c>
    </row>
    <row r="126" spans="1:5" x14ac:dyDescent="0.3">
      <c r="A126" t="s">
        <v>100</v>
      </c>
      <c r="B126">
        <v>0.99</v>
      </c>
      <c r="C126">
        <v>0.51</v>
      </c>
      <c r="D126">
        <v>0.01</v>
      </c>
      <c r="E126" t="s">
        <v>939</v>
      </c>
    </row>
    <row r="127" spans="1:5" x14ac:dyDescent="0.3">
      <c r="A127" t="s">
        <v>619</v>
      </c>
      <c r="B127">
        <v>1.08</v>
      </c>
      <c r="C127">
        <v>0.36</v>
      </c>
      <c r="D127">
        <v>0.02</v>
      </c>
      <c r="E127" t="s">
        <v>939</v>
      </c>
    </row>
    <row r="128" spans="1:5" x14ac:dyDescent="0.3">
      <c r="A128" t="s">
        <v>331</v>
      </c>
      <c r="B128">
        <v>1.02</v>
      </c>
      <c r="C128">
        <v>0.22</v>
      </c>
      <c r="D128">
        <v>0.02</v>
      </c>
      <c r="E128" t="s">
        <v>939</v>
      </c>
    </row>
    <row r="129" spans="1:5" x14ac:dyDescent="0.3">
      <c r="A129" t="s">
        <v>404</v>
      </c>
      <c r="B129">
        <v>0.99</v>
      </c>
      <c r="C129">
        <v>0.63</v>
      </c>
      <c r="D129">
        <v>0.02</v>
      </c>
      <c r="E129" t="s">
        <v>939</v>
      </c>
    </row>
    <row r="130" spans="1:5" x14ac:dyDescent="0.3">
      <c r="A130" t="s">
        <v>424</v>
      </c>
      <c r="B130">
        <v>0.92</v>
      </c>
      <c r="C130">
        <v>0.54</v>
      </c>
      <c r="D130">
        <v>0.02</v>
      </c>
      <c r="E130" t="s">
        <v>939</v>
      </c>
    </row>
    <row r="131" spans="1:5" x14ac:dyDescent="0.3">
      <c r="A131" t="s">
        <v>823</v>
      </c>
      <c r="B131">
        <v>1.08</v>
      </c>
      <c r="C131">
        <v>0.37</v>
      </c>
      <c r="D131">
        <v>0.02</v>
      </c>
      <c r="E131" t="s">
        <v>939</v>
      </c>
    </row>
    <row r="132" spans="1:5" x14ac:dyDescent="0.3">
      <c r="A132" t="s">
        <v>854</v>
      </c>
      <c r="B132">
        <v>1.1100000000000001</v>
      </c>
      <c r="C132">
        <v>0.28999999999999998</v>
      </c>
      <c r="D132">
        <v>0.02</v>
      </c>
      <c r="E132" t="s">
        <v>939</v>
      </c>
    </row>
    <row r="133" spans="1:5" x14ac:dyDescent="0.3">
      <c r="A133" t="s">
        <v>573</v>
      </c>
      <c r="B133">
        <v>1.1299999999999999</v>
      </c>
      <c r="C133">
        <v>0.27</v>
      </c>
      <c r="D133">
        <v>0.03</v>
      </c>
      <c r="E133" t="s">
        <v>939</v>
      </c>
    </row>
    <row r="134" spans="1:5" x14ac:dyDescent="0.3">
      <c r="A134" t="s">
        <v>641</v>
      </c>
      <c r="B134">
        <v>0.85</v>
      </c>
      <c r="C134">
        <v>0.49</v>
      </c>
      <c r="D134">
        <v>0.04</v>
      </c>
      <c r="E134" t="s">
        <v>939</v>
      </c>
    </row>
    <row r="135" spans="1:5" x14ac:dyDescent="0.3">
      <c r="A135" t="s">
        <v>163</v>
      </c>
      <c r="B135">
        <v>0.89</v>
      </c>
      <c r="C135">
        <v>0.71</v>
      </c>
      <c r="D135">
        <v>0.04</v>
      </c>
      <c r="E135" t="s">
        <v>939</v>
      </c>
    </row>
    <row r="136" spans="1:5" x14ac:dyDescent="0.3">
      <c r="A136" t="s">
        <v>722</v>
      </c>
      <c r="B136">
        <v>0.98</v>
      </c>
      <c r="C136">
        <v>0.94</v>
      </c>
      <c r="D136">
        <v>0.04</v>
      </c>
      <c r="E136" t="s">
        <v>939</v>
      </c>
    </row>
    <row r="137" spans="1:5" x14ac:dyDescent="0.3">
      <c r="A137" t="s">
        <v>733</v>
      </c>
      <c r="B137">
        <v>1</v>
      </c>
      <c r="C137">
        <v>0.2</v>
      </c>
      <c r="D137">
        <v>0.04</v>
      </c>
      <c r="E137" t="s">
        <v>939</v>
      </c>
    </row>
    <row r="138" spans="1:5" x14ac:dyDescent="0.3">
      <c r="A138" t="s">
        <v>272</v>
      </c>
      <c r="B138">
        <v>0.95</v>
      </c>
      <c r="C138">
        <v>0.28999999999999998</v>
      </c>
      <c r="D138">
        <v>0.04</v>
      </c>
      <c r="E138" t="s">
        <v>939</v>
      </c>
    </row>
    <row r="139" spans="1:5" x14ac:dyDescent="0.3">
      <c r="A139" t="s">
        <v>105</v>
      </c>
      <c r="B139">
        <v>1.17</v>
      </c>
      <c r="C139">
        <v>0.21</v>
      </c>
      <c r="D139">
        <v>0.04</v>
      </c>
      <c r="E139" t="s">
        <v>939</v>
      </c>
    </row>
    <row r="140" spans="1:5" x14ac:dyDescent="0.3">
      <c r="A140" t="s">
        <v>603</v>
      </c>
      <c r="B140">
        <v>0.94</v>
      </c>
      <c r="C140">
        <v>0.48</v>
      </c>
      <c r="D140">
        <v>0.04</v>
      </c>
      <c r="E140" t="s">
        <v>939</v>
      </c>
    </row>
    <row r="141" spans="1:5" x14ac:dyDescent="0.3">
      <c r="A141" t="s">
        <v>371</v>
      </c>
      <c r="B141">
        <v>1.06</v>
      </c>
      <c r="C141">
        <v>0.36</v>
      </c>
      <c r="D141">
        <v>0.05</v>
      </c>
      <c r="E141" t="s">
        <v>939</v>
      </c>
    </row>
    <row r="142" spans="1:5" x14ac:dyDescent="0.3">
      <c r="A142" t="s">
        <v>351</v>
      </c>
      <c r="B142">
        <v>0.92</v>
      </c>
      <c r="C142">
        <v>0.26</v>
      </c>
      <c r="D142">
        <v>0.05</v>
      </c>
      <c r="E142" t="s">
        <v>939</v>
      </c>
    </row>
    <row r="143" spans="1:5" x14ac:dyDescent="0.3">
      <c r="A143" t="s">
        <v>283</v>
      </c>
      <c r="B143">
        <v>0.97</v>
      </c>
      <c r="C143">
        <v>0.7</v>
      </c>
      <c r="D143">
        <v>0.05</v>
      </c>
      <c r="E143" t="s">
        <v>939</v>
      </c>
    </row>
    <row r="144" spans="1:5" x14ac:dyDescent="0.3">
      <c r="A144" t="s">
        <v>510</v>
      </c>
      <c r="B144">
        <v>0.91</v>
      </c>
      <c r="C144">
        <v>0.4</v>
      </c>
      <c r="D144">
        <v>0.05</v>
      </c>
      <c r="E144" t="s">
        <v>939</v>
      </c>
    </row>
    <row r="145" spans="1:5" x14ac:dyDescent="0.3">
      <c r="A145" t="s">
        <v>365</v>
      </c>
      <c r="B145">
        <v>1.1299999999999999</v>
      </c>
      <c r="C145">
        <v>0.28000000000000003</v>
      </c>
      <c r="D145">
        <v>0.05</v>
      </c>
      <c r="E145" t="s">
        <v>939</v>
      </c>
    </row>
    <row r="146" spans="1:5" x14ac:dyDescent="0.3">
      <c r="A146" t="s">
        <v>611</v>
      </c>
      <c r="B146">
        <v>1.04</v>
      </c>
      <c r="C146">
        <v>0.35</v>
      </c>
      <c r="D146">
        <v>0.05</v>
      </c>
      <c r="E146" t="s">
        <v>939</v>
      </c>
    </row>
    <row r="147" spans="1:5" x14ac:dyDescent="0.3">
      <c r="A147" t="s">
        <v>441</v>
      </c>
      <c r="B147">
        <v>0.95</v>
      </c>
      <c r="C147">
        <v>0.26</v>
      </c>
      <c r="D147">
        <v>0.06</v>
      </c>
      <c r="E147" t="s">
        <v>939</v>
      </c>
    </row>
    <row r="148" spans="1:5" x14ac:dyDescent="0.3">
      <c r="A148" t="s">
        <v>95</v>
      </c>
      <c r="B148">
        <v>1</v>
      </c>
      <c r="C148">
        <v>0.28000000000000003</v>
      </c>
      <c r="D148">
        <v>0.06</v>
      </c>
      <c r="E148" t="s">
        <v>939</v>
      </c>
    </row>
    <row r="149" spans="1:5" x14ac:dyDescent="0.3">
      <c r="A149" t="s">
        <v>482</v>
      </c>
      <c r="B149">
        <v>0.97</v>
      </c>
      <c r="C149">
        <v>0.31</v>
      </c>
      <c r="D149">
        <v>0.06</v>
      </c>
      <c r="E149" t="s">
        <v>939</v>
      </c>
    </row>
    <row r="150" spans="1:5" x14ac:dyDescent="0.3">
      <c r="A150" t="s">
        <v>124</v>
      </c>
      <c r="B150">
        <v>1.1200000000000001</v>
      </c>
      <c r="C150">
        <v>0.25</v>
      </c>
      <c r="D150">
        <v>0.06</v>
      </c>
      <c r="E150" t="s">
        <v>939</v>
      </c>
    </row>
    <row r="151" spans="1:5" x14ac:dyDescent="0.3">
      <c r="A151" t="s">
        <v>699</v>
      </c>
      <c r="B151">
        <v>0.99</v>
      </c>
      <c r="C151">
        <v>0.47</v>
      </c>
      <c r="D151">
        <v>0.06</v>
      </c>
      <c r="E151" t="s">
        <v>939</v>
      </c>
    </row>
    <row r="152" spans="1:5" x14ac:dyDescent="0.3">
      <c r="A152" t="s">
        <v>231</v>
      </c>
      <c r="B152">
        <v>0.99</v>
      </c>
      <c r="C152">
        <v>0.76</v>
      </c>
      <c r="D152">
        <v>7.0000000000000007E-2</v>
      </c>
      <c r="E152" t="s">
        <v>939</v>
      </c>
    </row>
    <row r="153" spans="1:5" x14ac:dyDescent="0.3">
      <c r="A153" t="s">
        <v>437</v>
      </c>
      <c r="B153">
        <v>0.99</v>
      </c>
      <c r="C153">
        <v>0.88</v>
      </c>
      <c r="D153">
        <v>7.0000000000000007E-2</v>
      </c>
      <c r="E153" t="s">
        <v>939</v>
      </c>
    </row>
    <row r="154" spans="1:5" x14ac:dyDescent="0.3">
      <c r="A154" t="s">
        <v>222</v>
      </c>
      <c r="B154">
        <v>0.97</v>
      </c>
      <c r="C154">
        <v>0.68</v>
      </c>
      <c r="D154">
        <v>7.0000000000000007E-2</v>
      </c>
      <c r="E154" t="s">
        <v>939</v>
      </c>
    </row>
    <row r="155" spans="1:5" x14ac:dyDescent="0.3">
      <c r="A155" t="s">
        <v>399</v>
      </c>
      <c r="B155">
        <v>0.91</v>
      </c>
      <c r="C155">
        <v>0.27</v>
      </c>
      <c r="D155">
        <v>0.08</v>
      </c>
      <c r="E155" t="s">
        <v>939</v>
      </c>
    </row>
    <row r="156" spans="1:5" x14ac:dyDescent="0.3">
      <c r="A156" t="s">
        <v>755</v>
      </c>
      <c r="B156">
        <v>0.82</v>
      </c>
      <c r="C156">
        <v>0.4</v>
      </c>
      <c r="D156">
        <v>0.08</v>
      </c>
      <c r="E156" t="s">
        <v>939</v>
      </c>
    </row>
    <row r="157" spans="1:5" x14ac:dyDescent="0.3">
      <c r="A157" t="s">
        <v>850</v>
      </c>
      <c r="B157">
        <v>0.97</v>
      </c>
      <c r="C157">
        <v>0.79</v>
      </c>
      <c r="D157">
        <v>0.09</v>
      </c>
      <c r="E157" t="s">
        <v>939</v>
      </c>
    </row>
    <row r="158" spans="1:5" x14ac:dyDescent="0.3">
      <c r="A158" t="s">
        <v>527</v>
      </c>
      <c r="B158">
        <v>1.1399999999999999</v>
      </c>
      <c r="C158">
        <v>0.36</v>
      </c>
      <c r="D158">
        <v>0.09</v>
      </c>
      <c r="E158" t="s">
        <v>939</v>
      </c>
    </row>
    <row r="159" spans="1:5" x14ac:dyDescent="0.3">
      <c r="A159" t="s">
        <v>158</v>
      </c>
      <c r="B159">
        <v>1.03</v>
      </c>
      <c r="C159">
        <v>0.31</v>
      </c>
      <c r="D159">
        <v>0.09</v>
      </c>
      <c r="E159" t="s">
        <v>939</v>
      </c>
    </row>
    <row r="160" spans="1:5" x14ac:dyDescent="0.3">
      <c r="A160" t="s">
        <v>818</v>
      </c>
      <c r="B160">
        <v>0.99</v>
      </c>
      <c r="C160">
        <v>0.83</v>
      </c>
      <c r="D160">
        <v>0.09</v>
      </c>
      <c r="E160" t="s">
        <v>939</v>
      </c>
    </row>
    <row r="161" spans="1:5" x14ac:dyDescent="0.3">
      <c r="A161" t="s">
        <v>110</v>
      </c>
      <c r="B161">
        <v>0.99</v>
      </c>
      <c r="C161">
        <v>0.65</v>
      </c>
      <c r="D161">
        <v>0.1</v>
      </c>
      <c r="E161" t="s">
        <v>939</v>
      </c>
    </row>
    <row r="162" spans="1:5" x14ac:dyDescent="0.3">
      <c r="A162" t="s">
        <v>267</v>
      </c>
      <c r="B162">
        <v>1.06</v>
      </c>
      <c r="C162">
        <v>0.35</v>
      </c>
      <c r="D162">
        <v>0.11</v>
      </c>
      <c r="E162" t="s">
        <v>939</v>
      </c>
    </row>
    <row r="163" spans="1:5" x14ac:dyDescent="0.3">
      <c r="A163" t="s">
        <v>759</v>
      </c>
      <c r="B163">
        <v>1.01</v>
      </c>
      <c r="C163">
        <v>0.31</v>
      </c>
      <c r="D163">
        <v>0.11</v>
      </c>
      <c r="E163" t="s">
        <v>939</v>
      </c>
    </row>
    <row r="164" spans="1:5" x14ac:dyDescent="0.3">
      <c r="A164" t="s">
        <v>190</v>
      </c>
      <c r="B164">
        <v>1.04</v>
      </c>
      <c r="C164">
        <v>0.24</v>
      </c>
      <c r="D164">
        <v>0.12</v>
      </c>
      <c r="E164" t="s">
        <v>939</v>
      </c>
    </row>
    <row r="165" spans="1:5" x14ac:dyDescent="0.3">
      <c r="A165" t="s">
        <v>798</v>
      </c>
      <c r="B165">
        <v>0.93</v>
      </c>
      <c r="C165">
        <v>0.24</v>
      </c>
      <c r="D165">
        <v>0.13</v>
      </c>
      <c r="E165" t="s">
        <v>939</v>
      </c>
    </row>
    <row r="166" spans="1:5" x14ac:dyDescent="0.3">
      <c r="A166" t="s">
        <v>312</v>
      </c>
      <c r="B166">
        <v>0.99</v>
      </c>
      <c r="C166">
        <v>0.64</v>
      </c>
      <c r="D166">
        <v>0.14000000000000001</v>
      </c>
      <c r="E166" t="s">
        <v>939</v>
      </c>
    </row>
    <row r="167" spans="1:5" x14ac:dyDescent="0.3">
      <c r="A167" t="s">
        <v>407</v>
      </c>
      <c r="B167">
        <v>0.82</v>
      </c>
      <c r="C167">
        <v>0.34</v>
      </c>
      <c r="D167">
        <v>0.15</v>
      </c>
      <c r="E167" t="s">
        <v>939</v>
      </c>
    </row>
    <row r="168" spans="1:5" x14ac:dyDescent="0.3">
      <c r="A168" t="s">
        <v>794</v>
      </c>
      <c r="B168">
        <v>1.1499999999999999</v>
      </c>
      <c r="C168">
        <v>0.32</v>
      </c>
      <c r="D168">
        <v>0.16</v>
      </c>
      <c r="E168" t="s">
        <v>939</v>
      </c>
    </row>
    <row r="169" spans="1:5" x14ac:dyDescent="0.3">
      <c r="A169" t="s">
        <v>80</v>
      </c>
      <c r="B169">
        <v>0.93</v>
      </c>
      <c r="C169">
        <v>0.55000000000000004</v>
      </c>
      <c r="D169">
        <v>0.17</v>
      </c>
      <c r="E169" t="s">
        <v>939</v>
      </c>
    </row>
    <row r="170" spans="1:5" x14ac:dyDescent="0.3">
      <c r="A170" t="s">
        <v>149</v>
      </c>
      <c r="B170">
        <v>1.03</v>
      </c>
      <c r="C170">
        <v>0.25</v>
      </c>
      <c r="D170">
        <v>0.18</v>
      </c>
      <c r="E170" t="s">
        <v>939</v>
      </c>
    </row>
    <row r="171" spans="1:5" x14ac:dyDescent="0.3">
      <c r="A171" t="s">
        <v>659</v>
      </c>
      <c r="B171">
        <v>1.1299999999999999</v>
      </c>
      <c r="C171">
        <v>0.24</v>
      </c>
      <c r="D171">
        <v>0.19</v>
      </c>
      <c r="E171" t="s">
        <v>939</v>
      </c>
    </row>
    <row r="172" spans="1:5" x14ac:dyDescent="0.3">
      <c r="A172" t="s">
        <v>542</v>
      </c>
      <c r="B172">
        <v>1.24</v>
      </c>
      <c r="C172">
        <v>0.23</v>
      </c>
      <c r="D172">
        <v>0.2</v>
      </c>
      <c r="E172" t="s">
        <v>939</v>
      </c>
    </row>
    <row r="173" spans="1:5" x14ac:dyDescent="0.3">
      <c r="A173" t="s">
        <v>716</v>
      </c>
      <c r="B173">
        <v>1.01</v>
      </c>
      <c r="C173">
        <v>0.22</v>
      </c>
      <c r="D173">
        <v>0.28000000000000003</v>
      </c>
      <c r="E173" t="s">
        <v>939</v>
      </c>
    </row>
    <row r="175" spans="1:5" x14ac:dyDescent="0.3">
      <c r="D175">
        <f>AVERAGE(D2:D173)</f>
        <v>6.7965116279069732E-2</v>
      </c>
    </row>
  </sheetData>
  <autoFilter ref="A1:E173" xr:uid="{73DAD162-A6BD-4676-B1A0-6606D9E35DE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B9C-AA76-4A29-99C1-E9926DF9122B}">
  <sheetPr>
    <tabColor theme="3" tint="0.749992370372631"/>
  </sheetPr>
  <dimension ref="A1:C189"/>
  <sheetViews>
    <sheetView workbookViewId="0">
      <selection activeCell="C137" sqref="C137"/>
    </sheetView>
  </sheetViews>
  <sheetFormatPr defaultRowHeight="14.4" x14ac:dyDescent="0.3"/>
  <cols>
    <col min="1" max="1" width="28.44140625" bestFit="1" customWidth="1"/>
    <col min="2" max="2" width="16" bestFit="1" customWidth="1"/>
    <col min="3" max="3" width="12.88671875" bestFit="1" customWidth="1"/>
  </cols>
  <sheetData>
    <row r="1" spans="1:3" x14ac:dyDescent="0.3">
      <c r="A1" t="s">
        <v>7</v>
      </c>
      <c r="B1" t="s">
        <v>941</v>
      </c>
      <c r="C1" t="s">
        <v>16</v>
      </c>
    </row>
    <row r="2" spans="1:3" x14ac:dyDescent="0.3">
      <c r="A2" t="s">
        <v>518</v>
      </c>
      <c r="B2">
        <v>2</v>
      </c>
      <c r="C2">
        <v>25368</v>
      </c>
    </row>
    <row r="3" spans="1:3" x14ac:dyDescent="0.3">
      <c r="A3" t="s">
        <v>360</v>
      </c>
      <c r="B3">
        <v>3</v>
      </c>
      <c r="C3">
        <v>2065</v>
      </c>
    </row>
    <row r="4" spans="1:3" x14ac:dyDescent="0.3">
      <c r="A4" t="s">
        <v>542</v>
      </c>
      <c r="B4">
        <v>3</v>
      </c>
      <c r="C4">
        <v>4228</v>
      </c>
    </row>
    <row r="5" spans="1:3" x14ac:dyDescent="0.3">
      <c r="A5" t="s">
        <v>85</v>
      </c>
      <c r="B5">
        <v>3</v>
      </c>
      <c r="C5">
        <v>375908</v>
      </c>
    </row>
    <row r="6" spans="1:3" x14ac:dyDescent="0.3">
      <c r="A6" t="s">
        <v>743</v>
      </c>
      <c r="B6">
        <v>4</v>
      </c>
      <c r="C6">
        <v>1738</v>
      </c>
    </row>
    <row r="7" spans="1:3" x14ac:dyDescent="0.3">
      <c r="A7" t="s">
        <v>343</v>
      </c>
      <c r="B7">
        <v>4</v>
      </c>
      <c r="C7">
        <v>2384</v>
      </c>
    </row>
    <row r="8" spans="1:3" x14ac:dyDescent="0.3">
      <c r="A8" t="s">
        <v>149</v>
      </c>
      <c r="B8">
        <v>4</v>
      </c>
      <c r="C8">
        <v>6340</v>
      </c>
    </row>
    <row r="9" spans="1:3" x14ac:dyDescent="0.3">
      <c r="A9" t="s">
        <v>452</v>
      </c>
      <c r="B9">
        <v>4</v>
      </c>
      <c r="C9">
        <v>50564</v>
      </c>
    </row>
    <row r="10" spans="1:3" x14ac:dyDescent="0.3">
      <c r="A10" t="s">
        <v>185</v>
      </c>
      <c r="B10">
        <v>4</v>
      </c>
      <c r="C10">
        <v>544894</v>
      </c>
    </row>
    <row r="11" spans="1:3" x14ac:dyDescent="0.3">
      <c r="A11" t="s">
        <v>498</v>
      </c>
      <c r="B11">
        <v>5</v>
      </c>
      <c r="C11">
        <v>2739</v>
      </c>
    </row>
    <row r="12" spans="1:3" x14ac:dyDescent="0.3">
      <c r="A12" t="s">
        <v>411</v>
      </c>
      <c r="B12">
        <v>7</v>
      </c>
      <c r="C12">
        <v>247207</v>
      </c>
    </row>
    <row r="13" spans="1:3" x14ac:dyDescent="0.3">
      <c r="A13" t="s">
        <v>194</v>
      </c>
      <c r="B13">
        <v>8</v>
      </c>
      <c r="C13">
        <v>297</v>
      </c>
    </row>
    <row r="14" spans="1:3" x14ac:dyDescent="0.3">
      <c r="A14" t="s">
        <v>309</v>
      </c>
      <c r="B14">
        <v>9</v>
      </c>
      <c r="C14">
        <v>5321</v>
      </c>
    </row>
    <row r="15" spans="1:3" x14ac:dyDescent="0.3">
      <c r="A15" t="s">
        <v>645</v>
      </c>
      <c r="B15">
        <v>9</v>
      </c>
      <c r="C15">
        <v>1732027</v>
      </c>
    </row>
    <row r="16" spans="1:3" x14ac:dyDescent="0.3">
      <c r="A16" t="s">
        <v>138</v>
      </c>
      <c r="B16">
        <v>11</v>
      </c>
      <c r="C16">
        <v>21606</v>
      </c>
    </row>
    <row r="17" spans="1:3" x14ac:dyDescent="0.3">
      <c r="A17" t="s">
        <v>197</v>
      </c>
      <c r="B17">
        <v>13</v>
      </c>
      <c r="C17">
        <v>1016</v>
      </c>
    </row>
    <row r="18" spans="1:3" x14ac:dyDescent="0.3">
      <c r="A18" t="s">
        <v>804</v>
      </c>
      <c r="B18">
        <v>13</v>
      </c>
      <c r="C18">
        <v>70630</v>
      </c>
    </row>
    <row r="19" spans="1:3" x14ac:dyDescent="0.3">
      <c r="A19" t="s">
        <v>582</v>
      </c>
      <c r="B19">
        <v>15</v>
      </c>
      <c r="C19">
        <v>41023</v>
      </c>
    </row>
    <row r="20" spans="1:3" x14ac:dyDescent="0.3">
      <c r="A20" t="s">
        <v>639</v>
      </c>
      <c r="B20">
        <v>16</v>
      </c>
      <c r="C20">
        <v>3282</v>
      </c>
    </row>
    <row r="21" spans="1:3" x14ac:dyDescent="0.3">
      <c r="A21" t="s">
        <v>587</v>
      </c>
      <c r="B21">
        <v>16</v>
      </c>
      <c r="C21">
        <v>63457</v>
      </c>
    </row>
    <row r="22" spans="1:3" x14ac:dyDescent="0.3">
      <c r="A22" t="s">
        <v>675</v>
      </c>
      <c r="B22">
        <v>16</v>
      </c>
      <c r="C22">
        <v>563449</v>
      </c>
    </row>
    <row r="23" spans="1:3" x14ac:dyDescent="0.3">
      <c r="A23" t="s">
        <v>124</v>
      </c>
      <c r="B23">
        <v>17</v>
      </c>
      <c r="C23">
        <v>568</v>
      </c>
    </row>
    <row r="24" spans="1:3" x14ac:dyDescent="0.3">
      <c r="A24" t="s">
        <v>486</v>
      </c>
      <c r="B24">
        <v>17</v>
      </c>
      <c r="C24">
        <v>3179</v>
      </c>
    </row>
    <row r="25" spans="1:3" x14ac:dyDescent="0.3">
      <c r="A25" t="s">
        <v>75</v>
      </c>
      <c r="B25">
        <v>17</v>
      </c>
      <c r="C25">
        <v>201348</v>
      </c>
    </row>
    <row r="26" spans="1:3" x14ac:dyDescent="0.3">
      <c r="A26" t="s">
        <v>726</v>
      </c>
      <c r="B26">
        <v>18</v>
      </c>
      <c r="C26">
        <v>1727</v>
      </c>
    </row>
    <row r="27" spans="1:3" x14ac:dyDescent="0.3">
      <c r="A27" t="s">
        <v>611</v>
      </c>
      <c r="B27">
        <v>18</v>
      </c>
      <c r="C27">
        <v>7407</v>
      </c>
    </row>
    <row r="28" spans="1:3" x14ac:dyDescent="0.3">
      <c r="A28" t="s">
        <v>556</v>
      </c>
      <c r="B28">
        <v>18</v>
      </c>
      <c r="C28">
        <v>34382</v>
      </c>
    </row>
    <row r="29" spans="1:3" x14ac:dyDescent="0.3">
      <c r="A29" t="s">
        <v>302</v>
      </c>
      <c r="B29">
        <v>18</v>
      </c>
      <c r="C29">
        <v>45871</v>
      </c>
    </row>
    <row r="30" spans="1:3" x14ac:dyDescent="0.3">
      <c r="A30" t="s">
        <v>54</v>
      </c>
      <c r="B30">
        <v>18</v>
      </c>
      <c r="C30">
        <v>150006</v>
      </c>
    </row>
    <row r="31" spans="1:3" x14ac:dyDescent="0.3">
      <c r="A31" t="s">
        <v>565</v>
      </c>
      <c r="B31">
        <v>19</v>
      </c>
      <c r="C31">
        <v>2017</v>
      </c>
    </row>
    <row r="32" spans="1:3" x14ac:dyDescent="0.3">
      <c r="A32" t="s">
        <v>134</v>
      </c>
      <c r="B32">
        <v>20</v>
      </c>
      <c r="C32">
        <v>1261</v>
      </c>
    </row>
    <row r="33" spans="1:3" x14ac:dyDescent="0.3">
      <c r="A33" t="s">
        <v>836</v>
      </c>
      <c r="B33">
        <v>20</v>
      </c>
      <c r="C33">
        <v>6766</v>
      </c>
    </row>
    <row r="34" spans="1:3" x14ac:dyDescent="0.3">
      <c r="A34" t="s">
        <v>606</v>
      </c>
      <c r="B34">
        <v>20</v>
      </c>
      <c r="C34">
        <v>7536</v>
      </c>
    </row>
    <row r="35" spans="1:3" x14ac:dyDescent="0.3">
      <c r="A35" t="s">
        <v>845</v>
      </c>
      <c r="B35">
        <v>25</v>
      </c>
      <c r="C35">
        <v>147</v>
      </c>
    </row>
    <row r="36" spans="1:3" x14ac:dyDescent="0.3">
      <c r="A36" t="s">
        <v>707</v>
      </c>
      <c r="B36">
        <v>25</v>
      </c>
      <c r="C36">
        <v>169</v>
      </c>
    </row>
    <row r="37" spans="1:3" x14ac:dyDescent="0.3">
      <c r="A37" t="s">
        <v>711</v>
      </c>
      <c r="B37">
        <v>25</v>
      </c>
      <c r="C37">
        <v>645</v>
      </c>
    </row>
    <row r="38" spans="1:3" x14ac:dyDescent="0.3">
      <c r="A38" t="s">
        <v>864</v>
      </c>
      <c r="B38">
        <v>25</v>
      </c>
      <c r="C38">
        <v>5141</v>
      </c>
    </row>
    <row r="39" spans="1:3" x14ac:dyDescent="0.3">
      <c r="A39" t="s">
        <v>738</v>
      </c>
      <c r="B39">
        <v>25</v>
      </c>
      <c r="C39">
        <v>20000</v>
      </c>
    </row>
    <row r="40" spans="1:3" x14ac:dyDescent="0.3">
      <c r="A40" t="s">
        <v>747</v>
      </c>
      <c r="B40">
        <v>25</v>
      </c>
      <c r="C40">
        <v>43252</v>
      </c>
    </row>
    <row r="41" spans="1:3" x14ac:dyDescent="0.3">
      <c r="A41" t="s">
        <v>153</v>
      </c>
      <c r="B41">
        <v>25</v>
      </c>
      <c r="C41">
        <v>462299</v>
      </c>
    </row>
    <row r="42" spans="1:3" x14ac:dyDescent="0.3">
      <c r="A42" t="s">
        <v>65</v>
      </c>
      <c r="B42">
        <v>26</v>
      </c>
      <c r="C42">
        <v>34693</v>
      </c>
    </row>
    <row r="43" spans="1:3" x14ac:dyDescent="0.3">
      <c r="A43" t="s">
        <v>615</v>
      </c>
      <c r="B43">
        <v>26</v>
      </c>
      <c r="C43">
        <v>57414</v>
      </c>
    </row>
    <row r="44" spans="1:3" x14ac:dyDescent="0.3">
      <c r="A44" t="s">
        <v>200</v>
      </c>
      <c r="B44">
        <v>26</v>
      </c>
      <c r="C44">
        <v>85822</v>
      </c>
    </row>
    <row r="45" spans="1:3" x14ac:dyDescent="0.3">
      <c r="A45" t="s">
        <v>437</v>
      </c>
      <c r="B45">
        <v>30</v>
      </c>
      <c r="C45">
        <v>7004</v>
      </c>
    </row>
    <row r="46" spans="1:3" x14ac:dyDescent="0.3">
      <c r="A46" t="s">
        <v>283</v>
      </c>
      <c r="B46">
        <v>31</v>
      </c>
      <c r="C46">
        <v>16590</v>
      </c>
    </row>
    <row r="47" spans="1:3" x14ac:dyDescent="0.3">
      <c r="A47" t="s">
        <v>432</v>
      </c>
      <c r="B47">
        <v>32</v>
      </c>
      <c r="C47">
        <v>17763</v>
      </c>
    </row>
    <row r="48" spans="1:3" x14ac:dyDescent="0.3">
      <c r="A48" t="s">
        <v>850</v>
      </c>
      <c r="B48">
        <v>32</v>
      </c>
      <c r="C48">
        <v>164175</v>
      </c>
    </row>
    <row r="49" spans="1:3" x14ac:dyDescent="0.3">
      <c r="A49" t="s">
        <v>428</v>
      </c>
      <c r="B49">
        <v>34</v>
      </c>
      <c r="C49">
        <v>9787</v>
      </c>
    </row>
    <row r="50" spans="1:3" x14ac:dyDescent="0.3">
      <c r="A50" t="s">
        <v>278</v>
      </c>
      <c r="B50">
        <v>35</v>
      </c>
      <c r="C50">
        <v>711</v>
      </c>
    </row>
    <row r="51" spans="1:3" x14ac:dyDescent="0.3">
      <c r="A51" t="s">
        <v>832</v>
      </c>
      <c r="B51">
        <v>36</v>
      </c>
      <c r="C51">
        <v>5006302</v>
      </c>
    </row>
    <row r="52" spans="1:3" x14ac:dyDescent="0.3">
      <c r="A52" t="s">
        <v>868</v>
      </c>
      <c r="B52">
        <v>38</v>
      </c>
      <c r="C52">
        <v>10983</v>
      </c>
    </row>
    <row r="53" spans="1:3" x14ac:dyDescent="0.3">
      <c r="A53" t="s">
        <v>598</v>
      </c>
      <c r="B53">
        <v>39</v>
      </c>
      <c r="C53">
        <v>224</v>
      </c>
    </row>
    <row r="54" spans="1:3" x14ac:dyDescent="0.3">
      <c r="A54" t="s">
        <v>773</v>
      </c>
      <c r="B54">
        <v>39</v>
      </c>
      <c r="C54">
        <v>1786</v>
      </c>
    </row>
    <row r="55" spans="1:3" x14ac:dyDescent="0.3">
      <c r="A55" t="s">
        <v>240</v>
      </c>
      <c r="B55">
        <v>40</v>
      </c>
      <c r="C55">
        <v>2021</v>
      </c>
    </row>
    <row r="56" spans="1:3" x14ac:dyDescent="0.3">
      <c r="A56" t="s">
        <v>532</v>
      </c>
      <c r="B56">
        <v>40</v>
      </c>
      <c r="C56">
        <v>7943</v>
      </c>
    </row>
    <row r="57" spans="1:3" x14ac:dyDescent="0.3">
      <c r="A57" t="s">
        <v>249</v>
      </c>
      <c r="B57">
        <v>43</v>
      </c>
      <c r="C57">
        <v>620</v>
      </c>
    </row>
    <row r="58" spans="1:3" x14ac:dyDescent="0.3">
      <c r="A58" t="s">
        <v>460</v>
      </c>
      <c r="B58">
        <v>43</v>
      </c>
      <c r="C58">
        <v>12963</v>
      </c>
    </row>
    <row r="59" spans="1:3" x14ac:dyDescent="0.3">
      <c r="A59" t="s">
        <v>210</v>
      </c>
      <c r="B59">
        <v>46</v>
      </c>
      <c r="C59">
        <v>97814</v>
      </c>
    </row>
    <row r="60" spans="1:3" x14ac:dyDescent="0.3">
      <c r="A60" t="s">
        <v>523</v>
      </c>
      <c r="B60">
        <v>47</v>
      </c>
      <c r="C60">
        <v>2017</v>
      </c>
    </row>
    <row r="61" spans="1:3" x14ac:dyDescent="0.3">
      <c r="A61" t="s">
        <v>114</v>
      </c>
      <c r="B61">
        <v>47</v>
      </c>
      <c r="C61">
        <v>58280</v>
      </c>
    </row>
    <row r="62" spans="1:3" x14ac:dyDescent="0.3">
      <c r="A62" t="s">
        <v>468</v>
      </c>
      <c r="B62">
        <v>48</v>
      </c>
      <c r="C62">
        <v>3905</v>
      </c>
    </row>
    <row r="63" spans="1:3" x14ac:dyDescent="0.3">
      <c r="A63" t="s">
        <v>297</v>
      </c>
      <c r="B63">
        <v>49</v>
      </c>
      <c r="C63">
        <v>2046</v>
      </c>
    </row>
    <row r="64" spans="1:3" x14ac:dyDescent="0.3">
      <c r="A64" t="s">
        <v>716</v>
      </c>
      <c r="B64">
        <v>49</v>
      </c>
      <c r="C64">
        <v>476644</v>
      </c>
    </row>
    <row r="65" spans="1:3" x14ac:dyDescent="0.3">
      <c r="A65" t="s">
        <v>275</v>
      </c>
      <c r="B65">
        <v>50</v>
      </c>
      <c r="C65">
        <v>5655</v>
      </c>
    </row>
    <row r="66" spans="1:3" x14ac:dyDescent="0.3">
      <c r="A66" t="s">
        <v>377</v>
      </c>
      <c r="B66">
        <v>52</v>
      </c>
      <c r="C66">
        <v>661710</v>
      </c>
    </row>
    <row r="67" spans="1:3" x14ac:dyDescent="0.3">
      <c r="A67" t="s">
        <v>449</v>
      </c>
      <c r="B67">
        <v>53</v>
      </c>
      <c r="C67">
        <v>1386</v>
      </c>
    </row>
    <row r="68" spans="1:3" x14ac:dyDescent="0.3">
      <c r="A68" t="s">
        <v>335</v>
      </c>
      <c r="B68">
        <v>53</v>
      </c>
      <c r="C68">
        <v>2996</v>
      </c>
    </row>
    <row r="69" spans="1:3" x14ac:dyDescent="0.3">
      <c r="A69" t="s">
        <v>561</v>
      </c>
      <c r="B69">
        <v>55</v>
      </c>
      <c r="C69">
        <v>5592</v>
      </c>
    </row>
    <row r="70" spans="1:3" x14ac:dyDescent="0.3">
      <c r="A70" t="s">
        <v>180</v>
      </c>
      <c r="B70">
        <v>56</v>
      </c>
      <c r="C70">
        <v>8291</v>
      </c>
    </row>
    <row r="71" spans="1:3" x14ac:dyDescent="0.3">
      <c r="A71" t="s">
        <v>860</v>
      </c>
      <c r="B71">
        <v>56</v>
      </c>
      <c r="C71">
        <v>10609</v>
      </c>
    </row>
    <row r="72" spans="1:3" x14ac:dyDescent="0.3">
      <c r="A72" t="s">
        <v>312</v>
      </c>
      <c r="B72">
        <v>57</v>
      </c>
      <c r="C72">
        <v>10128</v>
      </c>
    </row>
    <row r="73" spans="1:3" x14ac:dyDescent="0.3">
      <c r="A73" t="s">
        <v>603</v>
      </c>
      <c r="B73">
        <v>58</v>
      </c>
      <c r="C73">
        <v>10715</v>
      </c>
    </row>
    <row r="74" spans="1:3" x14ac:dyDescent="0.3">
      <c r="A74" t="s">
        <v>44</v>
      </c>
      <c r="B74">
        <v>60</v>
      </c>
      <c r="C74">
        <v>8672</v>
      </c>
    </row>
    <row r="75" spans="1:3" x14ac:dyDescent="0.3">
      <c r="A75" t="s">
        <v>143</v>
      </c>
      <c r="B75">
        <v>64</v>
      </c>
      <c r="C75">
        <v>21848</v>
      </c>
    </row>
    <row r="76" spans="1:3" x14ac:dyDescent="0.3">
      <c r="A76" t="s">
        <v>163</v>
      </c>
      <c r="B76">
        <v>64</v>
      </c>
      <c r="C76">
        <v>41708</v>
      </c>
    </row>
    <row r="77" spans="1:3" x14ac:dyDescent="0.3">
      <c r="A77" t="s">
        <v>506</v>
      </c>
      <c r="B77">
        <v>66</v>
      </c>
      <c r="C77">
        <v>486406</v>
      </c>
    </row>
    <row r="78" spans="1:3" x14ac:dyDescent="0.3">
      <c r="A78" t="s">
        <v>763</v>
      </c>
      <c r="B78">
        <v>67</v>
      </c>
      <c r="C78">
        <v>11973</v>
      </c>
    </row>
    <row r="79" spans="1:3" x14ac:dyDescent="0.3">
      <c r="A79" t="s">
        <v>759</v>
      </c>
      <c r="B79">
        <v>68</v>
      </c>
      <c r="C79">
        <v>5310</v>
      </c>
    </row>
    <row r="80" spans="1:3" x14ac:dyDescent="0.3">
      <c r="A80" t="s">
        <v>663</v>
      </c>
      <c r="B80">
        <v>70</v>
      </c>
      <c r="C80">
        <v>246</v>
      </c>
    </row>
    <row r="81" spans="1:3" x14ac:dyDescent="0.3">
      <c r="A81" t="s">
        <v>340</v>
      </c>
      <c r="B81">
        <v>70</v>
      </c>
      <c r="C81">
        <v>293</v>
      </c>
    </row>
    <row r="82" spans="1:3" x14ac:dyDescent="0.3">
      <c r="A82" t="s">
        <v>446</v>
      </c>
      <c r="B82">
        <v>71</v>
      </c>
      <c r="C82">
        <v>2512</v>
      </c>
    </row>
    <row r="83" spans="1:3" x14ac:dyDescent="0.3">
      <c r="A83" t="s">
        <v>264</v>
      </c>
      <c r="B83">
        <v>71</v>
      </c>
      <c r="C83">
        <v>41155</v>
      </c>
    </row>
    <row r="84" spans="1:3" x14ac:dyDescent="0.3">
      <c r="A84" t="s">
        <v>635</v>
      </c>
      <c r="B84">
        <v>72</v>
      </c>
      <c r="C84">
        <v>37711</v>
      </c>
    </row>
    <row r="85" spans="1:3" x14ac:dyDescent="0.3">
      <c r="A85" t="s">
        <v>222</v>
      </c>
      <c r="B85">
        <v>73</v>
      </c>
      <c r="C85">
        <v>17488</v>
      </c>
    </row>
    <row r="86" spans="1:3" x14ac:dyDescent="0.3">
      <c r="A86" t="s">
        <v>818</v>
      </c>
      <c r="B86">
        <v>75</v>
      </c>
      <c r="C86">
        <v>202250</v>
      </c>
    </row>
    <row r="87" spans="1:3" x14ac:dyDescent="0.3">
      <c r="A87" t="s">
        <v>168</v>
      </c>
      <c r="B87">
        <v>76</v>
      </c>
      <c r="C87">
        <v>3418</v>
      </c>
    </row>
    <row r="88" spans="1:3" x14ac:dyDescent="0.3">
      <c r="A88" t="s">
        <v>794</v>
      </c>
      <c r="B88">
        <v>76</v>
      </c>
      <c r="C88">
        <v>29937</v>
      </c>
    </row>
    <row r="89" spans="1:3" x14ac:dyDescent="0.3">
      <c r="A89" t="s">
        <v>840</v>
      </c>
      <c r="B89">
        <v>79</v>
      </c>
      <c r="C89">
        <v>91811</v>
      </c>
    </row>
    <row r="90" spans="1:3" x14ac:dyDescent="0.3">
      <c r="A90" t="s">
        <v>324</v>
      </c>
      <c r="B90">
        <v>81</v>
      </c>
      <c r="C90">
        <v>62434</v>
      </c>
    </row>
    <row r="91" spans="1:3" x14ac:dyDescent="0.3">
      <c r="A91" t="s">
        <v>158</v>
      </c>
      <c r="B91">
        <v>83</v>
      </c>
      <c r="C91">
        <v>7664</v>
      </c>
    </row>
    <row r="92" spans="1:3" x14ac:dyDescent="0.3">
      <c r="A92" t="s">
        <v>395</v>
      </c>
      <c r="B92">
        <v>83</v>
      </c>
      <c r="C92">
        <v>9674</v>
      </c>
    </row>
    <row r="93" spans="1:3" x14ac:dyDescent="0.3">
      <c r="A93" t="s">
        <v>536</v>
      </c>
      <c r="B93">
        <v>83</v>
      </c>
      <c r="C93">
        <v>25280</v>
      </c>
    </row>
    <row r="94" spans="1:3" x14ac:dyDescent="0.3">
      <c r="A94" t="s">
        <v>527</v>
      </c>
      <c r="B94">
        <v>83</v>
      </c>
      <c r="C94">
        <v>61276</v>
      </c>
    </row>
    <row r="95" spans="1:3" x14ac:dyDescent="0.3">
      <c r="A95" t="s">
        <v>641</v>
      </c>
      <c r="B95">
        <v>84</v>
      </c>
      <c r="C95">
        <v>69259</v>
      </c>
    </row>
    <row r="96" spans="1:3" x14ac:dyDescent="0.3">
      <c r="A96" t="s">
        <v>679</v>
      </c>
      <c r="B96">
        <v>87</v>
      </c>
      <c r="C96">
        <v>10902</v>
      </c>
    </row>
    <row r="97" spans="1:3" x14ac:dyDescent="0.3">
      <c r="A97" t="s">
        <v>260</v>
      </c>
      <c r="B97">
        <v>89</v>
      </c>
      <c r="C97">
        <v>495</v>
      </c>
    </row>
    <row r="98" spans="1:3" x14ac:dyDescent="0.3">
      <c r="A98" t="s">
        <v>351</v>
      </c>
      <c r="B98">
        <v>89</v>
      </c>
      <c r="C98">
        <v>9813</v>
      </c>
    </row>
    <row r="99" spans="1:3" x14ac:dyDescent="0.3">
      <c r="A99" t="s">
        <v>382</v>
      </c>
      <c r="B99">
        <v>93</v>
      </c>
      <c r="C99">
        <v>190061</v>
      </c>
    </row>
    <row r="100" spans="1:3" x14ac:dyDescent="0.3">
      <c r="A100" t="s">
        <v>416</v>
      </c>
      <c r="B100">
        <v>94</v>
      </c>
      <c r="C100">
        <v>17910</v>
      </c>
    </row>
    <row r="101" spans="1:3" x14ac:dyDescent="0.3">
      <c r="A101" t="s">
        <v>730</v>
      </c>
      <c r="B101">
        <v>94</v>
      </c>
      <c r="C101">
        <v>244002</v>
      </c>
    </row>
    <row r="102" spans="1:3" x14ac:dyDescent="0.3">
      <c r="A102" t="s">
        <v>176</v>
      </c>
      <c r="B102">
        <v>95</v>
      </c>
      <c r="C102">
        <v>9919</v>
      </c>
    </row>
    <row r="103" spans="1:3" x14ac:dyDescent="0.3">
      <c r="A103" t="s">
        <v>755</v>
      </c>
      <c r="B103">
        <v>95</v>
      </c>
      <c r="C103">
        <v>28830</v>
      </c>
    </row>
    <row r="104" spans="1:3" x14ac:dyDescent="0.3">
      <c r="A104" t="s">
        <v>253</v>
      </c>
      <c r="B104">
        <v>96</v>
      </c>
      <c r="C104">
        <v>180</v>
      </c>
    </row>
    <row r="105" spans="1:3" x14ac:dyDescent="0.3">
      <c r="A105" t="s">
        <v>476</v>
      </c>
      <c r="B105">
        <v>99</v>
      </c>
      <c r="C105">
        <v>248289</v>
      </c>
    </row>
    <row r="106" spans="1:3" x14ac:dyDescent="0.3">
      <c r="A106" t="s">
        <v>218</v>
      </c>
      <c r="B106">
        <v>100</v>
      </c>
      <c r="C106">
        <v>8023</v>
      </c>
    </row>
    <row r="107" spans="1:3" x14ac:dyDescent="0.3">
      <c r="A107" t="s">
        <v>683</v>
      </c>
      <c r="B107">
        <v>100</v>
      </c>
      <c r="C107">
        <v>45221</v>
      </c>
    </row>
    <row r="108" spans="1:3" x14ac:dyDescent="0.3">
      <c r="A108" t="s">
        <v>703</v>
      </c>
      <c r="B108">
        <v>103</v>
      </c>
      <c r="C108">
        <v>12633</v>
      </c>
    </row>
    <row r="109" spans="1:3" x14ac:dyDescent="0.3">
      <c r="A109" t="s">
        <v>267</v>
      </c>
      <c r="B109">
        <v>103</v>
      </c>
      <c r="C109">
        <v>238560</v>
      </c>
    </row>
    <row r="110" spans="1:3" x14ac:dyDescent="0.3">
      <c r="A110" t="s">
        <v>80</v>
      </c>
      <c r="B110">
        <v>104</v>
      </c>
      <c r="C110">
        <v>5156</v>
      </c>
    </row>
    <row r="111" spans="1:3" x14ac:dyDescent="0.3">
      <c r="A111" t="s">
        <v>49</v>
      </c>
      <c r="B111">
        <v>105</v>
      </c>
      <c r="C111">
        <v>4536</v>
      </c>
    </row>
    <row r="112" spans="1:3" x14ac:dyDescent="0.3">
      <c r="A112" t="s">
        <v>227</v>
      </c>
      <c r="B112">
        <v>106</v>
      </c>
      <c r="C112">
        <v>28284</v>
      </c>
    </row>
    <row r="113" spans="1:3" x14ac:dyDescent="0.3">
      <c r="A113" t="s">
        <v>355</v>
      </c>
      <c r="B113">
        <v>107</v>
      </c>
      <c r="C113">
        <v>45537</v>
      </c>
    </row>
    <row r="114" spans="1:3" x14ac:dyDescent="0.3">
      <c r="A114" t="s">
        <v>129</v>
      </c>
      <c r="B114">
        <v>108</v>
      </c>
      <c r="C114">
        <v>6476</v>
      </c>
    </row>
    <row r="115" spans="1:3" x14ac:dyDescent="0.3">
      <c r="A115" t="s">
        <v>91</v>
      </c>
      <c r="B115">
        <v>109</v>
      </c>
      <c r="C115">
        <v>61448</v>
      </c>
    </row>
    <row r="116" spans="1:3" x14ac:dyDescent="0.3">
      <c r="A116" t="s">
        <v>798</v>
      </c>
      <c r="B116">
        <v>110</v>
      </c>
      <c r="C116">
        <v>372725</v>
      </c>
    </row>
    <row r="117" spans="1:3" x14ac:dyDescent="0.3">
      <c r="A117" t="s">
        <v>692</v>
      </c>
      <c r="B117">
        <v>111</v>
      </c>
      <c r="C117">
        <v>1093</v>
      </c>
    </row>
    <row r="118" spans="1:3" x14ac:dyDescent="0.3">
      <c r="A118" t="s">
        <v>628</v>
      </c>
      <c r="B118">
        <v>111</v>
      </c>
      <c r="C118">
        <v>48742</v>
      </c>
    </row>
    <row r="119" spans="1:3" x14ac:dyDescent="0.3">
      <c r="A119" t="s">
        <v>699</v>
      </c>
      <c r="B119">
        <v>114</v>
      </c>
      <c r="C119">
        <v>32424</v>
      </c>
    </row>
    <row r="120" spans="1:3" x14ac:dyDescent="0.3">
      <c r="A120" t="s">
        <v>289</v>
      </c>
      <c r="B120">
        <v>115</v>
      </c>
      <c r="C120">
        <v>14870</v>
      </c>
    </row>
    <row r="121" spans="1:3" x14ac:dyDescent="0.3">
      <c r="A121" t="s">
        <v>407</v>
      </c>
      <c r="B121">
        <v>115</v>
      </c>
      <c r="C121">
        <v>25108</v>
      </c>
    </row>
    <row r="122" spans="1:3" x14ac:dyDescent="0.3">
      <c r="A122" t="s">
        <v>823</v>
      </c>
      <c r="B122">
        <v>118</v>
      </c>
      <c r="C122">
        <v>206324</v>
      </c>
    </row>
    <row r="123" spans="1:3" x14ac:dyDescent="0.3">
      <c r="A123" t="s">
        <v>306</v>
      </c>
      <c r="B123">
        <v>119</v>
      </c>
      <c r="C123">
        <v>303276</v>
      </c>
    </row>
    <row r="124" spans="1:3" x14ac:dyDescent="0.3">
      <c r="A124" t="s">
        <v>510</v>
      </c>
      <c r="B124">
        <v>123</v>
      </c>
      <c r="C124">
        <v>5115</v>
      </c>
    </row>
    <row r="125" spans="1:3" x14ac:dyDescent="0.3">
      <c r="A125" t="s">
        <v>95</v>
      </c>
      <c r="B125">
        <v>123</v>
      </c>
      <c r="C125">
        <v>37620</v>
      </c>
    </row>
    <row r="126" spans="1:3" x14ac:dyDescent="0.3">
      <c r="A126" t="s">
        <v>623</v>
      </c>
      <c r="B126">
        <v>124</v>
      </c>
      <c r="C126">
        <v>299037</v>
      </c>
    </row>
    <row r="127" spans="1:3" x14ac:dyDescent="0.3">
      <c r="A127" t="s">
        <v>231</v>
      </c>
      <c r="B127">
        <v>131</v>
      </c>
      <c r="C127">
        <v>6626</v>
      </c>
    </row>
    <row r="128" spans="1:3" x14ac:dyDescent="0.3">
      <c r="A128" t="s">
        <v>320</v>
      </c>
      <c r="B128">
        <v>137</v>
      </c>
      <c r="C128">
        <v>16670</v>
      </c>
    </row>
    <row r="129" spans="1:3" x14ac:dyDescent="0.3">
      <c r="A129" t="s">
        <v>244</v>
      </c>
      <c r="B129">
        <v>137</v>
      </c>
      <c r="C129">
        <v>31786</v>
      </c>
    </row>
    <row r="130" spans="1:3" x14ac:dyDescent="0.3">
      <c r="A130" t="s">
        <v>768</v>
      </c>
      <c r="B130">
        <v>137</v>
      </c>
      <c r="C130">
        <v>283763</v>
      </c>
    </row>
    <row r="131" spans="1:3" x14ac:dyDescent="0.3">
      <c r="A131" t="s">
        <v>190</v>
      </c>
      <c r="B131">
        <v>138</v>
      </c>
      <c r="C131">
        <v>543</v>
      </c>
    </row>
    <row r="132" spans="1:3" x14ac:dyDescent="0.3">
      <c r="A132" t="s">
        <v>235</v>
      </c>
      <c r="B132">
        <v>139</v>
      </c>
      <c r="C132">
        <v>102218</v>
      </c>
    </row>
    <row r="133" spans="1:3" x14ac:dyDescent="0.3">
      <c r="A133" t="s">
        <v>421</v>
      </c>
      <c r="B133">
        <v>147</v>
      </c>
      <c r="C133">
        <v>66</v>
      </c>
    </row>
    <row r="134" spans="1:3" x14ac:dyDescent="0.3">
      <c r="A134" t="s">
        <v>784</v>
      </c>
      <c r="B134">
        <v>147</v>
      </c>
      <c r="C134">
        <v>128</v>
      </c>
    </row>
    <row r="135" spans="1:3" x14ac:dyDescent="0.3">
      <c r="A135" t="s">
        <v>371</v>
      </c>
      <c r="B135">
        <v>151</v>
      </c>
      <c r="C135">
        <v>563325</v>
      </c>
    </row>
    <row r="136" spans="1:3" x14ac:dyDescent="0.3">
      <c r="A136" t="s">
        <v>781</v>
      </c>
      <c r="B136">
        <v>152</v>
      </c>
      <c r="C136">
        <v>3000</v>
      </c>
    </row>
    <row r="137" spans="1:3" x14ac:dyDescent="0.3">
      <c r="A137" t="s">
        <v>204</v>
      </c>
      <c r="B137">
        <v>153</v>
      </c>
      <c r="C137">
        <v>9893038</v>
      </c>
    </row>
    <row r="138" spans="1:3" x14ac:dyDescent="0.3">
      <c r="A138" t="s">
        <v>59</v>
      </c>
      <c r="B138">
        <v>164</v>
      </c>
      <c r="C138">
        <v>469</v>
      </c>
    </row>
    <row r="139" spans="1:3" x14ac:dyDescent="0.3">
      <c r="A139" t="s">
        <v>331</v>
      </c>
      <c r="B139">
        <v>167</v>
      </c>
      <c r="C139">
        <v>16777</v>
      </c>
    </row>
    <row r="140" spans="1:3" x14ac:dyDescent="0.3">
      <c r="A140" t="s">
        <v>472</v>
      </c>
      <c r="B140">
        <v>203</v>
      </c>
      <c r="C140">
        <v>1298</v>
      </c>
    </row>
    <row r="141" spans="1:3" x14ac:dyDescent="0.3">
      <c r="A141" t="s">
        <v>547</v>
      </c>
      <c r="B141">
        <v>203</v>
      </c>
      <c r="C141">
        <v>9105</v>
      </c>
    </row>
    <row r="142" spans="1:3" x14ac:dyDescent="0.3">
      <c r="A142" t="s">
        <v>653</v>
      </c>
      <c r="B142">
        <v>205</v>
      </c>
      <c r="C142">
        <v>238</v>
      </c>
    </row>
    <row r="143" spans="1:3" x14ac:dyDescent="0.3">
      <c r="A143" t="s">
        <v>391</v>
      </c>
      <c r="B143">
        <v>206</v>
      </c>
      <c r="C143">
        <v>320411</v>
      </c>
    </row>
    <row r="144" spans="1:3" x14ac:dyDescent="0.3">
      <c r="A144" t="s">
        <v>688</v>
      </c>
      <c r="B144">
        <v>214</v>
      </c>
      <c r="C144">
        <v>605</v>
      </c>
    </row>
    <row r="145" spans="1:3" x14ac:dyDescent="0.3">
      <c r="A145" t="s">
        <v>573</v>
      </c>
      <c r="B145">
        <v>214</v>
      </c>
      <c r="C145">
        <v>28284</v>
      </c>
    </row>
    <row r="146" spans="1:3" x14ac:dyDescent="0.3">
      <c r="A146" t="s">
        <v>751</v>
      </c>
      <c r="B146">
        <v>219</v>
      </c>
      <c r="C146">
        <v>34477</v>
      </c>
    </row>
    <row r="147" spans="1:3" x14ac:dyDescent="0.3">
      <c r="A147" t="s">
        <v>70</v>
      </c>
      <c r="B147">
        <v>223</v>
      </c>
      <c r="C147">
        <v>557</v>
      </c>
    </row>
    <row r="148" spans="1:3" x14ac:dyDescent="0.3">
      <c r="A148" t="s">
        <v>256</v>
      </c>
      <c r="B148">
        <v>225</v>
      </c>
      <c r="C148">
        <v>25258</v>
      </c>
    </row>
    <row r="149" spans="1:3" x14ac:dyDescent="0.3">
      <c r="A149" t="s">
        <v>568</v>
      </c>
      <c r="B149">
        <v>226</v>
      </c>
      <c r="C149">
        <v>120369</v>
      </c>
    </row>
    <row r="150" spans="1:3" x14ac:dyDescent="0.3">
      <c r="A150" t="s">
        <v>671</v>
      </c>
      <c r="B150">
        <v>228</v>
      </c>
      <c r="C150">
        <v>121</v>
      </c>
    </row>
    <row r="151" spans="1:3" x14ac:dyDescent="0.3">
      <c r="A151" t="s">
        <v>813</v>
      </c>
      <c r="B151">
        <v>229</v>
      </c>
      <c r="C151">
        <v>5680</v>
      </c>
    </row>
    <row r="152" spans="1:3" x14ac:dyDescent="0.3">
      <c r="A152" t="s">
        <v>455</v>
      </c>
      <c r="B152">
        <v>238</v>
      </c>
      <c r="C152">
        <v>51</v>
      </c>
    </row>
    <row r="153" spans="1:3" x14ac:dyDescent="0.3">
      <c r="A153" t="s">
        <v>776</v>
      </c>
      <c r="B153">
        <v>239</v>
      </c>
      <c r="C153">
        <v>532</v>
      </c>
    </row>
    <row r="154" spans="1:3" x14ac:dyDescent="0.3">
      <c r="A154" t="s">
        <v>424</v>
      </c>
      <c r="B154">
        <v>240</v>
      </c>
      <c r="C154">
        <v>98734</v>
      </c>
    </row>
    <row r="155" spans="1:3" x14ac:dyDescent="0.3">
      <c r="A155" t="s">
        <v>317</v>
      </c>
      <c r="B155">
        <v>240</v>
      </c>
      <c r="C155">
        <v>727973</v>
      </c>
    </row>
    <row r="156" spans="1:3" x14ac:dyDescent="0.3">
      <c r="A156" t="s">
        <v>464</v>
      </c>
      <c r="B156">
        <v>242</v>
      </c>
      <c r="C156">
        <v>8988</v>
      </c>
    </row>
    <row r="157" spans="1:3" x14ac:dyDescent="0.3">
      <c r="A157" t="s">
        <v>631</v>
      </c>
      <c r="B157">
        <v>248</v>
      </c>
      <c r="C157">
        <v>103259</v>
      </c>
    </row>
    <row r="158" spans="1:3" x14ac:dyDescent="0.3">
      <c r="A158" t="s">
        <v>399</v>
      </c>
      <c r="B158">
        <v>273</v>
      </c>
      <c r="C158">
        <v>8225</v>
      </c>
    </row>
    <row r="159" spans="1:3" x14ac:dyDescent="0.3">
      <c r="A159" t="s">
        <v>789</v>
      </c>
      <c r="B159">
        <v>273</v>
      </c>
      <c r="C159">
        <v>43868</v>
      </c>
    </row>
    <row r="160" spans="1:3" x14ac:dyDescent="0.3">
      <c r="A160" t="s">
        <v>828</v>
      </c>
      <c r="B160">
        <v>281</v>
      </c>
      <c r="C160">
        <v>379025</v>
      </c>
    </row>
    <row r="161" spans="1:3" x14ac:dyDescent="0.3">
      <c r="A161" t="s">
        <v>659</v>
      </c>
      <c r="B161">
        <v>284</v>
      </c>
      <c r="C161">
        <v>220</v>
      </c>
    </row>
    <row r="162" spans="1:3" x14ac:dyDescent="0.3">
      <c r="A162" t="s">
        <v>592</v>
      </c>
      <c r="B162">
        <v>287</v>
      </c>
      <c r="C162">
        <v>201150</v>
      </c>
    </row>
    <row r="163" spans="1:3" x14ac:dyDescent="0.3">
      <c r="A163" t="s">
        <v>656</v>
      </c>
      <c r="B163">
        <v>301</v>
      </c>
      <c r="C163">
        <v>414</v>
      </c>
    </row>
    <row r="164" spans="1:3" x14ac:dyDescent="0.3">
      <c r="A164" t="s">
        <v>272</v>
      </c>
      <c r="B164">
        <v>313</v>
      </c>
      <c r="C164">
        <v>7169</v>
      </c>
    </row>
    <row r="165" spans="1:3" x14ac:dyDescent="0.3">
      <c r="A165" t="s">
        <v>854</v>
      </c>
      <c r="B165">
        <v>314</v>
      </c>
      <c r="C165">
        <v>192668</v>
      </c>
    </row>
    <row r="166" spans="1:3" x14ac:dyDescent="0.3">
      <c r="A166" t="s">
        <v>494</v>
      </c>
      <c r="B166">
        <v>329</v>
      </c>
      <c r="C166">
        <v>143</v>
      </c>
    </row>
    <row r="167" spans="1:3" x14ac:dyDescent="0.3">
      <c r="A167" t="s">
        <v>328</v>
      </c>
      <c r="B167">
        <v>331</v>
      </c>
      <c r="C167">
        <v>268</v>
      </c>
    </row>
    <row r="168" spans="1:3" x14ac:dyDescent="0.3">
      <c r="A168" t="s">
        <v>733</v>
      </c>
      <c r="B168">
        <v>341</v>
      </c>
      <c r="C168">
        <v>23362</v>
      </c>
    </row>
    <row r="169" spans="1:3" x14ac:dyDescent="0.3">
      <c r="A169" t="s">
        <v>404</v>
      </c>
      <c r="B169">
        <v>347</v>
      </c>
      <c r="C169">
        <v>1135886</v>
      </c>
    </row>
    <row r="170" spans="1:3" x14ac:dyDescent="0.3">
      <c r="A170" t="s">
        <v>619</v>
      </c>
      <c r="B170">
        <v>368</v>
      </c>
      <c r="C170">
        <v>122287</v>
      </c>
    </row>
    <row r="171" spans="1:3" x14ac:dyDescent="0.3">
      <c r="A171" t="s">
        <v>119</v>
      </c>
      <c r="B171">
        <v>383</v>
      </c>
      <c r="C171">
        <v>96889</v>
      </c>
    </row>
    <row r="172" spans="1:3" x14ac:dyDescent="0.3">
      <c r="A172" t="s">
        <v>809</v>
      </c>
      <c r="B172">
        <v>393</v>
      </c>
      <c r="C172">
        <v>11</v>
      </c>
    </row>
    <row r="173" spans="1:3" x14ac:dyDescent="0.3">
      <c r="A173" t="s">
        <v>386</v>
      </c>
      <c r="B173">
        <v>400</v>
      </c>
      <c r="C173">
        <v>65166</v>
      </c>
    </row>
    <row r="174" spans="1:3" x14ac:dyDescent="0.3">
      <c r="A174" t="s">
        <v>347</v>
      </c>
      <c r="B174">
        <v>414</v>
      </c>
      <c r="C174">
        <v>2978</v>
      </c>
    </row>
    <row r="175" spans="1:3" x14ac:dyDescent="0.3">
      <c r="A175" t="s">
        <v>171</v>
      </c>
      <c r="B175">
        <v>463</v>
      </c>
      <c r="C175">
        <v>495</v>
      </c>
    </row>
    <row r="176" spans="1:3" x14ac:dyDescent="0.3">
      <c r="A176" t="s">
        <v>365</v>
      </c>
      <c r="B176">
        <v>464</v>
      </c>
      <c r="C176">
        <v>2407672</v>
      </c>
    </row>
    <row r="177" spans="1:3" x14ac:dyDescent="0.3">
      <c r="A177" t="s">
        <v>214</v>
      </c>
      <c r="B177">
        <v>467</v>
      </c>
      <c r="C177">
        <v>202</v>
      </c>
    </row>
    <row r="178" spans="1:3" x14ac:dyDescent="0.3">
      <c r="A178" t="s">
        <v>552</v>
      </c>
      <c r="B178">
        <v>508</v>
      </c>
      <c r="C178">
        <v>170780</v>
      </c>
    </row>
    <row r="179" spans="1:3" x14ac:dyDescent="0.3">
      <c r="A179" t="s">
        <v>649</v>
      </c>
      <c r="B179">
        <v>525</v>
      </c>
      <c r="C179">
        <v>1115</v>
      </c>
    </row>
    <row r="180" spans="1:3" x14ac:dyDescent="0.3">
      <c r="A180" t="s">
        <v>722</v>
      </c>
      <c r="B180">
        <v>527</v>
      </c>
      <c r="C180">
        <v>620302</v>
      </c>
    </row>
    <row r="181" spans="1:3" x14ac:dyDescent="0.3">
      <c r="A181" t="s">
        <v>502</v>
      </c>
      <c r="B181">
        <v>626</v>
      </c>
      <c r="C181">
        <v>4349</v>
      </c>
    </row>
    <row r="182" spans="1:3" x14ac:dyDescent="0.3">
      <c r="A182" t="s">
        <v>441</v>
      </c>
      <c r="B182">
        <v>667</v>
      </c>
      <c r="C182">
        <v>24796</v>
      </c>
    </row>
    <row r="183" spans="1:3" x14ac:dyDescent="0.3">
      <c r="A183" t="s">
        <v>110</v>
      </c>
      <c r="B183">
        <v>668</v>
      </c>
      <c r="C183">
        <v>1276</v>
      </c>
    </row>
    <row r="184" spans="1:3" x14ac:dyDescent="0.3">
      <c r="A184" t="s">
        <v>294</v>
      </c>
      <c r="B184">
        <v>784</v>
      </c>
      <c r="C184">
        <v>143</v>
      </c>
    </row>
    <row r="185" spans="1:3" x14ac:dyDescent="0.3">
      <c r="A185" t="s">
        <v>105</v>
      </c>
      <c r="B185">
        <v>1265</v>
      </c>
      <c r="C185">
        <v>84246</v>
      </c>
    </row>
    <row r="186" spans="1:3" x14ac:dyDescent="0.3">
      <c r="A186" t="s">
        <v>489</v>
      </c>
      <c r="B186">
        <v>1380</v>
      </c>
      <c r="C186">
        <v>1342</v>
      </c>
    </row>
    <row r="187" spans="1:3" x14ac:dyDescent="0.3">
      <c r="A187" t="s">
        <v>482</v>
      </c>
      <c r="B187">
        <v>1802</v>
      </c>
      <c r="C187">
        <v>1445</v>
      </c>
    </row>
    <row r="188" spans="1:3" x14ac:dyDescent="0.3">
      <c r="A188" t="s">
        <v>100</v>
      </c>
      <c r="B188">
        <v>2239</v>
      </c>
      <c r="C188">
        <v>31694</v>
      </c>
    </row>
    <row r="189" spans="1:3" x14ac:dyDescent="0.3">
      <c r="A189" t="s">
        <v>696</v>
      </c>
      <c r="B189">
        <v>8358</v>
      </c>
      <c r="C189">
        <v>37535</v>
      </c>
    </row>
  </sheetData>
  <autoFilter ref="A1:C189" xr:uid="{9616DB9C-AA76-4A29-99C1-E9926DF9122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947D-8256-4DEB-911B-CFEAB8DD4F29}">
  <sheetPr filterMode="1">
    <tabColor theme="3" tint="0.749992370372631"/>
  </sheetPr>
  <dimension ref="A1:D189"/>
  <sheetViews>
    <sheetView workbookViewId="0">
      <selection activeCell="B2" sqref="B2"/>
    </sheetView>
  </sheetViews>
  <sheetFormatPr defaultRowHeight="14.4" x14ac:dyDescent="0.3"/>
  <cols>
    <col min="2" max="2" width="21.44140625" bestFit="1" customWidth="1"/>
    <col min="3" max="3" width="13.44140625" bestFit="1" customWidth="1"/>
    <col min="4" max="4" width="25.77734375" bestFit="1" customWidth="1"/>
  </cols>
  <sheetData>
    <row r="1" spans="1:4" x14ac:dyDescent="0.3">
      <c r="A1" t="s">
        <v>7</v>
      </c>
      <c r="B1" t="s">
        <v>33</v>
      </c>
      <c r="C1" t="s">
        <v>26</v>
      </c>
      <c r="D1" t="s">
        <v>943</v>
      </c>
    </row>
    <row r="2" spans="1:4" hidden="1" x14ac:dyDescent="0.3">
      <c r="A2" t="s">
        <v>302</v>
      </c>
      <c r="B2">
        <v>3.81</v>
      </c>
      <c r="C2">
        <v>1.4</v>
      </c>
      <c r="D2" t="s">
        <v>944</v>
      </c>
    </row>
    <row r="3" spans="1:4" hidden="1" x14ac:dyDescent="0.3">
      <c r="A3" t="s">
        <v>360</v>
      </c>
      <c r="B3">
        <v>4.08</v>
      </c>
      <c r="C3">
        <v>1.5</v>
      </c>
      <c r="D3" t="s">
        <v>944</v>
      </c>
    </row>
    <row r="4" spans="1:4" hidden="1" x14ac:dyDescent="0.3">
      <c r="A4" t="s">
        <v>703</v>
      </c>
      <c r="B4">
        <v>3.09</v>
      </c>
      <c r="C4">
        <v>1.7</v>
      </c>
      <c r="D4" t="s">
        <v>944</v>
      </c>
    </row>
    <row r="5" spans="1:4" x14ac:dyDescent="0.3">
      <c r="A5" t="s">
        <v>668</v>
      </c>
      <c r="B5">
        <v>6.11</v>
      </c>
      <c r="C5">
        <v>1.7</v>
      </c>
      <c r="D5" t="s">
        <v>944</v>
      </c>
    </row>
    <row r="6" spans="1:4" hidden="1" x14ac:dyDescent="0.3">
      <c r="A6" t="s">
        <v>404</v>
      </c>
      <c r="B6">
        <v>2.41</v>
      </c>
      <c r="C6">
        <v>1.8</v>
      </c>
      <c r="D6" t="s">
        <v>944</v>
      </c>
    </row>
    <row r="7" spans="1:4" hidden="1" x14ac:dyDescent="0.3">
      <c r="A7" t="s">
        <v>464</v>
      </c>
      <c r="B7">
        <v>3.01</v>
      </c>
      <c r="C7">
        <v>1.9</v>
      </c>
      <c r="D7" t="s">
        <v>944</v>
      </c>
    </row>
    <row r="8" spans="1:4" hidden="1" x14ac:dyDescent="0.3">
      <c r="A8" t="s">
        <v>582</v>
      </c>
      <c r="B8">
        <v>2.92</v>
      </c>
      <c r="C8">
        <v>2.1</v>
      </c>
      <c r="D8" t="s">
        <v>944</v>
      </c>
    </row>
    <row r="9" spans="1:4" hidden="1" x14ac:dyDescent="0.3">
      <c r="A9" t="s">
        <v>283</v>
      </c>
      <c r="B9">
        <v>4.4800000000000004</v>
      </c>
      <c r="C9">
        <v>2.1</v>
      </c>
      <c r="D9" t="s">
        <v>944</v>
      </c>
    </row>
    <row r="10" spans="1:4" hidden="1" x14ac:dyDescent="0.3">
      <c r="A10" t="s">
        <v>747</v>
      </c>
      <c r="B10">
        <v>3.98</v>
      </c>
      <c r="C10">
        <v>2.2000000000000002</v>
      </c>
      <c r="D10" t="s">
        <v>944</v>
      </c>
    </row>
    <row r="11" spans="1:4" hidden="1" x14ac:dyDescent="0.3">
      <c r="A11" t="s">
        <v>523</v>
      </c>
      <c r="B11">
        <v>2.76</v>
      </c>
      <c r="C11">
        <v>2.2999999999999998</v>
      </c>
      <c r="D11" t="s">
        <v>944</v>
      </c>
    </row>
    <row r="12" spans="1:4" hidden="1" x14ac:dyDescent="0.3">
      <c r="A12" t="s">
        <v>696</v>
      </c>
      <c r="B12">
        <v>2.29</v>
      </c>
      <c r="C12">
        <v>2.2999999999999998</v>
      </c>
      <c r="D12" t="s">
        <v>944</v>
      </c>
    </row>
    <row r="13" spans="1:4" hidden="1" x14ac:dyDescent="0.3">
      <c r="A13" t="s">
        <v>730</v>
      </c>
      <c r="B13">
        <v>3.87</v>
      </c>
      <c r="C13">
        <v>2.5</v>
      </c>
      <c r="D13" t="s">
        <v>944</v>
      </c>
    </row>
    <row r="14" spans="1:4" x14ac:dyDescent="0.3">
      <c r="A14" t="s">
        <v>515</v>
      </c>
      <c r="B14">
        <v>6.56</v>
      </c>
      <c r="C14">
        <v>2.6</v>
      </c>
      <c r="D14" t="s">
        <v>944</v>
      </c>
    </row>
    <row r="15" spans="1:4" x14ac:dyDescent="0.3">
      <c r="A15" t="s">
        <v>114</v>
      </c>
      <c r="B15">
        <v>5.19</v>
      </c>
      <c r="C15">
        <v>2.6</v>
      </c>
      <c r="D15" t="s">
        <v>944</v>
      </c>
    </row>
    <row r="16" spans="1:4" hidden="1" x14ac:dyDescent="0.3">
      <c r="A16" t="s">
        <v>391</v>
      </c>
      <c r="B16">
        <v>3.98</v>
      </c>
      <c r="C16">
        <v>2.6</v>
      </c>
      <c r="D16" t="s">
        <v>944</v>
      </c>
    </row>
    <row r="17" spans="1:4" hidden="1" x14ac:dyDescent="0.3">
      <c r="A17" t="s">
        <v>59</v>
      </c>
      <c r="B17">
        <v>3.33</v>
      </c>
      <c r="C17">
        <v>2.7</v>
      </c>
      <c r="D17" t="s">
        <v>944</v>
      </c>
    </row>
    <row r="18" spans="1:4" hidden="1" x14ac:dyDescent="0.3">
      <c r="A18" t="s">
        <v>722</v>
      </c>
      <c r="B18">
        <v>2.36</v>
      </c>
      <c r="C18">
        <v>2.7</v>
      </c>
      <c r="D18" t="s">
        <v>944</v>
      </c>
    </row>
    <row r="19" spans="1:4" hidden="1" x14ac:dyDescent="0.3">
      <c r="A19" t="s">
        <v>235</v>
      </c>
      <c r="B19">
        <v>4.12</v>
      </c>
      <c r="C19">
        <v>2.7</v>
      </c>
      <c r="D19" t="s">
        <v>944</v>
      </c>
    </row>
    <row r="20" spans="1:4" x14ac:dyDescent="0.3">
      <c r="A20" t="s">
        <v>91</v>
      </c>
      <c r="B20">
        <v>5.17</v>
      </c>
      <c r="C20">
        <v>2.9</v>
      </c>
      <c r="D20" t="s">
        <v>944</v>
      </c>
    </row>
    <row r="21" spans="1:4" hidden="1" x14ac:dyDescent="0.3">
      <c r="A21" t="s">
        <v>119</v>
      </c>
      <c r="B21">
        <v>3.07</v>
      </c>
      <c r="C21">
        <v>2.9</v>
      </c>
      <c r="D21" t="s">
        <v>944</v>
      </c>
    </row>
    <row r="22" spans="1:4" hidden="1" x14ac:dyDescent="0.3">
      <c r="A22" t="s">
        <v>386</v>
      </c>
      <c r="B22">
        <v>4.62</v>
      </c>
      <c r="C22">
        <v>3</v>
      </c>
      <c r="D22" t="s">
        <v>944</v>
      </c>
    </row>
    <row r="23" spans="1:4" hidden="1" x14ac:dyDescent="0.3">
      <c r="A23" t="s">
        <v>635</v>
      </c>
      <c r="B23">
        <v>3.31</v>
      </c>
      <c r="C23">
        <v>3.1</v>
      </c>
      <c r="D23" t="s">
        <v>944</v>
      </c>
    </row>
    <row r="24" spans="1:4" hidden="1" x14ac:dyDescent="0.3">
      <c r="A24" t="s">
        <v>85</v>
      </c>
      <c r="B24">
        <v>3.68</v>
      </c>
      <c r="C24">
        <v>3.1</v>
      </c>
      <c r="D24" t="s">
        <v>944</v>
      </c>
    </row>
    <row r="25" spans="1:4" x14ac:dyDescent="0.3">
      <c r="A25" t="s">
        <v>628</v>
      </c>
      <c r="B25">
        <v>5.12</v>
      </c>
      <c r="C25">
        <v>3.1</v>
      </c>
      <c r="D25" t="s">
        <v>944</v>
      </c>
    </row>
    <row r="26" spans="1:4" hidden="1" x14ac:dyDescent="0.3">
      <c r="A26" t="s">
        <v>317</v>
      </c>
      <c r="B26">
        <v>4.25</v>
      </c>
      <c r="C26">
        <v>3.1</v>
      </c>
      <c r="D26" t="s">
        <v>944</v>
      </c>
    </row>
    <row r="27" spans="1:4" hidden="1" x14ac:dyDescent="0.3">
      <c r="A27" t="s">
        <v>437</v>
      </c>
      <c r="B27">
        <v>3.19</v>
      </c>
      <c r="C27">
        <v>3.3</v>
      </c>
      <c r="D27" t="s">
        <v>944</v>
      </c>
    </row>
    <row r="28" spans="1:4" hidden="1" x14ac:dyDescent="0.3">
      <c r="A28" t="s">
        <v>552</v>
      </c>
      <c r="B28">
        <v>3.61</v>
      </c>
      <c r="C28">
        <v>3.3</v>
      </c>
      <c r="D28" t="s">
        <v>944</v>
      </c>
    </row>
    <row r="29" spans="1:4" x14ac:dyDescent="0.3">
      <c r="A29" t="s">
        <v>460</v>
      </c>
      <c r="B29">
        <v>6.35</v>
      </c>
      <c r="C29">
        <v>3.3</v>
      </c>
      <c r="D29" t="s">
        <v>944</v>
      </c>
    </row>
    <row r="30" spans="1:4" hidden="1" x14ac:dyDescent="0.3">
      <c r="A30" t="s">
        <v>306</v>
      </c>
      <c r="B30">
        <v>3.27</v>
      </c>
      <c r="C30">
        <v>3.4</v>
      </c>
      <c r="D30" t="s">
        <v>944</v>
      </c>
    </row>
    <row r="31" spans="1:4" x14ac:dyDescent="0.3">
      <c r="A31" t="s">
        <v>324</v>
      </c>
      <c r="B31">
        <v>5.48</v>
      </c>
      <c r="C31">
        <v>3.6</v>
      </c>
      <c r="D31" t="s">
        <v>944</v>
      </c>
    </row>
    <row r="32" spans="1:4" hidden="1" x14ac:dyDescent="0.3">
      <c r="A32" t="s">
        <v>828</v>
      </c>
      <c r="B32">
        <v>2.81</v>
      </c>
      <c r="C32">
        <v>3.6</v>
      </c>
      <c r="D32" t="s">
        <v>944</v>
      </c>
    </row>
    <row r="33" spans="1:4" hidden="1" x14ac:dyDescent="0.3">
      <c r="A33" t="s">
        <v>244</v>
      </c>
      <c r="B33">
        <v>4.01</v>
      </c>
      <c r="C33">
        <v>3.6</v>
      </c>
      <c r="D33" t="s">
        <v>944</v>
      </c>
    </row>
    <row r="34" spans="1:4" hidden="1" x14ac:dyDescent="0.3">
      <c r="A34" t="s">
        <v>355</v>
      </c>
      <c r="B34">
        <v>3.41</v>
      </c>
      <c r="C34">
        <v>3.6</v>
      </c>
      <c r="D34" t="s">
        <v>944</v>
      </c>
    </row>
    <row r="35" spans="1:4" hidden="1" x14ac:dyDescent="0.3">
      <c r="A35" t="s">
        <v>751</v>
      </c>
      <c r="B35">
        <v>4.3</v>
      </c>
      <c r="C35">
        <v>3.7</v>
      </c>
      <c r="D35" t="s">
        <v>944</v>
      </c>
    </row>
    <row r="36" spans="1:4" x14ac:dyDescent="0.3">
      <c r="A36" t="s">
        <v>227</v>
      </c>
      <c r="B36">
        <v>8.42</v>
      </c>
      <c r="C36">
        <v>3.7</v>
      </c>
      <c r="D36" t="s">
        <v>944</v>
      </c>
    </row>
    <row r="37" spans="1:4" hidden="1" x14ac:dyDescent="0.3">
      <c r="A37" t="s">
        <v>623</v>
      </c>
      <c r="B37">
        <v>2.38</v>
      </c>
      <c r="C37">
        <v>3.8</v>
      </c>
      <c r="D37" t="s">
        <v>944</v>
      </c>
    </row>
    <row r="38" spans="1:4" hidden="1" x14ac:dyDescent="0.3">
      <c r="A38" t="s">
        <v>222</v>
      </c>
      <c r="B38">
        <v>3</v>
      </c>
      <c r="C38">
        <v>4</v>
      </c>
      <c r="D38" t="s">
        <v>944</v>
      </c>
    </row>
    <row r="39" spans="1:4" hidden="1" x14ac:dyDescent="0.3">
      <c r="A39" t="s">
        <v>185</v>
      </c>
      <c r="B39">
        <v>2.61</v>
      </c>
      <c r="C39">
        <v>4.3</v>
      </c>
      <c r="D39" t="s">
        <v>944</v>
      </c>
    </row>
    <row r="40" spans="1:4" hidden="1" x14ac:dyDescent="0.3">
      <c r="A40" t="s">
        <v>699</v>
      </c>
      <c r="B40">
        <v>3.42</v>
      </c>
      <c r="C40">
        <v>4.5999999999999996</v>
      </c>
      <c r="D40" t="s">
        <v>944</v>
      </c>
    </row>
    <row r="41" spans="1:4" hidden="1" x14ac:dyDescent="0.3">
      <c r="A41" t="s">
        <v>556</v>
      </c>
      <c r="B41">
        <v>3.59</v>
      </c>
      <c r="C41">
        <v>4.7</v>
      </c>
      <c r="D41" t="s">
        <v>944</v>
      </c>
    </row>
    <row r="42" spans="1:4" hidden="1" x14ac:dyDescent="0.3">
      <c r="A42" t="s">
        <v>683</v>
      </c>
      <c r="B42">
        <v>3.11</v>
      </c>
      <c r="C42">
        <v>4.8</v>
      </c>
      <c r="D42" t="s">
        <v>944</v>
      </c>
    </row>
    <row r="43" spans="1:4" hidden="1" x14ac:dyDescent="0.3">
      <c r="A43" t="s">
        <v>70</v>
      </c>
      <c r="B43">
        <v>2.76</v>
      </c>
      <c r="C43">
        <v>5</v>
      </c>
      <c r="D43" t="s">
        <v>944</v>
      </c>
    </row>
    <row r="44" spans="1:4" hidden="1" x14ac:dyDescent="0.3">
      <c r="A44" t="s">
        <v>143</v>
      </c>
      <c r="B44">
        <v>2.16</v>
      </c>
      <c r="C44">
        <v>5</v>
      </c>
      <c r="D44" t="s">
        <v>944</v>
      </c>
    </row>
    <row r="45" spans="1:4" hidden="1" x14ac:dyDescent="0.3">
      <c r="A45" t="s">
        <v>832</v>
      </c>
      <c r="B45">
        <v>2.61</v>
      </c>
      <c r="C45">
        <v>5.6</v>
      </c>
      <c r="D45" t="s">
        <v>944</v>
      </c>
    </row>
    <row r="46" spans="1:4" hidden="1" x14ac:dyDescent="0.3">
      <c r="A46" t="s">
        <v>631</v>
      </c>
      <c r="B46">
        <v>2.4900000000000002</v>
      </c>
      <c r="C46">
        <v>5.8</v>
      </c>
      <c r="D46" t="s">
        <v>944</v>
      </c>
    </row>
    <row r="47" spans="1:4" hidden="1" x14ac:dyDescent="0.3">
      <c r="A47" t="s">
        <v>163</v>
      </c>
      <c r="B47">
        <v>4.03</v>
      </c>
      <c r="C47">
        <v>5.9</v>
      </c>
      <c r="D47" t="s">
        <v>944</v>
      </c>
    </row>
    <row r="48" spans="1:4" hidden="1" x14ac:dyDescent="0.3">
      <c r="A48" t="s">
        <v>675</v>
      </c>
      <c r="B48">
        <v>2.61</v>
      </c>
      <c r="C48">
        <v>6</v>
      </c>
      <c r="D48" t="s">
        <v>944</v>
      </c>
    </row>
    <row r="49" spans="1:4" hidden="1" x14ac:dyDescent="0.3">
      <c r="A49" t="s">
        <v>489</v>
      </c>
      <c r="B49">
        <v>2.86</v>
      </c>
      <c r="C49">
        <v>6.1</v>
      </c>
      <c r="D49" t="s">
        <v>944</v>
      </c>
    </row>
    <row r="50" spans="1:4" hidden="1" x14ac:dyDescent="0.3">
      <c r="A50" t="s">
        <v>641</v>
      </c>
      <c r="B50">
        <v>2.98</v>
      </c>
      <c r="C50">
        <v>6.1</v>
      </c>
      <c r="D50" t="s">
        <v>944</v>
      </c>
    </row>
    <row r="51" spans="1:4" hidden="1" x14ac:dyDescent="0.3">
      <c r="A51" t="s">
        <v>645</v>
      </c>
      <c r="B51">
        <v>4.01</v>
      </c>
      <c r="C51">
        <v>6.1</v>
      </c>
      <c r="D51" t="s">
        <v>944</v>
      </c>
    </row>
    <row r="52" spans="1:4" hidden="1" x14ac:dyDescent="0.3">
      <c r="A52" t="s">
        <v>200</v>
      </c>
      <c r="B52">
        <v>2.59</v>
      </c>
      <c r="C52">
        <v>6.2</v>
      </c>
      <c r="D52" t="s">
        <v>944</v>
      </c>
    </row>
    <row r="53" spans="1:4" hidden="1" x14ac:dyDescent="0.3">
      <c r="A53" t="s">
        <v>441</v>
      </c>
      <c r="B53">
        <v>2.1</v>
      </c>
      <c r="C53">
        <v>6.4</v>
      </c>
      <c r="D53" t="s">
        <v>944</v>
      </c>
    </row>
    <row r="54" spans="1:4" x14ac:dyDescent="0.3">
      <c r="A54" t="s">
        <v>836</v>
      </c>
      <c r="B54">
        <v>5.05</v>
      </c>
      <c r="C54">
        <v>6.4</v>
      </c>
      <c r="D54" t="s">
        <v>944</v>
      </c>
    </row>
    <row r="55" spans="1:4" hidden="1" x14ac:dyDescent="0.3">
      <c r="A55" t="s">
        <v>823</v>
      </c>
      <c r="B55">
        <v>2.5299999999999998</v>
      </c>
      <c r="C55">
        <v>6.5</v>
      </c>
      <c r="D55" t="s">
        <v>944</v>
      </c>
    </row>
    <row r="56" spans="1:4" hidden="1" x14ac:dyDescent="0.3">
      <c r="A56" t="s">
        <v>424</v>
      </c>
      <c r="B56">
        <v>2.58</v>
      </c>
      <c r="C56">
        <v>6.7</v>
      </c>
      <c r="D56" t="s">
        <v>944</v>
      </c>
    </row>
    <row r="57" spans="1:4" hidden="1" x14ac:dyDescent="0.3">
      <c r="A57" t="s">
        <v>482</v>
      </c>
      <c r="B57">
        <v>4.5599999999999996</v>
      </c>
      <c r="C57">
        <v>7.4</v>
      </c>
      <c r="D57" t="s">
        <v>944</v>
      </c>
    </row>
    <row r="58" spans="1:4" hidden="1" x14ac:dyDescent="0.3">
      <c r="A58" t="s">
        <v>818</v>
      </c>
      <c r="B58">
        <v>2.99</v>
      </c>
      <c r="C58">
        <v>7.5</v>
      </c>
      <c r="D58" t="s">
        <v>944</v>
      </c>
    </row>
    <row r="59" spans="1:4" hidden="1" x14ac:dyDescent="0.3">
      <c r="A59" t="s">
        <v>218</v>
      </c>
      <c r="B59">
        <v>2.89</v>
      </c>
      <c r="C59">
        <v>7.6</v>
      </c>
      <c r="D59" t="s">
        <v>944</v>
      </c>
    </row>
    <row r="60" spans="1:4" x14ac:dyDescent="0.3">
      <c r="A60" t="s">
        <v>312</v>
      </c>
      <c r="B60">
        <v>7.12</v>
      </c>
      <c r="C60">
        <v>8.6999999999999993</v>
      </c>
      <c r="D60" t="s">
        <v>944</v>
      </c>
    </row>
    <row r="61" spans="1:4" hidden="1" x14ac:dyDescent="0.3">
      <c r="A61" t="s">
        <v>75</v>
      </c>
      <c r="B61">
        <v>3.96</v>
      </c>
      <c r="C61">
        <v>8.8000000000000007</v>
      </c>
      <c r="D61" t="s">
        <v>944</v>
      </c>
    </row>
    <row r="62" spans="1:4" hidden="1" x14ac:dyDescent="0.3">
      <c r="A62" t="s">
        <v>411</v>
      </c>
      <c r="B62">
        <v>3.25</v>
      </c>
      <c r="C62">
        <v>8.8000000000000007</v>
      </c>
      <c r="D62" t="s">
        <v>944</v>
      </c>
    </row>
    <row r="63" spans="1:4" hidden="1" x14ac:dyDescent="0.3">
      <c r="A63" t="s">
        <v>653</v>
      </c>
      <c r="B63">
        <v>2.52</v>
      </c>
      <c r="C63">
        <v>9.8000000000000007</v>
      </c>
      <c r="D63" t="s">
        <v>944</v>
      </c>
    </row>
    <row r="64" spans="1:4" hidden="1" x14ac:dyDescent="0.3">
      <c r="A64" t="s">
        <v>587</v>
      </c>
      <c r="B64">
        <v>2</v>
      </c>
      <c r="C64">
        <v>9.8000000000000007</v>
      </c>
      <c r="D64" t="s">
        <v>944</v>
      </c>
    </row>
    <row r="65" spans="1:4" hidden="1" x14ac:dyDescent="0.3">
      <c r="A65" t="s">
        <v>452</v>
      </c>
      <c r="B65">
        <v>2.09</v>
      </c>
      <c r="C65">
        <v>10.199999999999999</v>
      </c>
      <c r="D65" t="s">
        <v>944</v>
      </c>
    </row>
    <row r="66" spans="1:4" hidden="1" x14ac:dyDescent="0.3">
      <c r="A66" t="s">
        <v>80</v>
      </c>
      <c r="B66">
        <v>4.4000000000000004</v>
      </c>
      <c r="C66">
        <v>11</v>
      </c>
      <c r="D66" t="s">
        <v>944</v>
      </c>
    </row>
    <row r="67" spans="1:4" hidden="1" x14ac:dyDescent="0.3">
      <c r="A67" t="s">
        <v>506</v>
      </c>
      <c r="B67">
        <v>2.38</v>
      </c>
      <c r="C67">
        <v>11</v>
      </c>
      <c r="D67" t="s">
        <v>944</v>
      </c>
    </row>
    <row r="68" spans="1:4" hidden="1" x14ac:dyDescent="0.3">
      <c r="A68" t="s">
        <v>110</v>
      </c>
      <c r="B68">
        <v>2.48</v>
      </c>
      <c r="C68">
        <v>11.3</v>
      </c>
      <c r="D68" t="s">
        <v>944</v>
      </c>
    </row>
    <row r="69" spans="1:4" hidden="1" x14ac:dyDescent="0.3">
      <c r="A69" t="s">
        <v>264</v>
      </c>
      <c r="B69">
        <v>2.04</v>
      </c>
      <c r="C69">
        <v>12.2</v>
      </c>
      <c r="D69" t="s">
        <v>944</v>
      </c>
    </row>
    <row r="70" spans="1:4" hidden="1" x14ac:dyDescent="0.3">
      <c r="A70" t="s">
        <v>210</v>
      </c>
      <c r="B70">
        <v>2.1800000000000002</v>
      </c>
      <c r="C70">
        <v>12.2</v>
      </c>
      <c r="D70" t="s">
        <v>944</v>
      </c>
    </row>
    <row r="71" spans="1:4" hidden="1" x14ac:dyDescent="0.3">
      <c r="A71" t="s">
        <v>153</v>
      </c>
      <c r="B71">
        <v>2.15</v>
      </c>
      <c r="C71">
        <v>12.8</v>
      </c>
      <c r="D71" t="s">
        <v>944</v>
      </c>
    </row>
    <row r="72" spans="1:4" hidden="1" x14ac:dyDescent="0.3">
      <c r="A72" t="s">
        <v>510</v>
      </c>
      <c r="B72">
        <v>3.21</v>
      </c>
      <c r="C72">
        <v>13.6</v>
      </c>
      <c r="D72" t="s">
        <v>944</v>
      </c>
    </row>
    <row r="73" spans="1:4" hidden="1" x14ac:dyDescent="0.3">
      <c r="A73" t="s">
        <v>502</v>
      </c>
      <c r="B73">
        <v>2.5299999999999998</v>
      </c>
      <c r="C73">
        <v>13.6</v>
      </c>
      <c r="D73" t="s">
        <v>944</v>
      </c>
    </row>
    <row r="74" spans="1:4" hidden="1" x14ac:dyDescent="0.3">
      <c r="A74" t="s">
        <v>573</v>
      </c>
      <c r="B74">
        <v>3.67</v>
      </c>
      <c r="C74">
        <v>13.7</v>
      </c>
      <c r="D74" t="s">
        <v>944</v>
      </c>
    </row>
    <row r="75" spans="1:4" hidden="1" x14ac:dyDescent="0.3">
      <c r="A75" t="s">
        <v>407</v>
      </c>
      <c r="B75">
        <v>2.3199999999999998</v>
      </c>
      <c r="C75">
        <v>13.9</v>
      </c>
      <c r="D75" t="s">
        <v>944</v>
      </c>
    </row>
    <row r="76" spans="1:4" hidden="1" x14ac:dyDescent="0.3">
      <c r="A76" t="s">
        <v>518</v>
      </c>
      <c r="B76">
        <v>2.86</v>
      </c>
      <c r="C76">
        <v>14</v>
      </c>
      <c r="D76" t="s">
        <v>944</v>
      </c>
    </row>
    <row r="77" spans="1:4" hidden="1" x14ac:dyDescent="0.3">
      <c r="A77" t="s">
        <v>789</v>
      </c>
      <c r="B77">
        <v>4.17</v>
      </c>
      <c r="C77">
        <v>16.399999999999999</v>
      </c>
      <c r="D77" t="s">
        <v>944</v>
      </c>
    </row>
    <row r="78" spans="1:4" hidden="1" x14ac:dyDescent="0.3">
      <c r="A78" t="s">
        <v>840</v>
      </c>
      <c r="B78">
        <v>2.37</v>
      </c>
      <c r="C78">
        <v>19.100000000000001</v>
      </c>
      <c r="D78" t="s">
        <v>944</v>
      </c>
    </row>
    <row r="79" spans="1:4" hidden="1" x14ac:dyDescent="0.3">
      <c r="A79" t="s">
        <v>95</v>
      </c>
      <c r="B79">
        <v>3.45</v>
      </c>
      <c r="C79">
        <v>19.2</v>
      </c>
      <c r="D79" t="s">
        <v>944</v>
      </c>
    </row>
    <row r="80" spans="1:4" hidden="1" x14ac:dyDescent="0.3">
      <c r="A80" t="s">
        <v>804</v>
      </c>
      <c r="B80">
        <v>2.2200000000000002</v>
      </c>
      <c r="C80">
        <v>39.299999999999997</v>
      </c>
      <c r="D80" t="s">
        <v>944</v>
      </c>
    </row>
    <row r="81" spans="1:4" hidden="1" x14ac:dyDescent="0.3">
      <c r="A81" t="s">
        <v>100</v>
      </c>
      <c r="B81">
        <v>0.93</v>
      </c>
      <c r="C81">
        <v>6.1</v>
      </c>
      <c r="D81" t="s">
        <v>945</v>
      </c>
    </row>
    <row r="82" spans="1:4" hidden="1" x14ac:dyDescent="0.3">
      <c r="A82" t="s">
        <v>768</v>
      </c>
      <c r="B82">
        <v>0.81</v>
      </c>
      <c r="C82">
        <v>7.8</v>
      </c>
      <c r="D82" t="s">
        <v>945</v>
      </c>
    </row>
    <row r="83" spans="1:4" hidden="1" x14ac:dyDescent="0.3">
      <c r="A83" t="s">
        <v>688</v>
      </c>
      <c r="B83">
        <v>0.95</v>
      </c>
      <c r="C83">
        <v>12.4</v>
      </c>
      <c r="D83" t="s">
        <v>945</v>
      </c>
    </row>
    <row r="84" spans="1:4" hidden="1" x14ac:dyDescent="0.3">
      <c r="A84" t="s">
        <v>784</v>
      </c>
      <c r="B84">
        <v>0.52</v>
      </c>
      <c r="C84">
        <v>13.4</v>
      </c>
      <c r="D84" t="s">
        <v>945</v>
      </c>
    </row>
    <row r="85" spans="1:4" hidden="1" x14ac:dyDescent="0.3">
      <c r="A85" t="s">
        <v>663</v>
      </c>
      <c r="B85">
        <v>0.34</v>
      </c>
      <c r="C85">
        <v>13.6</v>
      </c>
      <c r="D85" t="s">
        <v>945</v>
      </c>
    </row>
    <row r="86" spans="1:4" hidden="1" x14ac:dyDescent="0.3">
      <c r="A86" t="s">
        <v>659</v>
      </c>
      <c r="B86">
        <v>0.66</v>
      </c>
      <c r="C86">
        <v>14.8</v>
      </c>
      <c r="D86" t="s">
        <v>945</v>
      </c>
    </row>
    <row r="87" spans="1:4" hidden="1" x14ac:dyDescent="0.3">
      <c r="A87" t="s">
        <v>656</v>
      </c>
      <c r="B87">
        <v>0.64</v>
      </c>
      <c r="C87">
        <v>14.9</v>
      </c>
      <c r="D87" t="s">
        <v>945</v>
      </c>
    </row>
    <row r="88" spans="1:4" hidden="1" x14ac:dyDescent="0.3">
      <c r="A88" t="s">
        <v>351</v>
      </c>
      <c r="B88">
        <v>0.31</v>
      </c>
      <c r="C88">
        <v>15.1</v>
      </c>
      <c r="D88" t="s">
        <v>945</v>
      </c>
    </row>
    <row r="89" spans="1:4" hidden="1" x14ac:dyDescent="0.3">
      <c r="A89" t="s">
        <v>561</v>
      </c>
      <c r="B89">
        <v>0.98</v>
      </c>
      <c r="C89">
        <v>15.7</v>
      </c>
      <c r="D89" t="s">
        <v>945</v>
      </c>
    </row>
    <row r="90" spans="1:4" hidden="1" x14ac:dyDescent="0.3">
      <c r="A90" t="s">
        <v>854</v>
      </c>
      <c r="B90">
        <v>0.82</v>
      </c>
      <c r="C90">
        <v>16.5</v>
      </c>
      <c r="D90" t="s">
        <v>945</v>
      </c>
    </row>
    <row r="91" spans="1:4" hidden="1" x14ac:dyDescent="0.3">
      <c r="A91" t="s">
        <v>190</v>
      </c>
      <c r="B91">
        <v>0.77</v>
      </c>
      <c r="C91">
        <v>16.7</v>
      </c>
      <c r="D91" t="s">
        <v>945</v>
      </c>
    </row>
    <row r="92" spans="1:4" hidden="1" x14ac:dyDescent="0.3">
      <c r="A92" t="s">
        <v>707</v>
      </c>
      <c r="B92">
        <v>0.19</v>
      </c>
      <c r="C92">
        <v>17.100000000000001</v>
      </c>
      <c r="D92" t="s">
        <v>945</v>
      </c>
    </row>
    <row r="93" spans="1:4" hidden="1" x14ac:dyDescent="0.3">
      <c r="A93" t="s">
        <v>267</v>
      </c>
      <c r="B93">
        <v>0.45</v>
      </c>
      <c r="C93">
        <v>18.100000000000001</v>
      </c>
      <c r="D93" t="s">
        <v>945</v>
      </c>
    </row>
    <row r="94" spans="1:4" hidden="1" x14ac:dyDescent="0.3">
      <c r="A94" t="s">
        <v>527</v>
      </c>
      <c r="B94">
        <v>0.73</v>
      </c>
      <c r="C94">
        <v>19.2</v>
      </c>
      <c r="D94" t="s">
        <v>945</v>
      </c>
    </row>
    <row r="95" spans="1:4" hidden="1" x14ac:dyDescent="0.3">
      <c r="A95" t="s">
        <v>809</v>
      </c>
      <c r="B95">
        <v>0.92</v>
      </c>
      <c r="C95">
        <v>20.6</v>
      </c>
      <c r="D95" t="s">
        <v>945</v>
      </c>
    </row>
    <row r="96" spans="1:4" hidden="1" x14ac:dyDescent="0.3">
      <c r="A96" t="s">
        <v>371</v>
      </c>
      <c r="B96">
        <v>0.43</v>
      </c>
      <c r="C96">
        <v>21.1</v>
      </c>
      <c r="D96" t="s">
        <v>945</v>
      </c>
    </row>
    <row r="97" spans="1:4" hidden="1" x14ac:dyDescent="0.3">
      <c r="A97" t="s">
        <v>297</v>
      </c>
      <c r="B97">
        <v>0.84</v>
      </c>
      <c r="C97">
        <v>21.6</v>
      </c>
      <c r="D97" t="s">
        <v>945</v>
      </c>
    </row>
    <row r="98" spans="1:4" hidden="1" x14ac:dyDescent="0.3">
      <c r="A98" t="s">
        <v>331</v>
      </c>
      <c r="B98">
        <v>0.35</v>
      </c>
      <c r="C98">
        <v>22.1</v>
      </c>
      <c r="D98" t="s">
        <v>945</v>
      </c>
    </row>
    <row r="99" spans="1:4" hidden="1" x14ac:dyDescent="0.3">
      <c r="A99" t="s">
        <v>845</v>
      </c>
      <c r="B99">
        <v>0.17</v>
      </c>
      <c r="C99">
        <v>22.3</v>
      </c>
      <c r="D99" t="s">
        <v>945</v>
      </c>
    </row>
    <row r="100" spans="1:4" hidden="1" x14ac:dyDescent="0.3">
      <c r="A100" t="s">
        <v>619</v>
      </c>
      <c r="B100">
        <v>0.6</v>
      </c>
      <c r="C100">
        <v>22.5</v>
      </c>
      <c r="D100" t="s">
        <v>945</v>
      </c>
    </row>
    <row r="101" spans="1:4" hidden="1" x14ac:dyDescent="0.3">
      <c r="A101" t="s">
        <v>382</v>
      </c>
      <c r="B101">
        <v>0.71</v>
      </c>
      <c r="C101">
        <v>22.5</v>
      </c>
      <c r="D101" t="s">
        <v>945</v>
      </c>
    </row>
    <row r="102" spans="1:4" hidden="1" x14ac:dyDescent="0.3">
      <c r="A102" t="s">
        <v>176</v>
      </c>
      <c r="B102">
        <v>0.17</v>
      </c>
      <c r="C102">
        <v>24</v>
      </c>
      <c r="D102" t="s">
        <v>945</v>
      </c>
    </row>
    <row r="103" spans="1:4" hidden="1" x14ac:dyDescent="0.3">
      <c r="A103" t="s">
        <v>671</v>
      </c>
      <c r="B103">
        <v>0.05</v>
      </c>
      <c r="C103">
        <v>24.4</v>
      </c>
      <c r="D103" t="s">
        <v>945</v>
      </c>
    </row>
    <row r="104" spans="1:4" hidden="1" x14ac:dyDescent="0.3">
      <c r="A104" t="s">
        <v>134</v>
      </c>
      <c r="B104">
        <v>0.42</v>
      </c>
      <c r="C104">
        <v>24.8</v>
      </c>
      <c r="D104" t="s">
        <v>945</v>
      </c>
    </row>
    <row r="105" spans="1:4" hidden="1" x14ac:dyDescent="0.3">
      <c r="A105" t="s">
        <v>343</v>
      </c>
      <c r="B105">
        <v>0.8</v>
      </c>
      <c r="C105">
        <v>25.1</v>
      </c>
      <c r="D105" t="s">
        <v>945</v>
      </c>
    </row>
    <row r="106" spans="1:4" hidden="1" x14ac:dyDescent="0.3">
      <c r="A106" t="s">
        <v>105</v>
      </c>
      <c r="B106">
        <v>0.57999999999999996</v>
      </c>
      <c r="C106">
        <v>25.1</v>
      </c>
      <c r="D106" t="s">
        <v>945</v>
      </c>
    </row>
    <row r="107" spans="1:4" hidden="1" x14ac:dyDescent="0.3">
      <c r="A107" t="s">
        <v>294</v>
      </c>
      <c r="B107">
        <v>0.18</v>
      </c>
      <c r="C107">
        <v>25.6</v>
      </c>
      <c r="D107" t="s">
        <v>945</v>
      </c>
    </row>
    <row r="108" spans="1:4" hidden="1" x14ac:dyDescent="0.3">
      <c r="A108" t="s">
        <v>547</v>
      </c>
      <c r="B108">
        <v>0.75</v>
      </c>
      <c r="C108">
        <v>26.7</v>
      </c>
      <c r="D108" t="s">
        <v>945</v>
      </c>
    </row>
    <row r="109" spans="1:4" hidden="1" x14ac:dyDescent="0.3">
      <c r="A109" t="s">
        <v>649</v>
      </c>
      <c r="B109">
        <v>0.13</v>
      </c>
      <c r="C109">
        <v>27</v>
      </c>
      <c r="D109" t="s">
        <v>945</v>
      </c>
    </row>
    <row r="110" spans="1:4" hidden="1" x14ac:dyDescent="0.3">
      <c r="A110" t="s">
        <v>494</v>
      </c>
      <c r="B110">
        <v>0.42</v>
      </c>
      <c r="C110">
        <v>27.4</v>
      </c>
      <c r="D110" t="s">
        <v>945</v>
      </c>
    </row>
    <row r="111" spans="1:4" hidden="1" x14ac:dyDescent="0.3">
      <c r="A111" t="s">
        <v>716</v>
      </c>
      <c r="B111">
        <v>0.91</v>
      </c>
      <c r="C111">
        <v>28.5</v>
      </c>
      <c r="D111" t="s">
        <v>945</v>
      </c>
    </row>
    <row r="112" spans="1:4" hidden="1" x14ac:dyDescent="0.3">
      <c r="A112" t="s">
        <v>542</v>
      </c>
      <c r="B112">
        <v>0.42</v>
      </c>
      <c r="C112">
        <v>29</v>
      </c>
      <c r="D112" t="s">
        <v>945</v>
      </c>
    </row>
    <row r="113" spans="1:4" hidden="1" x14ac:dyDescent="0.3">
      <c r="A113" t="s">
        <v>365</v>
      </c>
      <c r="B113">
        <v>0.86</v>
      </c>
      <c r="C113">
        <v>29.9</v>
      </c>
      <c r="D113" t="s">
        <v>945</v>
      </c>
    </row>
    <row r="114" spans="1:4" hidden="1" x14ac:dyDescent="0.3">
      <c r="A114" t="s">
        <v>149</v>
      </c>
      <c r="B114">
        <v>0.37</v>
      </c>
      <c r="C114">
        <v>30</v>
      </c>
      <c r="D114" t="s">
        <v>945</v>
      </c>
    </row>
    <row r="115" spans="1:4" hidden="1" x14ac:dyDescent="0.3">
      <c r="A115" t="s">
        <v>416</v>
      </c>
      <c r="B115">
        <v>0.16</v>
      </c>
      <c r="C115">
        <v>30.6</v>
      </c>
      <c r="D115" t="s">
        <v>945</v>
      </c>
    </row>
    <row r="116" spans="1:4" hidden="1" x14ac:dyDescent="0.3">
      <c r="A116" t="s">
        <v>278</v>
      </c>
      <c r="B116">
        <v>0.06</v>
      </c>
      <c r="C116">
        <v>31.3</v>
      </c>
      <c r="D116" t="s">
        <v>945</v>
      </c>
    </row>
    <row r="117" spans="1:4" hidden="1" x14ac:dyDescent="0.3">
      <c r="A117" t="s">
        <v>679</v>
      </c>
      <c r="B117">
        <v>7.0000000000000007E-2</v>
      </c>
      <c r="C117">
        <v>31.8</v>
      </c>
      <c r="D117" t="s">
        <v>945</v>
      </c>
    </row>
    <row r="118" spans="1:4" hidden="1" x14ac:dyDescent="0.3">
      <c r="A118" t="s">
        <v>309</v>
      </c>
      <c r="B118">
        <v>0.68</v>
      </c>
      <c r="C118">
        <v>32.700000000000003</v>
      </c>
      <c r="D118" t="s">
        <v>945</v>
      </c>
    </row>
    <row r="119" spans="1:4" hidden="1" x14ac:dyDescent="0.3">
      <c r="A119" t="s">
        <v>813</v>
      </c>
      <c r="B119">
        <v>0.17</v>
      </c>
      <c r="C119">
        <v>33.799999999999997</v>
      </c>
      <c r="D119" t="s">
        <v>945</v>
      </c>
    </row>
    <row r="120" spans="1:4" hidden="1" x14ac:dyDescent="0.3">
      <c r="A120" t="s">
        <v>868</v>
      </c>
      <c r="B120">
        <v>0.21</v>
      </c>
      <c r="C120">
        <v>33.9</v>
      </c>
      <c r="D120" t="s">
        <v>945</v>
      </c>
    </row>
    <row r="121" spans="1:4" hidden="1" x14ac:dyDescent="0.3">
      <c r="A121" t="s">
        <v>320</v>
      </c>
      <c r="B121">
        <v>0.14000000000000001</v>
      </c>
      <c r="C121">
        <v>34.9</v>
      </c>
      <c r="D121" t="s">
        <v>945</v>
      </c>
    </row>
    <row r="122" spans="1:4" hidden="1" x14ac:dyDescent="0.3">
      <c r="A122" t="s">
        <v>472</v>
      </c>
      <c r="B122">
        <v>0.04</v>
      </c>
      <c r="C122">
        <v>35.299999999999997</v>
      </c>
      <c r="D122" t="s">
        <v>945</v>
      </c>
    </row>
    <row r="123" spans="1:4" hidden="1" x14ac:dyDescent="0.3">
      <c r="A123" t="s">
        <v>639</v>
      </c>
      <c r="B123">
        <v>0.12</v>
      </c>
      <c r="C123">
        <v>36.200000000000003</v>
      </c>
      <c r="D123" t="s">
        <v>945</v>
      </c>
    </row>
    <row r="124" spans="1:4" hidden="1" x14ac:dyDescent="0.3">
      <c r="A124" t="s">
        <v>536</v>
      </c>
      <c r="B124">
        <v>0.68</v>
      </c>
      <c r="C124">
        <v>36.799999999999997</v>
      </c>
      <c r="D124" t="s">
        <v>945</v>
      </c>
    </row>
    <row r="125" spans="1:4" hidden="1" x14ac:dyDescent="0.3">
      <c r="A125" t="s">
        <v>432</v>
      </c>
      <c r="B125">
        <v>0.37</v>
      </c>
      <c r="C125">
        <v>37.6</v>
      </c>
      <c r="D125" t="s">
        <v>945</v>
      </c>
    </row>
    <row r="126" spans="1:4" hidden="1" x14ac:dyDescent="0.3">
      <c r="A126" t="s">
        <v>763</v>
      </c>
      <c r="B126">
        <v>0.01</v>
      </c>
      <c r="C126">
        <v>37.6</v>
      </c>
      <c r="D126" t="s">
        <v>945</v>
      </c>
    </row>
    <row r="127" spans="1:4" hidden="1" x14ac:dyDescent="0.3">
      <c r="A127" t="s">
        <v>606</v>
      </c>
      <c r="B127">
        <v>7.0000000000000007E-2</v>
      </c>
      <c r="C127">
        <v>38</v>
      </c>
      <c r="D127" t="s">
        <v>945</v>
      </c>
    </row>
    <row r="128" spans="1:4" hidden="1" x14ac:dyDescent="0.3">
      <c r="A128" t="s">
        <v>468</v>
      </c>
      <c r="B128">
        <v>0.18</v>
      </c>
      <c r="C128">
        <v>38.200000000000003</v>
      </c>
      <c r="D128" t="s">
        <v>945</v>
      </c>
    </row>
    <row r="129" spans="1:4" hidden="1" x14ac:dyDescent="0.3">
      <c r="A129" t="s">
        <v>776</v>
      </c>
      <c r="B129">
        <v>0.1</v>
      </c>
      <c r="C129">
        <v>39</v>
      </c>
      <c r="D129" t="s">
        <v>945</v>
      </c>
    </row>
    <row r="130" spans="1:4" hidden="1" x14ac:dyDescent="0.3">
      <c r="A130" t="s">
        <v>289</v>
      </c>
      <c r="B130">
        <v>0.08</v>
      </c>
      <c r="C130">
        <v>39.1</v>
      </c>
      <c r="D130" t="s">
        <v>945</v>
      </c>
    </row>
    <row r="131" spans="1:4" hidden="1" x14ac:dyDescent="0.3">
      <c r="A131" t="s">
        <v>260</v>
      </c>
      <c r="B131">
        <v>0.72</v>
      </c>
      <c r="C131">
        <v>39.299999999999997</v>
      </c>
      <c r="D131" t="s">
        <v>945</v>
      </c>
    </row>
    <row r="132" spans="1:4" hidden="1" x14ac:dyDescent="0.3">
      <c r="A132" t="s">
        <v>171</v>
      </c>
      <c r="B132">
        <v>0.1</v>
      </c>
      <c r="C132">
        <v>41</v>
      </c>
      <c r="D132" t="s">
        <v>945</v>
      </c>
    </row>
    <row r="133" spans="1:4" hidden="1" x14ac:dyDescent="0.3">
      <c r="A133" t="s">
        <v>421</v>
      </c>
      <c r="B133">
        <v>0.2</v>
      </c>
      <c r="C133">
        <v>41.2</v>
      </c>
      <c r="D133" t="s">
        <v>945</v>
      </c>
    </row>
    <row r="134" spans="1:4" hidden="1" x14ac:dyDescent="0.3">
      <c r="A134" t="s">
        <v>738</v>
      </c>
      <c r="B134">
        <v>0.26</v>
      </c>
      <c r="C134">
        <v>42.1</v>
      </c>
      <c r="D134" t="s">
        <v>945</v>
      </c>
    </row>
    <row r="135" spans="1:4" hidden="1" x14ac:dyDescent="0.3">
      <c r="A135" t="s">
        <v>860</v>
      </c>
      <c r="B135">
        <v>0.31</v>
      </c>
      <c r="C135">
        <v>42.9</v>
      </c>
      <c r="D135" t="s">
        <v>945</v>
      </c>
    </row>
    <row r="136" spans="1:4" hidden="1" x14ac:dyDescent="0.3">
      <c r="A136" t="s">
        <v>781</v>
      </c>
      <c r="B136">
        <v>0.08</v>
      </c>
      <c r="C136">
        <v>47.4</v>
      </c>
      <c r="D136" t="s">
        <v>945</v>
      </c>
    </row>
    <row r="137" spans="1:4" hidden="1" x14ac:dyDescent="0.3">
      <c r="A137" t="s">
        <v>44</v>
      </c>
      <c r="B137">
        <v>0.28000000000000003</v>
      </c>
      <c r="C137">
        <v>47.9</v>
      </c>
      <c r="D137" t="s">
        <v>945</v>
      </c>
    </row>
    <row r="138" spans="1:4" hidden="1" x14ac:dyDescent="0.3">
      <c r="A138" t="s">
        <v>565</v>
      </c>
      <c r="B138">
        <v>0.04</v>
      </c>
      <c r="C138">
        <v>48</v>
      </c>
      <c r="D138" t="s">
        <v>945</v>
      </c>
    </row>
    <row r="139" spans="1:4" hidden="1" x14ac:dyDescent="0.3">
      <c r="A139" t="s">
        <v>168</v>
      </c>
      <c r="B139">
        <v>0.08</v>
      </c>
      <c r="C139">
        <v>49</v>
      </c>
      <c r="D139" t="s">
        <v>945</v>
      </c>
    </row>
    <row r="140" spans="1:4" hidden="1" x14ac:dyDescent="0.3">
      <c r="A140" t="s">
        <v>347</v>
      </c>
      <c r="B140">
        <v>0.23</v>
      </c>
      <c r="C140">
        <v>49.5</v>
      </c>
      <c r="D140" t="s">
        <v>945</v>
      </c>
    </row>
    <row r="141" spans="1:4" hidden="1" x14ac:dyDescent="0.3">
      <c r="A141" t="s">
        <v>249</v>
      </c>
      <c r="B141">
        <v>0.22</v>
      </c>
      <c r="C141">
        <v>49.8</v>
      </c>
      <c r="D141" t="s">
        <v>945</v>
      </c>
    </row>
    <row r="142" spans="1:4" hidden="1" x14ac:dyDescent="0.3">
      <c r="A142" t="s">
        <v>180</v>
      </c>
      <c r="B142">
        <v>0.09</v>
      </c>
      <c r="C142">
        <v>50.6</v>
      </c>
      <c r="D142" t="s">
        <v>945</v>
      </c>
    </row>
    <row r="143" spans="1:4" hidden="1" x14ac:dyDescent="0.3">
      <c r="A143" t="s">
        <v>214</v>
      </c>
      <c r="B143">
        <v>0.27</v>
      </c>
      <c r="C143">
        <v>51.3</v>
      </c>
      <c r="D143" t="s">
        <v>945</v>
      </c>
    </row>
    <row r="144" spans="1:4" hidden="1" x14ac:dyDescent="0.3">
      <c r="A144" t="s">
        <v>498</v>
      </c>
      <c r="B144">
        <v>0.19</v>
      </c>
      <c r="C144">
        <v>51.5</v>
      </c>
      <c r="D144" t="s">
        <v>945</v>
      </c>
    </row>
    <row r="145" spans="1:4" hidden="1" x14ac:dyDescent="0.3">
      <c r="A145" t="s">
        <v>65</v>
      </c>
      <c r="B145">
        <v>0.21</v>
      </c>
      <c r="C145">
        <v>51.6</v>
      </c>
      <c r="D145" t="s">
        <v>945</v>
      </c>
    </row>
    <row r="146" spans="1:4" hidden="1" x14ac:dyDescent="0.3">
      <c r="A146" t="s">
        <v>449</v>
      </c>
      <c r="B146">
        <v>0.04</v>
      </c>
      <c r="C146">
        <v>53.5</v>
      </c>
      <c r="D146" t="s">
        <v>945</v>
      </c>
    </row>
    <row r="147" spans="1:4" hidden="1" x14ac:dyDescent="0.3">
      <c r="A147" t="s">
        <v>532</v>
      </c>
      <c r="B147">
        <v>0.08</v>
      </c>
      <c r="C147">
        <v>54</v>
      </c>
      <c r="D147" t="s">
        <v>945</v>
      </c>
    </row>
    <row r="148" spans="1:4" hidden="1" x14ac:dyDescent="0.3">
      <c r="A148" t="s">
        <v>340</v>
      </c>
      <c r="B148">
        <v>0.13</v>
      </c>
      <c r="C148">
        <v>54</v>
      </c>
      <c r="D148" t="s">
        <v>945</v>
      </c>
    </row>
    <row r="149" spans="1:4" hidden="1" x14ac:dyDescent="0.3">
      <c r="A149" t="s">
        <v>592</v>
      </c>
      <c r="B149">
        <v>0.98</v>
      </c>
      <c r="C149">
        <v>57.2</v>
      </c>
      <c r="D149" t="s">
        <v>945</v>
      </c>
    </row>
    <row r="150" spans="1:4" hidden="1" x14ac:dyDescent="0.3">
      <c r="A150" t="s">
        <v>395</v>
      </c>
      <c r="B150">
        <v>0.23</v>
      </c>
      <c r="C150">
        <v>59.4</v>
      </c>
      <c r="D150" t="s">
        <v>945</v>
      </c>
    </row>
    <row r="151" spans="1:4" hidden="1" x14ac:dyDescent="0.3">
      <c r="A151" t="s">
        <v>129</v>
      </c>
      <c r="B151">
        <v>0.08</v>
      </c>
      <c r="C151">
        <v>60.5</v>
      </c>
      <c r="D151" t="s">
        <v>945</v>
      </c>
    </row>
    <row r="152" spans="1:4" hidden="1" x14ac:dyDescent="0.3">
      <c r="A152" t="s">
        <v>486</v>
      </c>
      <c r="B152">
        <v>0.13</v>
      </c>
      <c r="C152">
        <v>62</v>
      </c>
      <c r="D152" t="s">
        <v>945</v>
      </c>
    </row>
    <row r="153" spans="1:4" hidden="1" x14ac:dyDescent="0.3">
      <c r="A153" t="s">
        <v>275</v>
      </c>
      <c r="B153">
        <v>0.4</v>
      </c>
      <c r="C153">
        <v>62.6</v>
      </c>
      <c r="D153" t="s">
        <v>945</v>
      </c>
    </row>
    <row r="154" spans="1:4" hidden="1" x14ac:dyDescent="0.3">
      <c r="A154" t="s">
        <v>335</v>
      </c>
      <c r="B154">
        <v>0.08</v>
      </c>
      <c r="C154">
        <v>64.900000000000006</v>
      </c>
      <c r="D154" t="s">
        <v>945</v>
      </c>
    </row>
    <row r="155" spans="1:4" hidden="1" x14ac:dyDescent="0.3">
      <c r="A155" t="s">
        <v>446</v>
      </c>
      <c r="B155">
        <v>7.0000000000000007E-2</v>
      </c>
      <c r="C155">
        <v>65.7</v>
      </c>
      <c r="D155" t="s">
        <v>945</v>
      </c>
    </row>
    <row r="156" spans="1:4" hidden="1" x14ac:dyDescent="0.3">
      <c r="A156" t="s">
        <v>240</v>
      </c>
      <c r="B156">
        <v>7.0000000000000007E-2</v>
      </c>
      <c r="C156">
        <v>68.2</v>
      </c>
      <c r="D156" t="s">
        <v>945</v>
      </c>
    </row>
    <row r="157" spans="1:4" hidden="1" x14ac:dyDescent="0.3">
      <c r="A157" t="s">
        <v>197</v>
      </c>
      <c r="B157">
        <v>0.04</v>
      </c>
      <c r="C157">
        <v>71.400000000000006</v>
      </c>
      <c r="D157" t="s">
        <v>945</v>
      </c>
    </row>
    <row r="158" spans="1:4" hidden="1" x14ac:dyDescent="0.3">
      <c r="A158" t="s">
        <v>568</v>
      </c>
      <c r="B158">
        <v>0.38</v>
      </c>
      <c r="C158">
        <v>75.7</v>
      </c>
      <c r="D158" t="s">
        <v>945</v>
      </c>
    </row>
    <row r="159" spans="1:4" hidden="1" x14ac:dyDescent="0.3">
      <c r="A159" t="s">
        <v>711</v>
      </c>
      <c r="B159">
        <v>0.02</v>
      </c>
      <c r="C159">
        <v>76.599999999999994</v>
      </c>
      <c r="D159" t="s">
        <v>945</v>
      </c>
    </row>
    <row r="160" spans="1:4" hidden="1" x14ac:dyDescent="0.3">
      <c r="A160" t="s">
        <v>692</v>
      </c>
      <c r="B160">
        <v>0.03</v>
      </c>
      <c r="C160">
        <v>78.5</v>
      </c>
      <c r="D160" t="s">
        <v>945</v>
      </c>
    </row>
    <row r="161" spans="1:4" hidden="1" x14ac:dyDescent="0.3">
      <c r="A161" t="s">
        <v>194</v>
      </c>
      <c r="B161">
        <v>0.06</v>
      </c>
      <c r="C161">
        <v>84.5</v>
      </c>
      <c r="D161" t="s">
        <v>945</v>
      </c>
    </row>
    <row r="162" spans="1:4" hidden="1" x14ac:dyDescent="0.3">
      <c r="A162" t="s">
        <v>231</v>
      </c>
      <c r="B162">
        <v>1.95</v>
      </c>
      <c r="C162">
        <v>1.9</v>
      </c>
      <c r="D162" t="s">
        <v>946</v>
      </c>
    </row>
    <row r="163" spans="1:4" hidden="1" x14ac:dyDescent="0.3">
      <c r="A163" t="s">
        <v>733</v>
      </c>
      <c r="B163">
        <v>1</v>
      </c>
      <c r="C163">
        <v>6.4</v>
      </c>
      <c r="D163" t="s">
        <v>946</v>
      </c>
    </row>
    <row r="164" spans="1:4" hidden="1" x14ac:dyDescent="0.3">
      <c r="A164" t="s">
        <v>476</v>
      </c>
      <c r="B164">
        <v>1.51</v>
      </c>
      <c r="C164">
        <v>6.7</v>
      </c>
      <c r="D164" t="s">
        <v>946</v>
      </c>
    </row>
    <row r="165" spans="1:4" hidden="1" x14ac:dyDescent="0.3">
      <c r="A165" t="s">
        <v>204</v>
      </c>
      <c r="B165">
        <v>1.98</v>
      </c>
      <c r="C165">
        <v>7.4</v>
      </c>
      <c r="D165" t="s">
        <v>946</v>
      </c>
    </row>
    <row r="166" spans="1:4" hidden="1" x14ac:dyDescent="0.3">
      <c r="A166" t="s">
        <v>49</v>
      </c>
      <c r="B166">
        <v>1.2</v>
      </c>
      <c r="C166">
        <v>7.8</v>
      </c>
      <c r="D166" t="s">
        <v>946</v>
      </c>
    </row>
    <row r="167" spans="1:4" hidden="1" x14ac:dyDescent="0.3">
      <c r="A167" t="s">
        <v>773</v>
      </c>
      <c r="B167">
        <v>1.94</v>
      </c>
      <c r="C167">
        <v>8.3000000000000007</v>
      </c>
      <c r="D167" t="s">
        <v>946</v>
      </c>
    </row>
    <row r="168" spans="1:4" hidden="1" x14ac:dyDescent="0.3">
      <c r="A168" t="s">
        <v>798</v>
      </c>
      <c r="B168">
        <v>1.85</v>
      </c>
      <c r="C168">
        <v>9.1</v>
      </c>
      <c r="D168" t="s">
        <v>946</v>
      </c>
    </row>
    <row r="169" spans="1:4" hidden="1" x14ac:dyDescent="0.3">
      <c r="A169" t="s">
        <v>158</v>
      </c>
      <c r="B169">
        <v>1.61</v>
      </c>
      <c r="C169">
        <v>9.8000000000000007</v>
      </c>
      <c r="D169" t="s">
        <v>946</v>
      </c>
    </row>
    <row r="170" spans="1:4" hidden="1" x14ac:dyDescent="0.3">
      <c r="A170" t="s">
        <v>615</v>
      </c>
      <c r="B170">
        <v>1.27</v>
      </c>
      <c r="C170">
        <v>11.1</v>
      </c>
      <c r="D170" t="s">
        <v>946</v>
      </c>
    </row>
    <row r="171" spans="1:4" hidden="1" x14ac:dyDescent="0.3">
      <c r="A171" t="s">
        <v>124</v>
      </c>
      <c r="B171">
        <v>1.1200000000000001</v>
      </c>
      <c r="C171">
        <v>11.2</v>
      </c>
      <c r="D171" t="s">
        <v>946</v>
      </c>
    </row>
    <row r="172" spans="1:4" hidden="1" x14ac:dyDescent="0.3">
      <c r="A172" t="s">
        <v>272</v>
      </c>
      <c r="B172">
        <v>1.57</v>
      </c>
      <c r="C172">
        <v>11.8</v>
      </c>
      <c r="D172" t="s">
        <v>946</v>
      </c>
    </row>
    <row r="173" spans="1:4" hidden="1" x14ac:dyDescent="0.3">
      <c r="A173" t="s">
        <v>377</v>
      </c>
      <c r="B173">
        <v>1.58</v>
      </c>
      <c r="C173">
        <v>12.4</v>
      </c>
      <c r="D173" t="s">
        <v>946</v>
      </c>
    </row>
    <row r="174" spans="1:4" hidden="1" x14ac:dyDescent="0.3">
      <c r="A174" t="s">
        <v>399</v>
      </c>
      <c r="B174">
        <v>1.31</v>
      </c>
      <c r="C174">
        <v>12.4</v>
      </c>
      <c r="D174" t="s">
        <v>946</v>
      </c>
    </row>
    <row r="175" spans="1:4" hidden="1" x14ac:dyDescent="0.3">
      <c r="A175" t="s">
        <v>603</v>
      </c>
      <c r="B175">
        <v>1.57</v>
      </c>
      <c r="C175">
        <v>13.1</v>
      </c>
      <c r="D175" t="s">
        <v>946</v>
      </c>
    </row>
    <row r="176" spans="1:4" hidden="1" x14ac:dyDescent="0.3">
      <c r="A176" t="s">
        <v>328</v>
      </c>
      <c r="B176">
        <v>1.41</v>
      </c>
      <c r="C176">
        <v>13.7</v>
      </c>
      <c r="D176" t="s">
        <v>946</v>
      </c>
    </row>
    <row r="177" spans="1:4" hidden="1" x14ac:dyDescent="0.3">
      <c r="A177" t="s">
        <v>755</v>
      </c>
      <c r="B177">
        <v>1.22</v>
      </c>
      <c r="C177">
        <v>14</v>
      </c>
      <c r="D177" t="s">
        <v>946</v>
      </c>
    </row>
    <row r="178" spans="1:4" hidden="1" x14ac:dyDescent="0.3">
      <c r="A178" t="s">
        <v>794</v>
      </c>
      <c r="B178">
        <v>1.3</v>
      </c>
      <c r="C178">
        <v>14.6</v>
      </c>
      <c r="D178" t="s">
        <v>946</v>
      </c>
    </row>
    <row r="179" spans="1:4" hidden="1" x14ac:dyDescent="0.3">
      <c r="A179" t="s">
        <v>598</v>
      </c>
      <c r="B179">
        <v>1.18</v>
      </c>
      <c r="C179">
        <v>16.600000000000001</v>
      </c>
      <c r="D179" t="s">
        <v>946</v>
      </c>
    </row>
    <row r="180" spans="1:4" hidden="1" x14ac:dyDescent="0.3">
      <c r="A180" t="s">
        <v>743</v>
      </c>
      <c r="B180">
        <v>1.21</v>
      </c>
      <c r="C180">
        <v>16.899999999999999</v>
      </c>
      <c r="D180" t="s">
        <v>946</v>
      </c>
    </row>
    <row r="181" spans="1:4" hidden="1" x14ac:dyDescent="0.3">
      <c r="A181" t="s">
        <v>428</v>
      </c>
      <c r="B181">
        <v>1.88</v>
      </c>
      <c r="C181">
        <v>16.899999999999999</v>
      </c>
      <c r="D181" t="s">
        <v>946</v>
      </c>
    </row>
    <row r="182" spans="1:4" hidden="1" x14ac:dyDescent="0.3">
      <c r="A182" t="s">
        <v>611</v>
      </c>
      <c r="B182">
        <v>1.35</v>
      </c>
      <c r="C182">
        <v>17.2</v>
      </c>
      <c r="D182" t="s">
        <v>946</v>
      </c>
    </row>
    <row r="183" spans="1:4" hidden="1" x14ac:dyDescent="0.3">
      <c r="A183" t="s">
        <v>54</v>
      </c>
      <c r="B183">
        <v>1.72</v>
      </c>
      <c r="C183">
        <v>20.100000000000001</v>
      </c>
      <c r="D183" t="s">
        <v>946</v>
      </c>
    </row>
    <row r="184" spans="1:4" hidden="1" x14ac:dyDescent="0.3">
      <c r="A184" t="s">
        <v>850</v>
      </c>
      <c r="B184">
        <v>1.92</v>
      </c>
      <c r="C184">
        <v>21.4</v>
      </c>
      <c r="D184" t="s">
        <v>946</v>
      </c>
    </row>
    <row r="185" spans="1:4" hidden="1" x14ac:dyDescent="0.3">
      <c r="A185" t="s">
        <v>138</v>
      </c>
      <c r="B185">
        <v>1.59</v>
      </c>
      <c r="C185">
        <v>21.8</v>
      </c>
      <c r="D185" t="s">
        <v>946</v>
      </c>
    </row>
    <row r="186" spans="1:4" hidden="1" x14ac:dyDescent="0.3">
      <c r="A186" t="s">
        <v>256</v>
      </c>
      <c r="B186">
        <v>1.56</v>
      </c>
      <c r="C186">
        <v>24.1</v>
      </c>
      <c r="D186" t="s">
        <v>946</v>
      </c>
    </row>
    <row r="187" spans="1:4" hidden="1" x14ac:dyDescent="0.3">
      <c r="A187" t="s">
        <v>759</v>
      </c>
      <c r="B187">
        <v>1.7</v>
      </c>
      <c r="C187">
        <v>30.4</v>
      </c>
      <c r="D187" t="s">
        <v>946</v>
      </c>
    </row>
    <row r="188" spans="1:4" hidden="1" x14ac:dyDescent="0.3">
      <c r="A188" t="s">
        <v>253</v>
      </c>
      <c r="B188">
        <v>1.08</v>
      </c>
      <c r="C188">
        <v>32.9</v>
      </c>
      <c r="D188" t="s">
        <v>946</v>
      </c>
    </row>
    <row r="189" spans="1:4" hidden="1" x14ac:dyDescent="0.3">
      <c r="A189" t="s">
        <v>864</v>
      </c>
      <c r="B189">
        <v>1.19</v>
      </c>
      <c r="C189">
        <v>40.4</v>
      </c>
      <c r="D189" t="s">
        <v>946</v>
      </c>
    </row>
  </sheetData>
  <autoFilter ref="A1:D189" xr:uid="{BC06947D-8256-4DEB-911B-CFEAB8DD4F29}">
    <filterColumn colId="1">
      <filters>
        <filter val="5.05"/>
        <filter val="5.12"/>
        <filter val="5.17"/>
        <filter val="5.19"/>
        <filter val="5.48"/>
        <filter val="6.11"/>
        <filter val="6.35"/>
        <filter val="6.56"/>
        <filter val="7.12"/>
        <filter val="8.4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4E-888C-4BA0-A5B2-E27A4AF6CCE7}">
  <sheetPr>
    <tabColor rgb="FF00B0F0"/>
  </sheetPr>
  <dimension ref="D3:H21"/>
  <sheetViews>
    <sheetView topLeftCell="A13" workbookViewId="0">
      <selection activeCell="H14" sqref="H14"/>
    </sheetView>
  </sheetViews>
  <sheetFormatPr defaultRowHeight="14.4" x14ac:dyDescent="0.3"/>
  <cols>
    <col min="4" max="4" width="9" bestFit="1" customWidth="1"/>
    <col min="5" max="5" width="85.33203125" customWidth="1"/>
    <col min="6" max="6" width="36.6640625" customWidth="1"/>
  </cols>
  <sheetData>
    <row r="3" spans="4:8" x14ac:dyDescent="0.3">
      <c r="D3" s="1" t="s">
        <v>0</v>
      </c>
      <c r="E3" s="1" t="s">
        <v>1</v>
      </c>
      <c r="F3" s="1" t="s">
        <v>2</v>
      </c>
    </row>
    <row r="4" spans="4:8" ht="43.2" x14ac:dyDescent="0.3">
      <c r="D4" s="3">
        <v>0</v>
      </c>
      <c r="E4" s="2" t="s">
        <v>3</v>
      </c>
      <c r="F4" s="2" t="s">
        <v>4</v>
      </c>
    </row>
    <row r="5" spans="4:8" ht="95.4" customHeight="1" x14ac:dyDescent="0.3">
      <c r="D5" s="3">
        <v>1</v>
      </c>
      <c r="E5" s="2" t="s">
        <v>5</v>
      </c>
      <c r="F5" s="2" t="s">
        <v>6</v>
      </c>
    </row>
    <row r="6" spans="4:8" ht="28.8" x14ac:dyDescent="0.3">
      <c r="D6" s="3">
        <v>2</v>
      </c>
      <c r="E6" s="2" t="s">
        <v>42</v>
      </c>
      <c r="F6" s="2" t="s">
        <v>43</v>
      </c>
    </row>
    <row r="7" spans="4:8" ht="219.6" customHeight="1" x14ac:dyDescent="0.3">
      <c r="D7" s="3">
        <v>3</v>
      </c>
      <c r="E7" s="14" t="s">
        <v>929</v>
      </c>
      <c r="F7" s="2" t="s">
        <v>903</v>
      </c>
    </row>
    <row r="8" spans="4:8" ht="219.6" customHeight="1" x14ac:dyDescent="0.3">
      <c r="D8" s="3">
        <v>4</v>
      </c>
      <c r="E8" s="14" t="s">
        <v>914</v>
      </c>
      <c r="F8" s="2"/>
    </row>
    <row r="9" spans="4:8" ht="217.2" customHeight="1" x14ac:dyDescent="0.3">
      <c r="D9" s="3">
        <v>5</v>
      </c>
      <c r="E9" s="14" t="s">
        <v>915</v>
      </c>
      <c r="F9" s="2"/>
    </row>
    <row r="10" spans="4:8" ht="121.8" customHeight="1" x14ac:dyDescent="0.3">
      <c r="D10" s="3">
        <v>6</v>
      </c>
      <c r="E10" s="14" t="s">
        <v>931</v>
      </c>
      <c r="F10" s="2"/>
    </row>
    <row r="11" spans="4:8" ht="61.2" customHeight="1" x14ac:dyDescent="0.3">
      <c r="D11" s="3">
        <v>7</v>
      </c>
      <c r="E11" s="14" t="s">
        <v>932</v>
      </c>
      <c r="F11" s="2"/>
    </row>
    <row r="12" spans="4:8" ht="54" customHeight="1" x14ac:dyDescent="0.3">
      <c r="D12" s="3">
        <v>8</v>
      </c>
      <c r="E12" s="14" t="s">
        <v>933</v>
      </c>
      <c r="F12" s="2"/>
    </row>
    <row r="13" spans="4:8" ht="268.2" customHeight="1" x14ac:dyDescent="0.3">
      <c r="D13" s="3">
        <v>9</v>
      </c>
      <c r="E13" s="14" t="s">
        <v>940</v>
      </c>
      <c r="F13" s="2"/>
    </row>
    <row r="14" spans="4:8" ht="151.19999999999999" customHeight="1" x14ac:dyDescent="0.3">
      <c r="D14" s="3">
        <v>10</v>
      </c>
      <c r="E14" s="14" t="s">
        <v>942</v>
      </c>
      <c r="F14" s="2"/>
      <c r="H14" t="s">
        <v>948</v>
      </c>
    </row>
    <row r="15" spans="4:8" ht="195.6" customHeight="1" x14ac:dyDescent="0.3">
      <c r="D15" s="3">
        <v>11</v>
      </c>
      <c r="E15" s="14" t="s">
        <v>947</v>
      </c>
      <c r="F15" s="2"/>
    </row>
    <row r="16" spans="4:8" x14ac:dyDescent="0.3">
      <c r="D16" s="3">
        <v>12</v>
      </c>
      <c r="E16" s="2"/>
      <c r="F16" s="2"/>
    </row>
    <row r="17" spans="4:6" x14ac:dyDescent="0.3">
      <c r="D17" s="3">
        <v>13</v>
      </c>
      <c r="E17" s="2"/>
      <c r="F17" s="2"/>
    </row>
    <row r="18" spans="4:6" x14ac:dyDescent="0.3">
      <c r="D18" s="3">
        <v>14</v>
      </c>
      <c r="E18" s="2"/>
      <c r="F18" s="2"/>
    </row>
    <row r="19" spans="4:6" x14ac:dyDescent="0.3">
      <c r="D19" s="3">
        <v>15</v>
      </c>
      <c r="E19" s="2"/>
      <c r="F19" s="2"/>
    </row>
    <row r="20" spans="4:6" x14ac:dyDescent="0.3">
      <c r="D20" s="3">
        <v>16</v>
      </c>
      <c r="E20" s="2"/>
      <c r="F20" s="2"/>
    </row>
    <row r="21" spans="4:6" x14ac:dyDescent="0.3">
      <c r="D21" s="3">
        <v>17</v>
      </c>
      <c r="E21" s="2"/>
      <c r="F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4B25-AB0B-416A-9EB4-F4FE5A2FEC28}">
  <sheetPr>
    <tabColor theme="3" tint="0.749992370372631"/>
  </sheetPr>
  <dimension ref="A1:AI1"/>
  <sheetViews>
    <sheetView workbookViewId="0"/>
  </sheetViews>
  <sheetFormatPr defaultRowHeight="14.4" x14ac:dyDescent="0.3"/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01D-EAB3-4281-85CE-312CFC77A501}">
  <sheetPr filterMode="1">
    <tabColor theme="3" tint="0.749992370372631"/>
  </sheetPr>
  <dimension ref="A1:AI196"/>
  <sheetViews>
    <sheetView topLeftCell="S1" workbookViewId="0">
      <selection activeCell="AF2" sqref="AF2"/>
    </sheetView>
  </sheetViews>
  <sheetFormatPr defaultRowHeight="14.4" x14ac:dyDescent="0.3"/>
  <cols>
    <col min="2" max="2" width="15.21875" bestFit="1" customWidth="1"/>
    <col min="3" max="3" width="10.88671875" bestFit="1" customWidth="1"/>
    <col min="4" max="4" width="14.44140625" bestFit="1" customWidth="1"/>
    <col min="5" max="5" width="13.21875" bestFit="1" customWidth="1"/>
    <col min="6" max="6" width="16.109375" bestFit="1" customWidth="1"/>
    <col min="7" max="7" width="8.6640625" bestFit="1" customWidth="1"/>
    <col min="8" max="8" width="11" bestFit="1" customWidth="1"/>
    <col min="9" max="9" width="18.6640625" bestFit="1" customWidth="1"/>
    <col min="10" max="10" width="13.88671875" bestFit="1" customWidth="1"/>
    <col min="12" max="12" width="10.6640625" bestFit="1" customWidth="1"/>
    <col min="13" max="13" width="13.44140625" bestFit="1" customWidth="1"/>
    <col min="14" max="14" width="11" bestFit="1" customWidth="1"/>
    <col min="15" max="15" width="12.77734375" bestFit="1" customWidth="1"/>
    <col min="16" max="16" width="20.77734375" bestFit="1" customWidth="1"/>
    <col min="17" max="17" width="12" bestFit="1" customWidth="1"/>
    <col min="18" max="18" width="33.5546875" bestFit="1" customWidth="1"/>
    <col min="19" max="19" width="32.88671875" bestFit="1" customWidth="1"/>
    <col min="20" max="20" width="14.5546875" bestFit="1" customWidth="1"/>
    <col min="21" max="21" width="20.21875" bestFit="1" customWidth="1"/>
    <col min="22" max="22" width="14" bestFit="1" customWidth="1"/>
    <col min="23" max="23" width="22.44140625" bestFit="1" customWidth="1"/>
    <col min="24" max="24" width="21.88671875" bestFit="1" customWidth="1"/>
    <col min="25" max="25" width="22.109375" bestFit="1" customWidth="1"/>
    <col min="26" max="26" width="30.5546875" bestFit="1" customWidth="1"/>
    <col min="27" max="27" width="23.33203125" bestFit="1" customWidth="1"/>
    <col min="28" max="28" width="11" bestFit="1" customWidth="1"/>
  </cols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  <row r="2" spans="1:35" x14ac:dyDescent="0.3">
      <c r="A2" t="s">
        <v>44</v>
      </c>
      <c r="B2">
        <v>60</v>
      </c>
      <c r="C2" t="s">
        <v>45</v>
      </c>
      <c r="D2">
        <v>0.57999999999999996</v>
      </c>
      <c r="E2">
        <v>652230</v>
      </c>
      <c r="F2">
        <v>323000</v>
      </c>
      <c r="G2">
        <v>32.49</v>
      </c>
      <c r="H2">
        <v>93</v>
      </c>
      <c r="I2" t="s">
        <v>46</v>
      </c>
      <c r="J2">
        <v>8672</v>
      </c>
      <c r="K2">
        <v>149.9</v>
      </c>
      <c r="L2">
        <v>0.02</v>
      </c>
      <c r="M2" t="s">
        <v>47</v>
      </c>
      <c r="N2">
        <v>4.47</v>
      </c>
      <c r="O2">
        <v>0.02</v>
      </c>
      <c r="P2">
        <v>0.7</v>
      </c>
      <c r="Q2">
        <v>19101353833</v>
      </c>
      <c r="R2">
        <v>1.04</v>
      </c>
      <c r="S2">
        <v>0.1</v>
      </c>
      <c r="T2">
        <v>47.9</v>
      </c>
      <c r="U2" t="s">
        <v>46</v>
      </c>
      <c r="V2">
        <v>64.5</v>
      </c>
      <c r="W2">
        <v>638</v>
      </c>
      <c r="X2">
        <v>0.43</v>
      </c>
      <c r="Y2" t="s">
        <v>48</v>
      </c>
      <c r="Z2">
        <v>0.78</v>
      </c>
      <c r="AA2">
        <v>0.28000000000000003</v>
      </c>
      <c r="AB2">
        <v>38041754</v>
      </c>
      <c r="AC2">
        <v>0.49</v>
      </c>
      <c r="AD2">
        <v>0.09</v>
      </c>
      <c r="AE2">
        <v>0.71</v>
      </c>
      <c r="AF2">
        <v>0.11</v>
      </c>
      <c r="AG2">
        <v>9797273</v>
      </c>
      <c r="AH2">
        <v>33.939109999999999</v>
      </c>
      <c r="AI2">
        <v>67.709952999999999</v>
      </c>
    </row>
    <row r="3" spans="1:35" hidden="1" x14ac:dyDescent="0.3">
      <c r="A3" t="s">
        <v>49</v>
      </c>
      <c r="B3">
        <v>105</v>
      </c>
      <c r="C3" t="s">
        <v>50</v>
      </c>
      <c r="D3">
        <v>0.43</v>
      </c>
      <c r="E3">
        <v>28748</v>
      </c>
      <c r="F3">
        <v>9000</v>
      </c>
      <c r="G3">
        <v>11.78</v>
      </c>
      <c r="H3">
        <v>355</v>
      </c>
      <c r="I3" t="s">
        <v>51</v>
      </c>
      <c r="J3">
        <v>4536</v>
      </c>
      <c r="K3">
        <v>119.05</v>
      </c>
      <c r="L3">
        <v>0.01</v>
      </c>
      <c r="M3" t="s">
        <v>52</v>
      </c>
      <c r="N3">
        <v>1.62</v>
      </c>
      <c r="O3">
        <v>0.28000000000000003</v>
      </c>
      <c r="P3">
        <v>1.36</v>
      </c>
      <c r="Q3">
        <v>15278077447</v>
      </c>
      <c r="R3">
        <v>1.07</v>
      </c>
      <c r="S3">
        <v>0.55000000000000004</v>
      </c>
      <c r="T3">
        <v>7.8</v>
      </c>
      <c r="U3" t="s">
        <v>51</v>
      </c>
      <c r="V3">
        <v>78.5</v>
      </c>
      <c r="W3">
        <v>15</v>
      </c>
      <c r="X3">
        <v>1.1200000000000001</v>
      </c>
      <c r="Y3" t="s">
        <v>53</v>
      </c>
      <c r="Z3">
        <v>0.56999999999999995</v>
      </c>
      <c r="AA3">
        <v>1.2</v>
      </c>
      <c r="AB3">
        <v>2854191</v>
      </c>
      <c r="AC3">
        <v>0.56000000000000005</v>
      </c>
      <c r="AD3">
        <v>0.19</v>
      </c>
      <c r="AE3">
        <v>0.37</v>
      </c>
      <c r="AF3">
        <v>0.12</v>
      </c>
      <c r="AG3">
        <v>1747593</v>
      </c>
      <c r="AH3">
        <v>41.153331999999999</v>
      </c>
      <c r="AI3">
        <v>20.168330999999998</v>
      </c>
    </row>
    <row r="4" spans="1:35" hidden="1" x14ac:dyDescent="0.3">
      <c r="A4" t="s">
        <v>54</v>
      </c>
      <c r="B4">
        <v>18</v>
      </c>
      <c r="C4" t="s">
        <v>55</v>
      </c>
      <c r="D4">
        <v>0.17</v>
      </c>
      <c r="E4">
        <v>2381741</v>
      </c>
      <c r="F4">
        <v>317000</v>
      </c>
      <c r="G4">
        <v>24.28</v>
      </c>
      <c r="H4">
        <v>213</v>
      </c>
      <c r="I4" t="s">
        <v>56</v>
      </c>
      <c r="J4">
        <v>150006</v>
      </c>
      <c r="K4">
        <v>151.36000000000001</v>
      </c>
      <c r="L4">
        <v>0.02</v>
      </c>
      <c r="M4" t="s">
        <v>57</v>
      </c>
      <c r="N4">
        <v>3.02</v>
      </c>
      <c r="O4">
        <v>0.01</v>
      </c>
      <c r="P4">
        <v>0.28000000000000003</v>
      </c>
      <c r="Q4">
        <v>169988236398</v>
      </c>
      <c r="R4">
        <v>1.1000000000000001</v>
      </c>
      <c r="S4">
        <v>0.51</v>
      </c>
      <c r="T4">
        <v>20.100000000000001</v>
      </c>
      <c r="U4" t="s">
        <v>56</v>
      </c>
      <c r="V4">
        <v>76.7</v>
      </c>
      <c r="W4">
        <v>112</v>
      </c>
      <c r="X4">
        <v>0.95</v>
      </c>
      <c r="Y4" t="s">
        <v>58</v>
      </c>
      <c r="Z4">
        <v>0.28000000000000003</v>
      </c>
      <c r="AA4">
        <v>1.72</v>
      </c>
      <c r="AB4">
        <v>43053054</v>
      </c>
      <c r="AC4">
        <v>0.41</v>
      </c>
      <c r="AD4">
        <v>0.37</v>
      </c>
      <c r="AE4">
        <v>0.66</v>
      </c>
      <c r="AF4">
        <v>0.12</v>
      </c>
      <c r="AG4">
        <v>31510100</v>
      </c>
      <c r="AH4">
        <v>28.033885999999999</v>
      </c>
      <c r="AI4">
        <v>1.659626</v>
      </c>
    </row>
    <row r="5" spans="1:35" hidden="1" x14ac:dyDescent="0.3">
      <c r="A5" t="s">
        <v>59</v>
      </c>
      <c r="B5">
        <v>164</v>
      </c>
      <c r="C5" t="s">
        <v>60</v>
      </c>
      <c r="D5">
        <v>0.4</v>
      </c>
      <c r="E5">
        <v>468</v>
      </c>
      <c r="F5" t="s">
        <v>61</v>
      </c>
      <c r="G5">
        <v>7.2</v>
      </c>
      <c r="H5">
        <v>376</v>
      </c>
      <c r="I5" t="s">
        <v>62</v>
      </c>
      <c r="J5">
        <v>469</v>
      </c>
      <c r="K5" t="s">
        <v>61</v>
      </c>
      <c r="L5" t="s">
        <v>61</v>
      </c>
      <c r="M5" t="s">
        <v>63</v>
      </c>
      <c r="N5">
        <v>1.27</v>
      </c>
      <c r="O5">
        <v>0.34</v>
      </c>
      <c r="P5">
        <v>1.51</v>
      </c>
      <c r="Q5">
        <v>3154057987</v>
      </c>
      <c r="R5">
        <v>1.06</v>
      </c>
      <c r="S5" t="s">
        <v>61</v>
      </c>
      <c r="T5">
        <v>2.7</v>
      </c>
      <c r="U5" t="s">
        <v>62</v>
      </c>
      <c r="V5" t="s">
        <v>61</v>
      </c>
      <c r="W5" t="s">
        <v>61</v>
      </c>
      <c r="X5">
        <v>6.63</v>
      </c>
      <c r="Y5" t="s">
        <v>64</v>
      </c>
      <c r="Z5">
        <v>0.36</v>
      </c>
      <c r="AA5">
        <v>3.33</v>
      </c>
      <c r="AB5">
        <v>77142</v>
      </c>
      <c r="AC5" t="s">
        <v>61</v>
      </c>
      <c r="AD5" t="s">
        <v>61</v>
      </c>
      <c r="AE5" t="s">
        <v>61</v>
      </c>
      <c r="AF5" t="s">
        <v>61</v>
      </c>
      <c r="AG5">
        <v>67873</v>
      </c>
      <c r="AH5">
        <v>42.506284999999998</v>
      </c>
      <c r="AI5">
        <v>1.521801</v>
      </c>
    </row>
    <row r="6" spans="1:35" hidden="1" x14ac:dyDescent="0.3">
      <c r="A6" t="s">
        <v>65</v>
      </c>
      <c r="B6">
        <v>26</v>
      </c>
      <c r="C6" t="s">
        <v>66</v>
      </c>
      <c r="D6">
        <v>0.48</v>
      </c>
      <c r="E6">
        <v>1246700</v>
      </c>
      <c r="F6">
        <v>117000</v>
      </c>
      <c r="G6">
        <v>40.729999999999997</v>
      </c>
      <c r="H6">
        <v>244</v>
      </c>
      <c r="I6" t="s">
        <v>67</v>
      </c>
      <c r="J6">
        <v>34693</v>
      </c>
      <c r="K6">
        <v>261.73</v>
      </c>
      <c r="L6">
        <v>0.17</v>
      </c>
      <c r="M6" t="s">
        <v>68</v>
      </c>
      <c r="N6">
        <v>5.52</v>
      </c>
      <c r="O6">
        <v>0.46</v>
      </c>
      <c r="P6">
        <v>0.97</v>
      </c>
      <c r="Q6">
        <v>94635415870</v>
      </c>
      <c r="R6">
        <v>1.1399999999999999</v>
      </c>
      <c r="S6">
        <v>0.09</v>
      </c>
      <c r="T6">
        <v>51.6</v>
      </c>
      <c r="U6" t="s">
        <v>67</v>
      </c>
      <c r="V6">
        <v>60.8</v>
      </c>
      <c r="W6">
        <v>241</v>
      </c>
      <c r="X6">
        <v>0.71</v>
      </c>
      <c r="Y6" t="s">
        <v>69</v>
      </c>
      <c r="Z6">
        <v>0.33</v>
      </c>
      <c r="AA6">
        <v>0.21</v>
      </c>
      <c r="AB6">
        <v>31825295</v>
      </c>
      <c r="AC6">
        <v>0.78</v>
      </c>
      <c r="AD6">
        <v>0.09</v>
      </c>
      <c r="AE6">
        <v>0.49</v>
      </c>
      <c r="AF6">
        <v>7.0000000000000007E-2</v>
      </c>
      <c r="AG6">
        <v>21061025</v>
      </c>
      <c r="AH6">
        <v>-11.202692000000001</v>
      </c>
      <c r="AI6">
        <v>17.873887</v>
      </c>
    </row>
    <row r="7" spans="1:35" hidden="1" x14ac:dyDescent="0.3">
      <c r="A7" t="s">
        <v>70</v>
      </c>
      <c r="B7">
        <v>223</v>
      </c>
      <c r="C7" t="s">
        <v>71</v>
      </c>
      <c r="D7">
        <v>0.21</v>
      </c>
      <c r="E7">
        <v>443</v>
      </c>
      <c r="F7">
        <v>0</v>
      </c>
      <c r="G7">
        <v>15.33</v>
      </c>
      <c r="H7">
        <v>1</v>
      </c>
      <c r="I7" t="s">
        <v>72</v>
      </c>
      <c r="J7">
        <v>557</v>
      </c>
      <c r="K7">
        <v>113.81</v>
      </c>
      <c r="L7">
        <v>0.01</v>
      </c>
      <c r="M7" t="s">
        <v>73</v>
      </c>
      <c r="N7">
        <v>1.99</v>
      </c>
      <c r="O7">
        <v>0.22</v>
      </c>
      <c r="P7">
        <v>0.99</v>
      </c>
      <c r="Q7">
        <v>1727759259</v>
      </c>
      <c r="R7">
        <v>1.05</v>
      </c>
      <c r="S7">
        <v>0.25</v>
      </c>
      <c r="T7">
        <v>5</v>
      </c>
      <c r="U7" t="s">
        <v>72</v>
      </c>
      <c r="V7">
        <v>76.900000000000006</v>
      </c>
      <c r="W7">
        <v>42</v>
      </c>
      <c r="X7">
        <v>3.04</v>
      </c>
      <c r="Y7" t="s">
        <v>74</v>
      </c>
      <c r="Z7">
        <v>0.24</v>
      </c>
      <c r="AA7">
        <v>2.76</v>
      </c>
      <c r="AB7">
        <v>97118</v>
      </c>
      <c r="AC7" t="s">
        <v>61</v>
      </c>
      <c r="AD7">
        <v>0.17</v>
      </c>
      <c r="AE7">
        <v>0.43</v>
      </c>
      <c r="AF7" t="s">
        <v>61</v>
      </c>
      <c r="AG7">
        <v>23800</v>
      </c>
      <c r="AH7">
        <v>17.060815999999999</v>
      </c>
      <c r="AI7">
        <v>-61.796427999999999</v>
      </c>
    </row>
    <row r="8" spans="1:35" hidden="1" x14ac:dyDescent="0.3">
      <c r="A8" t="s">
        <v>75</v>
      </c>
      <c r="B8">
        <v>17</v>
      </c>
      <c r="C8" t="s">
        <v>76</v>
      </c>
      <c r="D8">
        <v>0.54</v>
      </c>
      <c r="E8">
        <v>2780400</v>
      </c>
      <c r="F8">
        <v>105000</v>
      </c>
      <c r="G8">
        <v>17.02</v>
      </c>
      <c r="H8">
        <v>54</v>
      </c>
      <c r="I8" t="s">
        <v>77</v>
      </c>
      <c r="J8">
        <v>201348</v>
      </c>
      <c r="K8">
        <v>232.75</v>
      </c>
      <c r="L8">
        <v>0.54</v>
      </c>
      <c r="M8" t="s">
        <v>78</v>
      </c>
      <c r="N8">
        <v>2.2599999999999998</v>
      </c>
      <c r="O8">
        <v>0.1</v>
      </c>
      <c r="P8">
        <v>1.1000000000000001</v>
      </c>
      <c r="Q8">
        <v>449663446954</v>
      </c>
      <c r="R8">
        <v>1.1000000000000001</v>
      </c>
      <c r="S8">
        <v>0.9</v>
      </c>
      <c r="T8">
        <v>8.8000000000000007</v>
      </c>
      <c r="U8" t="s">
        <v>77</v>
      </c>
      <c r="V8">
        <v>76.5</v>
      </c>
      <c r="W8">
        <v>39</v>
      </c>
      <c r="X8">
        <v>3.35</v>
      </c>
      <c r="Y8" t="s">
        <v>79</v>
      </c>
      <c r="Z8">
        <v>0.18</v>
      </c>
      <c r="AA8">
        <v>3.96</v>
      </c>
      <c r="AB8">
        <v>44938712</v>
      </c>
      <c r="AC8">
        <v>0.61</v>
      </c>
      <c r="AD8">
        <v>0.1</v>
      </c>
      <c r="AE8">
        <v>1.06</v>
      </c>
      <c r="AF8">
        <v>0.1</v>
      </c>
      <c r="AG8">
        <v>41339571</v>
      </c>
      <c r="AH8">
        <v>-38.416097000000001</v>
      </c>
      <c r="AI8">
        <v>-63.616672000000001</v>
      </c>
    </row>
    <row r="9" spans="1:35" hidden="1" x14ac:dyDescent="0.3">
      <c r="A9" t="s">
        <v>80</v>
      </c>
      <c r="B9">
        <v>104</v>
      </c>
      <c r="C9" t="s">
        <v>81</v>
      </c>
      <c r="D9">
        <v>0.59</v>
      </c>
      <c r="E9">
        <v>29743</v>
      </c>
      <c r="F9">
        <v>49000</v>
      </c>
      <c r="G9">
        <v>13.99</v>
      </c>
      <c r="H9">
        <v>374</v>
      </c>
      <c r="I9" t="s">
        <v>82</v>
      </c>
      <c r="J9">
        <v>5156</v>
      </c>
      <c r="K9">
        <v>129.18</v>
      </c>
      <c r="L9">
        <v>0.01</v>
      </c>
      <c r="M9" t="s">
        <v>83</v>
      </c>
      <c r="N9">
        <v>1.76</v>
      </c>
      <c r="O9">
        <v>0.12</v>
      </c>
      <c r="P9">
        <v>0.77</v>
      </c>
      <c r="Q9">
        <v>13672802158</v>
      </c>
      <c r="R9">
        <v>0.93</v>
      </c>
      <c r="S9">
        <v>0.55000000000000004</v>
      </c>
      <c r="T9">
        <v>11</v>
      </c>
      <c r="U9" t="s">
        <v>82</v>
      </c>
      <c r="V9">
        <v>74.900000000000006</v>
      </c>
      <c r="W9">
        <v>26</v>
      </c>
      <c r="X9">
        <v>0.66</v>
      </c>
      <c r="Y9" t="s">
        <v>84</v>
      </c>
      <c r="Z9">
        <v>0.82</v>
      </c>
      <c r="AA9">
        <v>4.4000000000000004</v>
      </c>
      <c r="AB9">
        <v>2957731</v>
      </c>
      <c r="AC9">
        <v>0.56000000000000005</v>
      </c>
      <c r="AD9">
        <v>0.21</v>
      </c>
      <c r="AE9">
        <v>0.23</v>
      </c>
      <c r="AF9">
        <v>0.17</v>
      </c>
      <c r="AG9">
        <v>1869848</v>
      </c>
      <c r="AH9">
        <v>40.069099000000001</v>
      </c>
      <c r="AI9">
        <v>45.038189000000003</v>
      </c>
    </row>
    <row r="10" spans="1:35" hidden="1" x14ac:dyDescent="0.3">
      <c r="A10" t="s">
        <v>85</v>
      </c>
      <c r="B10">
        <v>3</v>
      </c>
      <c r="C10" t="s">
        <v>86</v>
      </c>
      <c r="D10">
        <v>0.48</v>
      </c>
      <c r="E10">
        <v>7741220</v>
      </c>
      <c r="F10">
        <v>58000</v>
      </c>
      <c r="G10">
        <v>12.6</v>
      </c>
      <c r="H10">
        <v>61</v>
      </c>
      <c r="I10" t="s">
        <v>87</v>
      </c>
      <c r="J10">
        <v>375908</v>
      </c>
      <c r="K10">
        <v>119.8</v>
      </c>
      <c r="L10">
        <v>0.02</v>
      </c>
      <c r="M10" t="s">
        <v>88</v>
      </c>
      <c r="N10">
        <v>1.74</v>
      </c>
      <c r="O10">
        <v>0.16</v>
      </c>
      <c r="P10">
        <v>0.93</v>
      </c>
      <c r="Q10">
        <v>1392680589329</v>
      </c>
      <c r="R10">
        <v>1</v>
      </c>
      <c r="S10">
        <v>1.1299999999999999</v>
      </c>
      <c r="T10">
        <v>3.1</v>
      </c>
      <c r="U10" t="s">
        <v>89</v>
      </c>
      <c r="V10">
        <v>82.7</v>
      </c>
      <c r="W10">
        <v>6</v>
      </c>
      <c r="X10">
        <v>13.59</v>
      </c>
      <c r="Y10" t="s">
        <v>90</v>
      </c>
      <c r="Z10">
        <v>0.2</v>
      </c>
      <c r="AA10">
        <v>3.68</v>
      </c>
      <c r="AB10">
        <v>25766605</v>
      </c>
      <c r="AC10">
        <v>0.66</v>
      </c>
      <c r="AD10">
        <v>0.23</v>
      </c>
      <c r="AE10">
        <v>0.47</v>
      </c>
      <c r="AF10">
        <v>0.05</v>
      </c>
      <c r="AG10">
        <v>21844756</v>
      </c>
      <c r="AH10">
        <v>-25.274398000000001</v>
      </c>
      <c r="AI10">
        <v>133.775136</v>
      </c>
    </row>
    <row r="11" spans="1:35" hidden="1" x14ac:dyDescent="0.3">
      <c r="A11" t="s">
        <v>91</v>
      </c>
      <c r="B11">
        <v>109</v>
      </c>
      <c r="C11" t="s">
        <v>92</v>
      </c>
      <c r="D11">
        <v>0.32</v>
      </c>
      <c r="E11">
        <v>83871</v>
      </c>
      <c r="F11">
        <v>21000</v>
      </c>
      <c r="G11">
        <v>9.6999999999999993</v>
      </c>
      <c r="H11">
        <v>43</v>
      </c>
      <c r="I11" t="s">
        <v>93</v>
      </c>
      <c r="J11">
        <v>61448</v>
      </c>
      <c r="K11">
        <v>118.06</v>
      </c>
      <c r="L11">
        <v>0.02</v>
      </c>
      <c r="M11" t="s">
        <v>63</v>
      </c>
      <c r="N11">
        <v>1.47</v>
      </c>
      <c r="O11">
        <v>0.47</v>
      </c>
      <c r="P11">
        <v>1.2</v>
      </c>
      <c r="Q11">
        <v>446314739528</v>
      </c>
      <c r="R11">
        <v>1.03</v>
      </c>
      <c r="S11">
        <v>0.85</v>
      </c>
      <c r="T11">
        <v>2.9</v>
      </c>
      <c r="U11" t="s">
        <v>93</v>
      </c>
      <c r="V11">
        <v>81.599999999999994</v>
      </c>
      <c r="W11">
        <v>5</v>
      </c>
      <c r="X11" t="s">
        <v>61</v>
      </c>
      <c r="Y11" t="s">
        <v>94</v>
      </c>
      <c r="Z11">
        <v>0.18</v>
      </c>
      <c r="AA11">
        <v>5.17</v>
      </c>
      <c r="AB11">
        <v>8877067</v>
      </c>
      <c r="AC11">
        <v>0.61</v>
      </c>
      <c r="AD11">
        <v>0.25</v>
      </c>
      <c r="AE11">
        <v>0.51</v>
      </c>
      <c r="AF11">
        <v>0.05</v>
      </c>
      <c r="AG11">
        <v>5194416</v>
      </c>
      <c r="AH11">
        <v>47.516230999999998</v>
      </c>
      <c r="AI11">
        <v>14.550072</v>
      </c>
    </row>
    <row r="12" spans="1:35" hidden="1" x14ac:dyDescent="0.3">
      <c r="A12" t="s">
        <v>95</v>
      </c>
      <c r="B12">
        <v>123</v>
      </c>
      <c r="C12" t="s">
        <v>96</v>
      </c>
      <c r="D12">
        <v>0.57999999999999996</v>
      </c>
      <c r="E12">
        <v>86600</v>
      </c>
      <c r="F12">
        <v>82000</v>
      </c>
      <c r="G12">
        <v>14</v>
      </c>
      <c r="H12">
        <v>994</v>
      </c>
      <c r="I12" t="s">
        <v>97</v>
      </c>
      <c r="J12">
        <v>37620</v>
      </c>
      <c r="K12">
        <v>156.32</v>
      </c>
      <c r="L12">
        <v>0.03</v>
      </c>
      <c r="M12" t="s">
        <v>98</v>
      </c>
      <c r="N12">
        <v>1.73</v>
      </c>
      <c r="O12">
        <v>0.14000000000000001</v>
      </c>
      <c r="P12">
        <v>0.56000000000000005</v>
      </c>
      <c r="Q12">
        <v>39207000000</v>
      </c>
      <c r="R12">
        <v>1</v>
      </c>
      <c r="S12">
        <v>0.28000000000000003</v>
      </c>
      <c r="T12">
        <v>19.2</v>
      </c>
      <c r="U12" t="s">
        <v>97</v>
      </c>
      <c r="V12">
        <v>72.900000000000006</v>
      </c>
      <c r="W12">
        <v>26</v>
      </c>
      <c r="X12">
        <v>0.47</v>
      </c>
      <c r="Y12" t="s">
        <v>99</v>
      </c>
      <c r="Z12">
        <v>0.79</v>
      </c>
      <c r="AA12">
        <v>3.45</v>
      </c>
      <c r="AB12">
        <v>10023318</v>
      </c>
      <c r="AC12">
        <v>0.67</v>
      </c>
      <c r="AD12">
        <v>0.13</v>
      </c>
      <c r="AE12">
        <v>0.41</v>
      </c>
      <c r="AF12">
        <v>0.06</v>
      </c>
      <c r="AG12">
        <v>5616165</v>
      </c>
      <c r="AH12">
        <v>40.143104999999998</v>
      </c>
      <c r="AI12">
        <v>47.576926999999998</v>
      </c>
    </row>
    <row r="13" spans="1:35" hidden="1" x14ac:dyDescent="0.3">
      <c r="A13" t="s">
        <v>100</v>
      </c>
      <c r="B13">
        <v>2239</v>
      </c>
      <c r="C13" t="s">
        <v>101</v>
      </c>
      <c r="D13">
        <v>0.11</v>
      </c>
      <c r="E13">
        <v>765</v>
      </c>
      <c r="F13">
        <v>19000</v>
      </c>
      <c r="G13">
        <v>13.99</v>
      </c>
      <c r="H13">
        <v>973</v>
      </c>
      <c r="I13" t="s">
        <v>102</v>
      </c>
      <c r="J13">
        <v>31694</v>
      </c>
      <c r="K13">
        <v>117.59</v>
      </c>
      <c r="L13">
        <v>0.02</v>
      </c>
      <c r="M13" t="s">
        <v>103</v>
      </c>
      <c r="N13">
        <v>1.99</v>
      </c>
      <c r="O13">
        <v>0.01</v>
      </c>
      <c r="P13">
        <v>0.43</v>
      </c>
      <c r="Q13">
        <v>38574069149</v>
      </c>
      <c r="R13">
        <v>0.99</v>
      </c>
      <c r="S13">
        <v>0.51</v>
      </c>
      <c r="T13">
        <v>6.1</v>
      </c>
      <c r="U13" t="s">
        <v>104</v>
      </c>
      <c r="V13">
        <v>77.2</v>
      </c>
      <c r="W13">
        <v>14</v>
      </c>
      <c r="X13" t="s">
        <v>61</v>
      </c>
      <c r="Y13" t="s">
        <v>58</v>
      </c>
      <c r="Z13">
        <v>0.25</v>
      </c>
      <c r="AA13">
        <v>0.93</v>
      </c>
      <c r="AB13">
        <v>1501635</v>
      </c>
      <c r="AC13">
        <v>0.73</v>
      </c>
      <c r="AD13">
        <v>0.04</v>
      </c>
      <c r="AE13">
        <v>0.14000000000000001</v>
      </c>
      <c r="AF13">
        <v>0.01</v>
      </c>
      <c r="AG13">
        <v>1467109</v>
      </c>
      <c r="AH13">
        <v>26.066700000000001</v>
      </c>
      <c r="AI13">
        <v>50.557699999999997</v>
      </c>
    </row>
    <row r="14" spans="1:35" hidden="1" x14ac:dyDescent="0.3">
      <c r="A14" t="s">
        <v>105</v>
      </c>
      <c r="B14">
        <v>1265</v>
      </c>
      <c r="C14" t="s">
        <v>106</v>
      </c>
      <c r="D14">
        <v>0.71</v>
      </c>
      <c r="E14">
        <v>148460</v>
      </c>
      <c r="F14">
        <v>221000</v>
      </c>
      <c r="G14">
        <v>18.18</v>
      </c>
      <c r="H14">
        <v>880</v>
      </c>
      <c r="I14" t="s">
        <v>107</v>
      </c>
      <c r="J14">
        <v>84246</v>
      </c>
      <c r="K14">
        <v>179.68</v>
      </c>
      <c r="L14">
        <v>0.06</v>
      </c>
      <c r="M14" t="s">
        <v>108</v>
      </c>
      <c r="N14">
        <v>2.04</v>
      </c>
      <c r="O14">
        <v>0.11</v>
      </c>
      <c r="P14">
        <v>1.1200000000000001</v>
      </c>
      <c r="Q14">
        <v>302571254131</v>
      </c>
      <c r="R14">
        <v>1.17</v>
      </c>
      <c r="S14">
        <v>0.21</v>
      </c>
      <c r="T14">
        <v>25.1</v>
      </c>
      <c r="U14" t="s">
        <v>107</v>
      </c>
      <c r="V14">
        <v>72.3</v>
      </c>
      <c r="W14">
        <v>173</v>
      </c>
      <c r="X14">
        <v>0.51</v>
      </c>
      <c r="Y14" t="s">
        <v>109</v>
      </c>
      <c r="Z14">
        <v>0.72</v>
      </c>
      <c r="AA14">
        <v>0.57999999999999996</v>
      </c>
      <c r="AB14">
        <v>167310838</v>
      </c>
      <c r="AC14">
        <v>0.59</v>
      </c>
      <c r="AD14">
        <v>0.09</v>
      </c>
      <c r="AE14">
        <v>0.33</v>
      </c>
      <c r="AF14">
        <v>0.04</v>
      </c>
      <c r="AG14">
        <v>60987417</v>
      </c>
      <c r="AH14">
        <v>23.684994</v>
      </c>
      <c r="AI14">
        <v>90.356330999999997</v>
      </c>
    </row>
    <row r="15" spans="1:35" hidden="1" x14ac:dyDescent="0.3">
      <c r="A15" t="s">
        <v>110</v>
      </c>
      <c r="B15">
        <v>668</v>
      </c>
      <c r="C15" t="s">
        <v>111</v>
      </c>
      <c r="D15">
        <v>0.23</v>
      </c>
      <c r="E15">
        <v>430</v>
      </c>
      <c r="F15">
        <v>1000</v>
      </c>
      <c r="G15">
        <v>10.65</v>
      </c>
      <c r="H15">
        <v>1</v>
      </c>
      <c r="I15" t="s">
        <v>112</v>
      </c>
      <c r="J15">
        <v>1276</v>
      </c>
      <c r="K15">
        <v>134.09</v>
      </c>
      <c r="L15">
        <v>0.04</v>
      </c>
      <c r="M15" t="s">
        <v>113</v>
      </c>
      <c r="N15">
        <v>1.62</v>
      </c>
      <c r="O15">
        <v>0.15</v>
      </c>
      <c r="P15">
        <v>1.81</v>
      </c>
      <c r="Q15">
        <v>5209000000</v>
      </c>
      <c r="R15">
        <v>0.99</v>
      </c>
      <c r="S15">
        <v>0.65</v>
      </c>
      <c r="T15">
        <v>11.3</v>
      </c>
      <c r="U15" t="s">
        <v>112</v>
      </c>
      <c r="V15">
        <v>79.099999999999994</v>
      </c>
      <c r="W15">
        <v>27</v>
      </c>
      <c r="X15">
        <v>3.13</v>
      </c>
      <c r="Y15" t="s">
        <v>74</v>
      </c>
      <c r="Z15">
        <v>0.45</v>
      </c>
      <c r="AA15">
        <v>2.48</v>
      </c>
      <c r="AB15">
        <v>287025</v>
      </c>
      <c r="AC15">
        <v>0.65</v>
      </c>
      <c r="AD15">
        <v>0.28000000000000003</v>
      </c>
      <c r="AE15">
        <v>0.36</v>
      </c>
      <c r="AF15">
        <v>0.1</v>
      </c>
      <c r="AG15">
        <v>89431</v>
      </c>
      <c r="AH15">
        <v>13.193887</v>
      </c>
      <c r="AI15">
        <v>-59.543197999999997</v>
      </c>
    </row>
    <row r="16" spans="1:35" hidden="1" x14ac:dyDescent="0.3">
      <c r="A16" t="s">
        <v>114</v>
      </c>
      <c r="B16">
        <v>47</v>
      </c>
      <c r="C16" t="s">
        <v>115</v>
      </c>
      <c r="D16">
        <v>0.42</v>
      </c>
      <c r="E16">
        <v>207600</v>
      </c>
      <c r="F16">
        <v>155000</v>
      </c>
      <c r="G16">
        <v>9.9</v>
      </c>
      <c r="H16">
        <v>375</v>
      </c>
      <c r="I16" t="s">
        <v>116</v>
      </c>
      <c r="J16">
        <v>58280</v>
      </c>
      <c r="K16" t="s">
        <v>61</v>
      </c>
      <c r="L16">
        <v>0.06</v>
      </c>
      <c r="M16" t="s">
        <v>117</v>
      </c>
      <c r="N16">
        <v>1.45</v>
      </c>
      <c r="O16">
        <v>0.43</v>
      </c>
      <c r="P16">
        <v>0.6</v>
      </c>
      <c r="Q16">
        <v>63080457023</v>
      </c>
      <c r="R16">
        <v>1.01</v>
      </c>
      <c r="S16">
        <v>0.87</v>
      </c>
      <c r="T16">
        <v>2.6</v>
      </c>
      <c r="U16" t="s">
        <v>116</v>
      </c>
      <c r="V16">
        <v>74.2</v>
      </c>
      <c r="W16">
        <v>2</v>
      </c>
      <c r="X16">
        <v>1.49</v>
      </c>
      <c r="Y16" t="s">
        <v>118</v>
      </c>
      <c r="Z16">
        <v>0.35</v>
      </c>
      <c r="AA16">
        <v>5.19</v>
      </c>
      <c r="AB16">
        <v>9466856</v>
      </c>
      <c r="AC16">
        <v>0.64</v>
      </c>
      <c r="AD16">
        <v>0.15</v>
      </c>
      <c r="AE16">
        <v>0.53</v>
      </c>
      <c r="AF16">
        <v>0.05</v>
      </c>
      <c r="AG16">
        <v>7482982</v>
      </c>
      <c r="AH16">
        <v>53.709806999999998</v>
      </c>
      <c r="AI16">
        <v>27.953389000000001</v>
      </c>
    </row>
    <row r="17" spans="1:35" hidden="1" x14ac:dyDescent="0.3">
      <c r="A17" t="s">
        <v>119</v>
      </c>
      <c r="B17">
        <v>383</v>
      </c>
      <c r="C17" t="s">
        <v>120</v>
      </c>
      <c r="D17">
        <v>0.45</v>
      </c>
      <c r="E17">
        <v>30528</v>
      </c>
      <c r="F17">
        <v>32000</v>
      </c>
      <c r="G17">
        <v>10.3</v>
      </c>
      <c r="H17">
        <v>32</v>
      </c>
      <c r="I17" t="s">
        <v>121</v>
      </c>
      <c r="J17">
        <v>96889</v>
      </c>
      <c r="K17">
        <v>117.11</v>
      </c>
      <c r="L17">
        <v>0.01</v>
      </c>
      <c r="M17" t="s">
        <v>63</v>
      </c>
      <c r="N17">
        <v>1.62</v>
      </c>
      <c r="O17">
        <v>0.23</v>
      </c>
      <c r="P17">
        <v>1.43</v>
      </c>
      <c r="Q17">
        <v>529606710418</v>
      </c>
      <c r="R17">
        <v>1.04</v>
      </c>
      <c r="S17">
        <v>0.8</v>
      </c>
      <c r="T17">
        <v>2.9</v>
      </c>
      <c r="U17" t="s">
        <v>122</v>
      </c>
      <c r="V17">
        <v>81.599999999999994</v>
      </c>
      <c r="W17">
        <v>5</v>
      </c>
      <c r="X17">
        <v>10.31</v>
      </c>
      <c r="Y17" t="s">
        <v>123</v>
      </c>
      <c r="Z17">
        <v>0.18</v>
      </c>
      <c r="AA17">
        <v>3.07</v>
      </c>
      <c r="AB17">
        <v>11484055</v>
      </c>
      <c r="AC17">
        <v>0.54</v>
      </c>
      <c r="AD17">
        <v>0.24</v>
      </c>
      <c r="AE17">
        <v>0.55000000000000004</v>
      </c>
      <c r="AF17">
        <v>0.06</v>
      </c>
      <c r="AG17">
        <v>11259082</v>
      </c>
      <c r="AH17">
        <v>50.503886999999999</v>
      </c>
      <c r="AI17">
        <v>4.4699359999999997</v>
      </c>
    </row>
    <row r="18" spans="1:35" hidden="1" x14ac:dyDescent="0.3">
      <c r="A18" t="s">
        <v>124</v>
      </c>
      <c r="B18">
        <v>17</v>
      </c>
      <c r="C18" t="s">
        <v>125</v>
      </c>
      <c r="D18">
        <v>7.0000000000000007E-2</v>
      </c>
      <c r="E18">
        <v>22966</v>
      </c>
      <c r="F18">
        <v>2000</v>
      </c>
      <c r="G18">
        <v>20.79</v>
      </c>
      <c r="H18">
        <v>501</v>
      </c>
      <c r="I18" t="s">
        <v>126</v>
      </c>
      <c r="J18">
        <v>568</v>
      </c>
      <c r="K18">
        <v>105.68</v>
      </c>
      <c r="L18">
        <v>-0.01</v>
      </c>
      <c r="M18" t="s">
        <v>127</v>
      </c>
      <c r="N18">
        <v>2.31</v>
      </c>
      <c r="O18">
        <v>0.6</v>
      </c>
      <c r="P18">
        <v>1.1299999999999999</v>
      </c>
      <c r="Q18">
        <v>1879613600</v>
      </c>
      <c r="R18">
        <v>1.1200000000000001</v>
      </c>
      <c r="S18">
        <v>0.25</v>
      </c>
      <c r="T18">
        <v>11.2</v>
      </c>
      <c r="U18" t="s">
        <v>128</v>
      </c>
      <c r="V18">
        <v>74.5</v>
      </c>
      <c r="W18">
        <v>36</v>
      </c>
      <c r="X18">
        <v>1.65</v>
      </c>
      <c r="Y18" t="s">
        <v>74</v>
      </c>
      <c r="Z18">
        <v>0.23</v>
      </c>
      <c r="AA18">
        <v>1.1200000000000001</v>
      </c>
      <c r="AB18">
        <v>390353</v>
      </c>
      <c r="AC18">
        <v>0.65</v>
      </c>
      <c r="AD18">
        <v>0.26</v>
      </c>
      <c r="AE18">
        <v>0.31</v>
      </c>
      <c r="AF18">
        <v>0.06</v>
      </c>
      <c r="AG18">
        <v>179039</v>
      </c>
      <c r="AH18">
        <v>17.189876999999999</v>
      </c>
      <c r="AI18">
        <v>-88.497649999999993</v>
      </c>
    </row>
    <row r="19" spans="1:35" hidden="1" x14ac:dyDescent="0.3">
      <c r="A19" t="s">
        <v>129</v>
      </c>
      <c r="B19">
        <v>108</v>
      </c>
      <c r="C19" t="s">
        <v>130</v>
      </c>
      <c r="D19">
        <v>0.33</v>
      </c>
      <c r="E19">
        <v>112622</v>
      </c>
      <c r="F19">
        <v>12000</v>
      </c>
      <c r="G19">
        <v>36.22</v>
      </c>
      <c r="H19">
        <v>229</v>
      </c>
      <c r="I19" t="s">
        <v>131</v>
      </c>
      <c r="J19">
        <v>6476</v>
      </c>
      <c r="K19">
        <v>110.71</v>
      </c>
      <c r="L19">
        <v>-0.01</v>
      </c>
      <c r="M19" t="s">
        <v>132</v>
      </c>
      <c r="N19">
        <v>4.84</v>
      </c>
      <c r="O19">
        <v>0.38</v>
      </c>
      <c r="P19">
        <v>0.72</v>
      </c>
      <c r="Q19">
        <v>14390709095</v>
      </c>
      <c r="R19">
        <v>1.22</v>
      </c>
      <c r="S19">
        <v>0.12</v>
      </c>
      <c r="T19">
        <v>60.5</v>
      </c>
      <c r="U19" t="s">
        <v>133</v>
      </c>
      <c r="V19">
        <v>61.5</v>
      </c>
      <c r="W19">
        <v>397</v>
      </c>
      <c r="X19">
        <v>0.39</v>
      </c>
      <c r="Y19" t="s">
        <v>123</v>
      </c>
      <c r="Z19">
        <v>0.41</v>
      </c>
      <c r="AA19">
        <v>0.08</v>
      </c>
      <c r="AB19">
        <v>11801151</v>
      </c>
      <c r="AC19">
        <v>0.71</v>
      </c>
      <c r="AD19">
        <v>0.11</v>
      </c>
      <c r="AE19">
        <v>0.49</v>
      </c>
      <c r="AF19">
        <v>0.02</v>
      </c>
      <c r="AG19">
        <v>5648149</v>
      </c>
      <c r="AH19">
        <v>9.3076899999999991</v>
      </c>
      <c r="AI19">
        <v>2.3158340000000002</v>
      </c>
    </row>
    <row r="20" spans="1:35" hidden="1" x14ac:dyDescent="0.3">
      <c r="A20" t="s">
        <v>134</v>
      </c>
      <c r="B20">
        <v>20</v>
      </c>
      <c r="C20" t="s">
        <v>135</v>
      </c>
      <c r="D20">
        <v>0.14000000000000001</v>
      </c>
      <c r="E20">
        <v>38394</v>
      </c>
      <c r="F20">
        <v>6000</v>
      </c>
      <c r="G20">
        <v>17.260000000000002</v>
      </c>
      <c r="H20">
        <v>975</v>
      </c>
      <c r="I20" t="s">
        <v>136</v>
      </c>
      <c r="J20">
        <v>1261</v>
      </c>
      <c r="K20">
        <v>167.18</v>
      </c>
      <c r="L20">
        <v>0.03</v>
      </c>
      <c r="M20" t="s">
        <v>61</v>
      </c>
      <c r="N20">
        <v>1.98</v>
      </c>
      <c r="O20">
        <v>0.73</v>
      </c>
      <c r="P20">
        <v>0.98</v>
      </c>
      <c r="Q20">
        <v>2446674101</v>
      </c>
      <c r="R20">
        <v>1</v>
      </c>
      <c r="S20">
        <v>0.16</v>
      </c>
      <c r="T20">
        <v>24.8</v>
      </c>
      <c r="U20" t="s">
        <v>136</v>
      </c>
      <c r="V20">
        <v>71.5</v>
      </c>
      <c r="W20">
        <v>183</v>
      </c>
      <c r="X20">
        <v>0.32</v>
      </c>
      <c r="Y20" t="s">
        <v>137</v>
      </c>
      <c r="Z20">
        <v>0.2</v>
      </c>
      <c r="AA20">
        <v>0.42</v>
      </c>
      <c r="AB20">
        <v>727145</v>
      </c>
      <c r="AC20">
        <v>0.67</v>
      </c>
      <c r="AD20">
        <v>0.16</v>
      </c>
      <c r="AE20">
        <v>0.35</v>
      </c>
      <c r="AF20">
        <v>0.02</v>
      </c>
      <c r="AG20">
        <v>317538</v>
      </c>
      <c r="AH20">
        <v>27.514161999999999</v>
      </c>
      <c r="AI20">
        <v>90.433600999999996</v>
      </c>
    </row>
    <row r="21" spans="1:35" hidden="1" x14ac:dyDescent="0.3">
      <c r="A21" t="s">
        <v>138</v>
      </c>
      <c r="B21">
        <v>11</v>
      </c>
      <c r="C21" t="s">
        <v>139</v>
      </c>
      <c r="D21">
        <v>0.35</v>
      </c>
      <c r="E21">
        <v>1098581</v>
      </c>
      <c r="F21">
        <v>71000</v>
      </c>
      <c r="G21">
        <v>21.75</v>
      </c>
      <c r="H21">
        <v>591</v>
      </c>
      <c r="I21" t="s">
        <v>140</v>
      </c>
      <c r="J21">
        <v>21606</v>
      </c>
      <c r="K21">
        <v>148.32</v>
      </c>
      <c r="L21">
        <v>0.02</v>
      </c>
      <c r="M21" t="s">
        <v>141</v>
      </c>
      <c r="N21">
        <v>2.73</v>
      </c>
      <c r="O21">
        <v>0.5</v>
      </c>
      <c r="P21">
        <v>0.71</v>
      </c>
      <c r="Q21">
        <v>40895322865</v>
      </c>
      <c r="R21">
        <v>0.98</v>
      </c>
      <c r="S21" t="s">
        <v>61</v>
      </c>
      <c r="T21">
        <v>21.8</v>
      </c>
      <c r="U21" t="s">
        <v>142</v>
      </c>
      <c r="V21">
        <v>71.2</v>
      </c>
      <c r="W21">
        <v>155</v>
      </c>
      <c r="X21">
        <v>1.36</v>
      </c>
      <c r="Y21" t="s">
        <v>79</v>
      </c>
      <c r="Z21">
        <v>0.26</v>
      </c>
      <c r="AA21">
        <v>1.59</v>
      </c>
      <c r="AB21">
        <v>11513100</v>
      </c>
      <c r="AC21">
        <v>0.72</v>
      </c>
      <c r="AD21">
        <v>0.17</v>
      </c>
      <c r="AE21">
        <v>0.84</v>
      </c>
      <c r="AF21">
        <v>0.04</v>
      </c>
      <c r="AG21">
        <v>8033035</v>
      </c>
      <c r="AH21">
        <v>-16.290154000000001</v>
      </c>
      <c r="AI21">
        <v>-63.588653000000001</v>
      </c>
    </row>
    <row r="22" spans="1:35" hidden="1" x14ac:dyDescent="0.3">
      <c r="A22" t="s">
        <v>143</v>
      </c>
      <c r="B22">
        <v>64</v>
      </c>
      <c r="C22" t="s">
        <v>144</v>
      </c>
      <c r="D22">
        <v>0.43</v>
      </c>
      <c r="E22">
        <v>51197</v>
      </c>
      <c r="F22">
        <v>11000</v>
      </c>
      <c r="G22">
        <v>8.11</v>
      </c>
      <c r="H22">
        <v>387</v>
      </c>
      <c r="I22" t="s">
        <v>145</v>
      </c>
      <c r="J22">
        <v>21848</v>
      </c>
      <c r="K22">
        <v>104.9</v>
      </c>
      <c r="L22">
        <v>0.01</v>
      </c>
      <c r="M22" t="s">
        <v>146</v>
      </c>
      <c r="N22">
        <v>1.27</v>
      </c>
      <c r="O22">
        <v>0.43</v>
      </c>
      <c r="P22">
        <v>1.05</v>
      </c>
      <c r="Q22">
        <v>20047848435</v>
      </c>
      <c r="R22" t="s">
        <v>61</v>
      </c>
      <c r="S22">
        <v>0.23</v>
      </c>
      <c r="T22">
        <v>5</v>
      </c>
      <c r="U22" t="s">
        <v>147</v>
      </c>
      <c r="V22">
        <v>77.3</v>
      </c>
      <c r="W22">
        <v>10</v>
      </c>
      <c r="X22">
        <v>1.04</v>
      </c>
      <c r="Y22" t="s">
        <v>148</v>
      </c>
      <c r="Z22">
        <v>0.28999999999999998</v>
      </c>
      <c r="AA22">
        <v>2.16</v>
      </c>
      <c r="AB22">
        <v>3301000</v>
      </c>
      <c r="AC22">
        <v>0.46</v>
      </c>
      <c r="AD22">
        <v>0.2</v>
      </c>
      <c r="AE22">
        <v>0.24</v>
      </c>
      <c r="AF22">
        <v>0.18</v>
      </c>
      <c r="AG22">
        <v>1605144</v>
      </c>
      <c r="AH22">
        <v>43.915886</v>
      </c>
      <c r="AI22">
        <v>17.679075999999998</v>
      </c>
    </row>
    <row r="23" spans="1:35" hidden="1" x14ac:dyDescent="0.3">
      <c r="A23" t="s">
        <v>149</v>
      </c>
      <c r="B23">
        <v>4</v>
      </c>
      <c r="C23" t="s">
        <v>150</v>
      </c>
      <c r="D23">
        <v>0.46</v>
      </c>
      <c r="E23">
        <v>581730</v>
      </c>
      <c r="F23">
        <v>9000</v>
      </c>
      <c r="G23">
        <v>24.82</v>
      </c>
      <c r="H23">
        <v>267</v>
      </c>
      <c r="I23" t="s">
        <v>151</v>
      </c>
      <c r="J23">
        <v>6340</v>
      </c>
      <c r="K23">
        <v>149.75</v>
      </c>
      <c r="L23">
        <v>0.03</v>
      </c>
      <c r="M23" t="s">
        <v>152</v>
      </c>
      <c r="N23">
        <v>2.87</v>
      </c>
      <c r="O23">
        <v>0.19</v>
      </c>
      <c r="P23">
        <v>0.71</v>
      </c>
      <c r="Q23">
        <v>18340510789</v>
      </c>
      <c r="R23">
        <v>1.03</v>
      </c>
      <c r="S23">
        <v>0.25</v>
      </c>
      <c r="T23">
        <v>30</v>
      </c>
      <c r="U23" t="s">
        <v>151</v>
      </c>
      <c r="V23">
        <v>69.3</v>
      </c>
      <c r="W23">
        <v>144</v>
      </c>
      <c r="X23">
        <v>0.28999999999999998</v>
      </c>
      <c r="Y23" t="s">
        <v>74</v>
      </c>
      <c r="Z23">
        <v>0.05</v>
      </c>
      <c r="AA23">
        <v>0.37</v>
      </c>
      <c r="AB23">
        <v>2346179</v>
      </c>
      <c r="AC23">
        <v>0.71</v>
      </c>
      <c r="AD23">
        <v>0.2</v>
      </c>
      <c r="AE23">
        <v>0.25</v>
      </c>
      <c r="AF23">
        <v>0.18</v>
      </c>
      <c r="AG23">
        <v>1616550</v>
      </c>
      <c r="AH23">
        <v>-22.328474</v>
      </c>
      <c r="AI23">
        <v>24.684866</v>
      </c>
    </row>
    <row r="24" spans="1:35" hidden="1" x14ac:dyDescent="0.3">
      <c r="A24" t="s">
        <v>153</v>
      </c>
      <c r="B24">
        <v>25</v>
      </c>
      <c r="C24" t="s">
        <v>154</v>
      </c>
      <c r="D24">
        <v>0.34</v>
      </c>
      <c r="E24">
        <v>8515770</v>
      </c>
      <c r="F24">
        <v>730000</v>
      </c>
      <c r="G24">
        <v>13.92</v>
      </c>
      <c r="H24">
        <v>55</v>
      </c>
      <c r="I24" t="s">
        <v>155</v>
      </c>
      <c r="J24">
        <v>462299</v>
      </c>
      <c r="K24">
        <v>167.4</v>
      </c>
      <c r="L24">
        <v>0.04</v>
      </c>
      <c r="M24" t="s">
        <v>156</v>
      </c>
      <c r="N24">
        <v>1.73</v>
      </c>
      <c r="O24">
        <v>0.59</v>
      </c>
      <c r="P24">
        <v>1.02</v>
      </c>
      <c r="Q24">
        <v>1839758040766</v>
      </c>
      <c r="R24">
        <v>1.1499999999999999</v>
      </c>
      <c r="S24">
        <v>0.51</v>
      </c>
      <c r="T24">
        <v>12.8</v>
      </c>
      <c r="U24" t="s">
        <v>157</v>
      </c>
      <c r="V24">
        <v>75.7</v>
      </c>
      <c r="W24">
        <v>60</v>
      </c>
      <c r="X24">
        <v>1.53</v>
      </c>
      <c r="Y24" t="s">
        <v>69</v>
      </c>
      <c r="Z24">
        <v>0.28000000000000003</v>
      </c>
      <c r="AA24">
        <v>2.15</v>
      </c>
      <c r="AB24">
        <v>212559417</v>
      </c>
      <c r="AC24">
        <v>0.64</v>
      </c>
      <c r="AD24">
        <v>0.14000000000000001</v>
      </c>
      <c r="AE24">
        <v>0.65</v>
      </c>
      <c r="AF24">
        <v>0.12</v>
      </c>
      <c r="AG24">
        <v>183241641</v>
      </c>
      <c r="AH24">
        <v>-14.235004</v>
      </c>
      <c r="AI24">
        <v>-51.925280000000001</v>
      </c>
    </row>
    <row r="25" spans="1:35" hidden="1" x14ac:dyDescent="0.3">
      <c r="A25" t="s">
        <v>158</v>
      </c>
      <c r="B25">
        <v>83</v>
      </c>
      <c r="C25" t="s">
        <v>159</v>
      </c>
      <c r="D25">
        <v>0.03</v>
      </c>
      <c r="E25">
        <v>5765</v>
      </c>
      <c r="F25">
        <v>8000</v>
      </c>
      <c r="G25">
        <v>14.9</v>
      </c>
      <c r="H25">
        <v>673</v>
      </c>
      <c r="I25" t="s">
        <v>160</v>
      </c>
      <c r="J25">
        <v>7664</v>
      </c>
      <c r="K25">
        <v>99.03</v>
      </c>
      <c r="L25">
        <v>0</v>
      </c>
      <c r="M25" t="s">
        <v>161</v>
      </c>
      <c r="N25">
        <v>1.85</v>
      </c>
      <c r="O25">
        <v>0.72</v>
      </c>
      <c r="P25">
        <v>0.37</v>
      </c>
      <c r="Q25">
        <v>13469422941</v>
      </c>
      <c r="R25">
        <v>1.03</v>
      </c>
      <c r="S25">
        <v>0.31</v>
      </c>
      <c r="T25">
        <v>9.8000000000000007</v>
      </c>
      <c r="U25" t="s">
        <v>61</v>
      </c>
      <c r="V25">
        <v>75.7</v>
      </c>
      <c r="W25">
        <v>31</v>
      </c>
      <c r="X25" t="s">
        <v>61</v>
      </c>
      <c r="Y25" t="s">
        <v>162</v>
      </c>
      <c r="Z25">
        <v>0.06</v>
      </c>
      <c r="AA25">
        <v>1.61</v>
      </c>
      <c r="AB25">
        <v>433285</v>
      </c>
      <c r="AC25">
        <v>0.65</v>
      </c>
      <c r="AD25" t="s">
        <v>61</v>
      </c>
      <c r="AE25">
        <v>0.08</v>
      </c>
      <c r="AF25">
        <v>0.09</v>
      </c>
      <c r="AG25">
        <v>337711</v>
      </c>
      <c r="AH25">
        <v>4.5352769999999998</v>
      </c>
      <c r="AI25">
        <v>114.72766900000001</v>
      </c>
    </row>
    <row r="26" spans="1:35" hidden="1" x14ac:dyDescent="0.3">
      <c r="A26" t="s">
        <v>163</v>
      </c>
      <c r="B26">
        <v>64</v>
      </c>
      <c r="C26" t="s">
        <v>164</v>
      </c>
      <c r="D26">
        <v>0.46</v>
      </c>
      <c r="E26">
        <v>110879</v>
      </c>
      <c r="F26">
        <v>31000</v>
      </c>
      <c r="G26">
        <v>8.9</v>
      </c>
      <c r="H26">
        <v>359</v>
      </c>
      <c r="I26" t="s">
        <v>165</v>
      </c>
      <c r="J26">
        <v>41708</v>
      </c>
      <c r="K26">
        <v>114.42</v>
      </c>
      <c r="L26">
        <v>0.03</v>
      </c>
      <c r="M26" t="s">
        <v>166</v>
      </c>
      <c r="N26">
        <v>1.56</v>
      </c>
      <c r="O26">
        <v>0.35</v>
      </c>
      <c r="P26">
        <v>1.1100000000000001</v>
      </c>
      <c r="Q26">
        <v>86000000000</v>
      </c>
      <c r="R26">
        <v>0.89</v>
      </c>
      <c r="S26">
        <v>0.71</v>
      </c>
      <c r="T26">
        <v>5.9</v>
      </c>
      <c r="U26" t="s">
        <v>165</v>
      </c>
      <c r="V26">
        <v>74.900000000000006</v>
      </c>
      <c r="W26">
        <v>10</v>
      </c>
      <c r="X26">
        <v>1.57</v>
      </c>
      <c r="Y26" t="s">
        <v>167</v>
      </c>
      <c r="Z26">
        <v>0.48</v>
      </c>
      <c r="AA26">
        <v>4.03</v>
      </c>
      <c r="AB26">
        <v>6975761</v>
      </c>
      <c r="AC26">
        <v>0.55000000000000004</v>
      </c>
      <c r="AD26">
        <v>0.2</v>
      </c>
      <c r="AE26">
        <v>0.28000000000000003</v>
      </c>
      <c r="AF26">
        <v>0.04</v>
      </c>
      <c r="AG26">
        <v>5256027</v>
      </c>
      <c r="AH26">
        <v>42.733882999999999</v>
      </c>
      <c r="AI26">
        <v>25.48583</v>
      </c>
    </row>
    <row r="27" spans="1:35" hidden="1" x14ac:dyDescent="0.3">
      <c r="A27" t="s">
        <v>168</v>
      </c>
      <c r="B27">
        <v>76</v>
      </c>
      <c r="C27" t="s">
        <v>169</v>
      </c>
      <c r="D27">
        <v>0.44</v>
      </c>
      <c r="E27">
        <v>274200</v>
      </c>
      <c r="F27">
        <v>11000</v>
      </c>
      <c r="G27">
        <v>37.93</v>
      </c>
      <c r="H27">
        <v>226</v>
      </c>
      <c r="I27" t="s">
        <v>170</v>
      </c>
      <c r="J27">
        <v>3418</v>
      </c>
      <c r="K27">
        <v>106.58</v>
      </c>
      <c r="L27">
        <v>-0.03</v>
      </c>
      <c r="M27" t="s">
        <v>132</v>
      </c>
      <c r="N27">
        <v>5.19</v>
      </c>
      <c r="O27">
        <v>0.19</v>
      </c>
      <c r="P27">
        <v>0.98</v>
      </c>
      <c r="Q27">
        <v>15745810235</v>
      </c>
      <c r="R27">
        <v>0.96</v>
      </c>
      <c r="S27">
        <v>7.0000000000000007E-2</v>
      </c>
      <c r="T27">
        <v>49</v>
      </c>
      <c r="U27" t="s">
        <v>170</v>
      </c>
      <c r="V27">
        <v>61.2</v>
      </c>
      <c r="W27">
        <v>320</v>
      </c>
      <c r="X27">
        <v>0.34</v>
      </c>
      <c r="Y27" t="s">
        <v>123</v>
      </c>
      <c r="Z27">
        <v>0.36</v>
      </c>
      <c r="AA27">
        <v>0.08</v>
      </c>
      <c r="AB27">
        <v>20321378</v>
      </c>
      <c r="AC27">
        <v>0.66</v>
      </c>
      <c r="AD27">
        <v>0.15</v>
      </c>
      <c r="AE27">
        <v>0.41</v>
      </c>
      <c r="AF27">
        <v>0.06</v>
      </c>
      <c r="AG27">
        <v>6092349</v>
      </c>
      <c r="AH27">
        <v>12.238333000000001</v>
      </c>
      <c r="AI27">
        <v>-1.561593</v>
      </c>
    </row>
    <row r="28" spans="1:35" hidden="1" x14ac:dyDescent="0.3">
      <c r="A28" t="s">
        <v>171</v>
      </c>
      <c r="B28">
        <v>463</v>
      </c>
      <c r="C28" t="s">
        <v>172</v>
      </c>
      <c r="D28">
        <v>0.79</v>
      </c>
      <c r="E28">
        <v>27830</v>
      </c>
      <c r="F28">
        <v>31000</v>
      </c>
      <c r="G28">
        <v>39.01</v>
      </c>
      <c r="H28">
        <v>257</v>
      </c>
      <c r="I28" t="s">
        <v>173</v>
      </c>
      <c r="J28">
        <v>495</v>
      </c>
      <c r="K28">
        <v>182.11</v>
      </c>
      <c r="L28">
        <v>-0.01</v>
      </c>
      <c r="M28" t="s">
        <v>174</v>
      </c>
      <c r="N28">
        <v>5.41</v>
      </c>
      <c r="O28">
        <v>0.11</v>
      </c>
      <c r="P28">
        <v>1.21</v>
      </c>
      <c r="Q28">
        <v>3012334882</v>
      </c>
      <c r="R28">
        <v>1.21</v>
      </c>
      <c r="S28">
        <v>0.06</v>
      </c>
      <c r="T28">
        <v>41</v>
      </c>
      <c r="U28" t="s">
        <v>173</v>
      </c>
      <c r="V28">
        <v>61.2</v>
      </c>
      <c r="W28">
        <v>548</v>
      </c>
      <c r="X28" t="s">
        <v>61</v>
      </c>
      <c r="Y28" t="s">
        <v>175</v>
      </c>
      <c r="Z28">
        <v>0.19</v>
      </c>
      <c r="AA28">
        <v>0.1</v>
      </c>
      <c r="AB28">
        <v>11530580</v>
      </c>
      <c r="AC28">
        <v>0.79</v>
      </c>
      <c r="AD28">
        <v>0.14000000000000001</v>
      </c>
      <c r="AE28">
        <v>0.41</v>
      </c>
      <c r="AF28">
        <v>0.01</v>
      </c>
      <c r="AG28">
        <v>1541177</v>
      </c>
      <c r="AH28">
        <v>-3.3730560000000001</v>
      </c>
      <c r="AI28">
        <v>29.918886000000001</v>
      </c>
    </row>
    <row r="29" spans="1:35" hidden="1" x14ac:dyDescent="0.3">
      <c r="A29" t="s">
        <v>176</v>
      </c>
      <c r="B29">
        <v>95</v>
      </c>
      <c r="C29" t="s">
        <v>177</v>
      </c>
      <c r="D29">
        <v>0.31</v>
      </c>
      <c r="E29">
        <v>181035</v>
      </c>
      <c r="F29">
        <v>191000</v>
      </c>
      <c r="G29">
        <v>22.46</v>
      </c>
      <c r="H29">
        <v>855</v>
      </c>
      <c r="I29" t="s">
        <v>178</v>
      </c>
      <c r="J29">
        <v>9919</v>
      </c>
      <c r="K29">
        <v>127.63</v>
      </c>
      <c r="L29">
        <v>0.03</v>
      </c>
      <c r="M29" t="s">
        <v>61</v>
      </c>
      <c r="N29">
        <v>2.5</v>
      </c>
      <c r="O29">
        <v>0.53</v>
      </c>
      <c r="P29">
        <v>0.9</v>
      </c>
      <c r="Q29">
        <v>27089389787</v>
      </c>
      <c r="R29">
        <v>1.07</v>
      </c>
      <c r="S29">
        <v>0.14000000000000001</v>
      </c>
      <c r="T29">
        <v>24</v>
      </c>
      <c r="U29" t="s">
        <v>178</v>
      </c>
      <c r="V29">
        <v>69.599999999999994</v>
      </c>
      <c r="W29">
        <v>160</v>
      </c>
      <c r="X29" t="s">
        <v>61</v>
      </c>
      <c r="Y29" t="s">
        <v>179</v>
      </c>
      <c r="Z29">
        <v>0.59</v>
      </c>
      <c r="AA29">
        <v>0.17</v>
      </c>
      <c r="AB29">
        <v>16486542</v>
      </c>
      <c r="AC29">
        <v>0.82</v>
      </c>
      <c r="AD29">
        <v>0.17</v>
      </c>
      <c r="AE29">
        <v>0.23</v>
      </c>
      <c r="AF29">
        <v>0.01</v>
      </c>
      <c r="AG29">
        <v>3924621</v>
      </c>
      <c r="AH29">
        <v>12.565678999999999</v>
      </c>
      <c r="AI29">
        <v>104.99096299999999</v>
      </c>
    </row>
    <row r="30" spans="1:35" hidden="1" x14ac:dyDescent="0.3">
      <c r="A30" t="s">
        <v>180</v>
      </c>
      <c r="B30">
        <v>56</v>
      </c>
      <c r="C30" t="s">
        <v>181</v>
      </c>
      <c r="D30">
        <v>0.21</v>
      </c>
      <c r="E30">
        <v>475440</v>
      </c>
      <c r="F30">
        <v>24000</v>
      </c>
      <c r="G30">
        <v>35.39</v>
      </c>
      <c r="H30">
        <v>237</v>
      </c>
      <c r="I30" t="s">
        <v>182</v>
      </c>
      <c r="J30">
        <v>8291</v>
      </c>
      <c r="K30">
        <v>118.65</v>
      </c>
      <c r="L30">
        <v>0.03</v>
      </c>
      <c r="M30" t="s">
        <v>183</v>
      </c>
      <c r="N30">
        <v>4.57</v>
      </c>
      <c r="O30">
        <v>0.39</v>
      </c>
      <c r="P30">
        <v>1.03</v>
      </c>
      <c r="Q30">
        <v>38760467033</v>
      </c>
      <c r="R30">
        <v>1.03</v>
      </c>
      <c r="S30">
        <v>0.13</v>
      </c>
      <c r="T30">
        <v>50.6</v>
      </c>
      <c r="U30" t="s">
        <v>184</v>
      </c>
      <c r="V30">
        <v>58.9</v>
      </c>
      <c r="W30">
        <v>529</v>
      </c>
      <c r="X30">
        <v>0.35</v>
      </c>
      <c r="Y30" t="s">
        <v>123</v>
      </c>
      <c r="Z30">
        <v>0.7</v>
      </c>
      <c r="AA30">
        <v>0.09</v>
      </c>
      <c r="AB30">
        <v>25876380</v>
      </c>
      <c r="AC30">
        <v>0.76</v>
      </c>
      <c r="AD30">
        <v>0.13</v>
      </c>
      <c r="AE30">
        <v>0.57999999999999996</v>
      </c>
      <c r="AF30">
        <v>0.03</v>
      </c>
      <c r="AG30">
        <v>14741256</v>
      </c>
      <c r="AH30">
        <v>7.3697220000000003</v>
      </c>
      <c r="AI30">
        <v>12.354722000000001</v>
      </c>
    </row>
    <row r="31" spans="1:35" hidden="1" x14ac:dyDescent="0.3">
      <c r="A31" t="s">
        <v>185</v>
      </c>
      <c r="B31">
        <v>4</v>
      </c>
      <c r="C31" t="s">
        <v>186</v>
      </c>
      <c r="D31">
        <v>7.0000000000000007E-2</v>
      </c>
      <c r="E31">
        <v>9984670</v>
      </c>
      <c r="F31">
        <v>72000</v>
      </c>
      <c r="G31">
        <v>10.1</v>
      </c>
      <c r="H31">
        <v>1</v>
      </c>
      <c r="I31" t="s">
        <v>187</v>
      </c>
      <c r="J31">
        <v>544894</v>
      </c>
      <c r="K31">
        <v>116.76</v>
      </c>
      <c r="L31">
        <v>0.02</v>
      </c>
      <c r="M31" t="s">
        <v>188</v>
      </c>
      <c r="N31">
        <v>1.5</v>
      </c>
      <c r="O31">
        <v>0.38</v>
      </c>
      <c r="P31">
        <v>0.81</v>
      </c>
      <c r="Q31">
        <v>1736425629520</v>
      </c>
      <c r="R31">
        <v>1.01</v>
      </c>
      <c r="S31">
        <v>0.69</v>
      </c>
      <c r="T31">
        <v>4.3</v>
      </c>
      <c r="U31" t="s">
        <v>189</v>
      </c>
      <c r="V31">
        <v>81.900000000000006</v>
      </c>
      <c r="W31">
        <v>10</v>
      </c>
      <c r="X31">
        <v>9.51</v>
      </c>
      <c r="Y31" t="s">
        <v>123</v>
      </c>
      <c r="Z31">
        <v>0.15</v>
      </c>
      <c r="AA31">
        <v>2.61</v>
      </c>
      <c r="AB31">
        <v>36991981</v>
      </c>
      <c r="AC31">
        <v>0.65</v>
      </c>
      <c r="AD31">
        <v>0.13</v>
      </c>
      <c r="AE31">
        <v>0.25</v>
      </c>
      <c r="AF31">
        <v>0.06</v>
      </c>
      <c r="AG31">
        <v>30628482</v>
      </c>
      <c r="AH31">
        <v>56.130366000000002</v>
      </c>
      <c r="AI31">
        <v>-106.346771</v>
      </c>
    </row>
    <row r="32" spans="1:35" hidden="1" x14ac:dyDescent="0.3">
      <c r="A32" t="s">
        <v>190</v>
      </c>
      <c r="B32">
        <v>138</v>
      </c>
      <c r="C32" t="s">
        <v>191</v>
      </c>
      <c r="D32">
        <v>0.2</v>
      </c>
      <c r="E32">
        <v>4033</v>
      </c>
      <c r="F32">
        <v>1000</v>
      </c>
      <c r="G32">
        <v>19.489999999999998</v>
      </c>
      <c r="H32">
        <v>238</v>
      </c>
      <c r="I32" t="s">
        <v>192</v>
      </c>
      <c r="J32">
        <v>543</v>
      </c>
      <c r="K32">
        <v>110.5</v>
      </c>
      <c r="L32">
        <v>0.01</v>
      </c>
      <c r="M32" t="s">
        <v>193</v>
      </c>
      <c r="N32">
        <v>2.27</v>
      </c>
      <c r="O32">
        <v>0.23</v>
      </c>
      <c r="P32">
        <v>1.02</v>
      </c>
      <c r="Q32">
        <v>1981845741</v>
      </c>
      <c r="R32">
        <v>1.04</v>
      </c>
      <c r="S32">
        <v>0.24</v>
      </c>
      <c r="T32">
        <v>16.7</v>
      </c>
      <c r="U32" t="s">
        <v>192</v>
      </c>
      <c r="V32">
        <v>72.8</v>
      </c>
      <c r="W32">
        <v>58</v>
      </c>
      <c r="X32">
        <v>0.68</v>
      </c>
      <c r="Y32" t="s">
        <v>69</v>
      </c>
      <c r="Z32">
        <v>0.23</v>
      </c>
      <c r="AA32">
        <v>0.77</v>
      </c>
      <c r="AB32">
        <v>483628</v>
      </c>
      <c r="AC32">
        <v>0.61</v>
      </c>
      <c r="AD32">
        <v>0.2</v>
      </c>
      <c r="AE32">
        <v>0.38</v>
      </c>
      <c r="AF32">
        <v>0.12</v>
      </c>
      <c r="AG32">
        <v>364029</v>
      </c>
      <c r="AH32">
        <v>16.538799999999998</v>
      </c>
      <c r="AI32">
        <v>-23.041799999999999</v>
      </c>
    </row>
    <row r="33" spans="1:35" hidden="1" x14ac:dyDescent="0.3">
      <c r="A33" t="s">
        <v>194</v>
      </c>
      <c r="B33">
        <v>8</v>
      </c>
      <c r="C33" t="s">
        <v>195</v>
      </c>
      <c r="D33">
        <v>0.08</v>
      </c>
      <c r="E33">
        <v>622984</v>
      </c>
      <c r="F33">
        <v>8000</v>
      </c>
      <c r="G33">
        <v>35.35</v>
      </c>
      <c r="H33">
        <v>236</v>
      </c>
      <c r="I33" t="s">
        <v>196</v>
      </c>
      <c r="J33">
        <v>297</v>
      </c>
      <c r="K33">
        <v>186.86</v>
      </c>
      <c r="L33">
        <v>0.37</v>
      </c>
      <c r="M33" t="s">
        <v>61</v>
      </c>
      <c r="N33">
        <v>4.72</v>
      </c>
      <c r="O33">
        <v>0.36</v>
      </c>
      <c r="P33">
        <v>1.41</v>
      </c>
      <c r="Q33">
        <v>2220307369</v>
      </c>
      <c r="R33">
        <v>1.02</v>
      </c>
      <c r="S33">
        <v>0.03</v>
      </c>
      <c r="T33">
        <v>84.5</v>
      </c>
      <c r="U33" t="s">
        <v>196</v>
      </c>
      <c r="V33">
        <v>52.8</v>
      </c>
      <c r="W33">
        <v>829</v>
      </c>
      <c r="X33">
        <v>0.37</v>
      </c>
      <c r="Y33" t="s">
        <v>123</v>
      </c>
      <c r="Z33">
        <v>0.4</v>
      </c>
      <c r="AA33">
        <v>0.06</v>
      </c>
      <c r="AB33">
        <v>4745185</v>
      </c>
      <c r="AC33">
        <v>0.72</v>
      </c>
      <c r="AD33">
        <v>0.09</v>
      </c>
      <c r="AE33">
        <v>0.73</v>
      </c>
      <c r="AF33">
        <v>0.04</v>
      </c>
      <c r="AG33">
        <v>1982064</v>
      </c>
      <c r="AH33">
        <v>6.6111110000000002</v>
      </c>
      <c r="AI33">
        <v>20.939444000000002</v>
      </c>
    </row>
    <row r="34" spans="1:35" hidden="1" x14ac:dyDescent="0.3">
      <c r="A34" t="s">
        <v>197</v>
      </c>
      <c r="B34">
        <v>13</v>
      </c>
      <c r="C34" t="s">
        <v>198</v>
      </c>
      <c r="D34">
        <v>0.4</v>
      </c>
      <c r="E34">
        <v>1284000</v>
      </c>
      <c r="F34">
        <v>35000</v>
      </c>
      <c r="G34">
        <v>42.17</v>
      </c>
      <c r="H34">
        <v>235</v>
      </c>
      <c r="I34" t="s">
        <v>199</v>
      </c>
      <c r="J34">
        <v>1016</v>
      </c>
      <c r="K34">
        <v>117.7</v>
      </c>
      <c r="L34">
        <v>-0.01</v>
      </c>
      <c r="M34" t="s">
        <v>183</v>
      </c>
      <c r="N34">
        <v>5.75</v>
      </c>
      <c r="O34">
        <v>0.04</v>
      </c>
      <c r="P34">
        <v>0.78</v>
      </c>
      <c r="Q34">
        <v>11314951343</v>
      </c>
      <c r="R34">
        <v>0.87</v>
      </c>
      <c r="S34">
        <v>0.03</v>
      </c>
      <c r="T34">
        <v>71.400000000000006</v>
      </c>
      <c r="U34" t="s">
        <v>199</v>
      </c>
      <c r="V34">
        <v>54</v>
      </c>
      <c r="W34">
        <v>1140</v>
      </c>
      <c r="X34">
        <v>0.6</v>
      </c>
      <c r="Y34" t="s">
        <v>123</v>
      </c>
      <c r="Z34">
        <v>0.56000000000000005</v>
      </c>
      <c r="AA34">
        <v>0.04</v>
      </c>
      <c r="AB34">
        <v>15946876</v>
      </c>
      <c r="AC34">
        <v>0.71</v>
      </c>
      <c r="AD34" t="s">
        <v>61</v>
      </c>
      <c r="AE34">
        <v>0.64</v>
      </c>
      <c r="AF34">
        <v>0.02</v>
      </c>
      <c r="AG34">
        <v>3712273</v>
      </c>
      <c r="AH34">
        <v>15.454166000000001</v>
      </c>
      <c r="AI34">
        <v>18.732206999999999</v>
      </c>
    </row>
    <row r="35" spans="1:35" hidden="1" x14ac:dyDescent="0.3">
      <c r="A35" t="s">
        <v>200</v>
      </c>
      <c r="B35">
        <v>26</v>
      </c>
      <c r="C35" t="s">
        <v>201</v>
      </c>
      <c r="D35">
        <v>0.21</v>
      </c>
      <c r="E35">
        <v>756096</v>
      </c>
      <c r="F35">
        <v>122000</v>
      </c>
      <c r="G35">
        <v>12.43</v>
      </c>
      <c r="H35">
        <v>56</v>
      </c>
      <c r="I35" t="s">
        <v>202</v>
      </c>
      <c r="J35">
        <v>85822</v>
      </c>
      <c r="K35">
        <v>131.91</v>
      </c>
      <c r="L35">
        <v>0.03</v>
      </c>
      <c r="M35" t="s">
        <v>203</v>
      </c>
      <c r="N35">
        <v>1.65</v>
      </c>
      <c r="O35">
        <v>0.24</v>
      </c>
      <c r="P35">
        <v>1.03</v>
      </c>
      <c r="Q35">
        <v>282318159745</v>
      </c>
      <c r="R35">
        <v>1.01</v>
      </c>
      <c r="S35">
        <v>0.89</v>
      </c>
      <c r="T35">
        <v>6.2</v>
      </c>
      <c r="U35" t="s">
        <v>202</v>
      </c>
      <c r="V35">
        <v>80</v>
      </c>
      <c r="W35">
        <v>13</v>
      </c>
      <c r="X35">
        <v>2</v>
      </c>
      <c r="Y35" t="s">
        <v>79</v>
      </c>
      <c r="Z35">
        <v>0.32</v>
      </c>
      <c r="AA35">
        <v>2.59</v>
      </c>
      <c r="AB35">
        <v>18952038</v>
      </c>
      <c r="AC35">
        <v>0.63</v>
      </c>
      <c r="AD35">
        <v>0.18</v>
      </c>
      <c r="AE35">
        <v>0.34</v>
      </c>
      <c r="AF35">
        <v>7.0000000000000007E-2</v>
      </c>
      <c r="AG35">
        <v>16610135</v>
      </c>
      <c r="AH35">
        <v>-35.675147000000003</v>
      </c>
      <c r="AI35">
        <v>-71.542968999999999</v>
      </c>
    </row>
    <row r="36" spans="1:35" hidden="1" x14ac:dyDescent="0.3">
      <c r="A36" t="s">
        <v>204</v>
      </c>
      <c r="B36">
        <v>153</v>
      </c>
      <c r="C36" t="s">
        <v>205</v>
      </c>
      <c r="D36">
        <v>0.56000000000000005</v>
      </c>
      <c r="E36">
        <v>9596960</v>
      </c>
      <c r="F36">
        <v>2695000</v>
      </c>
      <c r="G36">
        <v>10.9</v>
      </c>
      <c r="H36">
        <v>86</v>
      </c>
      <c r="I36" t="s">
        <v>206</v>
      </c>
      <c r="J36">
        <v>9893038</v>
      </c>
      <c r="K36">
        <v>125.08</v>
      </c>
      <c r="L36">
        <v>0.03</v>
      </c>
      <c r="M36" t="s">
        <v>207</v>
      </c>
      <c r="N36">
        <v>1.69</v>
      </c>
      <c r="O36">
        <v>0.22</v>
      </c>
      <c r="P36">
        <v>0.96</v>
      </c>
      <c r="Q36">
        <v>19910000000000</v>
      </c>
      <c r="R36">
        <v>1</v>
      </c>
      <c r="S36">
        <v>0.51</v>
      </c>
      <c r="T36">
        <v>7.4</v>
      </c>
      <c r="U36" t="s">
        <v>208</v>
      </c>
      <c r="V36">
        <v>77</v>
      </c>
      <c r="W36">
        <v>29</v>
      </c>
      <c r="X36">
        <v>0.87</v>
      </c>
      <c r="Y36" t="s">
        <v>209</v>
      </c>
      <c r="Z36">
        <v>0.32</v>
      </c>
      <c r="AA36">
        <v>1.98</v>
      </c>
      <c r="AB36">
        <v>1397715000</v>
      </c>
      <c r="AC36">
        <v>0.68</v>
      </c>
      <c r="AD36">
        <v>0.09</v>
      </c>
      <c r="AE36">
        <v>0.59</v>
      </c>
      <c r="AF36">
        <v>0.04</v>
      </c>
      <c r="AG36">
        <v>842933962</v>
      </c>
      <c r="AH36">
        <v>35.861660000000001</v>
      </c>
      <c r="AI36">
        <v>104.195397</v>
      </c>
    </row>
    <row r="37" spans="1:35" hidden="1" x14ac:dyDescent="0.3">
      <c r="A37" t="s">
        <v>210</v>
      </c>
      <c r="B37">
        <v>46</v>
      </c>
      <c r="C37" t="s">
        <v>211</v>
      </c>
      <c r="D37">
        <v>0.4</v>
      </c>
      <c r="E37">
        <v>1138910</v>
      </c>
      <c r="F37">
        <v>481000</v>
      </c>
      <c r="G37">
        <v>14.88</v>
      </c>
      <c r="H37">
        <v>57</v>
      </c>
      <c r="I37" t="s">
        <v>212</v>
      </c>
      <c r="J37">
        <v>97814</v>
      </c>
      <c r="K37">
        <v>140.94999999999999</v>
      </c>
      <c r="L37">
        <v>0.04</v>
      </c>
      <c r="M37" t="s">
        <v>213</v>
      </c>
      <c r="N37">
        <v>1.81</v>
      </c>
      <c r="O37">
        <v>0.53</v>
      </c>
      <c r="P37">
        <v>0.68</v>
      </c>
      <c r="Q37">
        <v>323802808108</v>
      </c>
      <c r="R37">
        <v>1.1499999999999999</v>
      </c>
      <c r="S37">
        <v>0.55000000000000004</v>
      </c>
      <c r="T37">
        <v>12.2</v>
      </c>
      <c r="U37" t="s">
        <v>212</v>
      </c>
      <c r="V37">
        <v>77.099999999999994</v>
      </c>
      <c r="W37">
        <v>83</v>
      </c>
      <c r="X37">
        <v>1.23</v>
      </c>
      <c r="Y37" t="s">
        <v>79</v>
      </c>
      <c r="Z37">
        <v>0.18</v>
      </c>
      <c r="AA37">
        <v>2.1800000000000002</v>
      </c>
      <c r="AB37">
        <v>50339443</v>
      </c>
      <c r="AC37">
        <v>0.69</v>
      </c>
      <c r="AD37">
        <v>0.14000000000000001</v>
      </c>
      <c r="AE37">
        <v>0.71</v>
      </c>
      <c r="AF37">
        <v>0.1</v>
      </c>
      <c r="AG37">
        <v>40827302</v>
      </c>
      <c r="AH37">
        <v>4.5708679999999999</v>
      </c>
      <c r="AI37">
        <v>-74.297332999999995</v>
      </c>
    </row>
    <row r="38" spans="1:35" hidden="1" x14ac:dyDescent="0.3">
      <c r="A38" t="s">
        <v>214</v>
      </c>
      <c r="B38">
        <v>467</v>
      </c>
      <c r="C38" t="s">
        <v>215</v>
      </c>
      <c r="D38">
        <v>0.72</v>
      </c>
      <c r="E38">
        <v>2235</v>
      </c>
      <c r="F38" t="s">
        <v>61</v>
      </c>
      <c r="G38">
        <v>31.88</v>
      </c>
      <c r="H38">
        <v>269</v>
      </c>
      <c r="I38" t="s">
        <v>216</v>
      </c>
      <c r="J38">
        <v>202</v>
      </c>
      <c r="K38">
        <v>103.62</v>
      </c>
      <c r="L38">
        <v>-0.04</v>
      </c>
      <c r="M38" t="s">
        <v>217</v>
      </c>
      <c r="N38">
        <v>4.21</v>
      </c>
      <c r="O38">
        <v>0.2</v>
      </c>
      <c r="P38" t="s">
        <v>61</v>
      </c>
      <c r="Q38">
        <v>1185728677</v>
      </c>
      <c r="R38">
        <v>1</v>
      </c>
      <c r="S38">
        <v>0.09</v>
      </c>
      <c r="T38">
        <v>51.3</v>
      </c>
      <c r="U38" t="s">
        <v>216</v>
      </c>
      <c r="V38">
        <v>64.099999999999994</v>
      </c>
      <c r="W38">
        <v>273</v>
      </c>
      <c r="X38">
        <v>0.71</v>
      </c>
      <c r="Y38" t="s">
        <v>123</v>
      </c>
      <c r="Z38">
        <v>0.75</v>
      </c>
      <c r="AA38">
        <v>0.27</v>
      </c>
      <c r="AB38">
        <v>850886</v>
      </c>
      <c r="AC38">
        <v>0.43</v>
      </c>
      <c r="AD38" t="s">
        <v>61</v>
      </c>
      <c r="AE38">
        <v>2.2000000000000002</v>
      </c>
      <c r="AF38">
        <v>0.04</v>
      </c>
      <c r="AG38">
        <v>248152</v>
      </c>
      <c r="AH38">
        <v>-11.6455</v>
      </c>
      <c r="AI38">
        <v>43.333300000000001</v>
      </c>
    </row>
    <row r="39" spans="1:35" hidden="1" x14ac:dyDescent="0.3">
      <c r="A39" t="s">
        <v>218</v>
      </c>
      <c r="B39">
        <v>100</v>
      </c>
      <c r="C39" t="s">
        <v>219</v>
      </c>
      <c r="D39">
        <v>0.35</v>
      </c>
      <c r="E39">
        <v>51100</v>
      </c>
      <c r="F39">
        <v>10000</v>
      </c>
      <c r="G39">
        <v>13.97</v>
      </c>
      <c r="H39">
        <v>506</v>
      </c>
      <c r="I39" t="s">
        <v>220</v>
      </c>
      <c r="J39">
        <v>8023</v>
      </c>
      <c r="K39">
        <v>128.85</v>
      </c>
      <c r="L39">
        <v>0.02</v>
      </c>
      <c r="M39" t="s">
        <v>221</v>
      </c>
      <c r="N39">
        <v>1.75</v>
      </c>
      <c r="O39">
        <v>0.55000000000000004</v>
      </c>
      <c r="P39">
        <v>0.98</v>
      </c>
      <c r="Q39">
        <v>61773944174</v>
      </c>
      <c r="R39">
        <v>1.1299999999999999</v>
      </c>
      <c r="S39">
        <v>0.55000000000000004</v>
      </c>
      <c r="T39">
        <v>7.6</v>
      </c>
      <c r="U39" t="s">
        <v>220</v>
      </c>
      <c r="V39">
        <v>80.099999999999994</v>
      </c>
      <c r="W39">
        <v>27</v>
      </c>
      <c r="X39">
        <v>1.84</v>
      </c>
      <c r="Y39" t="s">
        <v>79</v>
      </c>
      <c r="Z39">
        <v>0.22</v>
      </c>
      <c r="AA39">
        <v>2.89</v>
      </c>
      <c r="AB39">
        <v>5047561</v>
      </c>
      <c r="AC39">
        <v>0.62</v>
      </c>
      <c r="AD39">
        <v>0.14000000000000001</v>
      </c>
      <c r="AE39">
        <v>0.57999999999999996</v>
      </c>
      <c r="AF39">
        <v>0.12</v>
      </c>
      <c r="AG39">
        <v>4041885</v>
      </c>
      <c r="AH39">
        <v>9.7489170000000005</v>
      </c>
      <c r="AI39">
        <v>-83.753428</v>
      </c>
    </row>
    <row r="40" spans="1:35" hidden="1" x14ac:dyDescent="0.3">
      <c r="A40" t="s">
        <v>222</v>
      </c>
      <c r="B40">
        <v>73</v>
      </c>
      <c r="C40" t="s">
        <v>223</v>
      </c>
      <c r="D40">
        <v>0.28000000000000003</v>
      </c>
      <c r="E40">
        <v>56594</v>
      </c>
      <c r="F40">
        <v>18000</v>
      </c>
      <c r="G40">
        <v>9</v>
      </c>
      <c r="H40">
        <v>385</v>
      </c>
      <c r="I40" t="s">
        <v>224</v>
      </c>
      <c r="J40">
        <v>17488</v>
      </c>
      <c r="K40">
        <v>109.82</v>
      </c>
      <c r="L40">
        <v>0.01</v>
      </c>
      <c r="M40" t="s">
        <v>225</v>
      </c>
      <c r="N40">
        <v>1.47</v>
      </c>
      <c r="O40">
        <v>0.34</v>
      </c>
      <c r="P40">
        <v>1.26</v>
      </c>
      <c r="Q40">
        <v>60415553039</v>
      </c>
      <c r="R40">
        <v>0.97</v>
      </c>
      <c r="S40">
        <v>0.68</v>
      </c>
      <c r="T40">
        <v>4</v>
      </c>
      <c r="U40" t="s">
        <v>224</v>
      </c>
      <c r="V40">
        <v>78.099999999999994</v>
      </c>
      <c r="W40">
        <v>8</v>
      </c>
      <c r="X40">
        <v>2.92</v>
      </c>
      <c r="Y40" t="s">
        <v>226</v>
      </c>
      <c r="Z40">
        <v>0.15</v>
      </c>
      <c r="AA40">
        <v>3</v>
      </c>
      <c r="AB40">
        <v>4067500</v>
      </c>
      <c r="AC40">
        <v>0.51</v>
      </c>
      <c r="AD40">
        <v>0.22</v>
      </c>
      <c r="AE40">
        <v>0.21</v>
      </c>
      <c r="AF40">
        <v>7.0000000000000007E-2</v>
      </c>
      <c r="AG40">
        <v>2328318</v>
      </c>
      <c r="AH40">
        <v>45.1</v>
      </c>
      <c r="AI40">
        <v>15.2</v>
      </c>
    </row>
    <row r="41" spans="1:35" hidden="1" x14ac:dyDescent="0.3">
      <c r="A41" t="s">
        <v>227</v>
      </c>
      <c r="B41">
        <v>106</v>
      </c>
      <c r="C41" t="s">
        <v>228</v>
      </c>
      <c r="D41">
        <v>0.6</v>
      </c>
      <c r="E41">
        <v>110860</v>
      </c>
      <c r="F41">
        <v>76000</v>
      </c>
      <c r="G41">
        <v>10.17</v>
      </c>
      <c r="H41">
        <v>53</v>
      </c>
      <c r="I41" t="s">
        <v>229</v>
      </c>
      <c r="J41">
        <v>28284</v>
      </c>
      <c r="K41" t="s">
        <v>61</v>
      </c>
      <c r="L41" t="s">
        <v>61</v>
      </c>
      <c r="M41" t="s">
        <v>230</v>
      </c>
      <c r="N41">
        <v>1.62</v>
      </c>
      <c r="O41">
        <v>0.31</v>
      </c>
      <c r="P41">
        <v>1.4</v>
      </c>
      <c r="Q41">
        <v>100023000000</v>
      </c>
      <c r="R41">
        <v>1.02</v>
      </c>
      <c r="S41">
        <v>0.41</v>
      </c>
      <c r="T41">
        <v>3.7</v>
      </c>
      <c r="U41" t="s">
        <v>229</v>
      </c>
      <c r="V41">
        <v>78.7</v>
      </c>
      <c r="W41">
        <v>36</v>
      </c>
      <c r="X41">
        <v>0.05</v>
      </c>
      <c r="Y41" t="s">
        <v>79</v>
      </c>
      <c r="Z41" t="s">
        <v>61</v>
      </c>
      <c r="AA41">
        <v>8.42</v>
      </c>
      <c r="AB41">
        <v>11333483</v>
      </c>
      <c r="AC41">
        <v>0.54</v>
      </c>
      <c r="AD41" t="s">
        <v>61</v>
      </c>
      <c r="AE41" t="s">
        <v>61</v>
      </c>
      <c r="AF41">
        <v>0.02</v>
      </c>
      <c r="AG41">
        <v>8739135</v>
      </c>
      <c r="AH41">
        <v>21.521757000000001</v>
      </c>
      <c r="AI41">
        <v>-77.781166999999996</v>
      </c>
    </row>
    <row r="42" spans="1:35" hidden="1" x14ac:dyDescent="0.3">
      <c r="A42" t="s">
        <v>231</v>
      </c>
      <c r="B42">
        <v>131</v>
      </c>
      <c r="C42" t="s">
        <v>232</v>
      </c>
      <c r="D42">
        <v>0.12</v>
      </c>
      <c r="E42">
        <v>9251</v>
      </c>
      <c r="F42">
        <v>16000</v>
      </c>
      <c r="G42">
        <v>10.46</v>
      </c>
      <c r="H42">
        <v>357</v>
      </c>
      <c r="I42" t="s">
        <v>233</v>
      </c>
      <c r="J42">
        <v>6626</v>
      </c>
      <c r="K42">
        <v>102.51</v>
      </c>
      <c r="L42">
        <v>0</v>
      </c>
      <c r="M42" t="s">
        <v>63</v>
      </c>
      <c r="N42">
        <v>1.33</v>
      </c>
      <c r="O42">
        <v>0.19</v>
      </c>
      <c r="P42">
        <v>1.23</v>
      </c>
      <c r="Q42">
        <v>24564647935</v>
      </c>
      <c r="R42">
        <v>0.99</v>
      </c>
      <c r="S42">
        <v>0.76</v>
      </c>
      <c r="T42">
        <v>1.9</v>
      </c>
      <c r="U42" t="s">
        <v>233</v>
      </c>
      <c r="V42">
        <v>80.8</v>
      </c>
      <c r="W42">
        <v>6</v>
      </c>
      <c r="X42" t="s">
        <v>61</v>
      </c>
      <c r="Y42" t="s">
        <v>234</v>
      </c>
      <c r="Z42">
        <v>0.44</v>
      </c>
      <c r="AA42">
        <v>1.95</v>
      </c>
      <c r="AB42">
        <v>1198575</v>
      </c>
      <c r="AC42">
        <v>0.63</v>
      </c>
      <c r="AD42">
        <v>0.25</v>
      </c>
      <c r="AE42">
        <v>0.22</v>
      </c>
      <c r="AF42">
        <v>7.0000000000000007E-2</v>
      </c>
      <c r="AG42">
        <v>800708</v>
      </c>
      <c r="AH42">
        <v>35.126412999999999</v>
      </c>
      <c r="AI42">
        <v>33.429859</v>
      </c>
    </row>
    <row r="43" spans="1:35" hidden="1" x14ac:dyDescent="0.3">
      <c r="A43" t="s">
        <v>235</v>
      </c>
      <c r="B43">
        <v>139</v>
      </c>
      <c r="C43" t="s">
        <v>236</v>
      </c>
      <c r="D43">
        <v>0.45</v>
      </c>
      <c r="E43">
        <v>78867</v>
      </c>
      <c r="F43">
        <v>23000</v>
      </c>
      <c r="G43">
        <v>10.7</v>
      </c>
      <c r="H43">
        <v>420</v>
      </c>
      <c r="I43" t="s">
        <v>237</v>
      </c>
      <c r="J43">
        <v>102218</v>
      </c>
      <c r="K43">
        <v>116.48</v>
      </c>
      <c r="L43">
        <v>0.03</v>
      </c>
      <c r="M43" t="s">
        <v>238</v>
      </c>
      <c r="N43">
        <v>1.69</v>
      </c>
      <c r="O43">
        <v>0.35</v>
      </c>
      <c r="P43">
        <v>1.17</v>
      </c>
      <c r="Q43">
        <v>246489245495</v>
      </c>
      <c r="R43">
        <v>1.01</v>
      </c>
      <c r="S43">
        <v>0.64</v>
      </c>
      <c r="T43">
        <v>2.7</v>
      </c>
      <c r="U43" t="s">
        <v>237</v>
      </c>
      <c r="V43">
        <v>79</v>
      </c>
      <c r="W43">
        <v>3</v>
      </c>
      <c r="X43">
        <v>3</v>
      </c>
      <c r="Y43" t="s">
        <v>239</v>
      </c>
      <c r="Z43">
        <v>0.15</v>
      </c>
      <c r="AA43">
        <v>4.12</v>
      </c>
      <c r="AB43">
        <v>10669709</v>
      </c>
      <c r="AC43">
        <v>0.61</v>
      </c>
      <c r="AD43">
        <v>0.15</v>
      </c>
      <c r="AE43">
        <v>0.46</v>
      </c>
      <c r="AF43">
        <v>0.02</v>
      </c>
      <c r="AG43">
        <v>7887156</v>
      </c>
      <c r="AH43">
        <v>49.817492000000001</v>
      </c>
      <c r="AI43">
        <v>15.472962000000001</v>
      </c>
    </row>
    <row r="44" spans="1:35" hidden="1" x14ac:dyDescent="0.3">
      <c r="A44" t="s">
        <v>240</v>
      </c>
      <c r="B44">
        <v>40</v>
      </c>
      <c r="C44" t="s">
        <v>241</v>
      </c>
      <c r="D44">
        <v>0.12</v>
      </c>
      <c r="E44">
        <v>2344858</v>
      </c>
      <c r="F44">
        <v>134000</v>
      </c>
      <c r="G44">
        <v>41.18</v>
      </c>
      <c r="H44">
        <v>243</v>
      </c>
      <c r="I44" t="s">
        <v>242</v>
      </c>
      <c r="J44">
        <v>2021</v>
      </c>
      <c r="K44">
        <v>133.85</v>
      </c>
      <c r="L44">
        <v>0.03</v>
      </c>
      <c r="M44" t="s">
        <v>243</v>
      </c>
      <c r="N44">
        <v>5.92</v>
      </c>
      <c r="O44">
        <v>0.67</v>
      </c>
      <c r="P44">
        <v>1.49</v>
      </c>
      <c r="Q44">
        <v>47319624204</v>
      </c>
      <c r="R44">
        <v>1.08</v>
      </c>
      <c r="S44">
        <v>7.0000000000000007E-2</v>
      </c>
      <c r="T44">
        <v>68.2</v>
      </c>
      <c r="U44" t="s">
        <v>242</v>
      </c>
      <c r="V44">
        <v>60.4</v>
      </c>
      <c r="W44">
        <v>473</v>
      </c>
      <c r="X44">
        <v>0.18</v>
      </c>
      <c r="Y44" t="s">
        <v>123</v>
      </c>
      <c r="Z44">
        <v>0.37</v>
      </c>
      <c r="AA44">
        <v>7.0000000000000007E-2</v>
      </c>
      <c r="AB44">
        <v>86790567</v>
      </c>
      <c r="AC44">
        <v>0.64</v>
      </c>
      <c r="AD44">
        <v>0.11</v>
      </c>
      <c r="AE44">
        <v>0.51</v>
      </c>
      <c r="AF44">
        <v>0.04</v>
      </c>
      <c r="AG44">
        <v>39095679</v>
      </c>
      <c r="AH44">
        <v>-4.0383329999999997</v>
      </c>
      <c r="AI44">
        <v>21.758664</v>
      </c>
    </row>
    <row r="45" spans="1:35" hidden="1" x14ac:dyDescent="0.3">
      <c r="A45" t="s">
        <v>244</v>
      </c>
      <c r="B45">
        <v>137</v>
      </c>
      <c r="C45" t="s">
        <v>245</v>
      </c>
      <c r="D45">
        <v>0.62</v>
      </c>
      <c r="E45">
        <v>43094</v>
      </c>
      <c r="F45">
        <v>15000</v>
      </c>
      <c r="G45">
        <v>10.6</v>
      </c>
      <c r="H45">
        <v>45</v>
      </c>
      <c r="I45" t="s">
        <v>246</v>
      </c>
      <c r="J45">
        <v>31786</v>
      </c>
      <c r="K45">
        <v>110.35</v>
      </c>
      <c r="L45">
        <v>0.01</v>
      </c>
      <c r="M45" t="s">
        <v>247</v>
      </c>
      <c r="N45">
        <v>1.73</v>
      </c>
      <c r="O45">
        <v>0.15</v>
      </c>
      <c r="P45">
        <v>1.55</v>
      </c>
      <c r="Q45">
        <v>348078018464</v>
      </c>
      <c r="R45">
        <v>1.01</v>
      </c>
      <c r="S45">
        <v>0.81</v>
      </c>
      <c r="T45">
        <v>3.6</v>
      </c>
      <c r="U45" t="s">
        <v>246</v>
      </c>
      <c r="V45">
        <v>81</v>
      </c>
      <c r="W45">
        <v>4</v>
      </c>
      <c r="X45" t="s">
        <v>61</v>
      </c>
      <c r="Y45" t="s">
        <v>248</v>
      </c>
      <c r="Z45">
        <v>0.14000000000000001</v>
      </c>
      <c r="AA45">
        <v>4.01</v>
      </c>
      <c r="AB45">
        <v>5818553</v>
      </c>
      <c r="AC45">
        <v>0.62</v>
      </c>
      <c r="AD45">
        <v>0.32</v>
      </c>
      <c r="AE45">
        <v>0.24</v>
      </c>
      <c r="AF45">
        <v>0.05</v>
      </c>
      <c r="AG45">
        <v>5119978</v>
      </c>
      <c r="AH45">
        <v>56.263919999999999</v>
      </c>
      <c r="AI45">
        <v>9.5017849999999999</v>
      </c>
    </row>
    <row r="46" spans="1:35" hidden="1" x14ac:dyDescent="0.3">
      <c r="A46" t="s">
        <v>249</v>
      </c>
      <c r="B46">
        <v>43</v>
      </c>
      <c r="C46" t="s">
        <v>250</v>
      </c>
      <c r="D46">
        <v>0.73</v>
      </c>
      <c r="E46">
        <v>23200</v>
      </c>
      <c r="F46">
        <v>13000</v>
      </c>
      <c r="G46">
        <v>21.47</v>
      </c>
      <c r="H46">
        <v>253</v>
      </c>
      <c r="I46" t="s">
        <v>251</v>
      </c>
      <c r="J46">
        <v>620</v>
      </c>
      <c r="K46">
        <v>120.25</v>
      </c>
      <c r="L46">
        <v>0.03</v>
      </c>
      <c r="M46" t="s">
        <v>252</v>
      </c>
      <c r="N46">
        <v>2.73</v>
      </c>
      <c r="O46">
        <v>0</v>
      </c>
      <c r="P46">
        <v>1.32</v>
      </c>
      <c r="Q46">
        <v>3318716359</v>
      </c>
      <c r="R46">
        <v>0.75</v>
      </c>
      <c r="S46">
        <v>0.05</v>
      </c>
      <c r="T46">
        <v>49.8</v>
      </c>
      <c r="U46" t="s">
        <v>251</v>
      </c>
      <c r="V46">
        <v>66.599999999999994</v>
      </c>
      <c r="W46">
        <v>248</v>
      </c>
      <c r="X46" t="s">
        <v>61</v>
      </c>
      <c r="Y46" t="s">
        <v>123</v>
      </c>
      <c r="Z46">
        <v>0.2</v>
      </c>
      <c r="AA46">
        <v>0.22</v>
      </c>
      <c r="AB46">
        <v>973560</v>
      </c>
      <c r="AC46">
        <v>0.6</v>
      </c>
      <c r="AD46" t="s">
        <v>61</v>
      </c>
      <c r="AE46">
        <v>0.38</v>
      </c>
      <c r="AF46">
        <v>0.1</v>
      </c>
      <c r="AG46">
        <v>758549</v>
      </c>
      <c r="AH46">
        <v>11.825138000000001</v>
      </c>
      <c r="AI46">
        <v>42.590274999999998</v>
      </c>
    </row>
    <row r="47" spans="1:35" hidden="1" x14ac:dyDescent="0.3">
      <c r="A47" t="s">
        <v>253</v>
      </c>
      <c r="B47">
        <v>96</v>
      </c>
      <c r="C47" t="s">
        <v>254</v>
      </c>
      <c r="D47">
        <v>0.33</v>
      </c>
      <c r="E47">
        <v>751</v>
      </c>
      <c r="F47" t="s">
        <v>61</v>
      </c>
      <c r="G47">
        <v>12</v>
      </c>
      <c r="H47">
        <v>1</v>
      </c>
      <c r="I47" t="s">
        <v>255</v>
      </c>
      <c r="J47">
        <v>180</v>
      </c>
      <c r="K47">
        <v>103.87</v>
      </c>
      <c r="L47">
        <v>0.01</v>
      </c>
      <c r="M47" t="s">
        <v>73</v>
      </c>
      <c r="N47">
        <v>1.9</v>
      </c>
      <c r="O47">
        <v>0.56999999999999995</v>
      </c>
      <c r="P47" t="s">
        <v>61</v>
      </c>
      <c r="Q47">
        <v>596033333</v>
      </c>
      <c r="R47">
        <v>1.1499999999999999</v>
      </c>
      <c r="S47">
        <v>7.0000000000000007E-2</v>
      </c>
      <c r="T47">
        <v>32.9</v>
      </c>
      <c r="U47" t="s">
        <v>255</v>
      </c>
      <c r="V47">
        <v>76.599999999999994</v>
      </c>
      <c r="W47" t="s">
        <v>61</v>
      </c>
      <c r="X47">
        <v>1.48</v>
      </c>
      <c r="Y47" t="s">
        <v>74</v>
      </c>
      <c r="Z47">
        <v>0.28000000000000003</v>
      </c>
      <c r="AA47">
        <v>1.08</v>
      </c>
      <c r="AB47">
        <v>71808</v>
      </c>
      <c r="AC47" t="s">
        <v>61</v>
      </c>
      <c r="AD47">
        <v>0.22</v>
      </c>
      <c r="AE47">
        <v>0.33</v>
      </c>
      <c r="AF47" t="s">
        <v>61</v>
      </c>
      <c r="AG47">
        <v>50830</v>
      </c>
      <c r="AH47">
        <v>15.414999</v>
      </c>
      <c r="AI47">
        <v>-61.370975999999999</v>
      </c>
    </row>
    <row r="48" spans="1:35" hidden="1" x14ac:dyDescent="0.3">
      <c r="A48" t="s">
        <v>256</v>
      </c>
      <c r="B48">
        <v>225</v>
      </c>
      <c r="C48" t="s">
        <v>257</v>
      </c>
      <c r="D48">
        <v>0.49</v>
      </c>
      <c r="E48">
        <v>48670</v>
      </c>
      <c r="F48">
        <v>71000</v>
      </c>
      <c r="G48">
        <v>19.510000000000002</v>
      </c>
      <c r="H48">
        <v>1</v>
      </c>
      <c r="I48" t="s">
        <v>258</v>
      </c>
      <c r="J48">
        <v>25258</v>
      </c>
      <c r="K48">
        <v>135.5</v>
      </c>
      <c r="L48">
        <v>0.02</v>
      </c>
      <c r="M48" t="s">
        <v>259</v>
      </c>
      <c r="N48">
        <v>2.35</v>
      </c>
      <c r="O48">
        <v>0.42</v>
      </c>
      <c r="P48">
        <v>1.07</v>
      </c>
      <c r="Q48">
        <v>88941298258</v>
      </c>
      <c r="R48">
        <v>1.06</v>
      </c>
      <c r="S48">
        <v>0.6</v>
      </c>
      <c r="T48">
        <v>24.1</v>
      </c>
      <c r="U48" t="s">
        <v>258</v>
      </c>
      <c r="V48">
        <v>73.900000000000006</v>
      </c>
      <c r="W48">
        <v>95</v>
      </c>
      <c r="X48">
        <v>0.4</v>
      </c>
      <c r="Y48" t="s">
        <v>79</v>
      </c>
      <c r="Z48">
        <v>0.44</v>
      </c>
      <c r="AA48">
        <v>1.56</v>
      </c>
      <c r="AB48">
        <v>10738958</v>
      </c>
      <c r="AC48">
        <v>0.64</v>
      </c>
      <c r="AD48">
        <v>0.13</v>
      </c>
      <c r="AE48">
        <v>0.49</v>
      </c>
      <c r="AF48">
        <v>0.06</v>
      </c>
      <c r="AG48">
        <v>8787475</v>
      </c>
      <c r="AH48">
        <v>18.735693000000001</v>
      </c>
      <c r="AI48">
        <v>-70.162650999999997</v>
      </c>
    </row>
    <row r="49" spans="1:35" hidden="1" x14ac:dyDescent="0.3">
      <c r="A49" t="s">
        <v>260</v>
      </c>
      <c r="B49">
        <v>89</v>
      </c>
      <c r="C49" t="s">
        <v>261</v>
      </c>
      <c r="D49">
        <v>0.26</v>
      </c>
      <c r="E49">
        <v>14874</v>
      </c>
      <c r="F49">
        <v>2000</v>
      </c>
      <c r="G49">
        <v>29.42</v>
      </c>
      <c r="H49">
        <v>670</v>
      </c>
      <c r="I49" t="s">
        <v>262</v>
      </c>
      <c r="J49">
        <v>495</v>
      </c>
      <c r="K49">
        <v>145.38</v>
      </c>
      <c r="L49">
        <v>0.03</v>
      </c>
      <c r="M49" t="s">
        <v>263</v>
      </c>
      <c r="N49">
        <v>4.0199999999999996</v>
      </c>
      <c r="O49">
        <v>0.45</v>
      </c>
      <c r="P49">
        <v>1.1000000000000001</v>
      </c>
      <c r="Q49">
        <v>1673540300</v>
      </c>
      <c r="R49">
        <v>1.1499999999999999</v>
      </c>
      <c r="S49">
        <v>0.18</v>
      </c>
      <c r="T49">
        <v>39.299999999999997</v>
      </c>
      <c r="U49" t="s">
        <v>262</v>
      </c>
      <c r="V49">
        <v>69.3</v>
      </c>
      <c r="W49">
        <v>142</v>
      </c>
      <c r="X49">
        <v>0.6</v>
      </c>
      <c r="Y49" t="s">
        <v>69</v>
      </c>
      <c r="Z49">
        <v>0.1</v>
      </c>
      <c r="AA49">
        <v>0.72</v>
      </c>
      <c r="AB49">
        <v>3500000</v>
      </c>
      <c r="AC49">
        <v>0.67</v>
      </c>
      <c r="AD49">
        <v>0.25</v>
      </c>
      <c r="AE49">
        <v>0.17</v>
      </c>
      <c r="AF49">
        <v>0.05</v>
      </c>
      <c r="AG49">
        <v>400182</v>
      </c>
      <c r="AH49">
        <v>-8.8742169999999998</v>
      </c>
      <c r="AI49">
        <v>125.72753899999999</v>
      </c>
    </row>
    <row r="50" spans="1:35" hidden="1" x14ac:dyDescent="0.3">
      <c r="A50" t="s">
        <v>264</v>
      </c>
      <c r="B50">
        <v>71</v>
      </c>
      <c r="C50" t="s">
        <v>265</v>
      </c>
      <c r="D50">
        <v>0.22</v>
      </c>
      <c r="E50">
        <v>283561</v>
      </c>
      <c r="F50">
        <v>41000</v>
      </c>
      <c r="G50">
        <v>19.72</v>
      </c>
      <c r="H50">
        <v>593</v>
      </c>
      <c r="I50" t="s">
        <v>266</v>
      </c>
      <c r="J50">
        <v>41155</v>
      </c>
      <c r="K50">
        <v>124.14</v>
      </c>
      <c r="L50">
        <v>0</v>
      </c>
      <c r="M50" t="s">
        <v>263</v>
      </c>
      <c r="N50">
        <v>2.4300000000000002</v>
      </c>
      <c r="O50">
        <v>0.5</v>
      </c>
      <c r="P50">
        <v>0.61</v>
      </c>
      <c r="Q50">
        <v>107435665000</v>
      </c>
      <c r="R50">
        <v>1.03</v>
      </c>
      <c r="S50">
        <v>0.45</v>
      </c>
      <c r="T50">
        <v>12.2</v>
      </c>
      <c r="U50" t="s">
        <v>266</v>
      </c>
      <c r="V50">
        <v>76.8</v>
      </c>
      <c r="W50">
        <v>59</v>
      </c>
      <c r="X50">
        <v>2.46</v>
      </c>
      <c r="Y50" t="s">
        <v>79</v>
      </c>
      <c r="Z50">
        <v>0.44</v>
      </c>
      <c r="AA50">
        <v>2.04</v>
      </c>
      <c r="AB50">
        <v>17373662</v>
      </c>
      <c r="AC50">
        <v>0.68</v>
      </c>
      <c r="AD50" t="s">
        <v>61</v>
      </c>
      <c r="AE50">
        <v>0.34</v>
      </c>
      <c r="AF50">
        <v>0.04</v>
      </c>
      <c r="AG50">
        <v>11116711</v>
      </c>
      <c r="AH50">
        <v>-1.8312390000000001</v>
      </c>
      <c r="AI50">
        <v>-78.183406000000005</v>
      </c>
    </row>
    <row r="51" spans="1:35" hidden="1" x14ac:dyDescent="0.3">
      <c r="A51" t="s">
        <v>267</v>
      </c>
      <c r="B51">
        <v>103</v>
      </c>
      <c r="C51" t="s">
        <v>268</v>
      </c>
      <c r="D51">
        <v>0.04</v>
      </c>
      <c r="E51">
        <v>1001450</v>
      </c>
      <c r="F51">
        <v>836000</v>
      </c>
      <c r="G51">
        <v>26.38</v>
      </c>
      <c r="H51">
        <v>20</v>
      </c>
      <c r="I51" t="s">
        <v>269</v>
      </c>
      <c r="J51">
        <v>238560</v>
      </c>
      <c r="K51">
        <v>288.57</v>
      </c>
      <c r="L51">
        <v>0.09</v>
      </c>
      <c r="M51" t="s">
        <v>270</v>
      </c>
      <c r="N51">
        <v>3.33</v>
      </c>
      <c r="O51">
        <v>0</v>
      </c>
      <c r="P51">
        <v>0.4</v>
      </c>
      <c r="Q51">
        <v>303175127598</v>
      </c>
      <c r="R51">
        <v>1.06</v>
      </c>
      <c r="S51">
        <v>0.35</v>
      </c>
      <c r="T51">
        <v>18.100000000000001</v>
      </c>
      <c r="U51" t="s">
        <v>269</v>
      </c>
      <c r="V51">
        <v>71.8</v>
      </c>
      <c r="W51">
        <v>37</v>
      </c>
      <c r="X51" t="s">
        <v>61</v>
      </c>
      <c r="Y51" t="s">
        <v>271</v>
      </c>
      <c r="Z51">
        <v>0.62</v>
      </c>
      <c r="AA51">
        <v>0.45</v>
      </c>
      <c r="AB51">
        <v>100388073</v>
      </c>
      <c r="AC51">
        <v>0.46</v>
      </c>
      <c r="AD51">
        <v>0.13</v>
      </c>
      <c r="AE51">
        <v>0.44</v>
      </c>
      <c r="AF51">
        <v>0.11</v>
      </c>
      <c r="AG51">
        <v>42895824</v>
      </c>
      <c r="AH51">
        <v>26.820553</v>
      </c>
      <c r="AI51">
        <v>30.802498</v>
      </c>
    </row>
    <row r="52" spans="1:35" hidden="1" x14ac:dyDescent="0.3">
      <c r="A52" t="s">
        <v>272</v>
      </c>
      <c r="B52">
        <v>313</v>
      </c>
      <c r="C52" t="s">
        <v>273</v>
      </c>
      <c r="D52">
        <v>0.76</v>
      </c>
      <c r="E52">
        <v>21041</v>
      </c>
      <c r="F52">
        <v>42000</v>
      </c>
      <c r="G52">
        <v>18.25</v>
      </c>
      <c r="H52">
        <v>503</v>
      </c>
      <c r="I52" t="s">
        <v>274</v>
      </c>
      <c r="J52">
        <v>7169</v>
      </c>
      <c r="K52">
        <v>111.23</v>
      </c>
      <c r="L52">
        <v>0</v>
      </c>
      <c r="M52" t="s">
        <v>61</v>
      </c>
      <c r="N52">
        <v>2.04</v>
      </c>
      <c r="O52">
        <v>0.13</v>
      </c>
      <c r="P52">
        <v>0.83</v>
      </c>
      <c r="Q52">
        <v>27022640000</v>
      </c>
      <c r="R52">
        <v>0.95</v>
      </c>
      <c r="S52">
        <v>0.28999999999999998</v>
      </c>
      <c r="T52">
        <v>11.8</v>
      </c>
      <c r="U52" t="s">
        <v>274</v>
      </c>
      <c r="V52">
        <v>73.099999999999994</v>
      </c>
      <c r="W52">
        <v>46</v>
      </c>
      <c r="X52">
        <v>0.5</v>
      </c>
      <c r="Y52" t="s">
        <v>79</v>
      </c>
      <c r="Z52">
        <v>0.28000000000000003</v>
      </c>
      <c r="AA52">
        <v>1.57</v>
      </c>
      <c r="AB52">
        <v>6453553</v>
      </c>
      <c r="AC52">
        <v>0.59</v>
      </c>
      <c r="AD52">
        <v>0.18</v>
      </c>
      <c r="AE52">
        <v>0.36</v>
      </c>
      <c r="AF52">
        <v>0.04</v>
      </c>
      <c r="AG52">
        <v>4694702</v>
      </c>
      <c r="AH52">
        <v>13.794185000000001</v>
      </c>
      <c r="AI52">
        <v>-88.896529999999998</v>
      </c>
    </row>
    <row r="53" spans="1:35" hidden="1" x14ac:dyDescent="0.3">
      <c r="A53" t="s">
        <v>275</v>
      </c>
      <c r="B53">
        <v>50</v>
      </c>
      <c r="C53" t="s">
        <v>276</v>
      </c>
      <c r="D53">
        <v>0.1</v>
      </c>
      <c r="E53">
        <v>28051</v>
      </c>
      <c r="F53">
        <v>1000</v>
      </c>
      <c r="G53">
        <v>33.24</v>
      </c>
      <c r="H53">
        <v>240</v>
      </c>
      <c r="I53" t="s">
        <v>277</v>
      </c>
      <c r="J53">
        <v>5655</v>
      </c>
      <c r="K53">
        <v>124.35</v>
      </c>
      <c r="L53">
        <v>0.01</v>
      </c>
      <c r="M53" t="s">
        <v>183</v>
      </c>
      <c r="N53">
        <v>4.51</v>
      </c>
      <c r="O53">
        <v>0.56000000000000005</v>
      </c>
      <c r="P53" t="s">
        <v>61</v>
      </c>
      <c r="Q53">
        <v>11026774945</v>
      </c>
      <c r="R53">
        <v>0.62</v>
      </c>
      <c r="S53">
        <v>0.02</v>
      </c>
      <c r="T53">
        <v>62.6</v>
      </c>
      <c r="U53" t="s">
        <v>277</v>
      </c>
      <c r="V53">
        <v>58.4</v>
      </c>
      <c r="W53">
        <v>301</v>
      </c>
      <c r="X53">
        <v>1.05</v>
      </c>
      <c r="Y53" t="s">
        <v>79</v>
      </c>
      <c r="Z53">
        <v>0.72</v>
      </c>
      <c r="AA53">
        <v>0.4</v>
      </c>
      <c r="AB53">
        <v>1355986</v>
      </c>
      <c r="AC53">
        <v>0.62</v>
      </c>
      <c r="AD53">
        <v>0.06</v>
      </c>
      <c r="AE53">
        <v>0.79</v>
      </c>
      <c r="AF53">
        <v>0.06</v>
      </c>
      <c r="AG53">
        <v>984812</v>
      </c>
      <c r="AH53">
        <v>1.650801</v>
      </c>
      <c r="AI53">
        <v>10.267894999999999</v>
      </c>
    </row>
    <row r="54" spans="1:35" hidden="1" x14ac:dyDescent="0.3">
      <c r="A54" t="s">
        <v>278</v>
      </c>
      <c r="B54">
        <v>35</v>
      </c>
      <c r="C54" t="s">
        <v>279</v>
      </c>
      <c r="D54">
        <v>0.75</v>
      </c>
      <c r="E54">
        <v>117600</v>
      </c>
      <c r="F54">
        <v>202000</v>
      </c>
      <c r="G54">
        <v>30.3</v>
      </c>
      <c r="H54">
        <v>291</v>
      </c>
      <c r="I54" t="s">
        <v>280</v>
      </c>
      <c r="J54">
        <v>711</v>
      </c>
      <c r="K54" t="s">
        <v>61</v>
      </c>
      <c r="L54" t="s">
        <v>61</v>
      </c>
      <c r="M54" t="s">
        <v>281</v>
      </c>
      <c r="N54">
        <v>4.0599999999999996</v>
      </c>
      <c r="O54">
        <v>0.15</v>
      </c>
      <c r="P54">
        <v>2</v>
      </c>
      <c r="Q54">
        <v>2065001626</v>
      </c>
      <c r="R54">
        <v>0.68</v>
      </c>
      <c r="S54">
        <v>0.03</v>
      </c>
      <c r="T54">
        <v>31.3</v>
      </c>
      <c r="U54" t="s">
        <v>280</v>
      </c>
      <c r="V54">
        <v>65.900000000000006</v>
      </c>
      <c r="W54">
        <v>480</v>
      </c>
      <c r="X54" t="s">
        <v>61</v>
      </c>
      <c r="Y54" t="s">
        <v>282</v>
      </c>
      <c r="Z54">
        <v>0.52</v>
      </c>
      <c r="AA54">
        <v>0.06</v>
      </c>
      <c r="AB54">
        <v>6333135</v>
      </c>
      <c r="AC54">
        <v>0.78</v>
      </c>
      <c r="AD54" t="s">
        <v>61</v>
      </c>
      <c r="AE54">
        <v>0.84</v>
      </c>
      <c r="AF54">
        <v>0.05</v>
      </c>
      <c r="AG54">
        <v>1149670</v>
      </c>
      <c r="AH54">
        <v>15.179384000000001</v>
      </c>
      <c r="AI54">
        <v>39.782333999999999</v>
      </c>
    </row>
    <row r="55" spans="1:35" hidden="1" x14ac:dyDescent="0.3">
      <c r="A55" t="s">
        <v>283</v>
      </c>
      <c r="B55">
        <v>31</v>
      </c>
      <c r="C55" t="s">
        <v>284</v>
      </c>
      <c r="D55">
        <v>0.23</v>
      </c>
      <c r="E55">
        <v>45228</v>
      </c>
      <c r="F55">
        <v>6000</v>
      </c>
      <c r="G55">
        <v>10.9</v>
      </c>
      <c r="H55">
        <v>372</v>
      </c>
      <c r="I55" t="s">
        <v>285</v>
      </c>
      <c r="J55">
        <v>16590</v>
      </c>
      <c r="K55">
        <v>122.14</v>
      </c>
      <c r="L55">
        <v>0.02</v>
      </c>
      <c r="M55" t="s">
        <v>63</v>
      </c>
      <c r="N55">
        <v>1.59</v>
      </c>
      <c r="O55">
        <v>0.51</v>
      </c>
      <c r="P55">
        <v>1.1399999999999999</v>
      </c>
      <c r="Q55">
        <v>31386949981</v>
      </c>
      <c r="R55">
        <v>0.97</v>
      </c>
      <c r="S55">
        <v>0.7</v>
      </c>
      <c r="T55">
        <v>2.1</v>
      </c>
      <c r="U55" t="s">
        <v>285</v>
      </c>
      <c r="V55">
        <v>78.2</v>
      </c>
      <c r="W55">
        <v>9</v>
      </c>
      <c r="X55">
        <v>3.14</v>
      </c>
      <c r="Y55" t="s">
        <v>286</v>
      </c>
      <c r="Z55">
        <v>0.23</v>
      </c>
      <c r="AA55">
        <v>4.4800000000000004</v>
      </c>
      <c r="AB55">
        <v>1331824</v>
      </c>
      <c r="AC55">
        <v>0.64</v>
      </c>
      <c r="AD55">
        <v>0.21</v>
      </c>
      <c r="AE55">
        <v>0.48</v>
      </c>
      <c r="AF55">
        <v>0.05</v>
      </c>
      <c r="AG55">
        <v>916024</v>
      </c>
      <c r="AH55">
        <v>58.595272000000001</v>
      </c>
      <c r="AI55">
        <v>25.013607</v>
      </c>
    </row>
    <row r="56" spans="1:35" hidden="1" x14ac:dyDescent="0.3">
      <c r="A56" t="s">
        <v>287</v>
      </c>
      <c r="B56">
        <v>67</v>
      </c>
      <c r="C56" t="s">
        <v>61</v>
      </c>
      <c r="D56" t="s">
        <v>61</v>
      </c>
      <c r="E56">
        <v>17364</v>
      </c>
      <c r="F56" t="s">
        <v>61</v>
      </c>
      <c r="G56" t="s">
        <v>61</v>
      </c>
      <c r="H56">
        <v>268</v>
      </c>
      <c r="I56" t="s">
        <v>288</v>
      </c>
      <c r="J56" t="s">
        <v>61</v>
      </c>
      <c r="K56" t="s">
        <v>61</v>
      </c>
      <c r="L56" t="s">
        <v>61</v>
      </c>
      <c r="M56" t="s">
        <v>61</v>
      </c>
      <c r="N56" t="s">
        <v>61</v>
      </c>
      <c r="O56" t="s">
        <v>61</v>
      </c>
      <c r="P56" t="s">
        <v>61</v>
      </c>
      <c r="Q56">
        <v>3791304348</v>
      </c>
      <c r="R56" t="s">
        <v>61</v>
      </c>
      <c r="S56" t="s">
        <v>61</v>
      </c>
      <c r="T56" t="s">
        <v>61</v>
      </c>
      <c r="U56" t="s">
        <v>288</v>
      </c>
      <c r="V56" t="s">
        <v>61</v>
      </c>
      <c r="W56" t="s">
        <v>61</v>
      </c>
      <c r="X56" t="s">
        <v>61</v>
      </c>
      <c r="Y56" t="s">
        <v>74</v>
      </c>
      <c r="Z56">
        <v>0.11</v>
      </c>
      <c r="AA56" t="s">
        <v>61</v>
      </c>
      <c r="AB56">
        <v>1093238</v>
      </c>
      <c r="AC56" t="s">
        <v>61</v>
      </c>
      <c r="AD56">
        <v>0.28999999999999998</v>
      </c>
      <c r="AE56" t="s">
        <v>61</v>
      </c>
      <c r="AF56" t="s">
        <v>61</v>
      </c>
      <c r="AG56" t="s">
        <v>61</v>
      </c>
      <c r="AH56">
        <v>-26.522503</v>
      </c>
      <c r="AI56">
        <v>31.465865999999998</v>
      </c>
    </row>
    <row r="57" spans="1:35" hidden="1" x14ac:dyDescent="0.3">
      <c r="A57" t="s">
        <v>289</v>
      </c>
      <c r="B57">
        <v>115</v>
      </c>
      <c r="C57" t="s">
        <v>290</v>
      </c>
      <c r="D57">
        <v>0.36</v>
      </c>
      <c r="E57">
        <v>1104300</v>
      </c>
      <c r="F57">
        <v>138000</v>
      </c>
      <c r="G57">
        <v>32.340000000000003</v>
      </c>
      <c r="H57">
        <v>251</v>
      </c>
      <c r="I57" t="s">
        <v>291</v>
      </c>
      <c r="J57">
        <v>14870</v>
      </c>
      <c r="K57">
        <v>143.86000000000001</v>
      </c>
      <c r="L57">
        <v>0.16</v>
      </c>
      <c r="M57" t="s">
        <v>292</v>
      </c>
      <c r="N57">
        <v>4.25</v>
      </c>
      <c r="O57">
        <v>0.13</v>
      </c>
      <c r="P57">
        <v>0.75</v>
      </c>
      <c r="Q57">
        <v>96107662398</v>
      </c>
      <c r="R57">
        <v>1.01</v>
      </c>
      <c r="S57">
        <v>0.08</v>
      </c>
      <c r="T57">
        <v>39.1</v>
      </c>
      <c r="U57" t="s">
        <v>291</v>
      </c>
      <c r="V57">
        <v>66.2</v>
      </c>
      <c r="W57">
        <v>401</v>
      </c>
      <c r="X57" t="s">
        <v>61</v>
      </c>
      <c r="Y57" t="s">
        <v>293</v>
      </c>
      <c r="Z57">
        <v>0.38</v>
      </c>
      <c r="AA57">
        <v>0.08</v>
      </c>
      <c r="AB57">
        <v>112078730</v>
      </c>
      <c r="AC57">
        <v>0.8</v>
      </c>
      <c r="AD57">
        <v>0.08</v>
      </c>
      <c r="AE57">
        <v>0.38</v>
      </c>
      <c r="AF57">
        <v>0.02</v>
      </c>
      <c r="AG57">
        <v>23788710</v>
      </c>
      <c r="AH57">
        <v>9.1449999999999996</v>
      </c>
      <c r="AI57">
        <v>40.489673000000003</v>
      </c>
    </row>
    <row r="58" spans="1:35" hidden="1" x14ac:dyDescent="0.3">
      <c r="A58" t="s">
        <v>294</v>
      </c>
      <c r="B58">
        <v>784</v>
      </c>
      <c r="C58" t="s">
        <v>295</v>
      </c>
      <c r="D58">
        <v>0.31</v>
      </c>
      <c r="E58">
        <v>702</v>
      </c>
      <c r="F58" t="s">
        <v>61</v>
      </c>
      <c r="G58">
        <v>22.82</v>
      </c>
      <c r="H58">
        <v>691</v>
      </c>
      <c r="I58" t="s">
        <v>296</v>
      </c>
      <c r="J58">
        <v>143</v>
      </c>
      <c r="K58">
        <v>112.1</v>
      </c>
      <c r="L58">
        <v>0.01</v>
      </c>
      <c r="M58" t="s">
        <v>263</v>
      </c>
      <c r="N58">
        <v>3.05</v>
      </c>
      <c r="O58">
        <v>0.92</v>
      </c>
      <c r="P58" t="s">
        <v>61</v>
      </c>
      <c r="Q58">
        <v>401932279</v>
      </c>
      <c r="R58">
        <v>0.97</v>
      </c>
      <c r="S58">
        <v>0.14000000000000001</v>
      </c>
      <c r="T58">
        <v>25.6</v>
      </c>
      <c r="U58" t="s">
        <v>296</v>
      </c>
      <c r="V58">
        <v>67.8</v>
      </c>
      <c r="W58">
        <v>88</v>
      </c>
      <c r="X58" t="s">
        <v>61</v>
      </c>
      <c r="Y58" t="s">
        <v>74</v>
      </c>
      <c r="Z58">
        <v>0.03</v>
      </c>
      <c r="AA58">
        <v>0.18</v>
      </c>
      <c r="AB58">
        <v>113815</v>
      </c>
      <c r="AC58" t="s">
        <v>61</v>
      </c>
      <c r="AD58">
        <v>0.25</v>
      </c>
      <c r="AE58">
        <v>0.61</v>
      </c>
      <c r="AF58" t="s">
        <v>61</v>
      </c>
      <c r="AG58">
        <v>25963</v>
      </c>
      <c r="AH58">
        <v>7.425554</v>
      </c>
      <c r="AI58">
        <v>150.55081200000001</v>
      </c>
    </row>
    <row r="59" spans="1:35" hidden="1" x14ac:dyDescent="0.3">
      <c r="A59" t="s">
        <v>297</v>
      </c>
      <c r="B59">
        <v>49</v>
      </c>
      <c r="C59" t="s">
        <v>298</v>
      </c>
      <c r="D59">
        <v>0.23</v>
      </c>
      <c r="E59">
        <v>18274</v>
      </c>
      <c r="F59">
        <v>4000</v>
      </c>
      <c r="G59">
        <v>21.28</v>
      </c>
      <c r="H59">
        <v>679</v>
      </c>
      <c r="I59" t="s">
        <v>299</v>
      </c>
      <c r="J59">
        <v>2046</v>
      </c>
      <c r="K59">
        <v>132.30000000000001</v>
      </c>
      <c r="L59">
        <v>0.02</v>
      </c>
      <c r="M59" t="s">
        <v>300</v>
      </c>
      <c r="N59">
        <v>2.77</v>
      </c>
      <c r="O59">
        <v>0.56000000000000005</v>
      </c>
      <c r="P59">
        <v>0.82</v>
      </c>
      <c r="Q59">
        <v>5535548972</v>
      </c>
      <c r="R59">
        <v>1.06</v>
      </c>
      <c r="S59">
        <v>0.16</v>
      </c>
      <c r="T59">
        <v>21.6</v>
      </c>
      <c r="U59" t="s">
        <v>299</v>
      </c>
      <c r="V59">
        <v>67.3</v>
      </c>
      <c r="W59">
        <v>34</v>
      </c>
      <c r="X59">
        <v>1.28</v>
      </c>
      <c r="Y59" t="s">
        <v>301</v>
      </c>
      <c r="Z59">
        <v>0.21</v>
      </c>
      <c r="AA59">
        <v>0.84</v>
      </c>
      <c r="AB59">
        <v>889953</v>
      </c>
      <c r="AC59">
        <v>0.57999999999999996</v>
      </c>
      <c r="AD59">
        <v>0.24</v>
      </c>
      <c r="AE59">
        <v>0.32</v>
      </c>
      <c r="AF59">
        <v>0.04</v>
      </c>
      <c r="AG59">
        <v>505048</v>
      </c>
      <c r="AH59">
        <v>-17.713370999999999</v>
      </c>
      <c r="AI59">
        <v>178.065032</v>
      </c>
    </row>
    <row r="60" spans="1:35" hidden="1" x14ac:dyDescent="0.3">
      <c r="A60" t="s">
        <v>302</v>
      </c>
      <c r="B60">
        <v>18</v>
      </c>
      <c r="C60" t="s">
        <v>303</v>
      </c>
      <c r="D60">
        <v>0.08</v>
      </c>
      <c r="E60">
        <v>338145</v>
      </c>
      <c r="F60">
        <v>25000</v>
      </c>
      <c r="G60">
        <v>8.6</v>
      </c>
      <c r="H60">
        <v>358</v>
      </c>
      <c r="I60" t="s">
        <v>304</v>
      </c>
      <c r="J60">
        <v>45871</v>
      </c>
      <c r="K60">
        <v>112.33</v>
      </c>
      <c r="L60">
        <v>0.01</v>
      </c>
      <c r="M60" t="s">
        <v>63</v>
      </c>
      <c r="N60">
        <v>1.41</v>
      </c>
      <c r="O60">
        <v>0.73</v>
      </c>
      <c r="P60">
        <v>1.45</v>
      </c>
      <c r="Q60">
        <v>268761201365</v>
      </c>
      <c r="R60">
        <v>1</v>
      </c>
      <c r="S60">
        <v>0.88</v>
      </c>
      <c r="T60">
        <v>1.4</v>
      </c>
      <c r="U60" t="s">
        <v>304</v>
      </c>
      <c r="V60">
        <v>81.7</v>
      </c>
      <c r="W60">
        <v>3</v>
      </c>
      <c r="X60" t="s">
        <v>61</v>
      </c>
      <c r="Y60" t="s">
        <v>305</v>
      </c>
      <c r="Z60">
        <v>0.2</v>
      </c>
      <c r="AA60">
        <v>3.81</v>
      </c>
      <c r="AB60">
        <v>5520314</v>
      </c>
      <c r="AC60">
        <v>0.59</v>
      </c>
      <c r="AD60">
        <v>0.21</v>
      </c>
      <c r="AE60">
        <v>0.37</v>
      </c>
      <c r="AF60">
        <v>7.0000000000000007E-2</v>
      </c>
      <c r="AG60">
        <v>4716888</v>
      </c>
      <c r="AH60">
        <v>61.924109999999999</v>
      </c>
      <c r="AI60">
        <v>25.748151</v>
      </c>
    </row>
    <row r="61" spans="1:35" hidden="1" x14ac:dyDescent="0.3">
      <c r="A61" t="s">
        <v>306</v>
      </c>
      <c r="B61">
        <v>119</v>
      </c>
      <c r="C61" t="s">
        <v>307</v>
      </c>
      <c r="D61">
        <v>0.52</v>
      </c>
      <c r="E61">
        <v>643801</v>
      </c>
      <c r="F61">
        <v>307000</v>
      </c>
      <c r="G61">
        <v>11.3</v>
      </c>
      <c r="H61">
        <v>33</v>
      </c>
      <c r="I61" t="s">
        <v>308</v>
      </c>
      <c r="J61">
        <v>303276</v>
      </c>
      <c r="K61">
        <v>110.05</v>
      </c>
      <c r="L61">
        <v>0.01</v>
      </c>
      <c r="M61" t="s">
        <v>63</v>
      </c>
      <c r="N61">
        <v>1.88</v>
      </c>
      <c r="O61">
        <v>0.31</v>
      </c>
      <c r="P61">
        <v>1.39</v>
      </c>
      <c r="Q61">
        <v>2715518274227</v>
      </c>
      <c r="R61">
        <v>1.03</v>
      </c>
      <c r="S61">
        <v>0.66</v>
      </c>
      <c r="T61">
        <v>3.4</v>
      </c>
      <c r="U61" t="s">
        <v>308</v>
      </c>
      <c r="V61">
        <v>82.5</v>
      </c>
      <c r="W61">
        <v>8</v>
      </c>
      <c r="X61">
        <v>11.16</v>
      </c>
      <c r="Y61" t="s">
        <v>123</v>
      </c>
      <c r="Z61">
        <v>7.0000000000000007E-2</v>
      </c>
      <c r="AA61">
        <v>3.27</v>
      </c>
      <c r="AB61">
        <v>67059887</v>
      </c>
      <c r="AC61">
        <v>0.55000000000000004</v>
      </c>
      <c r="AD61">
        <v>0.24</v>
      </c>
      <c r="AE61">
        <v>0.61</v>
      </c>
      <c r="AF61">
        <v>0.08</v>
      </c>
      <c r="AG61">
        <v>54123364</v>
      </c>
      <c r="AH61">
        <v>46.227637999999999</v>
      </c>
      <c r="AI61">
        <v>2.213749</v>
      </c>
    </row>
    <row r="62" spans="1:35" hidden="1" x14ac:dyDescent="0.3">
      <c r="A62" t="s">
        <v>309</v>
      </c>
      <c r="B62">
        <v>9</v>
      </c>
      <c r="C62" t="s">
        <v>310</v>
      </c>
      <c r="D62">
        <v>0.2</v>
      </c>
      <c r="E62">
        <v>267667</v>
      </c>
      <c r="F62">
        <v>7000</v>
      </c>
      <c r="G62">
        <v>31.61</v>
      </c>
      <c r="H62">
        <v>241</v>
      </c>
      <c r="I62" t="s">
        <v>311</v>
      </c>
      <c r="J62">
        <v>5321</v>
      </c>
      <c r="K62">
        <v>122.19</v>
      </c>
      <c r="L62">
        <v>0.02</v>
      </c>
      <c r="M62" t="s">
        <v>183</v>
      </c>
      <c r="N62">
        <v>3.97</v>
      </c>
      <c r="O62">
        <v>0.9</v>
      </c>
      <c r="P62">
        <v>0.92</v>
      </c>
      <c r="Q62">
        <v>16657960228</v>
      </c>
      <c r="R62">
        <v>1.4</v>
      </c>
      <c r="S62">
        <v>0.08</v>
      </c>
      <c r="T62">
        <v>32.700000000000003</v>
      </c>
      <c r="U62" t="s">
        <v>311</v>
      </c>
      <c r="V62">
        <v>66.2</v>
      </c>
      <c r="W62">
        <v>252</v>
      </c>
      <c r="X62">
        <v>1.46</v>
      </c>
      <c r="Y62" t="s">
        <v>123</v>
      </c>
      <c r="Z62">
        <v>0.26</v>
      </c>
      <c r="AA62">
        <v>0.68</v>
      </c>
      <c r="AB62">
        <v>2172579</v>
      </c>
      <c r="AC62">
        <v>0.53</v>
      </c>
      <c r="AD62">
        <v>0.1</v>
      </c>
      <c r="AE62">
        <v>0.47</v>
      </c>
      <c r="AF62">
        <v>0.2</v>
      </c>
      <c r="AG62">
        <v>1949694</v>
      </c>
      <c r="AH62">
        <v>-0.80368899999999999</v>
      </c>
      <c r="AI62">
        <v>11.609444</v>
      </c>
    </row>
    <row r="63" spans="1:35" hidden="1" x14ac:dyDescent="0.3">
      <c r="A63" t="s">
        <v>312</v>
      </c>
      <c r="B63">
        <v>57</v>
      </c>
      <c r="C63" t="s">
        <v>313</v>
      </c>
      <c r="D63">
        <v>0.35</v>
      </c>
      <c r="E63">
        <v>69700</v>
      </c>
      <c r="F63">
        <v>26000</v>
      </c>
      <c r="G63">
        <v>13.47</v>
      </c>
      <c r="H63">
        <v>995</v>
      </c>
      <c r="I63" t="s">
        <v>314</v>
      </c>
      <c r="J63">
        <v>10128</v>
      </c>
      <c r="K63">
        <v>133.61000000000001</v>
      </c>
      <c r="L63">
        <v>0.05</v>
      </c>
      <c r="M63" t="s">
        <v>315</v>
      </c>
      <c r="N63">
        <v>2.06</v>
      </c>
      <c r="O63">
        <v>0.41</v>
      </c>
      <c r="P63">
        <v>0.76</v>
      </c>
      <c r="Q63">
        <v>17743195770</v>
      </c>
      <c r="R63">
        <v>0.99</v>
      </c>
      <c r="S63">
        <v>0.64</v>
      </c>
      <c r="T63">
        <v>8.6999999999999993</v>
      </c>
      <c r="U63" t="s">
        <v>314</v>
      </c>
      <c r="V63">
        <v>73.599999999999994</v>
      </c>
      <c r="W63">
        <v>25</v>
      </c>
      <c r="X63">
        <v>0.05</v>
      </c>
      <c r="Y63" t="s">
        <v>316</v>
      </c>
      <c r="Z63">
        <v>0.56999999999999995</v>
      </c>
      <c r="AA63">
        <v>7.12</v>
      </c>
      <c r="AB63">
        <v>3720382</v>
      </c>
      <c r="AC63">
        <v>0.68</v>
      </c>
      <c r="AD63">
        <v>0.22</v>
      </c>
      <c r="AE63">
        <v>0.1</v>
      </c>
      <c r="AF63">
        <v>0.14000000000000001</v>
      </c>
      <c r="AG63">
        <v>2196476</v>
      </c>
      <c r="AH63">
        <v>42.315407</v>
      </c>
      <c r="AI63">
        <v>43.356892000000002</v>
      </c>
    </row>
    <row r="64" spans="1:35" hidden="1" x14ac:dyDescent="0.3">
      <c r="A64" t="s">
        <v>317</v>
      </c>
      <c r="B64">
        <v>240</v>
      </c>
      <c r="C64" t="s">
        <v>318</v>
      </c>
      <c r="D64">
        <v>0.48</v>
      </c>
      <c r="E64">
        <v>357022</v>
      </c>
      <c r="F64">
        <v>180000</v>
      </c>
      <c r="G64">
        <v>9.5</v>
      </c>
      <c r="H64">
        <v>49</v>
      </c>
      <c r="I64" t="s">
        <v>319</v>
      </c>
      <c r="J64">
        <v>727973</v>
      </c>
      <c r="K64">
        <v>112.85</v>
      </c>
      <c r="L64">
        <v>0.01</v>
      </c>
      <c r="M64" t="s">
        <v>63</v>
      </c>
      <c r="N64">
        <v>1.56</v>
      </c>
      <c r="O64">
        <v>0.33</v>
      </c>
      <c r="P64">
        <v>1.39</v>
      </c>
      <c r="Q64">
        <v>3845630030824</v>
      </c>
      <c r="R64">
        <v>1.04</v>
      </c>
      <c r="S64">
        <v>0.7</v>
      </c>
      <c r="T64">
        <v>3.1</v>
      </c>
      <c r="U64" t="s">
        <v>319</v>
      </c>
      <c r="V64">
        <v>80.900000000000006</v>
      </c>
      <c r="W64">
        <v>7</v>
      </c>
      <c r="X64">
        <v>9.99</v>
      </c>
      <c r="Y64" t="s">
        <v>94</v>
      </c>
      <c r="Z64">
        <v>0.13</v>
      </c>
      <c r="AA64">
        <v>4.25</v>
      </c>
      <c r="AB64">
        <v>83132799</v>
      </c>
      <c r="AC64">
        <v>0.61</v>
      </c>
      <c r="AD64">
        <v>0.12</v>
      </c>
      <c r="AE64">
        <v>0.49</v>
      </c>
      <c r="AF64">
        <v>0.03</v>
      </c>
      <c r="AG64">
        <v>64324835</v>
      </c>
      <c r="AH64">
        <v>51.165691000000002</v>
      </c>
      <c r="AI64">
        <v>10.451525999999999</v>
      </c>
    </row>
    <row r="65" spans="1:35" hidden="1" x14ac:dyDescent="0.3">
      <c r="A65" t="s">
        <v>320</v>
      </c>
      <c r="B65">
        <v>137</v>
      </c>
      <c r="C65" t="s">
        <v>321</v>
      </c>
      <c r="D65">
        <v>0.69</v>
      </c>
      <c r="E65">
        <v>238533</v>
      </c>
      <c r="F65">
        <v>16000</v>
      </c>
      <c r="G65">
        <v>29.41</v>
      </c>
      <c r="H65">
        <v>233</v>
      </c>
      <c r="I65" t="s">
        <v>322</v>
      </c>
      <c r="J65">
        <v>16670</v>
      </c>
      <c r="K65">
        <v>268.36</v>
      </c>
      <c r="L65">
        <v>7.0000000000000007E-2</v>
      </c>
      <c r="M65" t="s">
        <v>323</v>
      </c>
      <c r="N65">
        <v>3.87</v>
      </c>
      <c r="O65">
        <v>0.41</v>
      </c>
      <c r="P65">
        <v>0.92</v>
      </c>
      <c r="Q65">
        <v>66983634224</v>
      </c>
      <c r="R65">
        <v>1.05</v>
      </c>
      <c r="S65">
        <v>0.16</v>
      </c>
      <c r="T65">
        <v>34.9</v>
      </c>
      <c r="U65" t="s">
        <v>322</v>
      </c>
      <c r="V65">
        <v>63.8</v>
      </c>
      <c r="W65">
        <v>308</v>
      </c>
      <c r="X65">
        <v>0.27</v>
      </c>
      <c r="Y65" t="s">
        <v>74</v>
      </c>
      <c r="Z65">
        <v>0.36</v>
      </c>
      <c r="AA65">
        <v>0.14000000000000001</v>
      </c>
      <c r="AB65">
        <v>30792608</v>
      </c>
      <c r="AC65">
        <v>0.68</v>
      </c>
      <c r="AD65">
        <v>0.13</v>
      </c>
      <c r="AE65">
        <v>0.55000000000000004</v>
      </c>
      <c r="AF65">
        <v>0.04</v>
      </c>
      <c r="AG65">
        <v>17249054</v>
      </c>
      <c r="AH65">
        <v>7.9465269999999997</v>
      </c>
      <c r="AI65">
        <v>-1.0231939999999999</v>
      </c>
    </row>
    <row r="66" spans="1:35" hidden="1" x14ac:dyDescent="0.3">
      <c r="A66" t="s">
        <v>324</v>
      </c>
      <c r="B66">
        <v>81</v>
      </c>
      <c r="C66" t="s">
        <v>325</v>
      </c>
      <c r="D66">
        <v>0.48</v>
      </c>
      <c r="E66">
        <v>131957</v>
      </c>
      <c r="F66">
        <v>146000</v>
      </c>
      <c r="G66">
        <v>8.1</v>
      </c>
      <c r="H66">
        <v>30</v>
      </c>
      <c r="I66" t="s">
        <v>326</v>
      </c>
      <c r="J66">
        <v>62434</v>
      </c>
      <c r="K66">
        <v>101.87</v>
      </c>
      <c r="L66">
        <v>0</v>
      </c>
      <c r="M66" t="s">
        <v>63</v>
      </c>
      <c r="N66">
        <v>1.35</v>
      </c>
      <c r="O66">
        <v>0.32</v>
      </c>
      <c r="P66">
        <v>1.54</v>
      </c>
      <c r="Q66">
        <v>209852761469</v>
      </c>
      <c r="R66">
        <v>1</v>
      </c>
      <c r="S66">
        <v>1.37</v>
      </c>
      <c r="T66">
        <v>3.6</v>
      </c>
      <c r="U66" t="s">
        <v>327</v>
      </c>
      <c r="V66">
        <v>81.3</v>
      </c>
      <c r="W66">
        <v>3</v>
      </c>
      <c r="X66">
        <v>4.46</v>
      </c>
      <c r="Y66" t="s">
        <v>234</v>
      </c>
      <c r="Z66">
        <v>0.36</v>
      </c>
      <c r="AA66">
        <v>5.48</v>
      </c>
      <c r="AB66">
        <v>10716322</v>
      </c>
      <c r="AC66">
        <v>0.52</v>
      </c>
      <c r="AD66">
        <v>0.26</v>
      </c>
      <c r="AE66">
        <v>0.52</v>
      </c>
      <c r="AF66">
        <v>0.17</v>
      </c>
      <c r="AG66">
        <v>8507474</v>
      </c>
      <c r="AH66">
        <v>39.074207999999999</v>
      </c>
      <c r="AI66">
        <v>21.824311999999999</v>
      </c>
    </row>
    <row r="67" spans="1:35" hidden="1" x14ac:dyDescent="0.3">
      <c r="A67" t="s">
        <v>328</v>
      </c>
      <c r="B67">
        <v>331</v>
      </c>
      <c r="C67" t="s">
        <v>329</v>
      </c>
      <c r="D67">
        <v>0.24</v>
      </c>
      <c r="E67">
        <v>349</v>
      </c>
      <c r="F67" t="s">
        <v>61</v>
      </c>
      <c r="G67">
        <v>16.47</v>
      </c>
      <c r="H67">
        <v>1</v>
      </c>
      <c r="I67" t="s">
        <v>330</v>
      </c>
      <c r="J67">
        <v>268</v>
      </c>
      <c r="K67">
        <v>107.43</v>
      </c>
      <c r="L67">
        <v>0.01</v>
      </c>
      <c r="M67" t="s">
        <v>73</v>
      </c>
      <c r="N67">
        <v>2.06</v>
      </c>
      <c r="O67">
        <v>0.5</v>
      </c>
      <c r="P67">
        <v>1.1200000000000001</v>
      </c>
      <c r="Q67">
        <v>1228170370</v>
      </c>
      <c r="R67">
        <v>1.07</v>
      </c>
      <c r="S67">
        <v>1.05</v>
      </c>
      <c r="T67">
        <v>13.7</v>
      </c>
      <c r="U67" t="s">
        <v>330</v>
      </c>
      <c r="V67">
        <v>72.400000000000006</v>
      </c>
      <c r="W67">
        <v>25</v>
      </c>
      <c r="X67" t="s">
        <v>61</v>
      </c>
      <c r="Y67" t="s">
        <v>74</v>
      </c>
      <c r="Z67">
        <v>0.56999999999999995</v>
      </c>
      <c r="AA67">
        <v>1.41</v>
      </c>
      <c r="AB67">
        <v>112003</v>
      </c>
      <c r="AC67" t="s">
        <v>61</v>
      </c>
      <c r="AD67">
        <v>0.19</v>
      </c>
      <c r="AE67">
        <v>0.48</v>
      </c>
      <c r="AF67" t="s">
        <v>61</v>
      </c>
      <c r="AG67">
        <v>40765</v>
      </c>
      <c r="AH67">
        <v>12.1165</v>
      </c>
      <c r="AI67">
        <v>-61.679000000000002</v>
      </c>
    </row>
    <row r="68" spans="1:35" hidden="1" x14ac:dyDescent="0.3">
      <c r="A68" t="s">
        <v>331</v>
      </c>
      <c r="B68">
        <v>167</v>
      </c>
      <c r="C68" t="s">
        <v>332</v>
      </c>
      <c r="D68">
        <v>0.36</v>
      </c>
      <c r="E68">
        <v>108889</v>
      </c>
      <c r="F68">
        <v>43000</v>
      </c>
      <c r="G68">
        <v>24.56</v>
      </c>
      <c r="H68">
        <v>502</v>
      </c>
      <c r="I68" t="s">
        <v>333</v>
      </c>
      <c r="J68">
        <v>16777</v>
      </c>
      <c r="K68">
        <v>142.91999999999999</v>
      </c>
      <c r="L68">
        <v>0.04</v>
      </c>
      <c r="M68" t="s">
        <v>334</v>
      </c>
      <c r="N68">
        <v>2.87</v>
      </c>
      <c r="O68">
        <v>0.33</v>
      </c>
      <c r="P68">
        <v>0.79</v>
      </c>
      <c r="Q68">
        <v>76710385880</v>
      </c>
      <c r="R68">
        <v>1.02</v>
      </c>
      <c r="S68">
        <v>0.22</v>
      </c>
      <c r="T68">
        <v>22.1</v>
      </c>
      <c r="U68" t="s">
        <v>333</v>
      </c>
      <c r="V68">
        <v>74.099999999999994</v>
      </c>
      <c r="W68">
        <v>95</v>
      </c>
      <c r="X68">
        <v>1.6</v>
      </c>
      <c r="Y68" t="s">
        <v>79</v>
      </c>
      <c r="Z68">
        <v>0.56000000000000005</v>
      </c>
      <c r="AA68">
        <v>0.35</v>
      </c>
      <c r="AB68">
        <v>16604026</v>
      </c>
      <c r="AC68">
        <v>0.62</v>
      </c>
      <c r="AD68">
        <v>0.11</v>
      </c>
      <c r="AE68">
        <v>0.35</v>
      </c>
      <c r="AF68">
        <v>0.02</v>
      </c>
      <c r="AG68">
        <v>8540945</v>
      </c>
      <c r="AH68">
        <v>15.783471</v>
      </c>
      <c r="AI68">
        <v>-90.230759000000006</v>
      </c>
    </row>
    <row r="69" spans="1:35" hidden="1" x14ac:dyDescent="0.3">
      <c r="A69" t="s">
        <v>335</v>
      </c>
      <c r="B69">
        <v>53</v>
      </c>
      <c r="C69" t="s">
        <v>336</v>
      </c>
      <c r="D69">
        <v>0.59</v>
      </c>
      <c r="E69">
        <v>245857</v>
      </c>
      <c r="F69">
        <v>13000</v>
      </c>
      <c r="G69">
        <v>36.36</v>
      </c>
      <c r="H69">
        <v>224</v>
      </c>
      <c r="I69" t="s">
        <v>337</v>
      </c>
      <c r="J69">
        <v>2996</v>
      </c>
      <c r="K69">
        <v>262.95</v>
      </c>
      <c r="L69">
        <v>0.1</v>
      </c>
      <c r="M69" t="s">
        <v>338</v>
      </c>
      <c r="N69">
        <v>4.7</v>
      </c>
      <c r="O69">
        <v>0.26</v>
      </c>
      <c r="P69">
        <v>0.9</v>
      </c>
      <c r="Q69">
        <v>13590281809</v>
      </c>
      <c r="R69">
        <v>0.92</v>
      </c>
      <c r="S69">
        <v>0.12</v>
      </c>
      <c r="T69">
        <v>64.900000000000006</v>
      </c>
      <c r="U69" t="s">
        <v>339</v>
      </c>
      <c r="V69">
        <v>61.2</v>
      </c>
      <c r="W69">
        <v>576</v>
      </c>
      <c r="X69" t="s">
        <v>61</v>
      </c>
      <c r="Y69" t="s">
        <v>123</v>
      </c>
      <c r="Z69">
        <v>0.55000000000000004</v>
      </c>
      <c r="AA69">
        <v>0.08</v>
      </c>
      <c r="AB69">
        <v>12771246</v>
      </c>
      <c r="AC69">
        <v>0.62</v>
      </c>
      <c r="AD69">
        <v>0.11</v>
      </c>
      <c r="AE69">
        <v>0.69</v>
      </c>
      <c r="AF69">
        <v>0.04</v>
      </c>
      <c r="AG69">
        <v>4661505</v>
      </c>
      <c r="AH69">
        <v>9.9455869999999997</v>
      </c>
      <c r="AI69">
        <v>-9.6966450000000002</v>
      </c>
    </row>
    <row r="70" spans="1:35" hidden="1" x14ac:dyDescent="0.3">
      <c r="A70" t="s">
        <v>340</v>
      </c>
      <c r="B70">
        <v>70</v>
      </c>
      <c r="C70" t="s">
        <v>341</v>
      </c>
      <c r="D70">
        <v>0.57999999999999996</v>
      </c>
      <c r="E70">
        <v>36125</v>
      </c>
      <c r="F70">
        <v>4000</v>
      </c>
      <c r="G70">
        <v>35.130000000000003</v>
      </c>
      <c r="H70">
        <v>245</v>
      </c>
      <c r="I70" t="s">
        <v>342</v>
      </c>
      <c r="J70">
        <v>293</v>
      </c>
      <c r="K70">
        <v>111.65</v>
      </c>
      <c r="L70">
        <v>0.01</v>
      </c>
      <c r="M70" t="s">
        <v>132</v>
      </c>
      <c r="N70">
        <v>4.4800000000000004</v>
      </c>
      <c r="O70">
        <v>0.7</v>
      </c>
      <c r="P70" t="s">
        <v>61</v>
      </c>
      <c r="Q70">
        <v>1340389411</v>
      </c>
      <c r="R70">
        <v>1.19</v>
      </c>
      <c r="S70">
        <v>0.03</v>
      </c>
      <c r="T70">
        <v>54</v>
      </c>
      <c r="U70" t="s">
        <v>342</v>
      </c>
      <c r="V70">
        <v>58</v>
      </c>
      <c r="W70">
        <v>667</v>
      </c>
      <c r="X70">
        <v>0.16</v>
      </c>
      <c r="Y70" t="s">
        <v>69</v>
      </c>
      <c r="Z70">
        <v>0.37</v>
      </c>
      <c r="AA70">
        <v>0.13</v>
      </c>
      <c r="AB70">
        <v>1920922</v>
      </c>
      <c r="AC70">
        <v>0.72</v>
      </c>
      <c r="AD70">
        <v>0.1</v>
      </c>
      <c r="AE70">
        <v>0.46</v>
      </c>
      <c r="AF70">
        <v>0.02</v>
      </c>
      <c r="AG70">
        <v>840922</v>
      </c>
      <c r="AH70">
        <v>11.803749</v>
      </c>
      <c r="AI70">
        <v>-15.180413</v>
      </c>
    </row>
    <row r="71" spans="1:35" hidden="1" x14ac:dyDescent="0.3">
      <c r="A71" t="s">
        <v>343</v>
      </c>
      <c r="B71">
        <v>4</v>
      </c>
      <c r="C71" t="s">
        <v>344</v>
      </c>
      <c r="D71">
        <v>0.09</v>
      </c>
      <c r="E71">
        <v>214969</v>
      </c>
      <c r="F71">
        <v>3000</v>
      </c>
      <c r="G71">
        <v>19.97</v>
      </c>
      <c r="H71">
        <v>592</v>
      </c>
      <c r="I71" t="s">
        <v>345</v>
      </c>
      <c r="J71">
        <v>2384</v>
      </c>
      <c r="K71">
        <v>116.19</v>
      </c>
      <c r="L71">
        <v>0.02</v>
      </c>
      <c r="M71" t="s">
        <v>346</v>
      </c>
      <c r="N71">
        <v>2.46</v>
      </c>
      <c r="O71">
        <v>0.84</v>
      </c>
      <c r="P71">
        <v>0.9</v>
      </c>
      <c r="Q71">
        <v>4280443645</v>
      </c>
      <c r="R71">
        <v>0.98</v>
      </c>
      <c r="S71">
        <v>0.12</v>
      </c>
      <c r="T71">
        <v>25.1</v>
      </c>
      <c r="U71" t="s">
        <v>345</v>
      </c>
      <c r="V71">
        <v>69.8</v>
      </c>
      <c r="W71">
        <v>169</v>
      </c>
      <c r="X71">
        <v>0.98</v>
      </c>
      <c r="Y71" t="s">
        <v>74</v>
      </c>
      <c r="Z71">
        <v>0.41</v>
      </c>
      <c r="AA71">
        <v>0.8</v>
      </c>
      <c r="AB71">
        <v>782766</v>
      </c>
      <c r="AC71">
        <v>0.56000000000000005</v>
      </c>
      <c r="AD71" t="s">
        <v>61</v>
      </c>
      <c r="AE71">
        <v>0.31</v>
      </c>
      <c r="AF71">
        <v>0.12</v>
      </c>
      <c r="AG71">
        <v>208912</v>
      </c>
      <c r="AH71">
        <v>4.8604159999999998</v>
      </c>
      <c r="AI71">
        <v>-58.93018</v>
      </c>
    </row>
    <row r="72" spans="1:35" hidden="1" x14ac:dyDescent="0.3">
      <c r="A72" t="s">
        <v>347</v>
      </c>
      <c r="B72">
        <v>414</v>
      </c>
      <c r="C72" t="s">
        <v>348</v>
      </c>
      <c r="D72">
        <v>0.67</v>
      </c>
      <c r="E72">
        <v>27750</v>
      </c>
      <c r="F72">
        <v>0</v>
      </c>
      <c r="G72">
        <v>24.35</v>
      </c>
      <c r="H72">
        <v>509</v>
      </c>
      <c r="I72" t="s">
        <v>349</v>
      </c>
      <c r="J72">
        <v>2978</v>
      </c>
      <c r="K72">
        <v>179.29</v>
      </c>
      <c r="L72">
        <v>0.13</v>
      </c>
      <c r="M72" t="s">
        <v>350</v>
      </c>
      <c r="N72">
        <v>2.94</v>
      </c>
      <c r="O72">
        <v>0.04</v>
      </c>
      <c r="P72">
        <v>0.81</v>
      </c>
      <c r="Q72">
        <v>8498981821</v>
      </c>
      <c r="R72">
        <v>1.1399999999999999</v>
      </c>
      <c r="S72">
        <v>0.01</v>
      </c>
      <c r="T72">
        <v>49.5</v>
      </c>
      <c r="U72" t="s">
        <v>349</v>
      </c>
      <c r="V72">
        <v>63.7</v>
      </c>
      <c r="W72">
        <v>480</v>
      </c>
      <c r="X72">
        <v>0.25</v>
      </c>
      <c r="Y72" t="s">
        <v>123</v>
      </c>
      <c r="Z72">
        <v>0.36</v>
      </c>
      <c r="AA72">
        <v>0.23</v>
      </c>
      <c r="AB72">
        <v>11263077</v>
      </c>
      <c r="AC72">
        <v>0.67</v>
      </c>
      <c r="AD72" t="s">
        <v>61</v>
      </c>
      <c r="AE72">
        <v>0.43</v>
      </c>
      <c r="AF72">
        <v>0.14000000000000001</v>
      </c>
      <c r="AG72">
        <v>6328948</v>
      </c>
      <c r="AH72">
        <v>18.971187</v>
      </c>
      <c r="AI72">
        <v>-72.285214999999994</v>
      </c>
    </row>
    <row r="73" spans="1:35" hidden="1" x14ac:dyDescent="0.3">
      <c r="A73" t="s">
        <v>351</v>
      </c>
      <c r="B73">
        <v>89</v>
      </c>
      <c r="C73" t="s">
        <v>352</v>
      </c>
      <c r="D73">
        <v>0.28999999999999998</v>
      </c>
      <c r="E73">
        <v>112090</v>
      </c>
      <c r="F73">
        <v>23000</v>
      </c>
      <c r="G73">
        <v>21.6</v>
      </c>
      <c r="H73">
        <v>504</v>
      </c>
      <c r="I73" t="s">
        <v>353</v>
      </c>
      <c r="J73">
        <v>9813</v>
      </c>
      <c r="K73">
        <v>150.34</v>
      </c>
      <c r="L73">
        <v>0.04</v>
      </c>
      <c r="M73" t="s">
        <v>354</v>
      </c>
      <c r="N73">
        <v>2.46</v>
      </c>
      <c r="O73">
        <v>0.4</v>
      </c>
      <c r="P73">
        <v>0.98</v>
      </c>
      <c r="Q73">
        <v>25095395475</v>
      </c>
      <c r="R73">
        <v>0.92</v>
      </c>
      <c r="S73">
        <v>0.26</v>
      </c>
      <c r="T73">
        <v>15.1</v>
      </c>
      <c r="U73" t="s">
        <v>353</v>
      </c>
      <c r="V73">
        <v>75.099999999999994</v>
      </c>
      <c r="W73">
        <v>65</v>
      </c>
      <c r="X73">
        <v>1.01</v>
      </c>
      <c r="Y73" t="s">
        <v>79</v>
      </c>
      <c r="Z73">
        <v>0.49</v>
      </c>
      <c r="AA73">
        <v>0.31</v>
      </c>
      <c r="AB73">
        <v>9746117</v>
      </c>
      <c r="AC73">
        <v>0.69</v>
      </c>
      <c r="AD73">
        <v>0.17</v>
      </c>
      <c r="AE73">
        <v>0.39</v>
      </c>
      <c r="AF73">
        <v>0.05</v>
      </c>
      <c r="AG73">
        <v>5626433</v>
      </c>
      <c r="AH73">
        <v>15.199999</v>
      </c>
      <c r="AI73">
        <v>-86.241905000000003</v>
      </c>
    </row>
    <row r="74" spans="1:35" hidden="1" x14ac:dyDescent="0.3">
      <c r="A74" t="s">
        <v>355</v>
      </c>
      <c r="B74">
        <v>107</v>
      </c>
      <c r="C74" t="s">
        <v>356</v>
      </c>
      <c r="D74">
        <v>0.57999999999999996</v>
      </c>
      <c r="E74">
        <v>93028</v>
      </c>
      <c r="F74">
        <v>40000</v>
      </c>
      <c r="G74">
        <v>9.6</v>
      </c>
      <c r="H74">
        <v>36</v>
      </c>
      <c r="I74" t="s">
        <v>357</v>
      </c>
      <c r="J74">
        <v>45537</v>
      </c>
      <c r="K74">
        <v>121.64</v>
      </c>
      <c r="L74">
        <v>0.03</v>
      </c>
      <c r="M74" t="s">
        <v>358</v>
      </c>
      <c r="N74">
        <v>1.54</v>
      </c>
      <c r="O74">
        <v>0.23</v>
      </c>
      <c r="P74">
        <v>1.18</v>
      </c>
      <c r="Q74">
        <v>160967157504</v>
      </c>
      <c r="R74">
        <v>1.01</v>
      </c>
      <c r="S74">
        <v>0.49</v>
      </c>
      <c r="T74">
        <v>3.6</v>
      </c>
      <c r="U74" t="s">
        <v>357</v>
      </c>
      <c r="V74">
        <v>75.8</v>
      </c>
      <c r="W74">
        <v>12</v>
      </c>
      <c r="X74">
        <v>2.62</v>
      </c>
      <c r="Y74" t="s">
        <v>359</v>
      </c>
      <c r="Z74">
        <v>0.28999999999999998</v>
      </c>
      <c r="AA74">
        <v>3.41</v>
      </c>
      <c r="AB74">
        <v>9769949</v>
      </c>
      <c r="AC74">
        <v>0.56999999999999995</v>
      </c>
      <c r="AD74">
        <v>0.23</v>
      </c>
      <c r="AE74">
        <v>0.38</v>
      </c>
      <c r="AF74">
        <v>0.03</v>
      </c>
      <c r="AG74">
        <v>6999582</v>
      </c>
      <c r="AH74">
        <v>47.162494000000002</v>
      </c>
      <c r="AI74">
        <v>19.503304</v>
      </c>
    </row>
    <row r="75" spans="1:35" hidden="1" x14ac:dyDescent="0.3">
      <c r="A75" t="s">
        <v>360</v>
      </c>
      <c r="B75">
        <v>3</v>
      </c>
      <c r="C75" t="s">
        <v>361</v>
      </c>
      <c r="D75">
        <v>0.19</v>
      </c>
      <c r="E75">
        <v>103000</v>
      </c>
      <c r="F75">
        <v>0</v>
      </c>
      <c r="G75">
        <v>12</v>
      </c>
      <c r="H75">
        <v>354</v>
      </c>
      <c r="I75" t="s">
        <v>362</v>
      </c>
      <c r="J75">
        <v>2065</v>
      </c>
      <c r="K75">
        <v>129</v>
      </c>
      <c r="L75">
        <v>0.03</v>
      </c>
      <c r="M75" t="s">
        <v>363</v>
      </c>
      <c r="N75">
        <v>1.71</v>
      </c>
      <c r="O75">
        <v>0.01</v>
      </c>
      <c r="P75">
        <v>1.69</v>
      </c>
      <c r="Q75">
        <v>24188035739</v>
      </c>
      <c r="R75">
        <v>1</v>
      </c>
      <c r="S75">
        <v>0.72</v>
      </c>
      <c r="T75">
        <v>1.5</v>
      </c>
      <c r="U75" t="s">
        <v>362</v>
      </c>
      <c r="V75">
        <v>82.7</v>
      </c>
      <c r="W75">
        <v>4</v>
      </c>
      <c r="X75" t="s">
        <v>61</v>
      </c>
      <c r="Y75" t="s">
        <v>364</v>
      </c>
      <c r="Z75">
        <v>0.17</v>
      </c>
      <c r="AA75">
        <v>4.08</v>
      </c>
      <c r="AB75">
        <v>361313</v>
      </c>
      <c r="AC75">
        <v>0.75</v>
      </c>
      <c r="AD75">
        <v>0.23</v>
      </c>
      <c r="AE75">
        <v>0.32</v>
      </c>
      <c r="AF75">
        <v>0.03</v>
      </c>
      <c r="AG75">
        <v>339110</v>
      </c>
      <c r="AH75">
        <v>64.963050999999993</v>
      </c>
      <c r="AI75">
        <v>-19.020835000000002</v>
      </c>
    </row>
    <row r="76" spans="1:35" hidden="1" x14ac:dyDescent="0.3">
      <c r="A76" t="s">
        <v>365</v>
      </c>
      <c r="B76">
        <v>464</v>
      </c>
      <c r="C76" t="s">
        <v>366</v>
      </c>
      <c r="D76">
        <v>0.6</v>
      </c>
      <c r="E76">
        <v>3287263</v>
      </c>
      <c r="F76">
        <v>3031000</v>
      </c>
      <c r="G76">
        <v>17.86</v>
      </c>
      <c r="H76">
        <v>91</v>
      </c>
      <c r="I76" t="s">
        <v>367</v>
      </c>
      <c r="J76">
        <v>2407672</v>
      </c>
      <c r="K76">
        <v>180.44</v>
      </c>
      <c r="L76">
        <v>0.08</v>
      </c>
      <c r="M76" t="s">
        <v>368</v>
      </c>
      <c r="N76">
        <v>2.2200000000000002</v>
      </c>
      <c r="O76">
        <v>0.24</v>
      </c>
      <c r="P76">
        <v>0.97</v>
      </c>
      <c r="Q76">
        <v>2611000000000</v>
      </c>
      <c r="R76">
        <v>1.1299999999999999</v>
      </c>
      <c r="S76">
        <v>0.28000000000000003</v>
      </c>
      <c r="T76">
        <v>29.9</v>
      </c>
      <c r="U76" t="s">
        <v>369</v>
      </c>
      <c r="V76">
        <v>69.400000000000006</v>
      </c>
      <c r="W76">
        <v>145</v>
      </c>
      <c r="X76">
        <v>0.3</v>
      </c>
      <c r="Y76" t="s">
        <v>370</v>
      </c>
      <c r="Z76">
        <v>0.65</v>
      </c>
      <c r="AA76">
        <v>0.86</v>
      </c>
      <c r="AB76">
        <v>1366417754</v>
      </c>
      <c r="AC76">
        <v>0.49</v>
      </c>
      <c r="AD76">
        <v>0.11</v>
      </c>
      <c r="AE76">
        <v>0.5</v>
      </c>
      <c r="AF76">
        <v>0.05</v>
      </c>
      <c r="AG76">
        <v>471031528</v>
      </c>
      <c r="AH76">
        <v>20.593684</v>
      </c>
      <c r="AI76">
        <v>78.962879999999998</v>
      </c>
    </row>
    <row r="77" spans="1:35" hidden="1" x14ac:dyDescent="0.3">
      <c r="A77" t="s">
        <v>371</v>
      </c>
      <c r="B77">
        <v>151</v>
      </c>
      <c r="C77" t="s">
        <v>372</v>
      </c>
      <c r="D77">
        <v>0.32</v>
      </c>
      <c r="E77">
        <v>1904569</v>
      </c>
      <c r="F77">
        <v>676000</v>
      </c>
      <c r="G77">
        <v>18.07</v>
      </c>
      <c r="H77">
        <v>62</v>
      </c>
      <c r="I77" t="s">
        <v>373</v>
      </c>
      <c r="J77">
        <v>563325</v>
      </c>
      <c r="K77">
        <v>151.18</v>
      </c>
      <c r="L77">
        <v>0.03</v>
      </c>
      <c r="M77" t="s">
        <v>374</v>
      </c>
      <c r="N77">
        <v>2.31</v>
      </c>
      <c r="O77">
        <v>0.5</v>
      </c>
      <c r="P77">
        <v>0.63</v>
      </c>
      <c r="Q77">
        <v>1119190780753</v>
      </c>
      <c r="R77">
        <v>1.06</v>
      </c>
      <c r="S77">
        <v>0.36</v>
      </c>
      <c r="T77">
        <v>21.1</v>
      </c>
      <c r="U77" t="s">
        <v>375</v>
      </c>
      <c r="V77">
        <v>71.5</v>
      </c>
      <c r="W77">
        <v>177</v>
      </c>
      <c r="X77">
        <v>0.48</v>
      </c>
      <c r="Y77" t="s">
        <v>376</v>
      </c>
      <c r="Z77">
        <v>0.48</v>
      </c>
      <c r="AA77">
        <v>0.43</v>
      </c>
      <c r="AB77">
        <v>270203917</v>
      </c>
      <c r="AC77">
        <v>0.68</v>
      </c>
      <c r="AD77">
        <v>0.1</v>
      </c>
      <c r="AE77">
        <v>0.3</v>
      </c>
      <c r="AF77">
        <v>0.05</v>
      </c>
      <c r="AG77">
        <v>151509724</v>
      </c>
      <c r="AH77">
        <v>-0.78927499999999995</v>
      </c>
      <c r="AI77">
        <v>113.92132700000001</v>
      </c>
    </row>
    <row r="78" spans="1:35" hidden="1" x14ac:dyDescent="0.3">
      <c r="A78" t="s">
        <v>377</v>
      </c>
      <c r="B78">
        <v>52</v>
      </c>
      <c r="C78" t="s">
        <v>378</v>
      </c>
      <c r="D78">
        <v>0.28000000000000003</v>
      </c>
      <c r="E78">
        <v>1648195</v>
      </c>
      <c r="F78">
        <v>563000</v>
      </c>
      <c r="G78">
        <v>18.78</v>
      </c>
      <c r="H78">
        <v>98</v>
      </c>
      <c r="I78" t="s">
        <v>379</v>
      </c>
      <c r="J78">
        <v>661710</v>
      </c>
      <c r="K78">
        <v>550.92999999999995</v>
      </c>
      <c r="L78">
        <v>0.4</v>
      </c>
      <c r="M78" t="s">
        <v>380</v>
      </c>
      <c r="N78">
        <v>2.14</v>
      </c>
      <c r="O78">
        <v>7.0000000000000007E-2</v>
      </c>
      <c r="P78">
        <v>0.4</v>
      </c>
      <c r="Q78">
        <v>445345282123</v>
      </c>
      <c r="R78">
        <v>1.1100000000000001</v>
      </c>
      <c r="S78">
        <v>0.68</v>
      </c>
      <c r="T78">
        <v>12.4</v>
      </c>
      <c r="U78" t="s">
        <v>379</v>
      </c>
      <c r="V78">
        <v>76.5</v>
      </c>
      <c r="W78">
        <v>16</v>
      </c>
      <c r="X78">
        <v>1.58</v>
      </c>
      <c r="Y78" t="s">
        <v>381</v>
      </c>
      <c r="Z78">
        <v>0.4</v>
      </c>
      <c r="AA78">
        <v>1.58</v>
      </c>
      <c r="AB78">
        <v>82913906</v>
      </c>
      <c r="AC78">
        <v>0.45</v>
      </c>
      <c r="AD78">
        <v>7.0000000000000007E-2</v>
      </c>
      <c r="AE78">
        <v>0.45</v>
      </c>
      <c r="AF78">
        <v>0.11</v>
      </c>
      <c r="AG78">
        <v>62509623</v>
      </c>
      <c r="AH78">
        <v>32.427908000000002</v>
      </c>
      <c r="AI78">
        <v>53.688046</v>
      </c>
    </row>
    <row r="79" spans="1:35" hidden="1" x14ac:dyDescent="0.3">
      <c r="A79" t="s">
        <v>382</v>
      </c>
      <c r="B79">
        <v>93</v>
      </c>
      <c r="C79" t="s">
        <v>383</v>
      </c>
      <c r="D79">
        <v>0.21</v>
      </c>
      <c r="E79">
        <v>438317</v>
      </c>
      <c r="F79">
        <v>209000</v>
      </c>
      <c r="G79">
        <v>29.08</v>
      </c>
      <c r="H79">
        <v>964</v>
      </c>
      <c r="I79" t="s">
        <v>384</v>
      </c>
      <c r="J79">
        <v>190061</v>
      </c>
      <c r="K79">
        <v>119.86</v>
      </c>
      <c r="L79">
        <v>0</v>
      </c>
      <c r="M79" t="s">
        <v>385</v>
      </c>
      <c r="N79">
        <v>3.67</v>
      </c>
      <c r="O79">
        <v>0.02</v>
      </c>
      <c r="P79">
        <v>0.61</v>
      </c>
      <c r="Q79">
        <v>234094042939</v>
      </c>
      <c r="R79">
        <v>1.0900000000000001</v>
      </c>
      <c r="S79">
        <v>0.16</v>
      </c>
      <c r="T79">
        <v>22.5</v>
      </c>
      <c r="U79" t="s">
        <v>384</v>
      </c>
      <c r="V79">
        <v>70.5</v>
      </c>
      <c r="W79">
        <v>79</v>
      </c>
      <c r="X79">
        <v>1.24</v>
      </c>
      <c r="Y79" t="s">
        <v>58</v>
      </c>
      <c r="Z79">
        <v>0.77</v>
      </c>
      <c r="AA79">
        <v>0.71</v>
      </c>
      <c r="AB79">
        <v>39309783</v>
      </c>
      <c r="AC79">
        <v>0.43</v>
      </c>
      <c r="AD79">
        <v>0.02</v>
      </c>
      <c r="AE79">
        <v>0.31</v>
      </c>
      <c r="AF79">
        <v>0.13</v>
      </c>
      <c r="AG79">
        <v>27783368</v>
      </c>
      <c r="AH79">
        <v>33.223191</v>
      </c>
      <c r="AI79">
        <v>43.679290999999999</v>
      </c>
    </row>
    <row r="80" spans="1:35" hidden="1" x14ac:dyDescent="0.3">
      <c r="A80" t="s">
        <v>386</v>
      </c>
      <c r="B80">
        <v>400</v>
      </c>
      <c r="C80" t="s">
        <v>387</v>
      </c>
      <c r="D80">
        <v>0.25</v>
      </c>
      <c r="E80">
        <v>20770</v>
      </c>
      <c r="F80">
        <v>178000</v>
      </c>
      <c r="G80">
        <v>20.8</v>
      </c>
      <c r="H80">
        <v>972</v>
      </c>
      <c r="I80" t="s">
        <v>388</v>
      </c>
      <c r="J80">
        <v>65166</v>
      </c>
      <c r="K80">
        <v>108.15</v>
      </c>
      <c r="L80">
        <v>0.01</v>
      </c>
      <c r="M80" t="s">
        <v>389</v>
      </c>
      <c r="N80">
        <v>3.09</v>
      </c>
      <c r="O80">
        <v>0.08</v>
      </c>
      <c r="P80">
        <v>1.57</v>
      </c>
      <c r="Q80">
        <v>395098666122</v>
      </c>
      <c r="R80">
        <v>1.05</v>
      </c>
      <c r="S80">
        <v>0.63</v>
      </c>
      <c r="T80">
        <v>3</v>
      </c>
      <c r="U80" t="s">
        <v>388</v>
      </c>
      <c r="V80">
        <v>82.8</v>
      </c>
      <c r="W80">
        <v>3</v>
      </c>
      <c r="X80">
        <v>7.58</v>
      </c>
      <c r="Y80" t="s">
        <v>390</v>
      </c>
      <c r="Z80">
        <v>0.24</v>
      </c>
      <c r="AA80">
        <v>4.62</v>
      </c>
      <c r="AB80">
        <v>9053300</v>
      </c>
      <c r="AC80">
        <v>0.64</v>
      </c>
      <c r="AD80">
        <v>0.23</v>
      </c>
      <c r="AE80">
        <v>0.25</v>
      </c>
      <c r="AF80">
        <v>0.04</v>
      </c>
      <c r="AG80">
        <v>8374393</v>
      </c>
      <c r="AH80">
        <v>31.046050999999999</v>
      </c>
      <c r="AI80">
        <v>34.851612000000003</v>
      </c>
    </row>
    <row r="81" spans="1:35" hidden="1" x14ac:dyDescent="0.3">
      <c r="A81" t="s">
        <v>391</v>
      </c>
      <c r="B81">
        <v>206</v>
      </c>
      <c r="C81" t="s">
        <v>392</v>
      </c>
      <c r="D81">
        <v>0.43</v>
      </c>
      <c r="E81">
        <v>301340</v>
      </c>
      <c r="F81">
        <v>347000</v>
      </c>
      <c r="G81">
        <v>7.3</v>
      </c>
      <c r="H81">
        <v>39</v>
      </c>
      <c r="I81" t="s">
        <v>393</v>
      </c>
      <c r="J81">
        <v>320411</v>
      </c>
      <c r="K81">
        <v>110.62</v>
      </c>
      <c r="L81">
        <v>0.01</v>
      </c>
      <c r="M81" t="s">
        <v>63</v>
      </c>
      <c r="N81">
        <v>1.29</v>
      </c>
      <c r="O81">
        <v>0.32</v>
      </c>
      <c r="P81">
        <v>1.61</v>
      </c>
      <c r="Q81">
        <v>2001244392042</v>
      </c>
      <c r="R81">
        <v>1.02</v>
      </c>
      <c r="S81">
        <v>0.62</v>
      </c>
      <c r="T81">
        <v>2.6</v>
      </c>
      <c r="U81" t="s">
        <v>393</v>
      </c>
      <c r="V81">
        <v>82.9</v>
      </c>
      <c r="W81">
        <v>2</v>
      </c>
      <c r="X81" t="s">
        <v>61</v>
      </c>
      <c r="Y81" t="s">
        <v>394</v>
      </c>
      <c r="Z81">
        <v>0.23</v>
      </c>
      <c r="AA81">
        <v>3.98</v>
      </c>
      <c r="AB81">
        <v>60297396</v>
      </c>
      <c r="AC81">
        <v>0.5</v>
      </c>
      <c r="AD81">
        <v>0.24</v>
      </c>
      <c r="AE81">
        <v>0.59</v>
      </c>
      <c r="AF81">
        <v>0.1</v>
      </c>
      <c r="AG81">
        <v>42651966</v>
      </c>
      <c r="AH81">
        <v>41.871940000000002</v>
      </c>
      <c r="AI81">
        <v>12.56738</v>
      </c>
    </row>
    <row r="82" spans="1:35" hidden="1" x14ac:dyDescent="0.3">
      <c r="A82" t="s">
        <v>395</v>
      </c>
      <c r="B82">
        <v>83</v>
      </c>
      <c r="C82" t="s">
        <v>396</v>
      </c>
      <c r="D82">
        <v>0.65</v>
      </c>
      <c r="E82">
        <v>322463</v>
      </c>
      <c r="F82">
        <v>27000</v>
      </c>
      <c r="G82">
        <v>35.74</v>
      </c>
      <c r="H82">
        <v>225</v>
      </c>
      <c r="I82" t="s">
        <v>397</v>
      </c>
      <c r="J82">
        <v>9674</v>
      </c>
      <c r="K82">
        <v>111.61</v>
      </c>
      <c r="L82">
        <v>-0.01</v>
      </c>
      <c r="M82" t="s">
        <v>132</v>
      </c>
      <c r="N82">
        <v>4.6500000000000004</v>
      </c>
      <c r="O82">
        <v>0.33</v>
      </c>
      <c r="P82">
        <v>0.93</v>
      </c>
      <c r="Q82">
        <v>58792205642</v>
      </c>
      <c r="R82">
        <v>1</v>
      </c>
      <c r="S82">
        <v>0.09</v>
      </c>
      <c r="T82">
        <v>59.4</v>
      </c>
      <c r="U82" t="s">
        <v>398</v>
      </c>
      <c r="V82">
        <v>57.4</v>
      </c>
      <c r="W82">
        <v>617</v>
      </c>
      <c r="X82">
        <v>0.36</v>
      </c>
      <c r="Y82" t="s">
        <v>123</v>
      </c>
      <c r="Z82">
        <v>0.36</v>
      </c>
      <c r="AA82">
        <v>0.23</v>
      </c>
      <c r="AB82">
        <v>25716544</v>
      </c>
      <c r="AC82">
        <v>0.56999999999999995</v>
      </c>
      <c r="AD82">
        <v>0.12</v>
      </c>
      <c r="AE82">
        <v>0.5</v>
      </c>
      <c r="AF82">
        <v>0.03</v>
      </c>
      <c r="AG82">
        <v>13176900</v>
      </c>
      <c r="AH82">
        <v>7.5399890000000003</v>
      </c>
      <c r="AI82">
        <v>-5.5470800000000002</v>
      </c>
    </row>
    <row r="83" spans="1:35" hidden="1" x14ac:dyDescent="0.3">
      <c r="A83" t="s">
        <v>399</v>
      </c>
      <c r="B83">
        <v>273</v>
      </c>
      <c r="C83" t="s">
        <v>400</v>
      </c>
      <c r="D83">
        <v>0.41</v>
      </c>
      <c r="E83">
        <v>10991</v>
      </c>
      <c r="F83">
        <v>4000</v>
      </c>
      <c r="G83">
        <v>16.100000000000001</v>
      </c>
      <c r="H83">
        <v>1876</v>
      </c>
      <c r="I83" t="s">
        <v>401</v>
      </c>
      <c r="J83">
        <v>8225</v>
      </c>
      <c r="K83">
        <v>162.47</v>
      </c>
      <c r="L83">
        <v>0.04</v>
      </c>
      <c r="M83" t="s">
        <v>402</v>
      </c>
      <c r="N83">
        <v>1.98</v>
      </c>
      <c r="O83">
        <v>0.31</v>
      </c>
      <c r="P83">
        <v>1.1100000000000001</v>
      </c>
      <c r="Q83">
        <v>16458071068</v>
      </c>
      <c r="R83">
        <v>0.91</v>
      </c>
      <c r="S83">
        <v>0.27</v>
      </c>
      <c r="T83">
        <v>12.4</v>
      </c>
      <c r="U83" t="s">
        <v>401</v>
      </c>
      <c r="V83">
        <v>74.400000000000006</v>
      </c>
      <c r="W83">
        <v>80</v>
      </c>
      <c r="X83">
        <v>1.33</v>
      </c>
      <c r="Y83" t="s">
        <v>403</v>
      </c>
      <c r="Z83">
        <v>0.24</v>
      </c>
      <c r="AA83">
        <v>1.31</v>
      </c>
      <c r="AB83">
        <v>2948279</v>
      </c>
      <c r="AC83">
        <v>0.66</v>
      </c>
      <c r="AD83">
        <v>0.27</v>
      </c>
      <c r="AE83">
        <v>0.35</v>
      </c>
      <c r="AF83">
        <v>0.08</v>
      </c>
      <c r="AG83">
        <v>1650594</v>
      </c>
      <c r="AH83">
        <v>18.109580999999999</v>
      </c>
      <c r="AI83">
        <v>-77.297507999999993</v>
      </c>
    </row>
    <row r="84" spans="1:35" hidden="1" x14ac:dyDescent="0.3">
      <c r="A84" t="s">
        <v>404</v>
      </c>
      <c r="B84">
        <v>347</v>
      </c>
      <c r="C84" t="s">
        <v>405</v>
      </c>
      <c r="D84">
        <v>0.12</v>
      </c>
      <c r="E84">
        <v>377944</v>
      </c>
      <c r="F84">
        <v>261000</v>
      </c>
      <c r="G84">
        <v>7.4</v>
      </c>
      <c r="H84">
        <v>81</v>
      </c>
      <c r="I84" t="s">
        <v>406</v>
      </c>
      <c r="J84">
        <v>1135886</v>
      </c>
      <c r="K84">
        <v>105.48</v>
      </c>
      <c r="L84">
        <v>0.01</v>
      </c>
      <c r="M84" t="s">
        <v>61</v>
      </c>
      <c r="N84">
        <v>1.42</v>
      </c>
      <c r="O84">
        <v>0.69</v>
      </c>
      <c r="P84">
        <v>1.06</v>
      </c>
      <c r="Q84">
        <v>5081769542380</v>
      </c>
      <c r="R84">
        <v>0.99</v>
      </c>
      <c r="S84">
        <v>0.63</v>
      </c>
      <c r="T84">
        <v>1.8</v>
      </c>
      <c r="U84" t="s">
        <v>406</v>
      </c>
      <c r="V84">
        <v>84.2</v>
      </c>
      <c r="W84">
        <v>5</v>
      </c>
      <c r="X84">
        <v>6.77</v>
      </c>
      <c r="Y84" t="s">
        <v>90</v>
      </c>
      <c r="Z84">
        <v>0.13</v>
      </c>
      <c r="AA84">
        <v>2.41</v>
      </c>
      <c r="AB84">
        <v>126226568</v>
      </c>
      <c r="AC84">
        <v>0.62</v>
      </c>
      <c r="AD84">
        <v>0.12</v>
      </c>
      <c r="AE84">
        <v>0.47</v>
      </c>
      <c r="AF84">
        <v>0.02</v>
      </c>
      <c r="AG84">
        <v>115782416</v>
      </c>
      <c r="AH84">
        <v>36.204824000000002</v>
      </c>
      <c r="AI84">
        <v>138.25292400000001</v>
      </c>
    </row>
    <row r="85" spans="1:35" hidden="1" x14ac:dyDescent="0.3">
      <c r="A85" t="s">
        <v>407</v>
      </c>
      <c r="B85">
        <v>115</v>
      </c>
      <c r="C85" t="s">
        <v>408</v>
      </c>
      <c r="D85">
        <v>0.12</v>
      </c>
      <c r="E85">
        <v>89342</v>
      </c>
      <c r="F85">
        <v>116000</v>
      </c>
      <c r="G85">
        <v>21.98</v>
      </c>
      <c r="H85">
        <v>962</v>
      </c>
      <c r="I85" t="s">
        <v>409</v>
      </c>
      <c r="J85">
        <v>25108</v>
      </c>
      <c r="K85">
        <v>125.6</v>
      </c>
      <c r="L85">
        <v>0.01</v>
      </c>
      <c r="M85" t="s">
        <v>410</v>
      </c>
      <c r="N85">
        <v>2.76</v>
      </c>
      <c r="O85">
        <v>0.01</v>
      </c>
      <c r="P85">
        <v>1.1000000000000001</v>
      </c>
      <c r="Q85">
        <v>43743661972</v>
      </c>
      <c r="R85">
        <v>0.82</v>
      </c>
      <c r="S85">
        <v>0.34</v>
      </c>
      <c r="T85">
        <v>13.9</v>
      </c>
      <c r="U85" t="s">
        <v>409</v>
      </c>
      <c r="V85">
        <v>74.400000000000006</v>
      </c>
      <c r="W85">
        <v>46</v>
      </c>
      <c r="X85">
        <v>1.49</v>
      </c>
      <c r="Y85" t="s">
        <v>58</v>
      </c>
      <c r="Z85">
        <v>0.25</v>
      </c>
      <c r="AA85">
        <v>2.3199999999999998</v>
      </c>
      <c r="AB85">
        <v>10101694</v>
      </c>
      <c r="AC85">
        <v>0.39</v>
      </c>
      <c r="AD85">
        <v>0.15</v>
      </c>
      <c r="AE85">
        <v>0.28999999999999998</v>
      </c>
      <c r="AF85">
        <v>0.15</v>
      </c>
      <c r="AG85">
        <v>9213048</v>
      </c>
      <c r="AH85">
        <v>30.585163999999999</v>
      </c>
      <c r="AI85">
        <v>36.238413999999999</v>
      </c>
    </row>
    <row r="86" spans="1:35" hidden="1" x14ac:dyDescent="0.3">
      <c r="A86" t="s">
        <v>411</v>
      </c>
      <c r="B86">
        <v>7</v>
      </c>
      <c r="C86" t="s">
        <v>412</v>
      </c>
      <c r="D86">
        <v>0.8</v>
      </c>
      <c r="E86">
        <v>2724900</v>
      </c>
      <c r="F86">
        <v>71000</v>
      </c>
      <c r="G86">
        <v>21.77</v>
      </c>
      <c r="H86">
        <v>7</v>
      </c>
      <c r="I86" t="s">
        <v>413</v>
      </c>
      <c r="J86">
        <v>247207</v>
      </c>
      <c r="K86">
        <v>182.75</v>
      </c>
      <c r="L86">
        <v>0.05</v>
      </c>
      <c r="M86" t="s">
        <v>414</v>
      </c>
      <c r="N86">
        <v>2.84</v>
      </c>
      <c r="O86">
        <v>0.01</v>
      </c>
      <c r="P86">
        <v>0.42</v>
      </c>
      <c r="Q86">
        <v>180161741180</v>
      </c>
      <c r="R86">
        <v>1.04</v>
      </c>
      <c r="S86">
        <v>0.62</v>
      </c>
      <c r="T86">
        <v>8.8000000000000007</v>
      </c>
      <c r="U86" t="s">
        <v>415</v>
      </c>
      <c r="V86">
        <v>73.2</v>
      </c>
      <c r="W86">
        <v>10</v>
      </c>
      <c r="X86">
        <v>0.41</v>
      </c>
      <c r="Y86" t="s">
        <v>118</v>
      </c>
      <c r="Z86">
        <v>0.39</v>
      </c>
      <c r="AA86">
        <v>3.25</v>
      </c>
      <c r="AB86">
        <v>18513930</v>
      </c>
      <c r="AC86">
        <v>0.69</v>
      </c>
      <c r="AD86">
        <v>0.12</v>
      </c>
      <c r="AE86">
        <v>0.28000000000000003</v>
      </c>
      <c r="AF86">
        <v>0.05</v>
      </c>
      <c r="AG86">
        <v>10652915</v>
      </c>
      <c r="AH86">
        <v>48.019573000000001</v>
      </c>
      <c r="AI86">
        <v>66.923683999999994</v>
      </c>
    </row>
    <row r="87" spans="1:35" hidden="1" x14ac:dyDescent="0.3">
      <c r="A87" t="s">
        <v>416</v>
      </c>
      <c r="B87">
        <v>94</v>
      </c>
      <c r="C87" t="s">
        <v>417</v>
      </c>
      <c r="D87">
        <v>0.49</v>
      </c>
      <c r="E87">
        <v>580367</v>
      </c>
      <c r="F87">
        <v>29000</v>
      </c>
      <c r="G87">
        <v>28.75</v>
      </c>
      <c r="H87">
        <v>254</v>
      </c>
      <c r="I87" t="s">
        <v>418</v>
      </c>
      <c r="J87">
        <v>17910</v>
      </c>
      <c r="K87">
        <v>180.51</v>
      </c>
      <c r="L87">
        <v>0.05</v>
      </c>
      <c r="M87" t="s">
        <v>419</v>
      </c>
      <c r="N87">
        <v>3.49</v>
      </c>
      <c r="O87">
        <v>0.08</v>
      </c>
      <c r="P87">
        <v>0.95</v>
      </c>
      <c r="Q87">
        <v>95503088538</v>
      </c>
      <c r="R87">
        <v>1.03</v>
      </c>
      <c r="S87">
        <v>0.12</v>
      </c>
      <c r="T87">
        <v>30.6</v>
      </c>
      <c r="U87" t="s">
        <v>418</v>
      </c>
      <c r="V87">
        <v>66.3</v>
      </c>
      <c r="W87">
        <v>342</v>
      </c>
      <c r="X87">
        <v>0.25</v>
      </c>
      <c r="Y87" t="s">
        <v>420</v>
      </c>
      <c r="Z87">
        <v>0.33</v>
      </c>
      <c r="AA87">
        <v>0.16</v>
      </c>
      <c r="AB87">
        <v>52573973</v>
      </c>
      <c r="AC87">
        <v>0.75</v>
      </c>
      <c r="AD87">
        <v>0.15</v>
      </c>
      <c r="AE87">
        <v>0.37</v>
      </c>
      <c r="AF87">
        <v>0.03</v>
      </c>
      <c r="AG87">
        <v>14461523</v>
      </c>
      <c r="AH87">
        <v>-2.3559E-2</v>
      </c>
      <c r="AI87">
        <v>37.906193000000002</v>
      </c>
    </row>
    <row r="88" spans="1:35" hidden="1" x14ac:dyDescent="0.3">
      <c r="A88" t="s">
        <v>421</v>
      </c>
      <c r="B88">
        <v>147</v>
      </c>
      <c r="C88" t="s">
        <v>422</v>
      </c>
      <c r="D88">
        <v>0.42</v>
      </c>
      <c r="E88">
        <v>811</v>
      </c>
      <c r="F88" t="s">
        <v>61</v>
      </c>
      <c r="G88">
        <v>27.89</v>
      </c>
      <c r="H88">
        <v>686</v>
      </c>
      <c r="I88" t="s">
        <v>423</v>
      </c>
      <c r="J88">
        <v>66</v>
      </c>
      <c r="K88">
        <v>99.55</v>
      </c>
      <c r="L88">
        <v>0.01</v>
      </c>
      <c r="M88" t="s">
        <v>88</v>
      </c>
      <c r="N88">
        <v>3.57</v>
      </c>
      <c r="O88">
        <v>0.15</v>
      </c>
      <c r="P88" t="s">
        <v>61</v>
      </c>
      <c r="Q88">
        <v>194647202</v>
      </c>
      <c r="R88">
        <v>1.01</v>
      </c>
      <c r="S88" t="s">
        <v>61</v>
      </c>
      <c r="T88">
        <v>41.2</v>
      </c>
      <c r="U88" t="s">
        <v>423</v>
      </c>
      <c r="V88">
        <v>68.099999999999994</v>
      </c>
      <c r="W88">
        <v>92</v>
      </c>
      <c r="X88" t="s">
        <v>61</v>
      </c>
      <c r="Y88" t="s">
        <v>74</v>
      </c>
      <c r="Z88">
        <v>0</v>
      </c>
      <c r="AA88">
        <v>0.2</v>
      </c>
      <c r="AB88">
        <v>117606</v>
      </c>
      <c r="AC88" t="s">
        <v>61</v>
      </c>
      <c r="AD88">
        <v>0.22</v>
      </c>
      <c r="AE88">
        <v>0.33</v>
      </c>
      <c r="AF88" t="s">
        <v>61</v>
      </c>
      <c r="AG88">
        <v>64489</v>
      </c>
      <c r="AH88">
        <v>1.8368975999999999</v>
      </c>
      <c r="AI88">
        <v>-157.3768317</v>
      </c>
    </row>
    <row r="89" spans="1:35" hidden="1" x14ac:dyDescent="0.3">
      <c r="A89" t="s">
        <v>424</v>
      </c>
      <c r="B89">
        <v>240</v>
      </c>
      <c r="C89" t="s">
        <v>425</v>
      </c>
      <c r="D89">
        <v>0.08</v>
      </c>
      <c r="E89">
        <v>17818</v>
      </c>
      <c r="F89">
        <v>25000</v>
      </c>
      <c r="G89">
        <v>13.94</v>
      </c>
      <c r="H89">
        <v>965</v>
      </c>
      <c r="I89" t="s">
        <v>426</v>
      </c>
      <c r="J89">
        <v>98734</v>
      </c>
      <c r="K89">
        <v>126.6</v>
      </c>
      <c r="L89">
        <v>0.01</v>
      </c>
      <c r="M89" t="s">
        <v>427</v>
      </c>
      <c r="N89">
        <v>2.08</v>
      </c>
      <c r="O89">
        <v>0</v>
      </c>
      <c r="P89">
        <v>0.35</v>
      </c>
      <c r="Q89">
        <v>134761198946</v>
      </c>
      <c r="R89">
        <v>0.92</v>
      </c>
      <c r="S89">
        <v>0.54</v>
      </c>
      <c r="T89">
        <v>6.7</v>
      </c>
      <c r="U89" t="s">
        <v>426</v>
      </c>
      <c r="V89">
        <v>75.400000000000006</v>
      </c>
      <c r="W89">
        <v>12</v>
      </c>
      <c r="X89">
        <v>0.95</v>
      </c>
      <c r="Y89" t="s">
        <v>271</v>
      </c>
      <c r="Z89">
        <v>0.14000000000000001</v>
      </c>
      <c r="AA89">
        <v>2.58</v>
      </c>
      <c r="AB89">
        <v>4207083</v>
      </c>
      <c r="AC89">
        <v>0.74</v>
      </c>
      <c r="AD89">
        <v>0.01</v>
      </c>
      <c r="AE89">
        <v>0.13</v>
      </c>
      <c r="AF89">
        <v>0.02</v>
      </c>
      <c r="AG89">
        <v>4207083</v>
      </c>
      <c r="AH89">
        <v>29.31166</v>
      </c>
      <c r="AI89">
        <v>47.481766</v>
      </c>
    </row>
    <row r="90" spans="1:35" hidden="1" x14ac:dyDescent="0.3">
      <c r="A90" t="s">
        <v>428</v>
      </c>
      <c r="B90">
        <v>34</v>
      </c>
      <c r="C90" t="s">
        <v>429</v>
      </c>
      <c r="D90">
        <v>0.55000000000000004</v>
      </c>
      <c r="E90">
        <v>199951</v>
      </c>
      <c r="F90">
        <v>21000</v>
      </c>
      <c r="G90">
        <v>27.1</v>
      </c>
      <c r="H90">
        <v>996</v>
      </c>
      <c r="I90" t="s">
        <v>430</v>
      </c>
      <c r="J90">
        <v>9787</v>
      </c>
      <c r="K90">
        <v>155.68</v>
      </c>
      <c r="L90">
        <v>0.01</v>
      </c>
      <c r="M90" t="s">
        <v>431</v>
      </c>
      <c r="N90">
        <v>3.3</v>
      </c>
      <c r="O90">
        <v>0.03</v>
      </c>
      <c r="P90">
        <v>0.56000000000000005</v>
      </c>
      <c r="Q90">
        <v>8454619608</v>
      </c>
      <c r="R90">
        <v>1.08</v>
      </c>
      <c r="S90">
        <v>0.41</v>
      </c>
      <c r="T90">
        <v>16.899999999999999</v>
      </c>
      <c r="U90" t="s">
        <v>430</v>
      </c>
      <c r="V90">
        <v>71.400000000000006</v>
      </c>
      <c r="W90">
        <v>60</v>
      </c>
      <c r="X90">
        <v>0.09</v>
      </c>
      <c r="Y90" t="s">
        <v>118</v>
      </c>
      <c r="Z90">
        <v>0.48</v>
      </c>
      <c r="AA90">
        <v>1.88</v>
      </c>
      <c r="AB90">
        <v>6456900</v>
      </c>
      <c r="AC90">
        <v>0.6</v>
      </c>
      <c r="AD90">
        <v>0.18</v>
      </c>
      <c r="AE90">
        <v>0.28999999999999998</v>
      </c>
      <c r="AF90">
        <v>0.06</v>
      </c>
      <c r="AG90">
        <v>2362644</v>
      </c>
      <c r="AH90">
        <v>41.20438</v>
      </c>
      <c r="AI90">
        <v>74.766098</v>
      </c>
    </row>
    <row r="91" spans="1:35" hidden="1" x14ac:dyDescent="0.3">
      <c r="A91" t="s">
        <v>432</v>
      </c>
      <c r="B91">
        <v>32</v>
      </c>
      <c r="C91" t="s">
        <v>433</v>
      </c>
      <c r="D91">
        <v>0.1</v>
      </c>
      <c r="E91">
        <v>236800</v>
      </c>
      <c r="F91">
        <v>129000</v>
      </c>
      <c r="G91">
        <v>23.55</v>
      </c>
      <c r="H91">
        <v>856</v>
      </c>
      <c r="I91" t="s">
        <v>434</v>
      </c>
      <c r="J91">
        <v>17763</v>
      </c>
      <c r="K91">
        <v>135.87</v>
      </c>
      <c r="L91">
        <v>0.03</v>
      </c>
      <c r="M91" t="s">
        <v>435</v>
      </c>
      <c r="N91">
        <v>2.67</v>
      </c>
      <c r="O91">
        <v>0.82</v>
      </c>
      <c r="P91">
        <v>0.93</v>
      </c>
      <c r="Q91">
        <v>18173839128</v>
      </c>
      <c r="R91">
        <v>1.02</v>
      </c>
      <c r="S91">
        <v>0.15</v>
      </c>
      <c r="T91">
        <v>37.6</v>
      </c>
      <c r="U91" t="s">
        <v>434</v>
      </c>
      <c r="V91">
        <v>67.599999999999994</v>
      </c>
      <c r="W91">
        <v>185</v>
      </c>
      <c r="X91">
        <v>0.83</v>
      </c>
      <c r="Y91" t="s">
        <v>436</v>
      </c>
      <c r="Z91">
        <v>0.45</v>
      </c>
      <c r="AA91">
        <v>0.37</v>
      </c>
      <c r="AB91">
        <v>7169455</v>
      </c>
      <c r="AC91">
        <v>0.79</v>
      </c>
      <c r="AD91">
        <v>0.13</v>
      </c>
      <c r="AE91">
        <v>0.24</v>
      </c>
      <c r="AF91">
        <v>0.01</v>
      </c>
      <c r="AG91">
        <v>2555552</v>
      </c>
      <c r="AH91">
        <v>19.856269999999999</v>
      </c>
      <c r="AI91">
        <v>102.495496</v>
      </c>
    </row>
    <row r="92" spans="1:35" hidden="1" x14ac:dyDescent="0.3">
      <c r="A92" t="s">
        <v>437</v>
      </c>
      <c r="B92">
        <v>30</v>
      </c>
      <c r="C92" t="s">
        <v>438</v>
      </c>
      <c r="D92">
        <v>0.31</v>
      </c>
      <c r="E92">
        <v>64589</v>
      </c>
      <c r="F92">
        <v>6000</v>
      </c>
      <c r="G92">
        <v>10</v>
      </c>
      <c r="H92">
        <v>371</v>
      </c>
      <c r="I92" t="s">
        <v>439</v>
      </c>
      <c r="J92">
        <v>7004</v>
      </c>
      <c r="K92">
        <v>116.86</v>
      </c>
      <c r="L92">
        <v>0.03</v>
      </c>
      <c r="M92" t="s">
        <v>63</v>
      </c>
      <c r="N92">
        <v>1.6</v>
      </c>
      <c r="O92">
        <v>0.54</v>
      </c>
      <c r="P92">
        <v>1.1599999999999999</v>
      </c>
      <c r="Q92">
        <v>34117202555</v>
      </c>
      <c r="R92">
        <v>0.99</v>
      </c>
      <c r="S92">
        <v>0.88</v>
      </c>
      <c r="T92">
        <v>3.3</v>
      </c>
      <c r="U92" t="s">
        <v>439</v>
      </c>
      <c r="V92">
        <v>74.7</v>
      </c>
      <c r="W92">
        <v>19</v>
      </c>
      <c r="X92">
        <v>2.8</v>
      </c>
      <c r="Y92" t="s">
        <v>440</v>
      </c>
      <c r="Z92">
        <v>0.42</v>
      </c>
      <c r="AA92">
        <v>3.19</v>
      </c>
      <c r="AB92">
        <v>1912789</v>
      </c>
      <c r="AC92">
        <v>0.61</v>
      </c>
      <c r="AD92">
        <v>0.23</v>
      </c>
      <c r="AE92">
        <v>0.38</v>
      </c>
      <c r="AF92">
        <v>7.0000000000000007E-2</v>
      </c>
      <c r="AG92">
        <v>1304943</v>
      </c>
      <c r="AH92">
        <v>56.879635</v>
      </c>
      <c r="AI92">
        <v>24.603189</v>
      </c>
    </row>
    <row r="93" spans="1:35" hidden="1" x14ac:dyDescent="0.3">
      <c r="A93" t="s">
        <v>441</v>
      </c>
      <c r="B93">
        <v>667</v>
      </c>
      <c r="C93" t="s">
        <v>442</v>
      </c>
      <c r="D93">
        <v>0.64</v>
      </c>
      <c r="E93">
        <v>10400</v>
      </c>
      <c r="F93">
        <v>80000</v>
      </c>
      <c r="G93">
        <v>17.55</v>
      </c>
      <c r="H93">
        <v>961</v>
      </c>
      <c r="I93" t="s">
        <v>443</v>
      </c>
      <c r="J93">
        <v>24796</v>
      </c>
      <c r="K93">
        <v>130.02000000000001</v>
      </c>
      <c r="L93">
        <v>0.03</v>
      </c>
      <c r="M93" t="s">
        <v>444</v>
      </c>
      <c r="N93">
        <v>2.09</v>
      </c>
      <c r="O93">
        <v>0.13</v>
      </c>
      <c r="P93">
        <v>0.74</v>
      </c>
      <c r="Q93">
        <v>53367042272</v>
      </c>
      <c r="R93">
        <v>0.95</v>
      </c>
      <c r="S93">
        <v>0.26</v>
      </c>
      <c r="T93">
        <v>6.4</v>
      </c>
      <c r="U93" t="s">
        <v>445</v>
      </c>
      <c r="V93">
        <v>78.900000000000006</v>
      </c>
      <c r="W93">
        <v>29</v>
      </c>
      <c r="X93">
        <v>2.15</v>
      </c>
      <c r="Y93" t="s">
        <v>58</v>
      </c>
      <c r="Z93">
        <v>0.32</v>
      </c>
      <c r="AA93">
        <v>2.1</v>
      </c>
      <c r="AB93">
        <v>6855713</v>
      </c>
      <c r="AC93">
        <v>0.47</v>
      </c>
      <c r="AD93">
        <v>0.15</v>
      </c>
      <c r="AE93">
        <v>0.32</v>
      </c>
      <c r="AF93">
        <v>0.06</v>
      </c>
      <c r="AG93">
        <v>6084994</v>
      </c>
      <c r="AH93">
        <v>33.854720999999998</v>
      </c>
      <c r="AI93">
        <v>35.862285</v>
      </c>
    </row>
    <row r="94" spans="1:35" hidden="1" x14ac:dyDescent="0.3">
      <c r="A94" t="s">
        <v>446</v>
      </c>
      <c r="B94">
        <v>71</v>
      </c>
      <c r="C94" t="s">
        <v>447</v>
      </c>
      <c r="D94">
        <v>0.78</v>
      </c>
      <c r="E94">
        <v>30355</v>
      </c>
      <c r="F94">
        <v>2000</v>
      </c>
      <c r="G94">
        <v>26.81</v>
      </c>
      <c r="H94">
        <v>266</v>
      </c>
      <c r="I94" t="s">
        <v>448</v>
      </c>
      <c r="J94">
        <v>2512</v>
      </c>
      <c r="K94">
        <v>155.86000000000001</v>
      </c>
      <c r="L94">
        <v>0.05</v>
      </c>
      <c r="M94" t="s">
        <v>61</v>
      </c>
      <c r="N94">
        <v>3.14</v>
      </c>
      <c r="O94">
        <v>0.02</v>
      </c>
      <c r="P94">
        <v>0.7</v>
      </c>
      <c r="Q94">
        <v>2460072444</v>
      </c>
      <c r="R94">
        <v>1.21</v>
      </c>
      <c r="S94">
        <v>0.1</v>
      </c>
      <c r="T94">
        <v>65.7</v>
      </c>
      <c r="U94" t="s">
        <v>448</v>
      </c>
      <c r="V94">
        <v>53.7</v>
      </c>
      <c r="W94">
        <v>544</v>
      </c>
      <c r="X94">
        <v>0.41</v>
      </c>
      <c r="Y94" t="s">
        <v>74</v>
      </c>
      <c r="Z94">
        <v>0.17</v>
      </c>
      <c r="AA94">
        <v>7.0000000000000007E-2</v>
      </c>
      <c r="AB94">
        <v>2125268</v>
      </c>
      <c r="AC94">
        <v>0.68</v>
      </c>
      <c r="AD94">
        <v>0.32</v>
      </c>
      <c r="AE94">
        <v>0.14000000000000001</v>
      </c>
      <c r="AF94">
        <v>0.23</v>
      </c>
      <c r="AG94">
        <v>607508</v>
      </c>
      <c r="AH94">
        <v>-29.609988000000001</v>
      </c>
      <c r="AI94">
        <v>28.233608</v>
      </c>
    </row>
    <row r="95" spans="1:35" hidden="1" x14ac:dyDescent="0.3">
      <c r="A95" t="s">
        <v>449</v>
      </c>
      <c r="B95">
        <v>53</v>
      </c>
      <c r="C95" t="s">
        <v>450</v>
      </c>
      <c r="D95">
        <v>0.28000000000000003</v>
      </c>
      <c r="E95">
        <v>111369</v>
      </c>
      <c r="F95">
        <v>2000</v>
      </c>
      <c r="G95">
        <v>33.04</v>
      </c>
      <c r="H95">
        <v>231</v>
      </c>
      <c r="I95" t="s">
        <v>451</v>
      </c>
      <c r="J95">
        <v>1386</v>
      </c>
      <c r="K95">
        <v>223.13</v>
      </c>
      <c r="L95">
        <v>0.24</v>
      </c>
      <c r="M95" t="s">
        <v>61</v>
      </c>
      <c r="N95">
        <v>4.32</v>
      </c>
      <c r="O95">
        <v>0.43</v>
      </c>
      <c r="P95">
        <v>0.8</v>
      </c>
      <c r="Q95">
        <v>3070518100</v>
      </c>
      <c r="R95">
        <v>0.85</v>
      </c>
      <c r="S95">
        <v>0.12</v>
      </c>
      <c r="T95">
        <v>53.5</v>
      </c>
      <c r="U95" t="s">
        <v>451</v>
      </c>
      <c r="V95">
        <v>63.7</v>
      </c>
      <c r="W95">
        <v>661</v>
      </c>
      <c r="X95">
        <v>0.17</v>
      </c>
      <c r="Y95" t="s">
        <v>74</v>
      </c>
      <c r="Z95">
        <v>0.2</v>
      </c>
      <c r="AA95">
        <v>0.04</v>
      </c>
      <c r="AB95">
        <v>4937374</v>
      </c>
      <c r="AC95">
        <v>0.76</v>
      </c>
      <c r="AD95">
        <v>0.13</v>
      </c>
      <c r="AE95">
        <v>0.46</v>
      </c>
      <c r="AF95">
        <v>0.03</v>
      </c>
      <c r="AG95">
        <v>2548426</v>
      </c>
      <c r="AH95">
        <v>6.4280549999999996</v>
      </c>
      <c r="AI95">
        <v>-9.4294989999999999</v>
      </c>
    </row>
    <row r="96" spans="1:35" hidden="1" x14ac:dyDescent="0.3">
      <c r="A96" t="s">
        <v>452</v>
      </c>
      <c r="B96">
        <v>4</v>
      </c>
      <c r="C96" t="s">
        <v>453</v>
      </c>
      <c r="D96">
        <v>0.09</v>
      </c>
      <c r="E96">
        <v>1759540</v>
      </c>
      <c r="F96">
        <v>0</v>
      </c>
      <c r="G96">
        <v>18.829999999999998</v>
      </c>
      <c r="H96">
        <v>218</v>
      </c>
      <c r="I96" t="s">
        <v>61</v>
      </c>
      <c r="J96">
        <v>50564</v>
      </c>
      <c r="K96">
        <v>125.71</v>
      </c>
      <c r="L96">
        <v>0.03</v>
      </c>
      <c r="M96" t="s">
        <v>454</v>
      </c>
      <c r="N96">
        <v>2.2400000000000002</v>
      </c>
      <c r="O96">
        <v>0</v>
      </c>
      <c r="P96">
        <v>0.11</v>
      </c>
      <c r="Q96">
        <v>52076250948</v>
      </c>
      <c r="R96">
        <v>1.0900000000000001</v>
      </c>
      <c r="S96">
        <v>0.61</v>
      </c>
      <c r="T96">
        <v>10.199999999999999</v>
      </c>
      <c r="U96" t="s">
        <v>61</v>
      </c>
      <c r="V96">
        <v>72.7</v>
      </c>
      <c r="W96">
        <v>72</v>
      </c>
      <c r="X96">
        <v>1.88</v>
      </c>
      <c r="Y96" t="s">
        <v>58</v>
      </c>
      <c r="Z96">
        <v>0.37</v>
      </c>
      <c r="AA96">
        <v>2.09</v>
      </c>
      <c r="AB96">
        <v>6777452</v>
      </c>
      <c r="AC96">
        <v>0.5</v>
      </c>
      <c r="AD96" t="s">
        <v>61</v>
      </c>
      <c r="AE96">
        <v>0.33</v>
      </c>
      <c r="AF96">
        <v>0.19</v>
      </c>
      <c r="AG96">
        <v>5448597</v>
      </c>
      <c r="AH96">
        <v>26.335100000000001</v>
      </c>
      <c r="AI96">
        <v>17.228331000000001</v>
      </c>
    </row>
    <row r="97" spans="1:35" hidden="1" x14ac:dyDescent="0.3">
      <c r="A97" t="s">
        <v>455</v>
      </c>
      <c r="B97">
        <v>238</v>
      </c>
      <c r="C97" t="s">
        <v>456</v>
      </c>
      <c r="D97">
        <v>0.32</v>
      </c>
      <c r="E97">
        <v>160</v>
      </c>
      <c r="F97" t="s">
        <v>61</v>
      </c>
      <c r="G97">
        <v>9.9</v>
      </c>
      <c r="H97">
        <v>423</v>
      </c>
      <c r="I97" t="s">
        <v>457</v>
      </c>
      <c r="J97">
        <v>51</v>
      </c>
      <c r="K97" t="s">
        <v>61</v>
      </c>
      <c r="L97" t="s">
        <v>61</v>
      </c>
      <c r="M97" t="s">
        <v>458</v>
      </c>
      <c r="N97">
        <v>1.44</v>
      </c>
      <c r="O97">
        <v>0.43</v>
      </c>
      <c r="P97">
        <v>1.74</v>
      </c>
      <c r="Q97">
        <v>6552858739</v>
      </c>
      <c r="R97">
        <v>1.05</v>
      </c>
      <c r="S97">
        <v>0.36</v>
      </c>
      <c r="T97" t="s">
        <v>61</v>
      </c>
      <c r="U97" t="s">
        <v>459</v>
      </c>
      <c r="V97">
        <v>83</v>
      </c>
      <c r="W97" t="s">
        <v>61</v>
      </c>
      <c r="X97" t="s">
        <v>61</v>
      </c>
      <c r="Y97" t="s">
        <v>94</v>
      </c>
      <c r="Z97" t="s">
        <v>61</v>
      </c>
      <c r="AA97" t="s">
        <v>61</v>
      </c>
      <c r="AB97">
        <v>38019</v>
      </c>
      <c r="AC97" t="s">
        <v>61</v>
      </c>
      <c r="AD97" t="s">
        <v>61</v>
      </c>
      <c r="AE97">
        <v>0.22</v>
      </c>
      <c r="AF97" t="s">
        <v>61</v>
      </c>
      <c r="AG97">
        <v>5464</v>
      </c>
      <c r="AH97">
        <v>47.141039200000002</v>
      </c>
      <c r="AI97">
        <v>9.5209349999999997</v>
      </c>
    </row>
    <row r="98" spans="1:35" hidden="1" x14ac:dyDescent="0.3">
      <c r="A98" t="s">
        <v>460</v>
      </c>
      <c r="B98">
        <v>43</v>
      </c>
      <c r="C98" t="s">
        <v>461</v>
      </c>
      <c r="D98">
        <v>0.47</v>
      </c>
      <c r="E98">
        <v>65300</v>
      </c>
      <c r="F98">
        <v>34000</v>
      </c>
      <c r="G98">
        <v>10</v>
      </c>
      <c r="H98">
        <v>370</v>
      </c>
      <c r="I98" t="s">
        <v>462</v>
      </c>
      <c r="J98">
        <v>12963</v>
      </c>
      <c r="K98">
        <v>118.38</v>
      </c>
      <c r="L98">
        <v>0.02</v>
      </c>
      <c r="M98" t="s">
        <v>63</v>
      </c>
      <c r="N98">
        <v>1.63</v>
      </c>
      <c r="O98">
        <v>0.35</v>
      </c>
      <c r="P98">
        <v>1.1599999999999999</v>
      </c>
      <c r="Q98">
        <v>54219315600</v>
      </c>
      <c r="R98">
        <v>1.04</v>
      </c>
      <c r="S98">
        <v>0.72</v>
      </c>
      <c r="T98">
        <v>3.3</v>
      </c>
      <c r="U98" t="s">
        <v>462</v>
      </c>
      <c r="V98">
        <v>75.7</v>
      </c>
      <c r="W98">
        <v>8</v>
      </c>
      <c r="X98">
        <v>2.41</v>
      </c>
      <c r="Y98" t="s">
        <v>463</v>
      </c>
      <c r="Z98">
        <v>0.32</v>
      </c>
      <c r="AA98">
        <v>6.35</v>
      </c>
      <c r="AB98">
        <v>2786844</v>
      </c>
      <c r="AC98">
        <v>0.62</v>
      </c>
      <c r="AD98">
        <v>0.17</v>
      </c>
      <c r="AE98">
        <v>0.43</v>
      </c>
      <c r="AF98">
        <v>0.06</v>
      </c>
      <c r="AG98">
        <v>1891013</v>
      </c>
      <c r="AH98">
        <v>55.169438</v>
      </c>
      <c r="AI98">
        <v>23.881274999999999</v>
      </c>
    </row>
    <row r="99" spans="1:35" hidden="1" x14ac:dyDescent="0.3">
      <c r="A99" t="s">
        <v>464</v>
      </c>
      <c r="B99">
        <v>242</v>
      </c>
      <c r="C99" t="s">
        <v>465</v>
      </c>
      <c r="D99">
        <v>0.54</v>
      </c>
      <c r="E99">
        <v>2586</v>
      </c>
      <c r="F99">
        <v>2000</v>
      </c>
      <c r="G99">
        <v>10.3</v>
      </c>
      <c r="H99">
        <v>352</v>
      </c>
      <c r="I99" t="s">
        <v>466</v>
      </c>
      <c r="J99">
        <v>8988</v>
      </c>
      <c r="K99">
        <v>115.09</v>
      </c>
      <c r="L99">
        <v>0.02</v>
      </c>
      <c r="M99" t="s">
        <v>63</v>
      </c>
      <c r="N99">
        <v>1.37</v>
      </c>
      <c r="O99">
        <v>0.36</v>
      </c>
      <c r="P99">
        <v>1.19</v>
      </c>
      <c r="Q99">
        <v>71104919108</v>
      </c>
      <c r="R99">
        <v>1.02</v>
      </c>
      <c r="S99">
        <v>0.19</v>
      </c>
      <c r="T99">
        <v>1.9</v>
      </c>
      <c r="U99" t="s">
        <v>466</v>
      </c>
      <c r="V99">
        <v>82.1</v>
      </c>
      <c r="W99">
        <v>5</v>
      </c>
      <c r="X99">
        <v>13.05</v>
      </c>
      <c r="Y99" t="s">
        <v>467</v>
      </c>
      <c r="Z99">
        <v>0.11</v>
      </c>
      <c r="AA99">
        <v>3.01</v>
      </c>
      <c r="AB99">
        <v>645397</v>
      </c>
      <c r="AC99">
        <v>0.59</v>
      </c>
      <c r="AD99">
        <v>0.27</v>
      </c>
      <c r="AE99">
        <v>0.2</v>
      </c>
      <c r="AF99">
        <v>0.05</v>
      </c>
      <c r="AG99">
        <v>565488</v>
      </c>
      <c r="AH99">
        <v>49.815272999999998</v>
      </c>
      <c r="AI99">
        <v>6.1295830000000002</v>
      </c>
    </row>
    <row r="100" spans="1:35" hidden="1" x14ac:dyDescent="0.3">
      <c r="A100" t="s">
        <v>468</v>
      </c>
      <c r="B100">
        <v>48</v>
      </c>
      <c r="C100" t="s">
        <v>469</v>
      </c>
      <c r="D100">
        <v>0.71</v>
      </c>
      <c r="E100">
        <v>587041</v>
      </c>
      <c r="F100">
        <v>22000</v>
      </c>
      <c r="G100">
        <v>32.659999999999997</v>
      </c>
      <c r="H100">
        <v>261</v>
      </c>
      <c r="I100" t="s">
        <v>470</v>
      </c>
      <c r="J100">
        <v>3905</v>
      </c>
      <c r="K100">
        <v>184.33</v>
      </c>
      <c r="L100">
        <v>0.06</v>
      </c>
      <c r="M100" t="s">
        <v>471</v>
      </c>
      <c r="N100">
        <v>4.08</v>
      </c>
      <c r="O100">
        <v>0.21</v>
      </c>
      <c r="P100">
        <v>1.1100000000000001</v>
      </c>
      <c r="Q100">
        <v>14083906357</v>
      </c>
      <c r="R100">
        <v>1.43</v>
      </c>
      <c r="S100">
        <v>0.05</v>
      </c>
      <c r="T100">
        <v>38.200000000000003</v>
      </c>
      <c r="U100" t="s">
        <v>470</v>
      </c>
      <c r="V100">
        <v>66.7</v>
      </c>
      <c r="W100">
        <v>335</v>
      </c>
      <c r="X100">
        <v>0.21</v>
      </c>
      <c r="Y100" t="s">
        <v>123</v>
      </c>
      <c r="Z100">
        <v>0.22</v>
      </c>
      <c r="AA100">
        <v>0.18</v>
      </c>
      <c r="AB100">
        <v>26969307</v>
      </c>
      <c r="AC100">
        <v>0.86</v>
      </c>
      <c r="AD100">
        <v>0.1</v>
      </c>
      <c r="AE100">
        <v>0.38</v>
      </c>
      <c r="AF100">
        <v>0.02</v>
      </c>
      <c r="AG100">
        <v>10210849</v>
      </c>
      <c r="AH100">
        <v>-18.766946999999998</v>
      </c>
      <c r="AI100">
        <v>46.869107</v>
      </c>
    </row>
    <row r="101" spans="1:35" hidden="1" x14ac:dyDescent="0.3">
      <c r="A101" t="s">
        <v>472</v>
      </c>
      <c r="B101">
        <v>203</v>
      </c>
      <c r="C101" t="s">
        <v>473</v>
      </c>
      <c r="D101">
        <v>0.61</v>
      </c>
      <c r="E101">
        <v>118484</v>
      </c>
      <c r="F101">
        <v>15000</v>
      </c>
      <c r="G101">
        <v>34.119999999999997</v>
      </c>
      <c r="H101">
        <v>265</v>
      </c>
      <c r="I101" t="s">
        <v>474</v>
      </c>
      <c r="J101">
        <v>1298</v>
      </c>
      <c r="K101">
        <v>418.34</v>
      </c>
      <c r="L101">
        <v>0.09</v>
      </c>
      <c r="M101" t="s">
        <v>475</v>
      </c>
      <c r="N101">
        <v>4.21</v>
      </c>
      <c r="O101">
        <v>0.33</v>
      </c>
      <c r="P101">
        <v>1.1499999999999999</v>
      </c>
      <c r="Q101">
        <v>7666704427</v>
      </c>
      <c r="R101">
        <v>1.43</v>
      </c>
      <c r="S101">
        <v>0.01</v>
      </c>
      <c r="T101">
        <v>35.299999999999997</v>
      </c>
      <c r="U101" t="s">
        <v>474</v>
      </c>
      <c r="V101">
        <v>63.8</v>
      </c>
      <c r="W101">
        <v>349</v>
      </c>
      <c r="X101">
        <v>0.12</v>
      </c>
      <c r="Y101" t="s">
        <v>74</v>
      </c>
      <c r="Z101">
        <v>0.11</v>
      </c>
      <c r="AA101">
        <v>0.04</v>
      </c>
      <c r="AB101">
        <v>18628747</v>
      </c>
      <c r="AC101">
        <v>0.77</v>
      </c>
      <c r="AD101">
        <v>0.17</v>
      </c>
      <c r="AE101">
        <v>0.35</v>
      </c>
      <c r="AF101">
        <v>0.06</v>
      </c>
      <c r="AG101">
        <v>3199301</v>
      </c>
      <c r="AH101">
        <v>-13.254308</v>
      </c>
      <c r="AI101">
        <v>34.301524999999998</v>
      </c>
    </row>
    <row r="102" spans="1:35" hidden="1" x14ac:dyDescent="0.3">
      <c r="A102" t="s">
        <v>476</v>
      </c>
      <c r="B102">
        <v>99</v>
      </c>
      <c r="C102" t="s">
        <v>477</v>
      </c>
      <c r="D102">
        <v>0.26</v>
      </c>
      <c r="E102">
        <v>329847</v>
      </c>
      <c r="F102">
        <v>136000</v>
      </c>
      <c r="G102">
        <v>16.75</v>
      </c>
      <c r="H102">
        <v>60</v>
      </c>
      <c r="I102" t="s">
        <v>478</v>
      </c>
      <c r="J102">
        <v>248289</v>
      </c>
      <c r="K102">
        <v>121.46</v>
      </c>
      <c r="L102">
        <v>0.01</v>
      </c>
      <c r="M102" t="s">
        <v>479</v>
      </c>
      <c r="N102">
        <v>2</v>
      </c>
      <c r="O102">
        <v>0.68</v>
      </c>
      <c r="P102">
        <v>0.45</v>
      </c>
      <c r="Q102">
        <v>364701517788</v>
      </c>
      <c r="R102">
        <v>1.05</v>
      </c>
      <c r="S102">
        <v>0.45</v>
      </c>
      <c r="T102">
        <v>6.7</v>
      </c>
      <c r="U102" t="s">
        <v>480</v>
      </c>
      <c r="V102">
        <v>76</v>
      </c>
      <c r="W102">
        <v>29</v>
      </c>
      <c r="X102">
        <v>0.93</v>
      </c>
      <c r="Y102" t="s">
        <v>481</v>
      </c>
      <c r="Z102">
        <v>0.37</v>
      </c>
      <c r="AA102">
        <v>1.51</v>
      </c>
      <c r="AB102">
        <v>32447385</v>
      </c>
      <c r="AC102">
        <v>0.64</v>
      </c>
      <c r="AD102">
        <v>0.12</v>
      </c>
      <c r="AE102">
        <v>0.39</v>
      </c>
      <c r="AF102">
        <v>0.03</v>
      </c>
      <c r="AG102">
        <v>24475766</v>
      </c>
      <c r="AH102">
        <v>4.2104840000000001</v>
      </c>
      <c r="AI102">
        <v>101.97576599999999</v>
      </c>
    </row>
    <row r="103" spans="1:35" hidden="1" x14ac:dyDescent="0.3">
      <c r="A103" t="s">
        <v>482</v>
      </c>
      <c r="B103">
        <v>1802</v>
      </c>
      <c r="C103" t="s">
        <v>483</v>
      </c>
      <c r="D103">
        <v>0.26</v>
      </c>
      <c r="E103">
        <v>298</v>
      </c>
      <c r="F103">
        <v>5000</v>
      </c>
      <c r="G103">
        <v>14.2</v>
      </c>
      <c r="H103">
        <v>960</v>
      </c>
      <c r="I103" t="s">
        <v>484</v>
      </c>
      <c r="J103">
        <v>1445</v>
      </c>
      <c r="K103">
        <v>99.7</v>
      </c>
      <c r="L103">
        <v>0</v>
      </c>
      <c r="M103" t="s">
        <v>61</v>
      </c>
      <c r="N103">
        <v>1.87</v>
      </c>
      <c r="O103">
        <v>0.03</v>
      </c>
      <c r="P103">
        <v>1.63</v>
      </c>
      <c r="Q103">
        <v>5729248472</v>
      </c>
      <c r="R103">
        <v>0.97</v>
      </c>
      <c r="S103">
        <v>0.31</v>
      </c>
      <c r="T103">
        <v>7.4</v>
      </c>
      <c r="U103" t="s">
        <v>484</v>
      </c>
      <c r="V103">
        <v>78.599999999999994</v>
      </c>
      <c r="W103">
        <v>53</v>
      </c>
      <c r="X103" t="s">
        <v>61</v>
      </c>
      <c r="Y103" t="s">
        <v>485</v>
      </c>
      <c r="Z103">
        <v>0.16</v>
      </c>
      <c r="AA103">
        <v>4.5599999999999996</v>
      </c>
      <c r="AB103">
        <v>530953</v>
      </c>
      <c r="AC103">
        <v>0.7</v>
      </c>
      <c r="AD103">
        <v>0.2</v>
      </c>
      <c r="AE103">
        <v>0.3</v>
      </c>
      <c r="AF103">
        <v>0.06</v>
      </c>
      <c r="AG103">
        <v>213645</v>
      </c>
      <c r="AH103">
        <v>3.2027779999999999</v>
      </c>
      <c r="AI103">
        <v>73.220680000000002</v>
      </c>
    </row>
    <row r="104" spans="1:35" hidden="1" x14ac:dyDescent="0.3">
      <c r="A104" t="s">
        <v>486</v>
      </c>
      <c r="B104">
        <v>17</v>
      </c>
      <c r="C104" t="s">
        <v>487</v>
      </c>
      <c r="D104">
        <v>0.34</v>
      </c>
      <c r="E104">
        <v>1240192</v>
      </c>
      <c r="F104">
        <v>18000</v>
      </c>
      <c r="G104">
        <v>41.54</v>
      </c>
      <c r="H104">
        <v>223</v>
      </c>
      <c r="I104" t="s">
        <v>488</v>
      </c>
      <c r="J104">
        <v>3179</v>
      </c>
      <c r="K104">
        <v>108.73</v>
      </c>
      <c r="L104">
        <v>-0.02</v>
      </c>
      <c r="M104" t="s">
        <v>132</v>
      </c>
      <c r="N104">
        <v>5.88</v>
      </c>
      <c r="O104">
        <v>0.04</v>
      </c>
      <c r="P104">
        <v>1.1200000000000001</v>
      </c>
      <c r="Q104">
        <v>17510141171</v>
      </c>
      <c r="R104">
        <v>0.76</v>
      </c>
      <c r="S104">
        <v>0.05</v>
      </c>
      <c r="T104">
        <v>62</v>
      </c>
      <c r="U104" t="s">
        <v>488</v>
      </c>
      <c r="V104">
        <v>58.9</v>
      </c>
      <c r="W104">
        <v>562</v>
      </c>
      <c r="X104">
        <v>0.23</v>
      </c>
      <c r="Y104" t="s">
        <v>123</v>
      </c>
      <c r="Z104">
        <v>0.46</v>
      </c>
      <c r="AA104">
        <v>0.13</v>
      </c>
      <c r="AB104">
        <v>19658031</v>
      </c>
      <c r="AC104">
        <v>0.71</v>
      </c>
      <c r="AD104">
        <v>0.12</v>
      </c>
      <c r="AE104">
        <v>0.55000000000000004</v>
      </c>
      <c r="AF104">
        <v>7.0000000000000007E-2</v>
      </c>
      <c r="AG104">
        <v>8479688</v>
      </c>
      <c r="AH104">
        <v>17.570692000000001</v>
      </c>
      <c r="AI104">
        <v>-3.9961660000000001</v>
      </c>
    </row>
    <row r="105" spans="1:35" hidden="1" x14ac:dyDescent="0.3">
      <c r="A105" t="s">
        <v>489</v>
      </c>
      <c r="B105">
        <v>1380</v>
      </c>
      <c r="C105" t="s">
        <v>490</v>
      </c>
      <c r="D105">
        <v>0.32</v>
      </c>
      <c r="E105">
        <v>316</v>
      </c>
      <c r="F105">
        <v>2000</v>
      </c>
      <c r="G105">
        <v>9.1999999999999993</v>
      </c>
      <c r="H105">
        <v>356</v>
      </c>
      <c r="I105" t="s">
        <v>491</v>
      </c>
      <c r="J105">
        <v>1342</v>
      </c>
      <c r="K105">
        <v>113.45</v>
      </c>
      <c r="L105">
        <v>0.02</v>
      </c>
      <c r="M105" t="s">
        <v>63</v>
      </c>
      <c r="N105">
        <v>1.23</v>
      </c>
      <c r="O105">
        <v>0.01</v>
      </c>
      <c r="P105">
        <v>1.36</v>
      </c>
      <c r="Q105">
        <v>14786156563</v>
      </c>
      <c r="R105">
        <v>1.05</v>
      </c>
      <c r="S105">
        <v>0.54</v>
      </c>
      <c r="T105">
        <v>6.1</v>
      </c>
      <c r="U105" t="s">
        <v>492</v>
      </c>
      <c r="V105">
        <v>82.3</v>
      </c>
      <c r="W105">
        <v>6</v>
      </c>
      <c r="X105">
        <v>5.07</v>
      </c>
      <c r="Y105" t="s">
        <v>493</v>
      </c>
      <c r="Z105">
        <v>0.37</v>
      </c>
      <c r="AA105">
        <v>2.86</v>
      </c>
      <c r="AB105">
        <v>502653</v>
      </c>
      <c r="AC105">
        <v>0.56999999999999995</v>
      </c>
      <c r="AD105">
        <v>0.26</v>
      </c>
      <c r="AE105">
        <v>0.44</v>
      </c>
      <c r="AF105">
        <v>0.03</v>
      </c>
      <c r="AG105">
        <v>475902</v>
      </c>
      <c r="AH105">
        <v>35.937496000000003</v>
      </c>
      <c r="AI105">
        <v>14.375416</v>
      </c>
    </row>
    <row r="106" spans="1:35" hidden="1" x14ac:dyDescent="0.3">
      <c r="A106" t="s">
        <v>494</v>
      </c>
      <c r="B106">
        <v>329</v>
      </c>
      <c r="C106" t="s">
        <v>495</v>
      </c>
      <c r="D106">
        <v>0.64</v>
      </c>
      <c r="E106">
        <v>181</v>
      </c>
      <c r="F106" t="s">
        <v>61</v>
      </c>
      <c r="G106">
        <v>29.03</v>
      </c>
      <c r="H106">
        <v>692</v>
      </c>
      <c r="I106" t="s">
        <v>496</v>
      </c>
      <c r="J106">
        <v>143</v>
      </c>
      <c r="K106" t="s">
        <v>61</v>
      </c>
      <c r="L106" t="s">
        <v>61</v>
      </c>
      <c r="M106" t="s">
        <v>263</v>
      </c>
      <c r="N106">
        <v>4.05</v>
      </c>
      <c r="O106">
        <v>0.7</v>
      </c>
      <c r="P106">
        <v>1.44</v>
      </c>
      <c r="Q106">
        <v>221278000</v>
      </c>
      <c r="R106">
        <v>0.85</v>
      </c>
      <c r="S106">
        <v>0.24</v>
      </c>
      <c r="T106">
        <v>27.4</v>
      </c>
      <c r="U106" t="s">
        <v>496</v>
      </c>
      <c r="V106">
        <v>65.2</v>
      </c>
      <c r="W106" t="s">
        <v>61</v>
      </c>
      <c r="X106">
        <v>2</v>
      </c>
      <c r="Y106" t="s">
        <v>497</v>
      </c>
      <c r="Z106">
        <v>0.1</v>
      </c>
      <c r="AA106">
        <v>0.42</v>
      </c>
      <c r="AB106">
        <v>58791</v>
      </c>
      <c r="AC106" t="s">
        <v>61</v>
      </c>
      <c r="AD106">
        <v>0.18</v>
      </c>
      <c r="AE106">
        <v>0.66</v>
      </c>
      <c r="AF106" t="s">
        <v>61</v>
      </c>
      <c r="AG106">
        <v>45514</v>
      </c>
      <c r="AH106">
        <v>7.1314739999999999</v>
      </c>
      <c r="AI106">
        <v>171.18447800000001</v>
      </c>
    </row>
    <row r="107" spans="1:35" hidden="1" x14ac:dyDescent="0.3">
      <c r="A107" t="s">
        <v>498</v>
      </c>
      <c r="B107">
        <v>5</v>
      </c>
      <c r="C107" t="s">
        <v>499</v>
      </c>
      <c r="D107">
        <v>0.39</v>
      </c>
      <c r="E107">
        <v>1030700</v>
      </c>
      <c r="F107">
        <v>21000</v>
      </c>
      <c r="G107">
        <v>33.69</v>
      </c>
      <c r="H107">
        <v>222</v>
      </c>
      <c r="I107" t="s">
        <v>500</v>
      </c>
      <c r="J107">
        <v>2739</v>
      </c>
      <c r="K107">
        <v>135.02000000000001</v>
      </c>
      <c r="L107">
        <v>0.02</v>
      </c>
      <c r="M107" t="s">
        <v>501</v>
      </c>
      <c r="N107">
        <v>4.5599999999999996</v>
      </c>
      <c r="O107">
        <v>0</v>
      </c>
      <c r="P107">
        <v>1.1299999999999999</v>
      </c>
      <c r="Q107">
        <v>7593752450</v>
      </c>
      <c r="R107">
        <v>1</v>
      </c>
      <c r="S107">
        <v>0.05</v>
      </c>
      <c r="T107">
        <v>51.5</v>
      </c>
      <c r="U107" t="s">
        <v>500</v>
      </c>
      <c r="V107">
        <v>64.7</v>
      </c>
      <c r="W107">
        <v>766</v>
      </c>
      <c r="X107">
        <v>0.53</v>
      </c>
      <c r="Y107" t="s">
        <v>58</v>
      </c>
      <c r="Z107">
        <v>0.48</v>
      </c>
      <c r="AA107">
        <v>0.19</v>
      </c>
      <c r="AB107">
        <v>4525696</v>
      </c>
      <c r="AC107">
        <v>0.46</v>
      </c>
      <c r="AD107" t="s">
        <v>61</v>
      </c>
      <c r="AE107">
        <v>0.67</v>
      </c>
      <c r="AF107">
        <v>0.1</v>
      </c>
      <c r="AG107">
        <v>2466821</v>
      </c>
      <c r="AH107">
        <v>21.00789</v>
      </c>
      <c r="AI107">
        <v>-10.940835</v>
      </c>
    </row>
    <row r="108" spans="1:35" hidden="1" x14ac:dyDescent="0.3">
      <c r="A108" t="s">
        <v>502</v>
      </c>
      <c r="B108">
        <v>626</v>
      </c>
      <c r="C108" t="s">
        <v>503</v>
      </c>
      <c r="D108">
        <v>0.42</v>
      </c>
      <c r="E108">
        <v>2040</v>
      </c>
      <c r="F108">
        <v>3000</v>
      </c>
      <c r="G108">
        <v>10.199999999999999</v>
      </c>
      <c r="H108">
        <v>230</v>
      </c>
      <c r="I108" t="s">
        <v>504</v>
      </c>
      <c r="J108">
        <v>4349</v>
      </c>
      <c r="K108">
        <v>129.91</v>
      </c>
      <c r="L108">
        <v>0</v>
      </c>
      <c r="M108" t="s">
        <v>505</v>
      </c>
      <c r="N108">
        <v>1.41</v>
      </c>
      <c r="O108">
        <v>0.19</v>
      </c>
      <c r="P108">
        <v>1.1200000000000001</v>
      </c>
      <c r="Q108">
        <v>14180444557</v>
      </c>
      <c r="R108">
        <v>1.01</v>
      </c>
      <c r="S108">
        <v>0.41</v>
      </c>
      <c r="T108">
        <v>13.6</v>
      </c>
      <c r="U108" t="s">
        <v>504</v>
      </c>
      <c r="V108">
        <v>74.400000000000006</v>
      </c>
      <c r="W108">
        <v>61</v>
      </c>
      <c r="X108">
        <v>0.38</v>
      </c>
      <c r="Y108" t="s">
        <v>123</v>
      </c>
      <c r="Z108">
        <v>0.51</v>
      </c>
      <c r="AA108">
        <v>2.5299999999999998</v>
      </c>
      <c r="AB108">
        <v>1265711</v>
      </c>
      <c r="AC108">
        <v>0.57999999999999996</v>
      </c>
      <c r="AD108">
        <v>0.19</v>
      </c>
      <c r="AE108">
        <v>0.22</v>
      </c>
      <c r="AF108">
        <v>7.0000000000000007E-2</v>
      </c>
      <c r="AG108">
        <v>515980</v>
      </c>
      <c r="AH108">
        <v>-20.348403999999999</v>
      </c>
      <c r="AI108">
        <v>57.552152</v>
      </c>
    </row>
    <row r="109" spans="1:35" hidden="1" x14ac:dyDescent="0.3">
      <c r="A109" t="s">
        <v>506</v>
      </c>
      <c r="B109">
        <v>66</v>
      </c>
      <c r="C109" t="s">
        <v>507</v>
      </c>
      <c r="D109">
        <v>0.55000000000000004</v>
      </c>
      <c r="E109">
        <v>1964375</v>
      </c>
      <c r="F109">
        <v>336000</v>
      </c>
      <c r="G109">
        <v>17.600000000000001</v>
      </c>
      <c r="H109">
        <v>52</v>
      </c>
      <c r="I109" t="s">
        <v>508</v>
      </c>
      <c r="J109">
        <v>486406</v>
      </c>
      <c r="K109">
        <v>141.54</v>
      </c>
      <c r="L109">
        <v>0.04</v>
      </c>
      <c r="M109" t="s">
        <v>509</v>
      </c>
      <c r="N109">
        <v>2.13</v>
      </c>
      <c r="O109">
        <v>0.34</v>
      </c>
      <c r="P109">
        <v>0.73</v>
      </c>
      <c r="Q109">
        <v>1258286717125</v>
      </c>
      <c r="R109">
        <v>1.06</v>
      </c>
      <c r="S109">
        <v>0.4</v>
      </c>
      <c r="T109">
        <v>11</v>
      </c>
      <c r="U109" t="s">
        <v>508</v>
      </c>
      <c r="V109">
        <v>75</v>
      </c>
      <c r="W109">
        <v>33</v>
      </c>
      <c r="X109">
        <v>0.49</v>
      </c>
      <c r="Y109" t="s">
        <v>90</v>
      </c>
      <c r="Z109">
        <v>0.41</v>
      </c>
      <c r="AA109">
        <v>2.38</v>
      </c>
      <c r="AB109">
        <v>126014024</v>
      </c>
      <c r="AC109">
        <v>0.61</v>
      </c>
      <c r="AD109">
        <v>0.13</v>
      </c>
      <c r="AE109">
        <v>0.55000000000000004</v>
      </c>
      <c r="AF109">
        <v>0.03</v>
      </c>
      <c r="AG109">
        <v>102626859</v>
      </c>
      <c r="AH109">
        <v>23.634501</v>
      </c>
      <c r="AI109">
        <v>-102.552784</v>
      </c>
    </row>
    <row r="110" spans="1:35" hidden="1" x14ac:dyDescent="0.3">
      <c r="A110" t="s">
        <v>510</v>
      </c>
      <c r="B110">
        <v>123</v>
      </c>
      <c r="C110" t="s">
        <v>511</v>
      </c>
      <c r="D110">
        <v>0.74</v>
      </c>
      <c r="E110">
        <v>33851</v>
      </c>
      <c r="F110">
        <v>7000</v>
      </c>
      <c r="G110">
        <v>10.1</v>
      </c>
      <c r="H110">
        <v>373</v>
      </c>
      <c r="I110" t="s">
        <v>512</v>
      </c>
      <c r="J110">
        <v>5115</v>
      </c>
      <c r="K110">
        <v>166.2</v>
      </c>
      <c r="L110">
        <v>0.05</v>
      </c>
      <c r="M110" t="s">
        <v>513</v>
      </c>
      <c r="N110">
        <v>1.26</v>
      </c>
      <c r="O110">
        <v>0.13</v>
      </c>
      <c r="P110">
        <v>0.8</v>
      </c>
      <c r="Q110">
        <v>11955435457</v>
      </c>
      <c r="R110">
        <v>0.91</v>
      </c>
      <c r="S110">
        <v>0.4</v>
      </c>
      <c r="T110">
        <v>13.6</v>
      </c>
      <c r="U110" t="s">
        <v>512</v>
      </c>
      <c r="V110">
        <v>71.8</v>
      </c>
      <c r="W110">
        <v>19</v>
      </c>
      <c r="X110">
        <v>0.31</v>
      </c>
      <c r="Y110" t="s">
        <v>514</v>
      </c>
      <c r="Z110">
        <v>0.46</v>
      </c>
      <c r="AA110">
        <v>3.21</v>
      </c>
      <c r="AB110">
        <v>2657637</v>
      </c>
      <c r="AC110">
        <v>0.43</v>
      </c>
      <c r="AD110">
        <v>0.18</v>
      </c>
      <c r="AE110">
        <v>0.39</v>
      </c>
      <c r="AF110">
        <v>0.05</v>
      </c>
      <c r="AG110">
        <v>1135502</v>
      </c>
      <c r="AH110">
        <v>47.411631</v>
      </c>
      <c r="AI110">
        <v>28.369885</v>
      </c>
    </row>
    <row r="111" spans="1:35" hidden="1" x14ac:dyDescent="0.3">
      <c r="A111" t="s">
        <v>515</v>
      </c>
      <c r="B111">
        <v>26337</v>
      </c>
      <c r="C111" t="s">
        <v>516</v>
      </c>
      <c r="D111" t="s">
        <v>61</v>
      </c>
      <c r="E111">
        <v>2</v>
      </c>
      <c r="F111" t="s">
        <v>61</v>
      </c>
      <c r="G111">
        <v>5.9</v>
      </c>
      <c r="H111">
        <v>377</v>
      </c>
      <c r="I111" t="s">
        <v>517</v>
      </c>
      <c r="J111" t="s">
        <v>61</v>
      </c>
      <c r="K111" t="s">
        <v>61</v>
      </c>
      <c r="L111" t="s">
        <v>61</v>
      </c>
      <c r="M111" t="s">
        <v>63</v>
      </c>
      <c r="N111" t="s">
        <v>61</v>
      </c>
      <c r="O111" t="s">
        <v>61</v>
      </c>
      <c r="P111">
        <v>2</v>
      </c>
      <c r="Q111">
        <v>7184844193</v>
      </c>
      <c r="R111" t="s">
        <v>61</v>
      </c>
      <c r="S111" t="s">
        <v>61</v>
      </c>
      <c r="T111">
        <v>2.6</v>
      </c>
      <c r="U111" t="s">
        <v>517</v>
      </c>
      <c r="V111" t="s">
        <v>61</v>
      </c>
      <c r="W111" t="s">
        <v>61</v>
      </c>
      <c r="X111">
        <v>11.72</v>
      </c>
      <c r="Y111" t="s">
        <v>123</v>
      </c>
      <c r="Z111">
        <v>0.06</v>
      </c>
      <c r="AA111">
        <v>6.56</v>
      </c>
      <c r="AB111">
        <v>38964</v>
      </c>
      <c r="AC111" t="s">
        <v>61</v>
      </c>
      <c r="AD111" t="s">
        <v>61</v>
      </c>
      <c r="AE111" t="s">
        <v>61</v>
      </c>
      <c r="AF111" t="s">
        <v>61</v>
      </c>
      <c r="AG111">
        <v>38964</v>
      </c>
      <c r="AH111">
        <v>43.738417599999998</v>
      </c>
      <c r="AI111">
        <v>7.4246157999999998</v>
      </c>
    </row>
    <row r="112" spans="1:35" hidden="1" x14ac:dyDescent="0.3">
      <c r="A112" t="s">
        <v>518</v>
      </c>
      <c r="B112">
        <v>2</v>
      </c>
      <c r="C112" t="s">
        <v>519</v>
      </c>
      <c r="D112">
        <v>0.72</v>
      </c>
      <c r="E112">
        <v>1564116</v>
      </c>
      <c r="F112">
        <v>18000</v>
      </c>
      <c r="G112">
        <v>24.13</v>
      </c>
      <c r="H112">
        <v>976</v>
      </c>
      <c r="I112" t="s">
        <v>520</v>
      </c>
      <c r="J112">
        <v>25368</v>
      </c>
      <c r="K112">
        <v>195.76</v>
      </c>
      <c r="L112">
        <v>7.0000000000000007E-2</v>
      </c>
      <c r="M112" t="s">
        <v>521</v>
      </c>
      <c r="N112">
        <v>2.9</v>
      </c>
      <c r="O112">
        <v>0.08</v>
      </c>
      <c r="P112">
        <v>0.72</v>
      </c>
      <c r="Q112">
        <v>13852850259</v>
      </c>
      <c r="R112">
        <v>1.04</v>
      </c>
      <c r="S112">
        <v>0.66</v>
      </c>
      <c r="T112">
        <v>14</v>
      </c>
      <c r="U112" t="s">
        <v>520</v>
      </c>
      <c r="V112">
        <v>69.7</v>
      </c>
      <c r="W112">
        <v>45</v>
      </c>
      <c r="X112">
        <v>0.65</v>
      </c>
      <c r="Y112" t="s">
        <v>522</v>
      </c>
      <c r="Z112">
        <v>0.39</v>
      </c>
      <c r="AA112">
        <v>2.86</v>
      </c>
      <c r="AB112">
        <v>3225167</v>
      </c>
      <c r="AC112">
        <v>0.6</v>
      </c>
      <c r="AD112">
        <v>0.17</v>
      </c>
      <c r="AE112">
        <v>0.26</v>
      </c>
      <c r="AF112">
        <v>0.06</v>
      </c>
      <c r="AG112">
        <v>2210626</v>
      </c>
      <c r="AH112">
        <v>46.862496</v>
      </c>
      <c r="AI112">
        <v>103.846656</v>
      </c>
    </row>
    <row r="113" spans="1:35" hidden="1" x14ac:dyDescent="0.3">
      <c r="A113" t="s">
        <v>523</v>
      </c>
      <c r="B113">
        <v>47</v>
      </c>
      <c r="C113" t="s">
        <v>524</v>
      </c>
      <c r="D113">
        <v>0.19</v>
      </c>
      <c r="E113">
        <v>13812</v>
      </c>
      <c r="F113">
        <v>12000</v>
      </c>
      <c r="G113">
        <v>11.73</v>
      </c>
      <c r="H113">
        <v>382</v>
      </c>
      <c r="I113" t="s">
        <v>525</v>
      </c>
      <c r="J113">
        <v>2017</v>
      </c>
      <c r="K113">
        <v>116.32</v>
      </c>
      <c r="L113">
        <v>0.03</v>
      </c>
      <c r="M113" t="s">
        <v>63</v>
      </c>
      <c r="N113">
        <v>1.75</v>
      </c>
      <c r="O113">
        <v>0.62</v>
      </c>
      <c r="P113">
        <v>1.1599999999999999</v>
      </c>
      <c r="Q113">
        <v>5494736901</v>
      </c>
      <c r="R113">
        <v>1</v>
      </c>
      <c r="S113">
        <v>0.56000000000000005</v>
      </c>
      <c r="T113">
        <v>2.2999999999999998</v>
      </c>
      <c r="U113" t="s">
        <v>525</v>
      </c>
      <c r="V113">
        <v>76.8</v>
      </c>
      <c r="W113">
        <v>6</v>
      </c>
      <c r="X113">
        <v>1.23</v>
      </c>
      <c r="Y113" t="s">
        <v>526</v>
      </c>
      <c r="Z113">
        <v>0.32</v>
      </c>
      <c r="AA113">
        <v>2.76</v>
      </c>
      <c r="AB113">
        <v>622137</v>
      </c>
      <c r="AC113">
        <v>0.54</v>
      </c>
      <c r="AD113" t="s">
        <v>61</v>
      </c>
      <c r="AE113">
        <v>0.22</v>
      </c>
      <c r="AF113">
        <v>0.15</v>
      </c>
      <c r="AG113">
        <v>417765</v>
      </c>
      <c r="AH113">
        <v>42.708677999999999</v>
      </c>
      <c r="AI113">
        <v>19.374389999999998</v>
      </c>
    </row>
    <row r="114" spans="1:35" hidden="1" x14ac:dyDescent="0.3">
      <c r="A114" t="s">
        <v>527</v>
      </c>
      <c r="B114">
        <v>83</v>
      </c>
      <c r="C114" t="s">
        <v>528</v>
      </c>
      <c r="D114">
        <v>0.69</v>
      </c>
      <c r="E114">
        <v>446550</v>
      </c>
      <c r="F114">
        <v>246000</v>
      </c>
      <c r="G114">
        <v>18.940000000000001</v>
      </c>
      <c r="H114">
        <v>212</v>
      </c>
      <c r="I114" t="s">
        <v>529</v>
      </c>
      <c r="J114">
        <v>61276</v>
      </c>
      <c r="K114">
        <v>111.07</v>
      </c>
      <c r="L114">
        <v>0</v>
      </c>
      <c r="M114" t="s">
        <v>530</v>
      </c>
      <c r="N114">
        <v>2.42</v>
      </c>
      <c r="O114">
        <v>0.13</v>
      </c>
      <c r="P114">
        <v>0.99</v>
      </c>
      <c r="Q114">
        <v>118725279596</v>
      </c>
      <c r="R114">
        <v>1.1399999999999999</v>
      </c>
      <c r="S114">
        <v>0.36</v>
      </c>
      <c r="T114">
        <v>19.2</v>
      </c>
      <c r="U114" t="s">
        <v>531</v>
      </c>
      <c r="V114">
        <v>76.5</v>
      </c>
      <c r="W114">
        <v>70</v>
      </c>
      <c r="X114">
        <v>1.6</v>
      </c>
      <c r="Y114" t="s">
        <v>58</v>
      </c>
      <c r="Z114">
        <v>0.53</v>
      </c>
      <c r="AA114">
        <v>0.73</v>
      </c>
      <c r="AB114">
        <v>36910560</v>
      </c>
      <c r="AC114">
        <v>0.45</v>
      </c>
      <c r="AD114">
        <v>0.22</v>
      </c>
      <c r="AE114">
        <v>0.46</v>
      </c>
      <c r="AF114">
        <v>0.09</v>
      </c>
      <c r="AG114">
        <v>22975026</v>
      </c>
      <c r="AH114">
        <v>31.791702000000001</v>
      </c>
      <c r="AI114">
        <v>-7.0926200000000001</v>
      </c>
    </row>
    <row r="115" spans="1:35" hidden="1" x14ac:dyDescent="0.3">
      <c r="A115" t="s">
        <v>532</v>
      </c>
      <c r="B115">
        <v>40</v>
      </c>
      <c r="C115" t="s">
        <v>533</v>
      </c>
      <c r="D115">
        <v>0.64</v>
      </c>
      <c r="E115">
        <v>799380</v>
      </c>
      <c r="F115">
        <v>11000</v>
      </c>
      <c r="G115">
        <v>37.520000000000003</v>
      </c>
      <c r="H115">
        <v>258</v>
      </c>
      <c r="I115" t="s">
        <v>534</v>
      </c>
      <c r="J115">
        <v>7943</v>
      </c>
      <c r="K115">
        <v>182.31</v>
      </c>
      <c r="L115">
        <v>0.03</v>
      </c>
      <c r="M115" t="s">
        <v>535</v>
      </c>
      <c r="N115">
        <v>4.8499999999999996</v>
      </c>
      <c r="O115">
        <v>0.48</v>
      </c>
      <c r="P115">
        <v>0.65</v>
      </c>
      <c r="Q115">
        <v>14934159926</v>
      </c>
      <c r="R115">
        <v>1.1299999999999999</v>
      </c>
      <c r="S115">
        <v>7.0000000000000007E-2</v>
      </c>
      <c r="T115">
        <v>54</v>
      </c>
      <c r="U115" t="s">
        <v>534</v>
      </c>
      <c r="V115">
        <v>60.2</v>
      </c>
      <c r="W115">
        <v>289</v>
      </c>
      <c r="X115">
        <v>0.27</v>
      </c>
      <c r="Y115" t="s">
        <v>69</v>
      </c>
      <c r="Z115">
        <v>7.0000000000000007E-2</v>
      </c>
      <c r="AA115">
        <v>0.08</v>
      </c>
      <c r="AB115">
        <v>30366036</v>
      </c>
      <c r="AC115">
        <v>0.78</v>
      </c>
      <c r="AD115">
        <v>0</v>
      </c>
      <c r="AE115">
        <v>0.36</v>
      </c>
      <c r="AF115">
        <v>0.03</v>
      </c>
      <c r="AG115">
        <v>11092106</v>
      </c>
      <c r="AH115">
        <v>-18.665694999999999</v>
      </c>
      <c r="AI115">
        <v>35.529561999999999</v>
      </c>
    </row>
    <row r="116" spans="1:35" hidden="1" x14ac:dyDescent="0.3">
      <c r="A116" t="s">
        <v>536</v>
      </c>
      <c r="B116">
        <v>83</v>
      </c>
      <c r="C116" t="s">
        <v>537</v>
      </c>
      <c r="D116">
        <v>0.2</v>
      </c>
      <c r="E116">
        <v>676578</v>
      </c>
      <c r="F116">
        <v>513000</v>
      </c>
      <c r="G116">
        <v>17.55</v>
      </c>
      <c r="H116">
        <v>95</v>
      </c>
      <c r="I116" t="s">
        <v>538</v>
      </c>
      <c r="J116">
        <v>25280</v>
      </c>
      <c r="K116">
        <v>168.18</v>
      </c>
      <c r="L116">
        <v>0.09</v>
      </c>
      <c r="M116" t="s">
        <v>539</v>
      </c>
      <c r="N116">
        <v>2.15</v>
      </c>
      <c r="O116">
        <v>0.44</v>
      </c>
      <c r="P116">
        <v>0.54</v>
      </c>
      <c r="Q116">
        <v>76085852617</v>
      </c>
      <c r="R116">
        <v>1.1200000000000001</v>
      </c>
      <c r="S116">
        <v>0.19</v>
      </c>
      <c r="T116">
        <v>36.799999999999997</v>
      </c>
      <c r="U116" t="s">
        <v>540</v>
      </c>
      <c r="V116">
        <v>66.900000000000006</v>
      </c>
      <c r="W116">
        <v>250</v>
      </c>
      <c r="X116">
        <v>0.39</v>
      </c>
      <c r="Y116" t="s">
        <v>541</v>
      </c>
      <c r="Z116">
        <v>0.74</v>
      </c>
      <c r="AA116">
        <v>0.68</v>
      </c>
      <c r="AB116">
        <v>54045420</v>
      </c>
      <c r="AC116">
        <v>0.62</v>
      </c>
      <c r="AD116">
        <v>0.05</v>
      </c>
      <c r="AE116">
        <v>0.31</v>
      </c>
      <c r="AF116">
        <v>0.02</v>
      </c>
      <c r="AG116">
        <v>16674093</v>
      </c>
      <c r="AH116">
        <v>21.916221</v>
      </c>
      <c r="AI116">
        <v>95.955973999999998</v>
      </c>
    </row>
    <row r="117" spans="1:35" hidden="1" x14ac:dyDescent="0.3">
      <c r="A117" t="s">
        <v>542</v>
      </c>
      <c r="B117">
        <v>3</v>
      </c>
      <c r="C117" t="s">
        <v>61</v>
      </c>
      <c r="D117">
        <v>0.47</v>
      </c>
      <c r="E117">
        <v>824292</v>
      </c>
      <c r="F117">
        <v>16000</v>
      </c>
      <c r="G117">
        <v>28.64</v>
      </c>
      <c r="H117">
        <v>264</v>
      </c>
      <c r="I117" t="s">
        <v>543</v>
      </c>
      <c r="J117">
        <v>4228</v>
      </c>
      <c r="K117">
        <v>157.97</v>
      </c>
      <c r="L117">
        <v>0.04</v>
      </c>
      <c r="M117" t="s">
        <v>61</v>
      </c>
      <c r="N117">
        <v>3.4</v>
      </c>
      <c r="O117">
        <v>0.08</v>
      </c>
      <c r="P117">
        <v>0.76</v>
      </c>
      <c r="Q117">
        <v>12366527719</v>
      </c>
      <c r="R117">
        <v>1.24</v>
      </c>
      <c r="S117">
        <v>0.23</v>
      </c>
      <c r="T117">
        <v>29</v>
      </c>
      <c r="U117" t="s">
        <v>543</v>
      </c>
      <c r="V117">
        <v>63.4</v>
      </c>
      <c r="W117">
        <v>195</v>
      </c>
      <c r="X117" t="s">
        <v>61</v>
      </c>
      <c r="Y117" t="s">
        <v>74</v>
      </c>
      <c r="Z117">
        <v>0.08</v>
      </c>
      <c r="AA117">
        <v>0.42</v>
      </c>
      <c r="AB117">
        <v>2494530</v>
      </c>
      <c r="AC117">
        <v>0.6</v>
      </c>
      <c r="AD117">
        <v>0.27</v>
      </c>
      <c r="AE117">
        <v>0.21</v>
      </c>
      <c r="AF117">
        <v>0.2</v>
      </c>
      <c r="AG117">
        <v>1273258</v>
      </c>
      <c r="AH117">
        <v>-22.957640000000001</v>
      </c>
      <c r="AI117">
        <v>18.490410000000001</v>
      </c>
    </row>
    <row r="118" spans="1:35" hidden="1" x14ac:dyDescent="0.3">
      <c r="A118" t="s">
        <v>544</v>
      </c>
      <c r="B118">
        <v>541</v>
      </c>
      <c r="C118" t="s">
        <v>545</v>
      </c>
      <c r="D118" t="s">
        <v>61</v>
      </c>
      <c r="E118">
        <v>21</v>
      </c>
      <c r="F118" t="s">
        <v>61</v>
      </c>
      <c r="G118" t="s">
        <v>61</v>
      </c>
      <c r="H118">
        <v>674</v>
      </c>
      <c r="I118" t="s">
        <v>546</v>
      </c>
      <c r="J118" t="s">
        <v>61</v>
      </c>
      <c r="K118" t="s">
        <v>61</v>
      </c>
      <c r="L118" t="s">
        <v>61</v>
      </c>
      <c r="M118" t="s">
        <v>88</v>
      </c>
      <c r="N118" t="s">
        <v>61</v>
      </c>
      <c r="O118" t="s">
        <v>61</v>
      </c>
      <c r="P118" t="s">
        <v>61</v>
      </c>
      <c r="Q118">
        <v>133000000</v>
      </c>
      <c r="R118" t="s">
        <v>61</v>
      </c>
      <c r="S118" t="s">
        <v>61</v>
      </c>
      <c r="T118" t="s">
        <v>61</v>
      </c>
      <c r="U118" t="s">
        <v>61</v>
      </c>
      <c r="V118" t="s">
        <v>61</v>
      </c>
      <c r="W118" t="s">
        <v>61</v>
      </c>
      <c r="X118" t="s">
        <v>61</v>
      </c>
      <c r="Y118" t="s">
        <v>74</v>
      </c>
      <c r="Z118" t="s">
        <v>61</v>
      </c>
      <c r="AA118" t="s">
        <v>61</v>
      </c>
      <c r="AB118">
        <v>10084</v>
      </c>
      <c r="AC118" t="s">
        <v>61</v>
      </c>
      <c r="AD118" t="s">
        <v>61</v>
      </c>
      <c r="AE118" t="s">
        <v>61</v>
      </c>
      <c r="AF118" t="s">
        <v>61</v>
      </c>
      <c r="AG118" t="s">
        <v>61</v>
      </c>
      <c r="AH118">
        <v>-0.52277799999999996</v>
      </c>
      <c r="AI118">
        <v>166.93150299999999</v>
      </c>
    </row>
    <row r="119" spans="1:35" hidden="1" x14ac:dyDescent="0.3">
      <c r="A119" t="s">
        <v>547</v>
      </c>
      <c r="B119">
        <v>203</v>
      </c>
      <c r="C119" t="s">
        <v>548</v>
      </c>
      <c r="D119">
        <v>0.28999999999999998</v>
      </c>
      <c r="E119">
        <v>147181</v>
      </c>
      <c r="F119">
        <v>112000</v>
      </c>
      <c r="G119">
        <v>19.89</v>
      </c>
      <c r="H119">
        <v>977</v>
      </c>
      <c r="I119" t="s">
        <v>549</v>
      </c>
      <c r="J119">
        <v>9105</v>
      </c>
      <c r="K119">
        <v>188.73</v>
      </c>
      <c r="L119">
        <v>0.06</v>
      </c>
      <c r="M119" t="s">
        <v>550</v>
      </c>
      <c r="N119">
        <v>1.92</v>
      </c>
      <c r="O119">
        <v>0.25</v>
      </c>
      <c r="P119">
        <v>0.91</v>
      </c>
      <c r="Q119">
        <v>30641380604</v>
      </c>
      <c r="R119">
        <v>1.42</v>
      </c>
      <c r="S119">
        <v>0.12</v>
      </c>
      <c r="T119">
        <v>26.7</v>
      </c>
      <c r="U119" t="s">
        <v>549</v>
      </c>
      <c r="V119">
        <v>70.5</v>
      </c>
      <c r="W119">
        <v>186</v>
      </c>
      <c r="X119">
        <v>0.36</v>
      </c>
      <c r="Y119" t="s">
        <v>551</v>
      </c>
      <c r="Z119">
        <v>0.6</v>
      </c>
      <c r="AA119">
        <v>0.75</v>
      </c>
      <c r="AB119">
        <v>28608710</v>
      </c>
      <c r="AC119">
        <v>0.84</v>
      </c>
      <c r="AD119">
        <v>0.21</v>
      </c>
      <c r="AE119">
        <v>0.42</v>
      </c>
      <c r="AF119">
        <v>0.01</v>
      </c>
      <c r="AG119">
        <v>5765513</v>
      </c>
      <c r="AH119">
        <v>28.394856999999998</v>
      </c>
      <c r="AI119">
        <v>84.124008000000003</v>
      </c>
    </row>
    <row r="120" spans="1:35" hidden="1" x14ac:dyDescent="0.3">
      <c r="A120" t="s">
        <v>552</v>
      </c>
      <c r="B120">
        <v>508</v>
      </c>
      <c r="C120" t="s">
        <v>553</v>
      </c>
      <c r="D120">
        <v>0.53</v>
      </c>
      <c r="E120">
        <v>41543</v>
      </c>
      <c r="F120">
        <v>41000</v>
      </c>
      <c r="G120">
        <v>9.6999999999999993</v>
      </c>
      <c r="H120">
        <v>31</v>
      </c>
      <c r="I120" t="s">
        <v>554</v>
      </c>
      <c r="J120">
        <v>170780</v>
      </c>
      <c r="K120">
        <v>115.91</v>
      </c>
      <c r="L120">
        <v>0.03</v>
      </c>
      <c r="M120" t="s">
        <v>61</v>
      </c>
      <c r="N120">
        <v>1.59</v>
      </c>
      <c r="O120">
        <v>0.11</v>
      </c>
      <c r="P120">
        <v>1.68</v>
      </c>
      <c r="Q120">
        <v>909070395161</v>
      </c>
      <c r="R120">
        <v>1.04</v>
      </c>
      <c r="S120">
        <v>0.85</v>
      </c>
      <c r="T120">
        <v>3.3</v>
      </c>
      <c r="U120" t="s">
        <v>554</v>
      </c>
      <c r="V120">
        <v>81.8</v>
      </c>
      <c r="W120">
        <v>5</v>
      </c>
      <c r="X120">
        <v>10.29</v>
      </c>
      <c r="Y120" t="s">
        <v>555</v>
      </c>
      <c r="Z120">
        <v>0.12</v>
      </c>
      <c r="AA120">
        <v>3.61</v>
      </c>
      <c r="AB120">
        <v>17332850</v>
      </c>
      <c r="AC120">
        <v>0.64</v>
      </c>
      <c r="AD120">
        <v>0.23</v>
      </c>
      <c r="AE120">
        <v>0.41</v>
      </c>
      <c r="AF120">
        <v>0.03</v>
      </c>
      <c r="AG120">
        <v>15924729</v>
      </c>
      <c r="AH120">
        <v>52.132632999999998</v>
      </c>
      <c r="AI120">
        <v>5.2912660000000002</v>
      </c>
    </row>
    <row r="121" spans="1:35" hidden="1" x14ac:dyDescent="0.3">
      <c r="A121" t="s">
        <v>556</v>
      </c>
      <c r="B121">
        <v>18</v>
      </c>
      <c r="C121" t="s">
        <v>557</v>
      </c>
      <c r="D121">
        <v>0.41</v>
      </c>
      <c r="E121">
        <v>268838</v>
      </c>
      <c r="F121">
        <v>9000</v>
      </c>
      <c r="G121">
        <v>11.98</v>
      </c>
      <c r="H121">
        <v>64</v>
      </c>
      <c r="I121" t="s">
        <v>558</v>
      </c>
      <c r="J121">
        <v>34382</v>
      </c>
      <c r="K121">
        <v>114.24</v>
      </c>
      <c r="L121">
        <v>0.02</v>
      </c>
      <c r="M121" t="s">
        <v>559</v>
      </c>
      <c r="N121">
        <v>1.71</v>
      </c>
      <c r="O121">
        <v>0.39</v>
      </c>
      <c r="P121">
        <v>1.4</v>
      </c>
      <c r="Q121">
        <v>206928765544</v>
      </c>
      <c r="R121">
        <v>1</v>
      </c>
      <c r="S121">
        <v>0.82</v>
      </c>
      <c r="T121">
        <v>4.7</v>
      </c>
      <c r="U121" t="s">
        <v>560</v>
      </c>
      <c r="V121">
        <v>81.900000000000006</v>
      </c>
      <c r="W121">
        <v>9</v>
      </c>
      <c r="X121">
        <v>11.49</v>
      </c>
      <c r="Y121" t="s">
        <v>74</v>
      </c>
      <c r="Z121">
        <v>0.13</v>
      </c>
      <c r="AA121">
        <v>3.59</v>
      </c>
      <c r="AB121">
        <v>4841000</v>
      </c>
      <c r="AC121">
        <v>0.7</v>
      </c>
      <c r="AD121">
        <v>0.28999999999999998</v>
      </c>
      <c r="AE121">
        <v>0.35</v>
      </c>
      <c r="AF121">
        <v>0.04</v>
      </c>
      <c r="AG121">
        <v>4258860</v>
      </c>
      <c r="AH121">
        <v>-40.900556999999999</v>
      </c>
      <c r="AI121">
        <v>174.88597100000001</v>
      </c>
    </row>
    <row r="122" spans="1:35" hidden="1" x14ac:dyDescent="0.3">
      <c r="A122" t="s">
        <v>561</v>
      </c>
      <c r="B122">
        <v>55</v>
      </c>
      <c r="C122" t="s">
        <v>562</v>
      </c>
      <c r="D122">
        <v>0.42</v>
      </c>
      <c r="E122">
        <v>130370</v>
      </c>
      <c r="F122">
        <v>12000</v>
      </c>
      <c r="G122">
        <v>20.64</v>
      </c>
      <c r="H122">
        <v>505</v>
      </c>
      <c r="I122" t="s">
        <v>563</v>
      </c>
      <c r="J122">
        <v>5592</v>
      </c>
      <c r="K122">
        <v>162.74</v>
      </c>
      <c r="L122">
        <v>0.05</v>
      </c>
      <c r="M122" t="s">
        <v>564</v>
      </c>
      <c r="N122">
        <v>2.4</v>
      </c>
      <c r="O122">
        <v>0.26</v>
      </c>
      <c r="P122">
        <v>0.91</v>
      </c>
      <c r="Q122">
        <v>12520915291</v>
      </c>
      <c r="R122">
        <v>1.21</v>
      </c>
      <c r="S122">
        <v>0.17</v>
      </c>
      <c r="T122">
        <v>15.7</v>
      </c>
      <c r="U122" t="s">
        <v>563</v>
      </c>
      <c r="V122">
        <v>74.3</v>
      </c>
      <c r="W122">
        <v>98</v>
      </c>
      <c r="X122">
        <v>0.54</v>
      </c>
      <c r="Y122" t="s">
        <v>79</v>
      </c>
      <c r="Z122">
        <v>0.36</v>
      </c>
      <c r="AA122">
        <v>0.98</v>
      </c>
      <c r="AB122">
        <v>6545502</v>
      </c>
      <c r="AC122">
        <v>0.66</v>
      </c>
      <c r="AD122">
        <v>0.16</v>
      </c>
      <c r="AE122">
        <v>0.61</v>
      </c>
      <c r="AF122">
        <v>7.0000000000000007E-2</v>
      </c>
      <c r="AG122">
        <v>3846137</v>
      </c>
      <c r="AH122">
        <v>12.865416</v>
      </c>
      <c r="AI122">
        <v>-85.207228999999998</v>
      </c>
    </row>
    <row r="123" spans="1:35" hidden="1" x14ac:dyDescent="0.3">
      <c r="A123" t="s">
        <v>565</v>
      </c>
      <c r="B123">
        <v>19</v>
      </c>
      <c r="C123" t="s">
        <v>566</v>
      </c>
      <c r="D123">
        <v>0.36</v>
      </c>
      <c r="E123">
        <v>1267000</v>
      </c>
      <c r="F123">
        <v>10000</v>
      </c>
      <c r="G123">
        <v>46.08</v>
      </c>
      <c r="H123">
        <v>227</v>
      </c>
      <c r="I123" t="s">
        <v>567</v>
      </c>
      <c r="J123">
        <v>2017</v>
      </c>
      <c r="K123">
        <v>109.32</v>
      </c>
      <c r="L123">
        <v>-0.03</v>
      </c>
      <c r="M123" t="s">
        <v>132</v>
      </c>
      <c r="N123">
        <v>6.91</v>
      </c>
      <c r="O123">
        <v>0.01</v>
      </c>
      <c r="P123">
        <v>0.88</v>
      </c>
      <c r="Q123">
        <v>12928145120</v>
      </c>
      <c r="R123">
        <v>0.75</v>
      </c>
      <c r="S123">
        <v>0.04</v>
      </c>
      <c r="T123">
        <v>48</v>
      </c>
      <c r="U123" t="s">
        <v>567</v>
      </c>
      <c r="V123">
        <v>62</v>
      </c>
      <c r="W123">
        <v>509</v>
      </c>
      <c r="X123">
        <v>0.28999999999999998</v>
      </c>
      <c r="Y123" t="s">
        <v>123</v>
      </c>
      <c r="Z123">
        <v>0.52</v>
      </c>
      <c r="AA123">
        <v>0.04</v>
      </c>
      <c r="AB123">
        <v>23310715</v>
      </c>
      <c r="AC123">
        <v>0.72</v>
      </c>
      <c r="AD123">
        <v>0.12</v>
      </c>
      <c r="AE123">
        <v>0.47</v>
      </c>
      <c r="AF123">
        <v>0</v>
      </c>
      <c r="AG123">
        <v>3850231</v>
      </c>
      <c r="AH123">
        <v>17.607789</v>
      </c>
      <c r="AI123">
        <v>8.0816660000000002</v>
      </c>
    </row>
    <row r="124" spans="1:35" hidden="1" x14ac:dyDescent="0.3">
      <c r="A124" t="s">
        <v>568</v>
      </c>
      <c r="B124">
        <v>226</v>
      </c>
      <c r="C124" t="s">
        <v>569</v>
      </c>
      <c r="D124">
        <v>0.78</v>
      </c>
      <c r="E124">
        <v>923768</v>
      </c>
      <c r="F124">
        <v>215000</v>
      </c>
      <c r="G124">
        <v>37.909999999999997</v>
      </c>
      <c r="H124">
        <v>234</v>
      </c>
      <c r="I124" t="s">
        <v>570</v>
      </c>
      <c r="J124">
        <v>120369</v>
      </c>
      <c r="K124">
        <v>267.51</v>
      </c>
      <c r="L124">
        <v>0.11</v>
      </c>
      <c r="M124" t="s">
        <v>571</v>
      </c>
      <c r="N124">
        <v>5.39</v>
      </c>
      <c r="O124">
        <v>7.0000000000000007E-2</v>
      </c>
      <c r="P124">
        <v>0.46</v>
      </c>
      <c r="Q124">
        <v>448120428859</v>
      </c>
      <c r="R124">
        <v>0.85</v>
      </c>
      <c r="S124">
        <v>0.1</v>
      </c>
      <c r="T124">
        <v>75.7</v>
      </c>
      <c r="U124" t="s">
        <v>572</v>
      </c>
      <c r="V124">
        <v>54.3</v>
      </c>
      <c r="W124">
        <v>917</v>
      </c>
      <c r="X124">
        <v>0.54</v>
      </c>
      <c r="Y124" t="s">
        <v>74</v>
      </c>
      <c r="Z124">
        <v>0.72</v>
      </c>
      <c r="AA124">
        <v>0.38</v>
      </c>
      <c r="AB124">
        <v>200963599</v>
      </c>
      <c r="AC124">
        <v>0.53</v>
      </c>
      <c r="AD124">
        <v>0.02</v>
      </c>
      <c r="AE124">
        <v>0.35</v>
      </c>
      <c r="AF124">
        <v>0.08</v>
      </c>
      <c r="AG124">
        <v>102806948</v>
      </c>
      <c r="AH124">
        <v>9.0819989999999997</v>
      </c>
      <c r="AI124">
        <v>8.6752769999999995</v>
      </c>
    </row>
    <row r="125" spans="1:35" hidden="1" x14ac:dyDescent="0.3">
      <c r="A125" t="s">
        <v>573</v>
      </c>
      <c r="B125">
        <v>214</v>
      </c>
      <c r="C125" t="s">
        <v>574</v>
      </c>
      <c r="D125">
        <v>0.22</v>
      </c>
      <c r="E125">
        <v>120538</v>
      </c>
      <c r="F125">
        <v>1469000</v>
      </c>
      <c r="G125">
        <v>13.89</v>
      </c>
      <c r="H125">
        <v>850</v>
      </c>
      <c r="I125" t="s">
        <v>575</v>
      </c>
      <c r="J125">
        <v>28284</v>
      </c>
      <c r="K125" t="s">
        <v>61</v>
      </c>
      <c r="L125" t="s">
        <v>61</v>
      </c>
      <c r="M125" t="s">
        <v>576</v>
      </c>
      <c r="N125">
        <v>1.9</v>
      </c>
      <c r="O125">
        <v>0.41</v>
      </c>
      <c r="P125">
        <v>0.57999999999999996</v>
      </c>
      <c r="Q125">
        <v>32100000000</v>
      </c>
      <c r="R125">
        <v>1.1299999999999999</v>
      </c>
      <c r="S125">
        <v>0.27</v>
      </c>
      <c r="T125">
        <v>13.7</v>
      </c>
      <c r="U125" t="s">
        <v>575</v>
      </c>
      <c r="V125">
        <v>72.099999999999994</v>
      </c>
      <c r="W125">
        <v>89</v>
      </c>
      <c r="X125" t="s">
        <v>61</v>
      </c>
      <c r="Y125" t="s">
        <v>577</v>
      </c>
      <c r="Z125" t="s">
        <v>61</v>
      </c>
      <c r="AA125">
        <v>3.67</v>
      </c>
      <c r="AB125">
        <v>25666161</v>
      </c>
      <c r="AC125">
        <v>0.8</v>
      </c>
      <c r="AD125" t="s">
        <v>61</v>
      </c>
      <c r="AE125" t="s">
        <v>61</v>
      </c>
      <c r="AF125">
        <v>0.03</v>
      </c>
      <c r="AG125">
        <v>15947412</v>
      </c>
      <c r="AH125">
        <v>40.339852</v>
      </c>
      <c r="AI125">
        <v>127.510093</v>
      </c>
    </row>
    <row r="126" spans="1:35" hidden="1" x14ac:dyDescent="0.3">
      <c r="A126" t="s">
        <v>578</v>
      </c>
      <c r="B126">
        <v>83</v>
      </c>
      <c r="C126" t="s">
        <v>61</v>
      </c>
      <c r="D126" t="s">
        <v>61</v>
      </c>
      <c r="E126">
        <v>25713</v>
      </c>
      <c r="F126" t="s">
        <v>61</v>
      </c>
      <c r="G126" t="s">
        <v>61</v>
      </c>
      <c r="H126">
        <v>389</v>
      </c>
      <c r="I126" t="s">
        <v>579</v>
      </c>
      <c r="J126" t="s">
        <v>61</v>
      </c>
      <c r="K126" t="s">
        <v>61</v>
      </c>
      <c r="L126" t="s">
        <v>61</v>
      </c>
      <c r="M126" t="s">
        <v>580</v>
      </c>
      <c r="N126" t="s">
        <v>61</v>
      </c>
      <c r="O126" t="s">
        <v>61</v>
      </c>
      <c r="P126" t="s">
        <v>61</v>
      </c>
      <c r="Q126">
        <v>10220781069</v>
      </c>
      <c r="R126" t="s">
        <v>61</v>
      </c>
      <c r="S126" t="s">
        <v>61</v>
      </c>
      <c r="T126" t="s">
        <v>61</v>
      </c>
      <c r="U126" t="s">
        <v>579</v>
      </c>
      <c r="V126" t="s">
        <v>61</v>
      </c>
      <c r="W126" t="s">
        <v>61</v>
      </c>
      <c r="X126" t="s">
        <v>61</v>
      </c>
      <c r="Y126" t="s">
        <v>581</v>
      </c>
      <c r="Z126">
        <v>0.36</v>
      </c>
      <c r="AA126" t="s">
        <v>61</v>
      </c>
      <c r="AB126">
        <v>1836713</v>
      </c>
      <c r="AC126" t="s">
        <v>61</v>
      </c>
      <c r="AD126" t="s">
        <v>61</v>
      </c>
      <c r="AE126" t="s">
        <v>61</v>
      </c>
      <c r="AF126" t="s">
        <v>61</v>
      </c>
      <c r="AG126" t="s">
        <v>61</v>
      </c>
      <c r="AH126">
        <v>41.608635</v>
      </c>
      <c r="AI126">
        <v>21.745274999999999</v>
      </c>
    </row>
    <row r="127" spans="1:35" hidden="1" x14ac:dyDescent="0.3">
      <c r="A127" t="s">
        <v>582</v>
      </c>
      <c r="B127">
        <v>15</v>
      </c>
      <c r="C127" t="s">
        <v>583</v>
      </c>
      <c r="D127">
        <v>0.03</v>
      </c>
      <c r="E127">
        <v>323802</v>
      </c>
      <c r="F127">
        <v>23000</v>
      </c>
      <c r="G127">
        <v>10.4</v>
      </c>
      <c r="H127">
        <v>47</v>
      </c>
      <c r="I127" t="s">
        <v>584</v>
      </c>
      <c r="J127">
        <v>41023</v>
      </c>
      <c r="K127">
        <v>120.27</v>
      </c>
      <c r="L127">
        <v>0.02</v>
      </c>
      <c r="M127" t="s">
        <v>585</v>
      </c>
      <c r="N127">
        <v>1.56</v>
      </c>
      <c r="O127">
        <v>0.33</v>
      </c>
      <c r="P127">
        <v>1.78</v>
      </c>
      <c r="Q127">
        <v>403336363636</v>
      </c>
      <c r="R127">
        <v>1</v>
      </c>
      <c r="S127">
        <v>0.82</v>
      </c>
      <c r="T127">
        <v>2.1</v>
      </c>
      <c r="U127" t="s">
        <v>584</v>
      </c>
      <c r="V127">
        <v>82.8</v>
      </c>
      <c r="W127">
        <v>2</v>
      </c>
      <c r="X127" t="s">
        <v>61</v>
      </c>
      <c r="Y127" t="s">
        <v>586</v>
      </c>
      <c r="Z127">
        <v>0.14000000000000001</v>
      </c>
      <c r="AA127">
        <v>2.92</v>
      </c>
      <c r="AB127">
        <v>5347896</v>
      </c>
      <c r="AC127">
        <v>0.64</v>
      </c>
      <c r="AD127">
        <v>0.24</v>
      </c>
      <c r="AE127">
        <v>0.36</v>
      </c>
      <c r="AF127">
        <v>0.03</v>
      </c>
      <c r="AG127">
        <v>4418218</v>
      </c>
      <c r="AH127">
        <v>60.472023999999998</v>
      </c>
      <c r="AI127">
        <v>8.4689460000000008</v>
      </c>
    </row>
    <row r="128" spans="1:35" hidden="1" x14ac:dyDescent="0.3">
      <c r="A128" t="s">
        <v>587</v>
      </c>
      <c r="B128">
        <v>16</v>
      </c>
      <c r="C128" t="s">
        <v>588</v>
      </c>
      <c r="D128">
        <v>0.05</v>
      </c>
      <c r="E128">
        <v>309500</v>
      </c>
      <c r="F128">
        <v>47000</v>
      </c>
      <c r="G128">
        <v>19.190000000000001</v>
      </c>
      <c r="H128">
        <v>968</v>
      </c>
      <c r="I128" t="s">
        <v>589</v>
      </c>
      <c r="J128">
        <v>63457</v>
      </c>
      <c r="K128">
        <v>113.53</v>
      </c>
      <c r="L128">
        <v>0</v>
      </c>
      <c r="M128" t="s">
        <v>590</v>
      </c>
      <c r="N128">
        <v>2.89</v>
      </c>
      <c r="O128">
        <v>0</v>
      </c>
      <c r="P128">
        <v>0.45</v>
      </c>
      <c r="Q128">
        <v>76983094928</v>
      </c>
      <c r="R128">
        <v>1.03</v>
      </c>
      <c r="S128">
        <v>0.38</v>
      </c>
      <c r="T128">
        <v>9.8000000000000007</v>
      </c>
      <c r="U128" t="s">
        <v>591</v>
      </c>
      <c r="V128">
        <v>77.599999999999994</v>
      </c>
      <c r="W128">
        <v>19</v>
      </c>
      <c r="X128">
        <v>4.33</v>
      </c>
      <c r="Y128" t="s">
        <v>58</v>
      </c>
      <c r="Z128">
        <v>0.06</v>
      </c>
      <c r="AA128">
        <v>2</v>
      </c>
      <c r="AB128">
        <v>5266535</v>
      </c>
      <c r="AC128">
        <v>0.72</v>
      </c>
      <c r="AD128">
        <v>0.03</v>
      </c>
      <c r="AE128">
        <v>0.27</v>
      </c>
      <c r="AF128">
        <v>0.03</v>
      </c>
      <c r="AG128">
        <v>4250777</v>
      </c>
      <c r="AH128">
        <v>21.473532899999999</v>
      </c>
      <c r="AI128">
        <v>55.975413000000003</v>
      </c>
    </row>
    <row r="129" spans="1:35" hidden="1" x14ac:dyDescent="0.3">
      <c r="A129" t="s">
        <v>592</v>
      </c>
      <c r="B129">
        <v>287</v>
      </c>
      <c r="C129" t="s">
        <v>593</v>
      </c>
      <c r="D129">
        <v>0.48</v>
      </c>
      <c r="E129">
        <v>796095</v>
      </c>
      <c r="F129">
        <v>936000</v>
      </c>
      <c r="G129">
        <v>28.25</v>
      </c>
      <c r="H129">
        <v>92</v>
      </c>
      <c r="I129" t="s">
        <v>594</v>
      </c>
      <c r="J129">
        <v>201150</v>
      </c>
      <c r="K129">
        <v>182.32</v>
      </c>
      <c r="L129">
        <v>0.11</v>
      </c>
      <c r="M129" t="s">
        <v>595</v>
      </c>
      <c r="N129">
        <v>3.51</v>
      </c>
      <c r="O129">
        <v>0.02</v>
      </c>
      <c r="P129">
        <v>0.79</v>
      </c>
      <c r="Q129">
        <v>304400000000</v>
      </c>
      <c r="R129">
        <v>0.94</v>
      </c>
      <c r="S129">
        <v>0.09</v>
      </c>
      <c r="T129">
        <v>57.2</v>
      </c>
      <c r="U129" t="s">
        <v>596</v>
      </c>
      <c r="V129">
        <v>67.099999999999994</v>
      </c>
      <c r="W129">
        <v>140</v>
      </c>
      <c r="X129">
        <v>0.69</v>
      </c>
      <c r="Y129" t="s">
        <v>597</v>
      </c>
      <c r="Z129">
        <v>0.67</v>
      </c>
      <c r="AA129">
        <v>0.98</v>
      </c>
      <c r="AB129">
        <v>216565318</v>
      </c>
      <c r="AC129">
        <v>0.53</v>
      </c>
      <c r="AD129">
        <v>0.09</v>
      </c>
      <c r="AE129">
        <v>0.34</v>
      </c>
      <c r="AF129">
        <v>0.04</v>
      </c>
      <c r="AG129">
        <v>79927762</v>
      </c>
      <c r="AH129">
        <v>30.375321</v>
      </c>
      <c r="AI129">
        <v>69.345116000000004</v>
      </c>
    </row>
    <row r="130" spans="1:35" hidden="1" x14ac:dyDescent="0.3">
      <c r="A130" t="s">
        <v>598</v>
      </c>
      <c r="B130">
        <v>39</v>
      </c>
      <c r="C130" t="s">
        <v>599</v>
      </c>
      <c r="D130">
        <v>0.11</v>
      </c>
      <c r="E130">
        <v>459</v>
      </c>
      <c r="F130" t="s">
        <v>61</v>
      </c>
      <c r="G130">
        <v>14</v>
      </c>
      <c r="H130">
        <v>680</v>
      </c>
      <c r="I130" t="s">
        <v>600</v>
      </c>
      <c r="J130">
        <v>224</v>
      </c>
      <c r="K130">
        <v>118.17</v>
      </c>
      <c r="L130">
        <v>0.01</v>
      </c>
      <c r="M130" t="s">
        <v>263</v>
      </c>
      <c r="N130">
        <v>2.21</v>
      </c>
      <c r="O130">
        <v>0.88</v>
      </c>
      <c r="P130" t="s">
        <v>61</v>
      </c>
      <c r="Q130">
        <v>283994900</v>
      </c>
      <c r="R130">
        <v>1.1299999999999999</v>
      </c>
      <c r="S130">
        <v>0.55000000000000004</v>
      </c>
      <c r="T130">
        <v>16.600000000000001</v>
      </c>
      <c r="U130" t="s">
        <v>601</v>
      </c>
      <c r="V130">
        <v>69.099999999999994</v>
      </c>
      <c r="W130" t="s">
        <v>61</v>
      </c>
      <c r="X130">
        <v>3</v>
      </c>
      <c r="Y130" t="s">
        <v>74</v>
      </c>
      <c r="Z130">
        <v>0.22</v>
      </c>
      <c r="AA130">
        <v>1.18</v>
      </c>
      <c r="AB130">
        <v>18233</v>
      </c>
      <c r="AC130" t="s">
        <v>61</v>
      </c>
      <c r="AD130">
        <v>0.21</v>
      </c>
      <c r="AE130">
        <v>0.77</v>
      </c>
      <c r="AF130" t="s">
        <v>61</v>
      </c>
      <c r="AG130">
        <v>14491</v>
      </c>
      <c r="AH130">
        <v>7.5149800000000004</v>
      </c>
      <c r="AI130">
        <v>134.58251999999999</v>
      </c>
    </row>
    <row r="131" spans="1:35" hidden="1" x14ac:dyDescent="0.3">
      <c r="A131" t="s">
        <v>602</v>
      </c>
      <c r="B131">
        <v>847</v>
      </c>
      <c r="C131" t="s">
        <v>61</v>
      </c>
      <c r="D131" t="s">
        <v>61</v>
      </c>
      <c r="E131" t="s">
        <v>61</v>
      </c>
      <c r="F131" t="s">
        <v>61</v>
      </c>
      <c r="G131" t="s">
        <v>61</v>
      </c>
      <c r="H131" t="s">
        <v>61</v>
      </c>
      <c r="I131" t="s">
        <v>61</v>
      </c>
      <c r="J131" t="s">
        <v>61</v>
      </c>
      <c r="K131" t="s">
        <v>61</v>
      </c>
      <c r="L131" t="s">
        <v>61</v>
      </c>
      <c r="M131" t="s">
        <v>61</v>
      </c>
      <c r="N131" t="s">
        <v>61</v>
      </c>
      <c r="O131" t="s">
        <v>61</v>
      </c>
      <c r="P131" t="s">
        <v>61</v>
      </c>
      <c r="Q131" t="s">
        <v>61</v>
      </c>
      <c r="R131" t="s">
        <v>61</v>
      </c>
      <c r="S131" t="s">
        <v>61</v>
      </c>
      <c r="T131" t="s">
        <v>61</v>
      </c>
      <c r="U131" t="s">
        <v>61</v>
      </c>
      <c r="V131" t="s">
        <v>61</v>
      </c>
      <c r="W131" t="s">
        <v>61</v>
      </c>
      <c r="X131" t="s">
        <v>61</v>
      </c>
      <c r="Y131" t="s">
        <v>58</v>
      </c>
      <c r="Z131" t="s">
        <v>61</v>
      </c>
      <c r="AA131" t="s">
        <v>61</v>
      </c>
      <c r="AB131" t="s">
        <v>61</v>
      </c>
      <c r="AC131" t="s">
        <v>61</v>
      </c>
      <c r="AD131" t="s">
        <v>61</v>
      </c>
      <c r="AE131" t="s">
        <v>61</v>
      </c>
      <c r="AF131" t="s">
        <v>61</v>
      </c>
      <c r="AG131" t="s">
        <v>61</v>
      </c>
      <c r="AH131">
        <v>31.952162000000001</v>
      </c>
      <c r="AI131">
        <v>35.233153999999999</v>
      </c>
    </row>
    <row r="132" spans="1:35" hidden="1" x14ac:dyDescent="0.3">
      <c r="A132" t="s">
        <v>603</v>
      </c>
      <c r="B132">
        <v>58</v>
      </c>
      <c r="C132" t="s">
        <v>604</v>
      </c>
      <c r="D132">
        <v>0.3</v>
      </c>
      <c r="E132">
        <v>75420</v>
      </c>
      <c r="F132">
        <v>26000</v>
      </c>
      <c r="G132">
        <v>18.98</v>
      </c>
      <c r="H132">
        <v>507</v>
      </c>
      <c r="I132" t="s">
        <v>605</v>
      </c>
      <c r="J132">
        <v>10715</v>
      </c>
      <c r="K132">
        <v>122.07</v>
      </c>
      <c r="L132">
        <v>0</v>
      </c>
      <c r="M132" t="s">
        <v>61</v>
      </c>
      <c r="N132">
        <v>2.46</v>
      </c>
      <c r="O132">
        <v>0.62</v>
      </c>
      <c r="P132">
        <v>0.74</v>
      </c>
      <c r="Q132">
        <v>66800800000</v>
      </c>
      <c r="R132">
        <v>0.94</v>
      </c>
      <c r="S132">
        <v>0.48</v>
      </c>
      <c r="T132">
        <v>13.1</v>
      </c>
      <c r="U132" t="s">
        <v>605</v>
      </c>
      <c r="V132">
        <v>78.3</v>
      </c>
      <c r="W132">
        <v>52</v>
      </c>
      <c r="X132">
        <v>1.53</v>
      </c>
      <c r="Y132" t="s">
        <v>79</v>
      </c>
      <c r="Z132">
        <v>0.31</v>
      </c>
      <c r="AA132">
        <v>1.57</v>
      </c>
      <c r="AB132">
        <v>4246439</v>
      </c>
      <c r="AC132">
        <v>0.67</v>
      </c>
      <c r="AD132" t="s">
        <v>61</v>
      </c>
      <c r="AE132">
        <v>0.37</v>
      </c>
      <c r="AF132">
        <v>0.04</v>
      </c>
      <c r="AG132">
        <v>2890084</v>
      </c>
      <c r="AH132">
        <v>8.5379810000000003</v>
      </c>
      <c r="AI132">
        <v>-80.782127000000003</v>
      </c>
    </row>
    <row r="133" spans="1:35" hidden="1" x14ac:dyDescent="0.3">
      <c r="A133" t="s">
        <v>606</v>
      </c>
      <c r="B133">
        <v>20</v>
      </c>
      <c r="C133" t="s">
        <v>607</v>
      </c>
      <c r="D133">
        <v>0.03</v>
      </c>
      <c r="E133">
        <v>462840</v>
      </c>
      <c r="F133">
        <v>4000</v>
      </c>
      <c r="G133">
        <v>27.07</v>
      </c>
      <c r="H133">
        <v>675</v>
      </c>
      <c r="I133" t="s">
        <v>608</v>
      </c>
      <c r="J133">
        <v>7536</v>
      </c>
      <c r="K133">
        <v>155.99</v>
      </c>
      <c r="L133">
        <v>0.04</v>
      </c>
      <c r="M133" t="s">
        <v>609</v>
      </c>
      <c r="N133">
        <v>3.56</v>
      </c>
      <c r="O133">
        <v>0.74</v>
      </c>
      <c r="P133">
        <v>1.36</v>
      </c>
      <c r="Q133">
        <v>24969611435</v>
      </c>
      <c r="R133">
        <v>1.0900000000000001</v>
      </c>
      <c r="S133">
        <v>0.02</v>
      </c>
      <c r="T133">
        <v>38</v>
      </c>
      <c r="U133" t="s">
        <v>608</v>
      </c>
      <c r="V133">
        <v>64.3</v>
      </c>
      <c r="W133">
        <v>145</v>
      </c>
      <c r="X133">
        <v>1.1599999999999999</v>
      </c>
      <c r="Y133" t="s">
        <v>610</v>
      </c>
      <c r="Z133">
        <v>0.06</v>
      </c>
      <c r="AA133">
        <v>7.0000000000000007E-2</v>
      </c>
      <c r="AB133">
        <v>8776109</v>
      </c>
      <c r="AC133">
        <v>0.47</v>
      </c>
      <c r="AD133">
        <v>0.14000000000000001</v>
      </c>
      <c r="AE133">
        <v>0.37</v>
      </c>
      <c r="AF133">
        <v>0.02</v>
      </c>
      <c r="AG133">
        <v>1162834</v>
      </c>
      <c r="AH133">
        <v>-6.3149930000000003</v>
      </c>
      <c r="AI133">
        <v>143.95554999999999</v>
      </c>
    </row>
    <row r="134" spans="1:35" hidden="1" x14ac:dyDescent="0.3">
      <c r="A134" t="s">
        <v>611</v>
      </c>
      <c r="B134">
        <v>18</v>
      </c>
      <c r="C134" t="s">
        <v>612</v>
      </c>
      <c r="D134">
        <v>0.55000000000000004</v>
      </c>
      <c r="E134">
        <v>406752</v>
      </c>
      <c r="F134">
        <v>27000</v>
      </c>
      <c r="G134">
        <v>20.57</v>
      </c>
      <c r="H134">
        <v>595</v>
      </c>
      <c r="I134" t="s">
        <v>613</v>
      </c>
      <c r="J134">
        <v>7407</v>
      </c>
      <c r="K134">
        <v>143.82</v>
      </c>
      <c r="L134">
        <v>0.03</v>
      </c>
      <c r="M134" t="s">
        <v>614</v>
      </c>
      <c r="N134">
        <v>2.4300000000000002</v>
      </c>
      <c r="O134">
        <v>0.38</v>
      </c>
      <c r="P134">
        <v>1.04</v>
      </c>
      <c r="Q134">
        <v>38145288940</v>
      </c>
      <c r="R134">
        <v>1.04</v>
      </c>
      <c r="S134">
        <v>0.35</v>
      </c>
      <c r="T134">
        <v>17.2</v>
      </c>
      <c r="U134" t="s">
        <v>613</v>
      </c>
      <c r="V134">
        <v>74.099999999999994</v>
      </c>
      <c r="W134">
        <v>129</v>
      </c>
      <c r="X134">
        <v>1.55</v>
      </c>
      <c r="Y134" t="s">
        <v>79</v>
      </c>
      <c r="Z134">
        <v>0.37</v>
      </c>
      <c r="AA134">
        <v>1.35</v>
      </c>
      <c r="AB134">
        <v>7044636</v>
      </c>
      <c r="AC134">
        <v>0.72</v>
      </c>
      <c r="AD134">
        <v>0.1</v>
      </c>
      <c r="AE134">
        <v>0.35</v>
      </c>
      <c r="AF134">
        <v>0.05</v>
      </c>
      <c r="AG134">
        <v>4359150</v>
      </c>
      <c r="AH134">
        <v>-23.442502999999999</v>
      </c>
      <c r="AI134">
        <v>-58.443832</v>
      </c>
    </row>
    <row r="135" spans="1:35" hidden="1" x14ac:dyDescent="0.3">
      <c r="A135" t="s">
        <v>615</v>
      </c>
      <c r="B135">
        <v>26</v>
      </c>
      <c r="C135" t="s">
        <v>616</v>
      </c>
      <c r="D135">
        <v>0.19</v>
      </c>
      <c r="E135">
        <v>1285216</v>
      </c>
      <c r="F135">
        <v>158000</v>
      </c>
      <c r="G135">
        <v>17.95</v>
      </c>
      <c r="H135">
        <v>51</v>
      </c>
      <c r="I135" t="s">
        <v>617</v>
      </c>
      <c r="J135">
        <v>57414</v>
      </c>
      <c r="K135">
        <v>129.78</v>
      </c>
      <c r="L135">
        <v>0.02</v>
      </c>
      <c r="M135" t="s">
        <v>618</v>
      </c>
      <c r="N135">
        <v>2.25</v>
      </c>
      <c r="O135">
        <v>0.57999999999999996</v>
      </c>
      <c r="P135">
        <v>0.99</v>
      </c>
      <c r="Q135">
        <v>226848050820</v>
      </c>
      <c r="R135">
        <v>1.07</v>
      </c>
      <c r="S135">
        <v>0.71</v>
      </c>
      <c r="T135">
        <v>11.1</v>
      </c>
      <c r="U135" t="s">
        <v>617</v>
      </c>
      <c r="V135">
        <v>76.5</v>
      </c>
      <c r="W135">
        <v>88</v>
      </c>
      <c r="X135">
        <v>1.28</v>
      </c>
      <c r="Y135" t="s">
        <v>79</v>
      </c>
      <c r="Z135">
        <v>0.31</v>
      </c>
      <c r="AA135">
        <v>1.27</v>
      </c>
      <c r="AB135">
        <v>32510453</v>
      </c>
      <c r="AC135">
        <v>0.78</v>
      </c>
      <c r="AD135">
        <v>0.14000000000000001</v>
      </c>
      <c r="AE135">
        <v>0.37</v>
      </c>
      <c r="AF135">
        <v>0.03</v>
      </c>
      <c r="AG135">
        <v>25390339</v>
      </c>
      <c r="AH135">
        <v>-9.1899669999999993</v>
      </c>
      <c r="AI135">
        <v>-75.015152</v>
      </c>
    </row>
    <row r="136" spans="1:35" hidden="1" x14ac:dyDescent="0.3">
      <c r="A136" t="s">
        <v>619</v>
      </c>
      <c r="B136">
        <v>368</v>
      </c>
      <c r="C136" t="s">
        <v>620</v>
      </c>
      <c r="D136">
        <v>0.42</v>
      </c>
      <c r="E136">
        <v>300000</v>
      </c>
      <c r="F136">
        <v>153000</v>
      </c>
      <c r="G136">
        <v>20.55</v>
      </c>
      <c r="H136">
        <v>63</v>
      </c>
      <c r="I136" t="s">
        <v>621</v>
      </c>
      <c r="J136">
        <v>122287</v>
      </c>
      <c r="K136">
        <v>129.61000000000001</v>
      </c>
      <c r="L136">
        <v>0.03</v>
      </c>
      <c r="M136" t="s">
        <v>622</v>
      </c>
      <c r="N136">
        <v>2.58</v>
      </c>
      <c r="O136">
        <v>0.28000000000000003</v>
      </c>
      <c r="P136">
        <v>0.86</v>
      </c>
      <c r="Q136">
        <v>376795508680</v>
      </c>
      <c r="R136">
        <v>1.08</v>
      </c>
      <c r="S136">
        <v>0.36</v>
      </c>
      <c r="T136">
        <v>22.5</v>
      </c>
      <c r="U136" t="s">
        <v>621</v>
      </c>
      <c r="V136">
        <v>71.099999999999994</v>
      </c>
      <c r="W136">
        <v>121</v>
      </c>
      <c r="X136">
        <v>1.1200000000000001</v>
      </c>
      <c r="Y136" t="s">
        <v>74</v>
      </c>
      <c r="Z136">
        <v>0.54</v>
      </c>
      <c r="AA136">
        <v>0.6</v>
      </c>
      <c r="AB136">
        <v>108116615</v>
      </c>
      <c r="AC136">
        <v>0.6</v>
      </c>
      <c r="AD136">
        <v>0.14000000000000001</v>
      </c>
      <c r="AE136">
        <v>0.43</v>
      </c>
      <c r="AF136">
        <v>0.02</v>
      </c>
      <c r="AG136">
        <v>50975903</v>
      </c>
      <c r="AH136">
        <v>12.879721</v>
      </c>
      <c r="AI136">
        <v>121.774017</v>
      </c>
    </row>
    <row r="137" spans="1:35" hidden="1" x14ac:dyDescent="0.3">
      <c r="A137" t="s">
        <v>623</v>
      </c>
      <c r="B137">
        <v>124</v>
      </c>
      <c r="C137" t="s">
        <v>624</v>
      </c>
      <c r="D137">
        <v>0.47</v>
      </c>
      <c r="E137">
        <v>312685</v>
      </c>
      <c r="F137">
        <v>191000</v>
      </c>
      <c r="G137">
        <v>10.199999999999999</v>
      </c>
      <c r="H137">
        <v>48</v>
      </c>
      <c r="I137" t="s">
        <v>625</v>
      </c>
      <c r="J137">
        <v>299037</v>
      </c>
      <c r="K137">
        <v>114.11</v>
      </c>
      <c r="L137">
        <v>0.02</v>
      </c>
      <c r="M137" t="s">
        <v>626</v>
      </c>
      <c r="N137">
        <v>1.46</v>
      </c>
      <c r="O137">
        <v>0.31</v>
      </c>
      <c r="P137">
        <v>1.07</v>
      </c>
      <c r="Q137">
        <v>592164400688</v>
      </c>
      <c r="R137">
        <v>1</v>
      </c>
      <c r="S137">
        <v>0.68</v>
      </c>
      <c r="T137">
        <v>3.8</v>
      </c>
      <c r="U137" t="s">
        <v>625</v>
      </c>
      <c r="V137">
        <v>77.599999999999994</v>
      </c>
      <c r="W137">
        <v>2</v>
      </c>
      <c r="X137">
        <v>2.93</v>
      </c>
      <c r="Y137" t="s">
        <v>627</v>
      </c>
      <c r="Z137">
        <v>0.23</v>
      </c>
      <c r="AA137">
        <v>2.38</v>
      </c>
      <c r="AB137">
        <v>37970874</v>
      </c>
      <c r="AC137">
        <v>0.56999999999999995</v>
      </c>
      <c r="AD137">
        <v>0.17</v>
      </c>
      <c r="AE137">
        <v>0.41</v>
      </c>
      <c r="AF137">
        <v>0.03</v>
      </c>
      <c r="AG137">
        <v>22796574</v>
      </c>
      <c r="AH137">
        <v>51.919438</v>
      </c>
      <c r="AI137">
        <v>19.145136000000001</v>
      </c>
    </row>
    <row r="138" spans="1:35" hidden="1" x14ac:dyDescent="0.3">
      <c r="A138" t="s">
        <v>628</v>
      </c>
      <c r="B138">
        <v>111</v>
      </c>
      <c r="C138" t="s">
        <v>629</v>
      </c>
      <c r="D138">
        <v>0.4</v>
      </c>
      <c r="E138">
        <v>92212</v>
      </c>
      <c r="F138">
        <v>52000</v>
      </c>
      <c r="G138">
        <v>8.5</v>
      </c>
      <c r="H138">
        <v>351</v>
      </c>
      <c r="I138" t="s">
        <v>630</v>
      </c>
      <c r="J138">
        <v>48742</v>
      </c>
      <c r="K138">
        <v>110.62</v>
      </c>
      <c r="L138">
        <v>0</v>
      </c>
      <c r="M138" t="s">
        <v>63</v>
      </c>
      <c r="N138">
        <v>1.38</v>
      </c>
      <c r="O138">
        <v>0.35</v>
      </c>
      <c r="P138">
        <v>1.54</v>
      </c>
      <c r="Q138">
        <v>237686075635</v>
      </c>
      <c r="R138">
        <v>1.06</v>
      </c>
      <c r="S138">
        <v>0.64</v>
      </c>
      <c r="T138">
        <v>3.1</v>
      </c>
      <c r="U138" t="s">
        <v>630</v>
      </c>
      <c r="V138">
        <v>81.3</v>
      </c>
      <c r="W138">
        <v>8</v>
      </c>
      <c r="X138">
        <v>3.78</v>
      </c>
      <c r="Y138" t="s">
        <v>69</v>
      </c>
      <c r="Z138">
        <v>0.28000000000000003</v>
      </c>
      <c r="AA138">
        <v>5.12</v>
      </c>
      <c r="AB138">
        <v>10269417</v>
      </c>
      <c r="AC138">
        <v>0.59</v>
      </c>
      <c r="AD138">
        <v>0.23</v>
      </c>
      <c r="AE138">
        <v>0.4</v>
      </c>
      <c r="AF138">
        <v>0.06</v>
      </c>
      <c r="AG138">
        <v>6753579</v>
      </c>
      <c r="AH138">
        <v>39.399872000000002</v>
      </c>
      <c r="AI138">
        <v>-8.2244539999999997</v>
      </c>
    </row>
    <row r="139" spans="1:35" hidden="1" x14ac:dyDescent="0.3">
      <c r="A139" t="s">
        <v>631</v>
      </c>
      <c r="B139">
        <v>248</v>
      </c>
      <c r="C139" t="s">
        <v>632</v>
      </c>
      <c r="D139">
        <v>0.06</v>
      </c>
      <c r="E139">
        <v>11586</v>
      </c>
      <c r="F139">
        <v>22000</v>
      </c>
      <c r="G139">
        <v>9.5399999999999991</v>
      </c>
      <c r="H139">
        <v>974</v>
      </c>
      <c r="I139" t="s">
        <v>633</v>
      </c>
      <c r="J139">
        <v>103259</v>
      </c>
      <c r="K139">
        <v>115.38</v>
      </c>
      <c r="L139">
        <v>-0.01</v>
      </c>
      <c r="M139" t="s">
        <v>634</v>
      </c>
      <c r="N139">
        <v>1.87</v>
      </c>
      <c r="O139">
        <v>0</v>
      </c>
      <c r="P139">
        <v>0.4</v>
      </c>
      <c r="Q139">
        <v>183466208791</v>
      </c>
      <c r="R139">
        <v>1.04</v>
      </c>
      <c r="S139">
        <v>0.18</v>
      </c>
      <c r="T139">
        <v>5.8</v>
      </c>
      <c r="U139" t="s">
        <v>633</v>
      </c>
      <c r="V139">
        <v>80.099999999999994</v>
      </c>
      <c r="W139">
        <v>9</v>
      </c>
      <c r="X139" t="s">
        <v>61</v>
      </c>
      <c r="Y139" t="s">
        <v>58</v>
      </c>
      <c r="Z139">
        <v>0.06</v>
      </c>
      <c r="AA139">
        <v>2.4900000000000002</v>
      </c>
      <c r="AB139">
        <v>2832067</v>
      </c>
      <c r="AC139">
        <v>0.87</v>
      </c>
      <c r="AD139">
        <v>0.15</v>
      </c>
      <c r="AE139">
        <v>0.11</v>
      </c>
      <c r="AF139">
        <v>0</v>
      </c>
      <c r="AG139">
        <v>2809071</v>
      </c>
      <c r="AH139">
        <v>25.354825999999999</v>
      </c>
      <c r="AI139">
        <v>51.183883999999999</v>
      </c>
    </row>
    <row r="140" spans="1:35" hidden="1" x14ac:dyDescent="0.3">
      <c r="A140" t="s">
        <v>635</v>
      </c>
      <c r="B140">
        <v>72</v>
      </c>
      <c r="C140" t="s">
        <v>61</v>
      </c>
      <c r="D140">
        <v>0.65</v>
      </c>
      <c r="E140">
        <v>70273</v>
      </c>
      <c r="F140">
        <v>9000</v>
      </c>
      <c r="G140">
        <v>12.5</v>
      </c>
      <c r="H140">
        <v>353</v>
      </c>
      <c r="I140" t="s">
        <v>636</v>
      </c>
      <c r="J140">
        <v>37711</v>
      </c>
      <c r="K140">
        <v>106.58</v>
      </c>
      <c r="L140">
        <v>0.01</v>
      </c>
      <c r="M140" t="s">
        <v>63</v>
      </c>
      <c r="N140">
        <v>1.75</v>
      </c>
      <c r="O140">
        <v>0.11</v>
      </c>
      <c r="P140">
        <v>1.37</v>
      </c>
      <c r="Q140">
        <v>388698711348</v>
      </c>
      <c r="R140">
        <v>1.01</v>
      </c>
      <c r="S140">
        <v>0.78</v>
      </c>
      <c r="T140">
        <v>3.1</v>
      </c>
      <c r="U140" t="s">
        <v>637</v>
      </c>
      <c r="V140">
        <v>82.3</v>
      </c>
      <c r="W140">
        <v>5</v>
      </c>
      <c r="X140">
        <v>10.79</v>
      </c>
      <c r="Y140" t="s">
        <v>638</v>
      </c>
      <c r="Z140">
        <v>0.15</v>
      </c>
      <c r="AA140">
        <v>3.31</v>
      </c>
      <c r="AB140">
        <v>5007069</v>
      </c>
      <c r="AC140">
        <v>0.62</v>
      </c>
      <c r="AD140">
        <v>0.18</v>
      </c>
      <c r="AE140">
        <v>0.26</v>
      </c>
      <c r="AF140">
        <v>0.05</v>
      </c>
      <c r="AG140">
        <v>3133123</v>
      </c>
      <c r="AH140">
        <v>53.412909999999997</v>
      </c>
      <c r="AI140">
        <v>-8.2438900000000004</v>
      </c>
    </row>
    <row r="141" spans="1:35" hidden="1" x14ac:dyDescent="0.3">
      <c r="A141" t="s">
        <v>639</v>
      </c>
      <c r="B141">
        <v>16</v>
      </c>
      <c r="C141" t="s">
        <v>61</v>
      </c>
      <c r="D141">
        <v>0.31</v>
      </c>
      <c r="E141">
        <v>342000</v>
      </c>
      <c r="F141">
        <v>12000</v>
      </c>
      <c r="G141">
        <v>32.86</v>
      </c>
      <c r="H141">
        <v>242</v>
      </c>
      <c r="I141" t="s">
        <v>640</v>
      </c>
      <c r="J141">
        <v>3282</v>
      </c>
      <c r="K141">
        <v>124.74</v>
      </c>
      <c r="L141">
        <v>0.02</v>
      </c>
      <c r="M141" t="s">
        <v>183</v>
      </c>
      <c r="N141">
        <v>4.43</v>
      </c>
      <c r="O141">
        <v>0.65</v>
      </c>
      <c r="P141">
        <v>0.97</v>
      </c>
      <c r="Q141">
        <v>10820591131</v>
      </c>
      <c r="R141">
        <v>1.07</v>
      </c>
      <c r="S141">
        <v>0.13</v>
      </c>
      <c r="T141">
        <v>36.200000000000003</v>
      </c>
      <c r="U141" t="s">
        <v>640</v>
      </c>
      <c r="V141">
        <v>64.3</v>
      </c>
      <c r="W141">
        <v>378</v>
      </c>
      <c r="X141">
        <v>0.88</v>
      </c>
      <c r="Y141" t="s">
        <v>123</v>
      </c>
      <c r="Z141">
        <v>0.44</v>
      </c>
      <c r="AA141">
        <v>0.12</v>
      </c>
      <c r="AB141">
        <v>5380508</v>
      </c>
      <c r="AC141">
        <v>0.69</v>
      </c>
      <c r="AD141">
        <v>0.09</v>
      </c>
      <c r="AE141">
        <v>0.54</v>
      </c>
      <c r="AF141">
        <v>0.09</v>
      </c>
      <c r="AG141">
        <v>3625010</v>
      </c>
      <c r="AH141">
        <v>-0.228021</v>
      </c>
      <c r="AI141">
        <v>15.827659000000001</v>
      </c>
    </row>
    <row r="142" spans="1:35" hidden="1" x14ac:dyDescent="0.3">
      <c r="A142" t="s">
        <v>641</v>
      </c>
      <c r="B142">
        <v>84</v>
      </c>
      <c r="C142" t="s">
        <v>642</v>
      </c>
      <c r="D142">
        <v>0.59</v>
      </c>
      <c r="E142">
        <v>238391</v>
      </c>
      <c r="F142">
        <v>126000</v>
      </c>
      <c r="G142">
        <v>9.6</v>
      </c>
      <c r="H142">
        <v>40</v>
      </c>
      <c r="I142" t="s">
        <v>643</v>
      </c>
      <c r="J142">
        <v>69259</v>
      </c>
      <c r="K142">
        <v>123.78</v>
      </c>
      <c r="L142">
        <v>0.04</v>
      </c>
      <c r="M142" t="s">
        <v>644</v>
      </c>
      <c r="N142">
        <v>1.71</v>
      </c>
      <c r="O142">
        <v>0.3</v>
      </c>
      <c r="P142">
        <v>1.1599999999999999</v>
      </c>
      <c r="Q142">
        <v>250077444017</v>
      </c>
      <c r="R142">
        <v>0.85</v>
      </c>
      <c r="S142">
        <v>0.49</v>
      </c>
      <c r="T142">
        <v>6.1</v>
      </c>
      <c r="U142" t="s">
        <v>643</v>
      </c>
      <c r="V142">
        <v>75.400000000000006</v>
      </c>
      <c r="W142">
        <v>19</v>
      </c>
      <c r="X142">
        <v>2.25</v>
      </c>
      <c r="Y142" t="s">
        <v>514</v>
      </c>
      <c r="Z142">
        <v>0.21</v>
      </c>
      <c r="AA142">
        <v>2.98</v>
      </c>
      <c r="AB142">
        <v>19356544</v>
      </c>
      <c r="AC142">
        <v>0.55000000000000004</v>
      </c>
      <c r="AD142">
        <v>0.15</v>
      </c>
      <c r="AE142">
        <v>0.2</v>
      </c>
      <c r="AF142">
        <v>0.04</v>
      </c>
      <c r="AG142">
        <v>10468793</v>
      </c>
      <c r="AH142">
        <v>45.943161000000003</v>
      </c>
      <c r="AI142">
        <v>24.966760000000001</v>
      </c>
    </row>
    <row r="143" spans="1:35" hidden="1" x14ac:dyDescent="0.3">
      <c r="A143" t="s">
        <v>645</v>
      </c>
      <c r="B143">
        <v>9</v>
      </c>
      <c r="C143" t="s">
        <v>646</v>
      </c>
      <c r="D143">
        <v>0.13</v>
      </c>
      <c r="E143">
        <v>17098240</v>
      </c>
      <c r="F143">
        <v>1454000</v>
      </c>
      <c r="G143">
        <v>11.5</v>
      </c>
      <c r="H143">
        <v>7</v>
      </c>
      <c r="I143" t="s">
        <v>647</v>
      </c>
      <c r="J143">
        <v>1732027</v>
      </c>
      <c r="K143">
        <v>180.75</v>
      </c>
      <c r="L143">
        <v>0.05</v>
      </c>
      <c r="M143" t="s">
        <v>648</v>
      </c>
      <c r="N143">
        <v>1.57</v>
      </c>
      <c r="O143">
        <v>0.5</v>
      </c>
      <c r="P143">
        <v>0.59</v>
      </c>
      <c r="Q143">
        <v>1699876578871</v>
      </c>
      <c r="R143">
        <v>1.03</v>
      </c>
      <c r="S143">
        <v>0.82</v>
      </c>
      <c r="T143">
        <v>6.1</v>
      </c>
      <c r="U143" t="s">
        <v>647</v>
      </c>
      <c r="V143">
        <v>72.7</v>
      </c>
      <c r="W143">
        <v>17</v>
      </c>
      <c r="X143">
        <v>0.53</v>
      </c>
      <c r="Y143" t="s">
        <v>118</v>
      </c>
      <c r="Z143">
        <v>0.36</v>
      </c>
      <c r="AA143">
        <v>4.01</v>
      </c>
      <c r="AB143">
        <v>144373535</v>
      </c>
      <c r="AC143">
        <v>0.62</v>
      </c>
      <c r="AD143">
        <v>0.11</v>
      </c>
      <c r="AE143">
        <v>0.46</v>
      </c>
      <c r="AF143">
        <v>0.05</v>
      </c>
      <c r="AG143">
        <v>107683889</v>
      </c>
      <c r="AH143">
        <v>61.524009999999997</v>
      </c>
      <c r="AI143">
        <v>105.31875599999999</v>
      </c>
    </row>
    <row r="144" spans="1:35" hidden="1" x14ac:dyDescent="0.3">
      <c r="A144" t="s">
        <v>649</v>
      </c>
      <c r="B144">
        <v>525</v>
      </c>
      <c r="C144" t="s">
        <v>650</v>
      </c>
      <c r="D144">
        <v>0.73</v>
      </c>
      <c r="E144">
        <v>26338</v>
      </c>
      <c r="F144">
        <v>35000</v>
      </c>
      <c r="G144">
        <v>31.7</v>
      </c>
      <c r="H144">
        <v>250</v>
      </c>
      <c r="I144" t="s">
        <v>651</v>
      </c>
      <c r="J144">
        <v>1115</v>
      </c>
      <c r="K144">
        <v>151.09</v>
      </c>
      <c r="L144">
        <v>0.03</v>
      </c>
      <c r="M144" t="s">
        <v>652</v>
      </c>
      <c r="N144">
        <v>4.04</v>
      </c>
      <c r="O144">
        <v>0.2</v>
      </c>
      <c r="P144">
        <v>1.17</v>
      </c>
      <c r="Q144">
        <v>10122472590</v>
      </c>
      <c r="R144">
        <v>1.33</v>
      </c>
      <c r="S144">
        <v>7.0000000000000007E-2</v>
      </c>
      <c r="T144">
        <v>27</v>
      </c>
      <c r="U144" t="s">
        <v>651</v>
      </c>
      <c r="V144">
        <v>68.7</v>
      </c>
      <c r="W144">
        <v>248</v>
      </c>
      <c r="X144" t="s">
        <v>61</v>
      </c>
      <c r="Y144" t="s">
        <v>420</v>
      </c>
      <c r="Z144">
        <v>0.26</v>
      </c>
      <c r="AA144">
        <v>0.13</v>
      </c>
      <c r="AB144">
        <v>12626950</v>
      </c>
      <c r="AC144">
        <v>0.84</v>
      </c>
      <c r="AD144">
        <v>0.14000000000000001</v>
      </c>
      <c r="AE144">
        <v>0.33</v>
      </c>
      <c r="AF144">
        <v>0.01</v>
      </c>
      <c r="AG144">
        <v>2186104</v>
      </c>
      <c r="AH144">
        <v>-1.9402779999999999</v>
      </c>
      <c r="AI144">
        <v>29.873888000000001</v>
      </c>
    </row>
    <row r="145" spans="1:35" hidden="1" x14ac:dyDescent="0.3">
      <c r="A145" t="s">
        <v>653</v>
      </c>
      <c r="B145">
        <v>205</v>
      </c>
      <c r="C145" t="s">
        <v>654</v>
      </c>
      <c r="D145">
        <v>0.23</v>
      </c>
      <c r="E145">
        <v>261</v>
      </c>
      <c r="F145" t="s">
        <v>61</v>
      </c>
      <c r="G145">
        <v>12.6</v>
      </c>
      <c r="H145">
        <v>1</v>
      </c>
      <c r="I145" t="s">
        <v>655</v>
      </c>
      <c r="J145">
        <v>238</v>
      </c>
      <c r="K145">
        <v>104.57</v>
      </c>
      <c r="L145">
        <v>-0.01</v>
      </c>
      <c r="M145" t="s">
        <v>73</v>
      </c>
      <c r="N145">
        <v>2.11</v>
      </c>
      <c r="O145">
        <v>0.42</v>
      </c>
      <c r="P145" t="s">
        <v>61</v>
      </c>
      <c r="Q145">
        <v>1050992593</v>
      </c>
      <c r="R145">
        <v>1.0900000000000001</v>
      </c>
      <c r="S145">
        <v>0.87</v>
      </c>
      <c r="T145">
        <v>9.8000000000000007</v>
      </c>
      <c r="U145" t="s">
        <v>655</v>
      </c>
      <c r="V145">
        <v>71.3</v>
      </c>
      <c r="W145" t="s">
        <v>61</v>
      </c>
      <c r="X145">
        <v>3.33</v>
      </c>
      <c r="Y145" t="s">
        <v>74</v>
      </c>
      <c r="Z145">
        <v>0.56999999999999995</v>
      </c>
      <c r="AA145">
        <v>2.52</v>
      </c>
      <c r="AB145">
        <v>52823</v>
      </c>
      <c r="AC145" t="s">
        <v>61</v>
      </c>
      <c r="AD145">
        <v>0.19</v>
      </c>
      <c r="AE145">
        <v>0.5</v>
      </c>
      <c r="AF145" t="s">
        <v>61</v>
      </c>
      <c r="AG145">
        <v>16269</v>
      </c>
      <c r="AH145">
        <v>17.357821999999999</v>
      </c>
      <c r="AI145">
        <v>-62.782997999999999</v>
      </c>
    </row>
    <row r="146" spans="1:35" hidden="1" x14ac:dyDescent="0.3">
      <c r="A146" t="s">
        <v>656</v>
      </c>
      <c r="B146">
        <v>301</v>
      </c>
      <c r="C146" t="s">
        <v>657</v>
      </c>
      <c r="D146">
        <v>0.17</v>
      </c>
      <c r="E146">
        <v>616</v>
      </c>
      <c r="F146" t="s">
        <v>61</v>
      </c>
      <c r="G146">
        <v>12</v>
      </c>
      <c r="H146">
        <v>1</v>
      </c>
      <c r="I146" t="s">
        <v>658</v>
      </c>
      <c r="J146">
        <v>414</v>
      </c>
      <c r="K146">
        <v>110.13</v>
      </c>
      <c r="L146">
        <v>0.02</v>
      </c>
      <c r="M146" t="s">
        <v>73</v>
      </c>
      <c r="N146">
        <v>1.44</v>
      </c>
      <c r="O146">
        <v>0.33</v>
      </c>
      <c r="P146">
        <v>1.3</v>
      </c>
      <c r="Q146">
        <v>2122450630</v>
      </c>
      <c r="R146">
        <v>1.03</v>
      </c>
      <c r="S146">
        <v>0.14000000000000001</v>
      </c>
      <c r="T146">
        <v>14.9</v>
      </c>
      <c r="U146" t="s">
        <v>658</v>
      </c>
      <c r="V146">
        <v>76.099999999999994</v>
      </c>
      <c r="W146">
        <v>117</v>
      </c>
      <c r="X146" t="s">
        <v>61</v>
      </c>
      <c r="Y146" t="s">
        <v>74</v>
      </c>
      <c r="Z146">
        <v>0.48</v>
      </c>
      <c r="AA146">
        <v>0.64</v>
      </c>
      <c r="AB146">
        <v>182790</v>
      </c>
      <c r="AC146">
        <v>0.67</v>
      </c>
      <c r="AD146">
        <v>0.18</v>
      </c>
      <c r="AE146">
        <v>0.35</v>
      </c>
      <c r="AF146">
        <v>0.21</v>
      </c>
      <c r="AG146">
        <v>34280</v>
      </c>
      <c r="AH146">
        <v>13.909444000000001</v>
      </c>
      <c r="AI146">
        <v>-60.978892999999999</v>
      </c>
    </row>
    <row r="147" spans="1:35" hidden="1" x14ac:dyDescent="0.3">
      <c r="A147" t="s">
        <v>659</v>
      </c>
      <c r="B147">
        <v>284</v>
      </c>
      <c r="C147" t="s">
        <v>660</v>
      </c>
      <c r="D147">
        <v>0.26</v>
      </c>
      <c r="E147">
        <v>389</v>
      </c>
      <c r="F147" t="s">
        <v>61</v>
      </c>
      <c r="G147">
        <v>14.24</v>
      </c>
      <c r="H147">
        <v>1</v>
      </c>
      <c r="I147" t="s">
        <v>661</v>
      </c>
      <c r="J147">
        <v>220</v>
      </c>
      <c r="K147">
        <v>109.67</v>
      </c>
      <c r="L147">
        <v>0.02</v>
      </c>
      <c r="M147" t="s">
        <v>73</v>
      </c>
      <c r="N147">
        <v>1.89</v>
      </c>
      <c r="O147">
        <v>0.69</v>
      </c>
      <c r="P147" t="s">
        <v>61</v>
      </c>
      <c r="Q147">
        <v>825385185</v>
      </c>
      <c r="R147">
        <v>1.1299999999999999</v>
      </c>
      <c r="S147">
        <v>0.24</v>
      </c>
      <c r="T147">
        <v>14.8</v>
      </c>
      <c r="U147" t="s">
        <v>662</v>
      </c>
      <c r="V147">
        <v>72.400000000000006</v>
      </c>
      <c r="W147">
        <v>68</v>
      </c>
      <c r="X147">
        <v>1.1599999999999999</v>
      </c>
      <c r="Y147" t="s">
        <v>74</v>
      </c>
      <c r="Z147">
        <v>0.21</v>
      </c>
      <c r="AA147">
        <v>0.66</v>
      </c>
      <c r="AB147">
        <v>100455</v>
      </c>
      <c r="AC147">
        <v>0.66</v>
      </c>
      <c r="AD147">
        <v>0.25</v>
      </c>
      <c r="AE147">
        <v>0.37</v>
      </c>
      <c r="AF147">
        <v>0.19</v>
      </c>
      <c r="AG147">
        <v>58185</v>
      </c>
      <c r="AH147">
        <v>12.984305000000001</v>
      </c>
      <c r="AI147">
        <v>-61.287227999999999</v>
      </c>
    </row>
    <row r="148" spans="1:35" hidden="1" x14ac:dyDescent="0.3">
      <c r="A148" t="s">
        <v>663</v>
      </c>
      <c r="B148">
        <v>70</v>
      </c>
      <c r="C148" t="s">
        <v>664</v>
      </c>
      <c r="D148">
        <v>0.12</v>
      </c>
      <c r="E148">
        <v>2831</v>
      </c>
      <c r="F148" t="s">
        <v>61</v>
      </c>
      <c r="G148">
        <v>24.38</v>
      </c>
      <c r="H148">
        <v>685</v>
      </c>
      <c r="I148" t="s">
        <v>665</v>
      </c>
      <c r="J148">
        <v>246</v>
      </c>
      <c r="K148">
        <v>117.56</v>
      </c>
      <c r="L148">
        <v>0.01</v>
      </c>
      <c r="M148" t="s">
        <v>666</v>
      </c>
      <c r="N148">
        <v>3.88</v>
      </c>
      <c r="O148">
        <v>0.6</v>
      </c>
      <c r="P148">
        <v>0.91</v>
      </c>
      <c r="Q148">
        <v>850655017</v>
      </c>
      <c r="R148">
        <v>1.1100000000000001</v>
      </c>
      <c r="S148">
        <v>0.08</v>
      </c>
      <c r="T148">
        <v>13.6</v>
      </c>
      <c r="U148" t="s">
        <v>665</v>
      </c>
      <c r="V148">
        <v>73.2</v>
      </c>
      <c r="W148">
        <v>43</v>
      </c>
      <c r="X148">
        <v>0.78</v>
      </c>
      <c r="Y148" t="s">
        <v>667</v>
      </c>
      <c r="Z148">
        <v>0.12</v>
      </c>
      <c r="AA148">
        <v>0.34</v>
      </c>
      <c r="AB148">
        <v>202506</v>
      </c>
      <c r="AC148">
        <v>0.44</v>
      </c>
      <c r="AD148">
        <v>0.26</v>
      </c>
      <c r="AE148">
        <v>0.19</v>
      </c>
      <c r="AF148">
        <v>0.08</v>
      </c>
      <c r="AG148">
        <v>35588</v>
      </c>
      <c r="AH148">
        <v>-13.759029</v>
      </c>
      <c r="AI148">
        <v>-172.10462899999999</v>
      </c>
    </row>
    <row r="149" spans="1:35" hidden="1" x14ac:dyDescent="0.3">
      <c r="A149" t="s">
        <v>668</v>
      </c>
      <c r="B149">
        <v>566</v>
      </c>
      <c r="C149" t="s">
        <v>669</v>
      </c>
      <c r="D149">
        <v>0.17</v>
      </c>
      <c r="E149">
        <v>61</v>
      </c>
      <c r="F149" t="s">
        <v>61</v>
      </c>
      <c r="G149">
        <v>6.8</v>
      </c>
      <c r="H149">
        <v>378</v>
      </c>
      <c r="I149" t="s">
        <v>670</v>
      </c>
      <c r="J149" t="s">
        <v>61</v>
      </c>
      <c r="K149">
        <v>110.63</v>
      </c>
      <c r="L149">
        <v>0.01</v>
      </c>
      <c r="M149" t="s">
        <v>63</v>
      </c>
      <c r="N149">
        <v>1.26</v>
      </c>
      <c r="O149">
        <v>0</v>
      </c>
      <c r="P149" t="s">
        <v>61</v>
      </c>
      <c r="Q149">
        <v>1637931034</v>
      </c>
      <c r="R149">
        <v>1.08</v>
      </c>
      <c r="S149">
        <v>0.43</v>
      </c>
      <c r="T149">
        <v>1.7</v>
      </c>
      <c r="U149" t="s">
        <v>670</v>
      </c>
      <c r="V149">
        <v>85.4</v>
      </c>
      <c r="W149" t="s">
        <v>61</v>
      </c>
      <c r="X149" t="s">
        <v>61</v>
      </c>
      <c r="Y149" t="s">
        <v>394</v>
      </c>
      <c r="Z149">
        <v>0.18</v>
      </c>
      <c r="AA149">
        <v>6.11</v>
      </c>
      <c r="AB149">
        <v>33860</v>
      </c>
      <c r="AC149" t="s">
        <v>61</v>
      </c>
      <c r="AD149">
        <v>0.18</v>
      </c>
      <c r="AE149">
        <v>0.36</v>
      </c>
      <c r="AF149" t="s">
        <v>61</v>
      </c>
      <c r="AG149">
        <v>32969</v>
      </c>
      <c r="AH149">
        <v>43.942360000000001</v>
      </c>
      <c r="AI149">
        <v>12.457777</v>
      </c>
    </row>
    <row r="150" spans="1:35" hidden="1" x14ac:dyDescent="0.3">
      <c r="A150" t="s">
        <v>671</v>
      </c>
      <c r="B150">
        <v>228</v>
      </c>
      <c r="C150" t="s">
        <v>672</v>
      </c>
      <c r="D150">
        <v>0.51</v>
      </c>
      <c r="E150">
        <v>964</v>
      </c>
      <c r="F150">
        <v>1000</v>
      </c>
      <c r="G150">
        <v>31.54</v>
      </c>
      <c r="H150">
        <v>239</v>
      </c>
      <c r="I150" t="s">
        <v>673</v>
      </c>
      <c r="J150">
        <v>121</v>
      </c>
      <c r="K150">
        <v>185.09</v>
      </c>
      <c r="L150">
        <v>0.08</v>
      </c>
      <c r="M150" t="s">
        <v>674</v>
      </c>
      <c r="N150">
        <v>4.32</v>
      </c>
      <c r="O150">
        <v>0.56000000000000005</v>
      </c>
      <c r="P150" t="s">
        <v>61</v>
      </c>
      <c r="Q150">
        <v>429016605</v>
      </c>
      <c r="R150">
        <v>1.07</v>
      </c>
      <c r="S150">
        <v>0.13</v>
      </c>
      <c r="T150">
        <v>24.4</v>
      </c>
      <c r="U150" t="s">
        <v>673</v>
      </c>
      <c r="V150">
        <v>70.2</v>
      </c>
      <c r="W150">
        <v>130</v>
      </c>
      <c r="X150" t="s">
        <v>61</v>
      </c>
      <c r="Y150" t="s">
        <v>61</v>
      </c>
      <c r="Z150">
        <v>0.12</v>
      </c>
      <c r="AA150">
        <v>0.05</v>
      </c>
      <c r="AB150">
        <v>215056</v>
      </c>
      <c r="AC150">
        <v>0.57999999999999996</v>
      </c>
      <c r="AD150">
        <v>0.15</v>
      </c>
      <c r="AE150">
        <v>0.37</v>
      </c>
      <c r="AF150">
        <v>0.13</v>
      </c>
      <c r="AG150">
        <v>158277</v>
      </c>
      <c r="AH150" t="s">
        <v>61</v>
      </c>
      <c r="AI150" t="s">
        <v>61</v>
      </c>
    </row>
    <row r="151" spans="1:35" hidden="1" x14ac:dyDescent="0.3">
      <c r="A151" t="s">
        <v>675</v>
      </c>
      <c r="B151">
        <v>16</v>
      </c>
      <c r="C151" t="s">
        <v>676</v>
      </c>
      <c r="D151">
        <v>0.81</v>
      </c>
      <c r="E151">
        <v>2149690</v>
      </c>
      <c r="F151">
        <v>252000</v>
      </c>
      <c r="G151">
        <v>17.8</v>
      </c>
      <c r="H151">
        <v>966</v>
      </c>
      <c r="I151" t="s">
        <v>677</v>
      </c>
      <c r="J151">
        <v>563449</v>
      </c>
      <c r="K151">
        <v>118.4</v>
      </c>
      <c r="L151">
        <v>-0.01</v>
      </c>
      <c r="M151" t="s">
        <v>678</v>
      </c>
      <c r="N151">
        <v>2.3199999999999998</v>
      </c>
      <c r="O151">
        <v>0.01</v>
      </c>
      <c r="P151">
        <v>0.24</v>
      </c>
      <c r="Q151">
        <v>792966838162</v>
      </c>
      <c r="R151">
        <v>1</v>
      </c>
      <c r="S151">
        <v>0.68</v>
      </c>
      <c r="T151">
        <v>6</v>
      </c>
      <c r="U151" t="s">
        <v>677</v>
      </c>
      <c r="V151">
        <v>75</v>
      </c>
      <c r="W151">
        <v>17</v>
      </c>
      <c r="X151">
        <v>3.85</v>
      </c>
      <c r="Y151" t="s">
        <v>58</v>
      </c>
      <c r="Z151">
        <v>0.15</v>
      </c>
      <c r="AA151">
        <v>2.61</v>
      </c>
      <c r="AB151">
        <v>34268528</v>
      </c>
      <c r="AC151">
        <v>0.56000000000000005</v>
      </c>
      <c r="AD151">
        <v>0.09</v>
      </c>
      <c r="AE151">
        <v>0.16</v>
      </c>
      <c r="AF151">
        <v>0.06</v>
      </c>
      <c r="AG151">
        <v>28807838</v>
      </c>
      <c r="AH151">
        <v>23.885942</v>
      </c>
      <c r="AI151">
        <v>45.079161999999997</v>
      </c>
    </row>
    <row r="152" spans="1:35" hidden="1" x14ac:dyDescent="0.3">
      <c r="A152" t="s">
        <v>679</v>
      </c>
      <c r="B152">
        <v>87</v>
      </c>
      <c r="C152" t="s">
        <v>680</v>
      </c>
      <c r="D152">
        <v>0.46</v>
      </c>
      <c r="E152">
        <v>196722</v>
      </c>
      <c r="F152">
        <v>19000</v>
      </c>
      <c r="G152">
        <v>34.520000000000003</v>
      </c>
      <c r="H152">
        <v>221</v>
      </c>
      <c r="I152" t="s">
        <v>681</v>
      </c>
      <c r="J152">
        <v>10902</v>
      </c>
      <c r="K152">
        <v>109.25</v>
      </c>
      <c r="L152">
        <v>0.02</v>
      </c>
      <c r="M152" t="s">
        <v>132</v>
      </c>
      <c r="N152">
        <v>4.63</v>
      </c>
      <c r="O152">
        <v>0.43</v>
      </c>
      <c r="P152">
        <v>1.1399999999999999</v>
      </c>
      <c r="Q152">
        <v>23578084052</v>
      </c>
      <c r="R152">
        <v>0.81</v>
      </c>
      <c r="S152">
        <v>0.13</v>
      </c>
      <c r="T152">
        <v>31.8</v>
      </c>
      <c r="U152" t="s">
        <v>682</v>
      </c>
      <c r="V152">
        <v>67.7</v>
      </c>
      <c r="W152">
        <v>315</v>
      </c>
      <c r="X152">
        <v>0.31</v>
      </c>
      <c r="Y152" t="s">
        <v>123</v>
      </c>
      <c r="Z152">
        <v>0.44</v>
      </c>
      <c r="AA152">
        <v>7.0000000000000007E-2</v>
      </c>
      <c r="AB152">
        <v>16296364</v>
      </c>
      <c r="AC152">
        <v>0.46</v>
      </c>
      <c r="AD152">
        <v>0.16</v>
      </c>
      <c r="AE152">
        <v>0.45</v>
      </c>
      <c r="AF152">
        <v>7.0000000000000007E-2</v>
      </c>
      <c r="AG152">
        <v>7765706</v>
      </c>
      <c r="AH152">
        <v>14.497401</v>
      </c>
      <c r="AI152">
        <v>-14.452362000000001</v>
      </c>
    </row>
    <row r="153" spans="1:35" hidden="1" x14ac:dyDescent="0.3">
      <c r="A153" t="s">
        <v>683</v>
      </c>
      <c r="B153">
        <v>100</v>
      </c>
      <c r="C153" t="s">
        <v>684</v>
      </c>
      <c r="D153">
        <v>0.39</v>
      </c>
      <c r="E153">
        <v>77474</v>
      </c>
      <c r="F153">
        <v>32000</v>
      </c>
      <c r="G153">
        <v>9.1999999999999993</v>
      </c>
      <c r="H153">
        <v>381</v>
      </c>
      <c r="I153" t="s">
        <v>685</v>
      </c>
      <c r="J153">
        <v>45221</v>
      </c>
      <c r="K153">
        <v>144</v>
      </c>
      <c r="L153">
        <v>0.02</v>
      </c>
      <c r="M153" t="s">
        <v>686</v>
      </c>
      <c r="N153">
        <v>1.49</v>
      </c>
      <c r="O153">
        <v>0.31</v>
      </c>
      <c r="P153">
        <v>1.1599999999999999</v>
      </c>
      <c r="Q153">
        <v>51409167351</v>
      </c>
      <c r="R153">
        <v>1</v>
      </c>
      <c r="S153">
        <v>0.67</v>
      </c>
      <c r="T153">
        <v>4.8</v>
      </c>
      <c r="U153" t="s">
        <v>685</v>
      </c>
      <c r="V153">
        <v>75.5</v>
      </c>
      <c r="W153">
        <v>12</v>
      </c>
      <c r="X153">
        <v>1.57</v>
      </c>
      <c r="Y153" t="s">
        <v>687</v>
      </c>
      <c r="Z153">
        <v>0.41</v>
      </c>
      <c r="AA153">
        <v>3.11</v>
      </c>
      <c r="AB153">
        <v>6944975</v>
      </c>
      <c r="AC153">
        <v>0.55000000000000004</v>
      </c>
      <c r="AD153">
        <v>0.19</v>
      </c>
      <c r="AE153">
        <v>0.37</v>
      </c>
      <c r="AF153">
        <v>0.13</v>
      </c>
      <c r="AG153">
        <v>3907243</v>
      </c>
      <c r="AH153">
        <v>44.016520999999997</v>
      </c>
      <c r="AI153">
        <v>21.005859000000001</v>
      </c>
    </row>
    <row r="154" spans="1:35" hidden="1" x14ac:dyDescent="0.3">
      <c r="A154" t="s">
        <v>688</v>
      </c>
      <c r="B154">
        <v>214</v>
      </c>
      <c r="C154" t="s">
        <v>689</v>
      </c>
      <c r="D154">
        <v>0.03</v>
      </c>
      <c r="E154">
        <v>455</v>
      </c>
      <c r="F154">
        <v>0</v>
      </c>
      <c r="G154">
        <v>17.100000000000001</v>
      </c>
      <c r="H154">
        <v>248</v>
      </c>
      <c r="I154" t="s">
        <v>690</v>
      </c>
      <c r="J154">
        <v>605</v>
      </c>
      <c r="K154">
        <v>129.96</v>
      </c>
      <c r="L154">
        <v>0.02</v>
      </c>
      <c r="M154" t="s">
        <v>691</v>
      </c>
      <c r="N154">
        <v>2.41</v>
      </c>
      <c r="O154">
        <v>0.88</v>
      </c>
      <c r="P154" t="s">
        <v>61</v>
      </c>
      <c r="Q154">
        <v>1698843063</v>
      </c>
      <c r="R154">
        <v>1</v>
      </c>
      <c r="S154">
        <v>0.17</v>
      </c>
      <c r="T154">
        <v>12.4</v>
      </c>
      <c r="U154" t="s">
        <v>690</v>
      </c>
      <c r="V154">
        <v>72.8</v>
      </c>
      <c r="W154">
        <v>53</v>
      </c>
      <c r="X154">
        <v>2</v>
      </c>
      <c r="Y154" t="s">
        <v>123</v>
      </c>
      <c r="Z154">
        <v>0.03</v>
      </c>
      <c r="AA154">
        <v>0.95</v>
      </c>
      <c r="AB154">
        <v>97625</v>
      </c>
      <c r="AC154" t="s">
        <v>61</v>
      </c>
      <c r="AD154">
        <v>0.34</v>
      </c>
      <c r="AE154">
        <v>0.3</v>
      </c>
      <c r="AF154" t="s">
        <v>61</v>
      </c>
      <c r="AG154">
        <v>55762</v>
      </c>
      <c r="AH154">
        <v>-4.6795739999999997</v>
      </c>
      <c r="AI154">
        <v>55.491976999999999</v>
      </c>
    </row>
    <row r="155" spans="1:35" hidden="1" x14ac:dyDescent="0.3">
      <c r="A155" t="s">
        <v>692</v>
      </c>
      <c r="B155">
        <v>111</v>
      </c>
      <c r="C155" t="s">
        <v>693</v>
      </c>
      <c r="D155">
        <v>0.55000000000000004</v>
      </c>
      <c r="E155">
        <v>71740</v>
      </c>
      <c r="F155">
        <v>9000</v>
      </c>
      <c r="G155">
        <v>33.409999999999997</v>
      </c>
      <c r="H155">
        <v>232</v>
      </c>
      <c r="I155" t="s">
        <v>694</v>
      </c>
      <c r="J155">
        <v>1093</v>
      </c>
      <c r="K155">
        <v>234.16</v>
      </c>
      <c r="L155">
        <v>0.15</v>
      </c>
      <c r="M155" t="s">
        <v>695</v>
      </c>
      <c r="N155">
        <v>4.26</v>
      </c>
      <c r="O155">
        <v>0.43</v>
      </c>
      <c r="P155">
        <v>1.08</v>
      </c>
      <c r="Q155">
        <v>3941474311</v>
      </c>
      <c r="R155">
        <v>1.1299999999999999</v>
      </c>
      <c r="S155">
        <v>0.02</v>
      </c>
      <c r="T155">
        <v>78.5</v>
      </c>
      <c r="U155" t="s">
        <v>694</v>
      </c>
      <c r="V155">
        <v>54.3</v>
      </c>
      <c r="W155">
        <v>1120</v>
      </c>
      <c r="X155">
        <v>0.56999999999999995</v>
      </c>
      <c r="Y155" t="s">
        <v>74</v>
      </c>
      <c r="Z155">
        <v>0.38</v>
      </c>
      <c r="AA155">
        <v>0.03</v>
      </c>
      <c r="AB155">
        <v>7813215</v>
      </c>
      <c r="AC155">
        <v>0.57999999999999996</v>
      </c>
      <c r="AD155">
        <v>0.09</v>
      </c>
      <c r="AE155">
        <v>0.31</v>
      </c>
      <c r="AF155">
        <v>0.04</v>
      </c>
      <c r="AG155">
        <v>3319366</v>
      </c>
      <c r="AH155">
        <v>8.4605549999999994</v>
      </c>
      <c r="AI155">
        <v>-11.779889000000001</v>
      </c>
    </row>
    <row r="156" spans="1:35" hidden="1" x14ac:dyDescent="0.3">
      <c r="A156" t="s">
        <v>696</v>
      </c>
      <c r="B156">
        <v>8358</v>
      </c>
      <c r="C156" t="s">
        <v>697</v>
      </c>
      <c r="D156">
        <v>0.01</v>
      </c>
      <c r="E156">
        <v>716</v>
      </c>
      <c r="F156">
        <v>81000</v>
      </c>
      <c r="G156">
        <v>8.8000000000000007</v>
      </c>
      <c r="H156">
        <v>65</v>
      </c>
      <c r="I156" t="s">
        <v>61</v>
      </c>
      <c r="J156">
        <v>37535</v>
      </c>
      <c r="K156">
        <v>114.41</v>
      </c>
      <c r="L156">
        <v>0.01</v>
      </c>
      <c r="M156" t="s">
        <v>698</v>
      </c>
      <c r="N156">
        <v>1.1399999999999999</v>
      </c>
      <c r="O156">
        <v>0.23</v>
      </c>
      <c r="P156">
        <v>1.25</v>
      </c>
      <c r="Q156">
        <v>372062527489</v>
      </c>
      <c r="R156">
        <v>1.01</v>
      </c>
      <c r="S156">
        <v>0.85</v>
      </c>
      <c r="T156">
        <v>2.2999999999999998</v>
      </c>
      <c r="U156" t="s">
        <v>61</v>
      </c>
      <c r="V156">
        <v>83.1</v>
      </c>
      <c r="W156">
        <v>8</v>
      </c>
      <c r="X156" t="s">
        <v>61</v>
      </c>
      <c r="Y156" t="s">
        <v>162</v>
      </c>
      <c r="Z156">
        <v>0.37</v>
      </c>
      <c r="AA156">
        <v>2.29</v>
      </c>
      <c r="AB156">
        <v>5703569</v>
      </c>
      <c r="AC156">
        <v>0.71</v>
      </c>
      <c r="AD156">
        <v>0.13</v>
      </c>
      <c r="AE156">
        <v>0.21</v>
      </c>
      <c r="AF156">
        <v>0.04</v>
      </c>
      <c r="AG156">
        <v>5703569</v>
      </c>
      <c r="AH156">
        <v>1.3520829999999999</v>
      </c>
      <c r="AI156">
        <v>103.819836</v>
      </c>
    </row>
    <row r="157" spans="1:35" hidden="1" x14ac:dyDescent="0.3">
      <c r="A157" t="s">
        <v>699</v>
      </c>
      <c r="B157">
        <v>114</v>
      </c>
      <c r="C157" t="s">
        <v>700</v>
      </c>
      <c r="D157">
        <v>0.39</v>
      </c>
      <c r="E157">
        <v>49035</v>
      </c>
      <c r="F157">
        <v>16000</v>
      </c>
      <c r="G157">
        <v>10.6</v>
      </c>
      <c r="H157">
        <v>421</v>
      </c>
      <c r="I157" t="s">
        <v>701</v>
      </c>
      <c r="J157">
        <v>32424</v>
      </c>
      <c r="K157">
        <v>115.34</v>
      </c>
      <c r="L157">
        <v>0.03</v>
      </c>
      <c r="M157" t="s">
        <v>63</v>
      </c>
      <c r="N157">
        <v>1.52</v>
      </c>
      <c r="O157">
        <v>0.4</v>
      </c>
      <c r="P157">
        <v>1.32</v>
      </c>
      <c r="Q157">
        <v>105422304976</v>
      </c>
      <c r="R157">
        <v>0.99</v>
      </c>
      <c r="S157">
        <v>0.47</v>
      </c>
      <c r="T157">
        <v>4.5999999999999996</v>
      </c>
      <c r="U157" t="s">
        <v>701</v>
      </c>
      <c r="V157">
        <v>77.2</v>
      </c>
      <c r="W157">
        <v>5</v>
      </c>
      <c r="X157">
        <v>3.11</v>
      </c>
      <c r="Y157" t="s">
        <v>702</v>
      </c>
      <c r="Z157">
        <v>0.18</v>
      </c>
      <c r="AA157">
        <v>3.42</v>
      </c>
      <c r="AB157">
        <v>5454073</v>
      </c>
      <c r="AC157">
        <v>0.6</v>
      </c>
      <c r="AD157">
        <v>0.19</v>
      </c>
      <c r="AE157">
        <v>0.5</v>
      </c>
      <c r="AF157">
        <v>0.06</v>
      </c>
      <c r="AG157">
        <v>2930419</v>
      </c>
      <c r="AH157">
        <v>48.669026000000002</v>
      </c>
      <c r="AI157">
        <v>19.699024000000001</v>
      </c>
    </row>
    <row r="158" spans="1:35" hidden="1" x14ac:dyDescent="0.3">
      <c r="A158" t="s">
        <v>703</v>
      </c>
      <c r="B158">
        <v>103</v>
      </c>
      <c r="C158" t="s">
        <v>704</v>
      </c>
      <c r="D158">
        <v>0.31</v>
      </c>
      <c r="E158">
        <v>20273</v>
      </c>
      <c r="F158">
        <v>7000</v>
      </c>
      <c r="G158">
        <v>9.4</v>
      </c>
      <c r="H158">
        <v>386</v>
      </c>
      <c r="I158" t="s">
        <v>705</v>
      </c>
      <c r="J158">
        <v>12633</v>
      </c>
      <c r="K158">
        <v>111.05</v>
      </c>
      <c r="L158">
        <v>0.02</v>
      </c>
      <c r="M158" t="s">
        <v>63</v>
      </c>
      <c r="N158">
        <v>1.6</v>
      </c>
      <c r="O158">
        <v>0.62</v>
      </c>
      <c r="P158">
        <v>1.32</v>
      </c>
      <c r="Q158">
        <v>53742159517</v>
      </c>
      <c r="R158">
        <v>1</v>
      </c>
      <c r="S158">
        <v>0.79</v>
      </c>
      <c r="T158">
        <v>1.7</v>
      </c>
      <c r="U158" t="s">
        <v>705</v>
      </c>
      <c r="V158">
        <v>81</v>
      </c>
      <c r="W158">
        <v>7</v>
      </c>
      <c r="X158">
        <v>5.25</v>
      </c>
      <c r="Y158" t="s">
        <v>706</v>
      </c>
      <c r="Z158">
        <v>0.13</v>
      </c>
      <c r="AA158">
        <v>3.09</v>
      </c>
      <c r="AB158">
        <v>2087946</v>
      </c>
      <c r="AC158">
        <v>0.57999999999999996</v>
      </c>
      <c r="AD158">
        <v>0.19</v>
      </c>
      <c r="AE158">
        <v>0.31</v>
      </c>
      <c r="AF158">
        <v>0.04</v>
      </c>
      <c r="AG158">
        <v>1144654</v>
      </c>
      <c r="AH158">
        <v>46.151240999999999</v>
      </c>
      <c r="AI158">
        <v>14.995463000000001</v>
      </c>
    </row>
    <row r="159" spans="1:35" hidden="1" x14ac:dyDescent="0.3">
      <c r="A159" t="s">
        <v>707</v>
      </c>
      <c r="B159">
        <v>25</v>
      </c>
      <c r="C159" t="s">
        <v>708</v>
      </c>
      <c r="D159">
        <v>0.04</v>
      </c>
      <c r="E159">
        <v>28896</v>
      </c>
      <c r="F159" t="s">
        <v>61</v>
      </c>
      <c r="G159">
        <v>32.44</v>
      </c>
      <c r="H159">
        <v>677</v>
      </c>
      <c r="I159" t="s">
        <v>709</v>
      </c>
      <c r="J159">
        <v>169</v>
      </c>
      <c r="K159">
        <v>133.06</v>
      </c>
      <c r="L159">
        <v>0.02</v>
      </c>
      <c r="M159" t="s">
        <v>710</v>
      </c>
      <c r="N159">
        <v>4.4000000000000004</v>
      </c>
      <c r="O159">
        <v>0.78</v>
      </c>
      <c r="P159" t="s">
        <v>61</v>
      </c>
      <c r="Q159">
        <v>1425074226</v>
      </c>
      <c r="R159">
        <v>1.06</v>
      </c>
      <c r="S159" t="s">
        <v>61</v>
      </c>
      <c r="T159">
        <v>17.100000000000001</v>
      </c>
      <c r="U159" t="s">
        <v>709</v>
      </c>
      <c r="V159">
        <v>72.8</v>
      </c>
      <c r="W159">
        <v>104</v>
      </c>
      <c r="X159">
        <v>0.4</v>
      </c>
      <c r="Y159" t="s">
        <v>74</v>
      </c>
      <c r="Z159">
        <v>0.03</v>
      </c>
      <c r="AA159">
        <v>0.19</v>
      </c>
      <c r="AB159">
        <v>669823</v>
      </c>
      <c r="AC159">
        <v>0.84</v>
      </c>
      <c r="AD159">
        <v>0.3</v>
      </c>
      <c r="AE159">
        <v>0.32</v>
      </c>
      <c r="AF159">
        <v>0.01</v>
      </c>
      <c r="AG159">
        <v>162164</v>
      </c>
      <c r="AH159">
        <v>-9.6457099999999993</v>
      </c>
      <c r="AI159">
        <v>160.156194</v>
      </c>
    </row>
    <row r="160" spans="1:35" hidden="1" x14ac:dyDescent="0.3">
      <c r="A160" t="s">
        <v>711</v>
      </c>
      <c r="B160">
        <v>25</v>
      </c>
      <c r="C160" t="s">
        <v>712</v>
      </c>
      <c r="D160">
        <v>0.7</v>
      </c>
      <c r="E160">
        <v>637657</v>
      </c>
      <c r="F160">
        <v>20000</v>
      </c>
      <c r="G160">
        <v>41.75</v>
      </c>
      <c r="H160">
        <v>252</v>
      </c>
      <c r="I160" t="s">
        <v>713</v>
      </c>
      <c r="J160">
        <v>645</v>
      </c>
      <c r="K160" t="s">
        <v>61</v>
      </c>
      <c r="L160" t="s">
        <v>61</v>
      </c>
      <c r="M160" t="s">
        <v>714</v>
      </c>
      <c r="N160">
        <v>6.07</v>
      </c>
      <c r="O160">
        <v>0.1</v>
      </c>
      <c r="P160">
        <v>1.41</v>
      </c>
      <c r="Q160">
        <v>4720727278</v>
      </c>
      <c r="R160">
        <v>0.23</v>
      </c>
      <c r="S160">
        <v>0.03</v>
      </c>
      <c r="T160">
        <v>76.599999999999994</v>
      </c>
      <c r="U160" t="s">
        <v>715</v>
      </c>
      <c r="V160">
        <v>57.1</v>
      </c>
      <c r="W160">
        <v>829</v>
      </c>
      <c r="X160" t="s">
        <v>61</v>
      </c>
      <c r="Y160" t="s">
        <v>58</v>
      </c>
      <c r="Z160" t="s">
        <v>61</v>
      </c>
      <c r="AA160">
        <v>0.02</v>
      </c>
      <c r="AB160">
        <v>15442905</v>
      </c>
      <c r="AC160">
        <v>0.47</v>
      </c>
      <c r="AD160">
        <v>0</v>
      </c>
      <c r="AE160" t="s">
        <v>61</v>
      </c>
      <c r="AF160">
        <v>0.11</v>
      </c>
      <c r="AG160">
        <v>7034861</v>
      </c>
      <c r="AH160">
        <v>5.1521489999999996</v>
      </c>
      <c r="AI160">
        <v>46.199615999999999</v>
      </c>
    </row>
    <row r="161" spans="1:35" hidden="1" x14ac:dyDescent="0.3">
      <c r="A161" t="s">
        <v>716</v>
      </c>
      <c r="B161">
        <v>49</v>
      </c>
      <c r="C161" t="s">
        <v>717</v>
      </c>
      <c r="D161">
        <v>0.8</v>
      </c>
      <c r="E161">
        <v>1219090</v>
      </c>
      <c r="F161">
        <v>80000</v>
      </c>
      <c r="G161">
        <v>20.51</v>
      </c>
      <c r="H161">
        <v>27</v>
      </c>
      <c r="I161" t="s">
        <v>718</v>
      </c>
      <c r="J161">
        <v>476644</v>
      </c>
      <c r="K161">
        <v>158.93</v>
      </c>
      <c r="L161">
        <v>0.04</v>
      </c>
      <c r="M161" t="s">
        <v>719</v>
      </c>
      <c r="N161">
        <v>2.41</v>
      </c>
      <c r="O161">
        <v>0.08</v>
      </c>
      <c r="P161">
        <v>0.92</v>
      </c>
      <c r="Q161">
        <v>351431649241</v>
      </c>
      <c r="R161">
        <v>1.01</v>
      </c>
      <c r="S161">
        <v>0.22</v>
      </c>
      <c r="T161">
        <v>28.5</v>
      </c>
      <c r="U161" t="s">
        <v>720</v>
      </c>
      <c r="V161">
        <v>63.9</v>
      </c>
      <c r="W161">
        <v>119</v>
      </c>
      <c r="X161" t="s">
        <v>61</v>
      </c>
      <c r="Y161" t="s">
        <v>721</v>
      </c>
      <c r="Z161">
        <v>0.08</v>
      </c>
      <c r="AA161">
        <v>0.91</v>
      </c>
      <c r="AB161">
        <v>58558270</v>
      </c>
      <c r="AC161">
        <v>0.56000000000000005</v>
      </c>
      <c r="AD161">
        <v>0.28000000000000003</v>
      </c>
      <c r="AE161">
        <v>0.28999999999999998</v>
      </c>
      <c r="AF161">
        <v>0.28000000000000003</v>
      </c>
      <c r="AG161">
        <v>39149717</v>
      </c>
      <c r="AH161">
        <v>-30.559481999999999</v>
      </c>
      <c r="AI161">
        <v>22.937505999999999</v>
      </c>
    </row>
    <row r="162" spans="1:35" hidden="1" x14ac:dyDescent="0.3">
      <c r="A162" t="s">
        <v>722</v>
      </c>
      <c r="B162">
        <v>527</v>
      </c>
      <c r="C162" t="s">
        <v>723</v>
      </c>
      <c r="D162">
        <v>0.17</v>
      </c>
      <c r="E162">
        <v>99720</v>
      </c>
      <c r="F162">
        <v>634000</v>
      </c>
      <c r="G162">
        <v>6.4</v>
      </c>
      <c r="H162">
        <v>82</v>
      </c>
      <c r="I162" t="s">
        <v>724</v>
      </c>
      <c r="J162">
        <v>620302</v>
      </c>
      <c r="K162">
        <v>115.16</v>
      </c>
      <c r="L162">
        <v>0</v>
      </c>
      <c r="M162" t="s">
        <v>725</v>
      </c>
      <c r="N162">
        <v>0.98</v>
      </c>
      <c r="O162">
        <v>0.63</v>
      </c>
      <c r="P162">
        <v>1.22</v>
      </c>
      <c r="Q162">
        <v>2029000000000</v>
      </c>
      <c r="R162">
        <v>0.98</v>
      </c>
      <c r="S162">
        <v>0.94</v>
      </c>
      <c r="T162">
        <v>2.7</v>
      </c>
      <c r="U162" t="s">
        <v>724</v>
      </c>
      <c r="V162">
        <v>82.6</v>
      </c>
      <c r="W162">
        <v>11</v>
      </c>
      <c r="X162">
        <v>6.49</v>
      </c>
      <c r="Y162" t="s">
        <v>577</v>
      </c>
      <c r="Z162">
        <v>0.37</v>
      </c>
      <c r="AA162">
        <v>2.36</v>
      </c>
      <c r="AB162">
        <v>51709098</v>
      </c>
      <c r="AC162">
        <v>0.63</v>
      </c>
      <c r="AD162">
        <v>0.16</v>
      </c>
      <c r="AE162">
        <v>0.33</v>
      </c>
      <c r="AF162">
        <v>0.04</v>
      </c>
      <c r="AG162">
        <v>42106719</v>
      </c>
      <c r="AH162">
        <v>35.907756999999997</v>
      </c>
      <c r="AI162">
        <v>127.76692199999999</v>
      </c>
    </row>
    <row r="163" spans="1:35" hidden="1" x14ac:dyDescent="0.3">
      <c r="A163" t="s">
        <v>726</v>
      </c>
      <c r="B163">
        <v>18</v>
      </c>
      <c r="C163" t="s">
        <v>727</v>
      </c>
      <c r="D163" t="s">
        <v>61</v>
      </c>
      <c r="E163">
        <v>644329</v>
      </c>
      <c r="F163">
        <v>185000</v>
      </c>
      <c r="G163">
        <v>35.01</v>
      </c>
      <c r="H163">
        <v>211</v>
      </c>
      <c r="I163" t="s">
        <v>728</v>
      </c>
      <c r="J163">
        <v>1727</v>
      </c>
      <c r="K163">
        <v>458.71</v>
      </c>
      <c r="L163">
        <v>1.88</v>
      </c>
      <c r="M163" t="s">
        <v>729</v>
      </c>
      <c r="N163">
        <v>4.7</v>
      </c>
      <c r="O163" t="s">
        <v>61</v>
      </c>
      <c r="P163">
        <v>0.28000000000000003</v>
      </c>
      <c r="Q163">
        <v>11997800751</v>
      </c>
      <c r="R163">
        <v>0.73</v>
      </c>
      <c r="S163" t="s">
        <v>61</v>
      </c>
      <c r="T163">
        <v>63.7</v>
      </c>
      <c r="U163" t="s">
        <v>728</v>
      </c>
      <c r="V163">
        <v>57.6</v>
      </c>
      <c r="W163">
        <v>1150</v>
      </c>
      <c r="X163" t="s">
        <v>61</v>
      </c>
      <c r="Y163" t="s">
        <v>74</v>
      </c>
      <c r="Z163">
        <v>0.61</v>
      </c>
      <c r="AA163" t="s">
        <v>61</v>
      </c>
      <c r="AB163">
        <v>11062113</v>
      </c>
      <c r="AC163">
        <v>0.72</v>
      </c>
      <c r="AD163" t="s">
        <v>61</v>
      </c>
      <c r="AE163">
        <v>0.31</v>
      </c>
      <c r="AF163">
        <v>0.12</v>
      </c>
      <c r="AG163">
        <v>2201250</v>
      </c>
      <c r="AH163">
        <v>6.8769919000000002</v>
      </c>
      <c r="AI163">
        <v>31.3069788</v>
      </c>
    </row>
    <row r="164" spans="1:35" hidden="1" x14ac:dyDescent="0.3">
      <c r="A164" t="s">
        <v>730</v>
      </c>
      <c r="B164">
        <v>94</v>
      </c>
      <c r="C164" t="s">
        <v>731</v>
      </c>
      <c r="D164">
        <v>0.53</v>
      </c>
      <c r="E164">
        <v>505370</v>
      </c>
      <c r="F164">
        <v>196000</v>
      </c>
      <c r="G164">
        <v>7.9</v>
      </c>
      <c r="H164">
        <v>34</v>
      </c>
      <c r="I164" t="s">
        <v>732</v>
      </c>
      <c r="J164">
        <v>244002</v>
      </c>
      <c r="K164">
        <v>110.96</v>
      </c>
      <c r="L164">
        <v>0.01</v>
      </c>
      <c r="M164" t="s">
        <v>63</v>
      </c>
      <c r="N164">
        <v>1.26</v>
      </c>
      <c r="O164">
        <v>0.37</v>
      </c>
      <c r="P164">
        <v>1.26</v>
      </c>
      <c r="Q164">
        <v>1394116310769</v>
      </c>
      <c r="R164">
        <v>1.03</v>
      </c>
      <c r="S164">
        <v>0.89</v>
      </c>
      <c r="T164">
        <v>2.5</v>
      </c>
      <c r="U164" t="s">
        <v>732</v>
      </c>
      <c r="V164">
        <v>83.3</v>
      </c>
      <c r="W164">
        <v>4</v>
      </c>
      <c r="X164">
        <v>5.6</v>
      </c>
      <c r="Y164" t="s">
        <v>79</v>
      </c>
      <c r="Z164">
        <v>0.24</v>
      </c>
      <c r="AA164">
        <v>3.87</v>
      </c>
      <c r="AB164">
        <v>47076781</v>
      </c>
      <c r="AC164">
        <v>0.57999999999999996</v>
      </c>
      <c r="AD164">
        <v>0.14000000000000001</v>
      </c>
      <c r="AE164">
        <v>0.47</v>
      </c>
      <c r="AF164">
        <v>0.14000000000000001</v>
      </c>
      <c r="AG164">
        <v>37927409</v>
      </c>
      <c r="AH164">
        <v>40.463667000000001</v>
      </c>
      <c r="AI164">
        <v>-3.7492200000000002</v>
      </c>
    </row>
    <row r="165" spans="1:35" hidden="1" x14ac:dyDescent="0.3">
      <c r="A165" t="s">
        <v>733</v>
      </c>
      <c r="B165">
        <v>341</v>
      </c>
      <c r="C165" t="s">
        <v>734</v>
      </c>
      <c r="D165">
        <v>0.44</v>
      </c>
      <c r="E165">
        <v>65610</v>
      </c>
      <c r="F165">
        <v>317000</v>
      </c>
      <c r="G165">
        <v>15.83</v>
      </c>
      <c r="H165">
        <v>94</v>
      </c>
      <c r="I165" t="s">
        <v>735</v>
      </c>
      <c r="J165">
        <v>23362</v>
      </c>
      <c r="K165">
        <v>155.53</v>
      </c>
      <c r="L165">
        <v>0.04</v>
      </c>
      <c r="M165" t="s">
        <v>736</v>
      </c>
      <c r="N165">
        <v>2.2000000000000002</v>
      </c>
      <c r="O165">
        <v>0.33</v>
      </c>
      <c r="P165">
        <v>0.88</v>
      </c>
      <c r="Q165">
        <v>84008783756</v>
      </c>
      <c r="R165">
        <v>1</v>
      </c>
      <c r="S165">
        <v>0.2</v>
      </c>
      <c r="T165">
        <v>6.4</v>
      </c>
      <c r="U165" t="s">
        <v>735</v>
      </c>
      <c r="V165">
        <v>76.8</v>
      </c>
      <c r="W165">
        <v>36</v>
      </c>
      <c r="X165">
        <v>0.35</v>
      </c>
      <c r="Y165" t="s">
        <v>737</v>
      </c>
      <c r="Z165">
        <v>0.38</v>
      </c>
      <c r="AA165">
        <v>1</v>
      </c>
      <c r="AB165">
        <v>21803000</v>
      </c>
      <c r="AC165">
        <v>0.54</v>
      </c>
      <c r="AD165">
        <v>0.12</v>
      </c>
      <c r="AE165">
        <v>0.55000000000000004</v>
      </c>
      <c r="AF165">
        <v>0.04</v>
      </c>
      <c r="AG165">
        <v>4052088</v>
      </c>
      <c r="AH165">
        <v>7.8730539999999998</v>
      </c>
      <c r="AI165">
        <v>80.771797000000007</v>
      </c>
    </row>
    <row r="166" spans="1:35" hidden="1" x14ac:dyDescent="0.3">
      <c r="A166" t="s">
        <v>738</v>
      </c>
      <c r="B166">
        <v>25</v>
      </c>
      <c r="C166" t="s">
        <v>739</v>
      </c>
      <c r="D166">
        <v>0.28999999999999998</v>
      </c>
      <c r="E166">
        <v>1861484</v>
      </c>
      <c r="F166">
        <v>124000</v>
      </c>
      <c r="G166">
        <v>32.18</v>
      </c>
      <c r="H166">
        <v>249</v>
      </c>
      <c r="I166" t="s">
        <v>740</v>
      </c>
      <c r="J166">
        <v>20000</v>
      </c>
      <c r="K166">
        <v>134.19</v>
      </c>
      <c r="L166">
        <v>0.51</v>
      </c>
      <c r="M166" t="s">
        <v>741</v>
      </c>
      <c r="N166">
        <v>4.41</v>
      </c>
      <c r="O166">
        <v>0.08</v>
      </c>
      <c r="P166">
        <v>0.95</v>
      </c>
      <c r="Q166">
        <v>18902284476</v>
      </c>
      <c r="R166">
        <v>0.77</v>
      </c>
      <c r="S166">
        <v>0.17</v>
      </c>
      <c r="T166">
        <v>42.1</v>
      </c>
      <c r="U166" t="s">
        <v>742</v>
      </c>
      <c r="V166">
        <v>65.099999999999994</v>
      </c>
      <c r="W166">
        <v>295</v>
      </c>
      <c r="X166">
        <v>0.41</v>
      </c>
      <c r="Y166" t="s">
        <v>58</v>
      </c>
      <c r="Z166">
        <v>0.63</v>
      </c>
      <c r="AA166">
        <v>0.26</v>
      </c>
      <c r="AB166">
        <v>42813238</v>
      </c>
      <c r="AC166">
        <v>0.48</v>
      </c>
      <c r="AD166">
        <v>0.08</v>
      </c>
      <c r="AE166">
        <v>0.45</v>
      </c>
      <c r="AF166">
        <v>0.17</v>
      </c>
      <c r="AG166">
        <v>14957233</v>
      </c>
      <c r="AH166">
        <v>12.862807</v>
      </c>
      <c r="AI166">
        <v>30.217635999999999</v>
      </c>
    </row>
    <row r="167" spans="1:35" hidden="1" x14ac:dyDescent="0.3">
      <c r="A167" t="s">
        <v>743</v>
      </c>
      <c r="B167">
        <v>4</v>
      </c>
      <c r="C167" t="s">
        <v>744</v>
      </c>
      <c r="D167">
        <v>0.01</v>
      </c>
      <c r="E167">
        <v>163820</v>
      </c>
      <c r="F167">
        <v>2000</v>
      </c>
      <c r="G167">
        <v>18.54</v>
      </c>
      <c r="H167">
        <v>597</v>
      </c>
      <c r="I167" t="s">
        <v>745</v>
      </c>
      <c r="J167">
        <v>1738</v>
      </c>
      <c r="K167">
        <v>294.66000000000003</v>
      </c>
      <c r="L167">
        <v>0.22</v>
      </c>
      <c r="M167" t="s">
        <v>746</v>
      </c>
      <c r="N167">
        <v>2.42</v>
      </c>
      <c r="O167">
        <v>0.98</v>
      </c>
      <c r="P167">
        <v>1.29</v>
      </c>
      <c r="Q167">
        <v>3985250737</v>
      </c>
      <c r="R167">
        <v>1.0900000000000001</v>
      </c>
      <c r="S167">
        <v>0.13</v>
      </c>
      <c r="T167">
        <v>16.899999999999999</v>
      </c>
      <c r="U167" t="s">
        <v>745</v>
      </c>
      <c r="V167">
        <v>71.599999999999994</v>
      </c>
      <c r="W167">
        <v>120</v>
      </c>
      <c r="X167" t="s">
        <v>61</v>
      </c>
      <c r="Y167" t="s">
        <v>555</v>
      </c>
      <c r="Z167">
        <v>0.1</v>
      </c>
      <c r="AA167">
        <v>1.21</v>
      </c>
      <c r="AB167">
        <v>581372</v>
      </c>
      <c r="AC167">
        <v>0.51</v>
      </c>
      <c r="AD167">
        <v>0.2</v>
      </c>
      <c r="AE167">
        <v>0.28000000000000003</v>
      </c>
      <c r="AF167">
        <v>7.0000000000000007E-2</v>
      </c>
      <c r="AG167">
        <v>384258</v>
      </c>
      <c r="AH167">
        <v>3.919305</v>
      </c>
      <c r="AI167">
        <v>-56.027782999999999</v>
      </c>
    </row>
    <row r="168" spans="1:35" hidden="1" x14ac:dyDescent="0.3">
      <c r="A168" t="s">
        <v>747</v>
      </c>
      <c r="B168">
        <v>25</v>
      </c>
      <c r="C168" t="s">
        <v>748</v>
      </c>
      <c r="D168">
        <v>7.0000000000000007E-2</v>
      </c>
      <c r="E168">
        <v>450295</v>
      </c>
      <c r="F168">
        <v>30000</v>
      </c>
      <c r="G168">
        <v>11.4</v>
      </c>
      <c r="H168">
        <v>46</v>
      </c>
      <c r="I168" t="s">
        <v>749</v>
      </c>
      <c r="J168">
        <v>43252</v>
      </c>
      <c r="K168">
        <v>110.51</v>
      </c>
      <c r="L168">
        <v>0.02</v>
      </c>
      <c r="M168" t="s">
        <v>750</v>
      </c>
      <c r="N168">
        <v>1.76</v>
      </c>
      <c r="O168">
        <v>0.69</v>
      </c>
      <c r="P168">
        <v>1.42</v>
      </c>
      <c r="Q168">
        <v>530832908738</v>
      </c>
      <c r="R168">
        <v>1.27</v>
      </c>
      <c r="S168">
        <v>0.67</v>
      </c>
      <c r="T168">
        <v>2.2000000000000002</v>
      </c>
      <c r="U168" t="s">
        <v>749</v>
      </c>
      <c r="V168">
        <v>82.5</v>
      </c>
      <c r="W168">
        <v>4</v>
      </c>
      <c r="X168" t="s">
        <v>61</v>
      </c>
      <c r="Y168" t="s">
        <v>305</v>
      </c>
      <c r="Z168">
        <v>0.15</v>
      </c>
      <c r="AA168">
        <v>3.98</v>
      </c>
      <c r="AB168">
        <v>10285453</v>
      </c>
      <c r="AC168">
        <v>0.65</v>
      </c>
      <c r="AD168">
        <v>0.28000000000000003</v>
      </c>
      <c r="AE168">
        <v>0.49</v>
      </c>
      <c r="AF168">
        <v>0.06</v>
      </c>
      <c r="AG168">
        <v>9021165</v>
      </c>
      <c r="AH168">
        <v>60.128160999999999</v>
      </c>
      <c r="AI168">
        <v>18.643501000000001</v>
      </c>
    </row>
    <row r="169" spans="1:35" hidden="1" x14ac:dyDescent="0.3">
      <c r="A169" t="s">
        <v>751</v>
      </c>
      <c r="B169">
        <v>219</v>
      </c>
      <c r="C169" t="s">
        <v>752</v>
      </c>
      <c r="D169">
        <v>0.38</v>
      </c>
      <c r="E169">
        <v>41277</v>
      </c>
      <c r="F169">
        <v>21000</v>
      </c>
      <c r="G169">
        <v>10</v>
      </c>
      <c r="H169">
        <v>41</v>
      </c>
      <c r="I169" t="s">
        <v>753</v>
      </c>
      <c r="J169">
        <v>34477</v>
      </c>
      <c r="K169">
        <v>99.55</v>
      </c>
      <c r="L169">
        <v>0</v>
      </c>
      <c r="M169" t="s">
        <v>458</v>
      </c>
      <c r="N169">
        <v>1.52</v>
      </c>
      <c r="O169">
        <v>0.32</v>
      </c>
      <c r="P169">
        <v>1.45</v>
      </c>
      <c r="Q169">
        <v>703082435360</v>
      </c>
      <c r="R169">
        <v>1.05</v>
      </c>
      <c r="S169">
        <v>0.6</v>
      </c>
      <c r="T169">
        <v>3.7</v>
      </c>
      <c r="U169" t="s">
        <v>754</v>
      </c>
      <c r="V169">
        <v>83.6</v>
      </c>
      <c r="W169">
        <v>5</v>
      </c>
      <c r="X169" t="s">
        <v>61</v>
      </c>
      <c r="Y169" t="s">
        <v>94</v>
      </c>
      <c r="Z169">
        <v>0.28000000000000003</v>
      </c>
      <c r="AA169">
        <v>4.3</v>
      </c>
      <c r="AB169">
        <v>8574832</v>
      </c>
      <c r="AC169">
        <v>0.68</v>
      </c>
      <c r="AD169">
        <v>0.1</v>
      </c>
      <c r="AE169">
        <v>0.28999999999999998</v>
      </c>
      <c r="AF169">
        <v>0.05</v>
      </c>
      <c r="AG169">
        <v>6332428</v>
      </c>
      <c r="AH169">
        <v>46.818187999999999</v>
      </c>
      <c r="AI169">
        <v>8.2275120000000008</v>
      </c>
    </row>
    <row r="170" spans="1:35" hidden="1" x14ac:dyDescent="0.3">
      <c r="A170" t="s">
        <v>755</v>
      </c>
      <c r="B170">
        <v>95</v>
      </c>
      <c r="C170" t="s">
        <v>756</v>
      </c>
      <c r="D170">
        <v>0.76</v>
      </c>
      <c r="E170">
        <v>185180</v>
      </c>
      <c r="F170">
        <v>239000</v>
      </c>
      <c r="G170">
        <v>23.69</v>
      </c>
      <c r="H170">
        <v>963</v>
      </c>
      <c r="I170" t="s">
        <v>757</v>
      </c>
      <c r="J170">
        <v>28830</v>
      </c>
      <c r="K170">
        <v>143.19999999999999</v>
      </c>
      <c r="L170">
        <v>0.37</v>
      </c>
      <c r="M170" t="s">
        <v>758</v>
      </c>
      <c r="N170">
        <v>2.81</v>
      </c>
      <c r="O170">
        <v>0.03</v>
      </c>
      <c r="P170">
        <v>0.83</v>
      </c>
      <c r="Q170">
        <v>40405006007</v>
      </c>
      <c r="R170">
        <v>0.82</v>
      </c>
      <c r="S170">
        <v>0.4</v>
      </c>
      <c r="T170">
        <v>14</v>
      </c>
      <c r="U170" t="s">
        <v>757</v>
      </c>
      <c r="V170">
        <v>71.8</v>
      </c>
      <c r="W170">
        <v>31</v>
      </c>
      <c r="X170">
        <v>1.02</v>
      </c>
      <c r="Y170" t="s">
        <v>58</v>
      </c>
      <c r="Z170">
        <v>0.54</v>
      </c>
      <c r="AA170">
        <v>1.22</v>
      </c>
      <c r="AB170">
        <v>17070135</v>
      </c>
      <c r="AC170">
        <v>0.44</v>
      </c>
      <c r="AD170">
        <v>0.14000000000000001</v>
      </c>
      <c r="AE170">
        <v>0.43</v>
      </c>
      <c r="AF170">
        <v>0.08</v>
      </c>
      <c r="AG170">
        <v>9358019</v>
      </c>
      <c r="AH170">
        <v>34.802075000000002</v>
      </c>
      <c r="AI170">
        <v>38.996814999999998</v>
      </c>
    </row>
    <row r="171" spans="1:35" hidden="1" x14ac:dyDescent="0.3">
      <c r="A171" t="s">
        <v>759</v>
      </c>
      <c r="B171">
        <v>68</v>
      </c>
      <c r="C171" t="s">
        <v>760</v>
      </c>
      <c r="D171">
        <v>0.34</v>
      </c>
      <c r="E171">
        <v>144100</v>
      </c>
      <c r="F171">
        <v>17000</v>
      </c>
      <c r="G171">
        <v>30.76</v>
      </c>
      <c r="H171">
        <v>992</v>
      </c>
      <c r="I171" t="s">
        <v>761</v>
      </c>
      <c r="J171">
        <v>5310</v>
      </c>
      <c r="K171">
        <v>148.57</v>
      </c>
      <c r="L171">
        <v>0.06</v>
      </c>
      <c r="M171" t="s">
        <v>762</v>
      </c>
      <c r="N171">
        <v>3.59</v>
      </c>
      <c r="O171">
        <v>0.03</v>
      </c>
      <c r="P171">
        <v>0.71</v>
      </c>
      <c r="Q171">
        <v>8116626794</v>
      </c>
      <c r="R171">
        <v>1.01</v>
      </c>
      <c r="S171">
        <v>0.31</v>
      </c>
      <c r="T171">
        <v>30.4</v>
      </c>
      <c r="U171" t="s">
        <v>761</v>
      </c>
      <c r="V171">
        <v>70.900000000000006</v>
      </c>
      <c r="W171">
        <v>17</v>
      </c>
      <c r="X171">
        <v>0.23</v>
      </c>
      <c r="Y171" t="s">
        <v>381</v>
      </c>
      <c r="Z171">
        <v>0.63</v>
      </c>
      <c r="AA171">
        <v>1.7</v>
      </c>
      <c r="AB171">
        <v>9321018</v>
      </c>
      <c r="AC171">
        <v>0.42</v>
      </c>
      <c r="AD171">
        <v>0.1</v>
      </c>
      <c r="AE171">
        <v>0.67</v>
      </c>
      <c r="AF171">
        <v>0.11</v>
      </c>
      <c r="AG171">
        <v>2545477</v>
      </c>
      <c r="AH171">
        <v>38.861033999999997</v>
      </c>
      <c r="AI171">
        <v>71.276093000000003</v>
      </c>
    </row>
    <row r="172" spans="1:35" hidden="1" x14ac:dyDescent="0.3">
      <c r="A172" t="s">
        <v>763</v>
      </c>
      <c r="B172">
        <v>67</v>
      </c>
      <c r="C172" t="s">
        <v>764</v>
      </c>
      <c r="D172">
        <v>0.45</v>
      </c>
      <c r="E172">
        <v>947300</v>
      </c>
      <c r="F172">
        <v>28000</v>
      </c>
      <c r="G172">
        <v>36.700000000000003</v>
      </c>
      <c r="H172">
        <v>255</v>
      </c>
      <c r="I172" t="s">
        <v>765</v>
      </c>
      <c r="J172">
        <v>11973</v>
      </c>
      <c r="K172">
        <v>187.43</v>
      </c>
      <c r="L172">
        <v>0.04</v>
      </c>
      <c r="M172" t="s">
        <v>766</v>
      </c>
      <c r="N172">
        <v>4.8899999999999997</v>
      </c>
      <c r="O172">
        <v>0.52</v>
      </c>
      <c r="P172">
        <v>0.87</v>
      </c>
      <c r="Q172">
        <v>63177068175</v>
      </c>
      <c r="R172">
        <v>0.94</v>
      </c>
      <c r="S172">
        <v>0.04</v>
      </c>
      <c r="T172">
        <v>37.6</v>
      </c>
      <c r="U172" t="s">
        <v>767</v>
      </c>
      <c r="V172">
        <v>65</v>
      </c>
      <c r="W172">
        <v>524</v>
      </c>
      <c r="X172">
        <v>0.09</v>
      </c>
      <c r="Y172" t="s">
        <v>420</v>
      </c>
      <c r="Z172">
        <v>0.26</v>
      </c>
      <c r="AA172">
        <v>0.01</v>
      </c>
      <c r="AB172">
        <v>58005463</v>
      </c>
      <c r="AC172">
        <v>0.83</v>
      </c>
      <c r="AD172">
        <v>0.12</v>
      </c>
      <c r="AE172">
        <v>0.44</v>
      </c>
      <c r="AF172">
        <v>0.02</v>
      </c>
      <c r="AG172">
        <v>20011885</v>
      </c>
      <c r="AH172">
        <v>-6.3690280000000001</v>
      </c>
      <c r="AI172">
        <v>34.888821999999998</v>
      </c>
    </row>
    <row r="173" spans="1:35" hidden="1" x14ac:dyDescent="0.3">
      <c r="A173" t="s">
        <v>768</v>
      </c>
      <c r="B173">
        <v>137</v>
      </c>
      <c r="C173" t="s">
        <v>769</v>
      </c>
      <c r="D173">
        <v>0.43</v>
      </c>
      <c r="E173">
        <v>513120</v>
      </c>
      <c r="F173">
        <v>455000</v>
      </c>
      <c r="G173">
        <v>10.34</v>
      </c>
      <c r="H173">
        <v>66</v>
      </c>
      <c r="I173" t="s">
        <v>770</v>
      </c>
      <c r="J173">
        <v>283763</v>
      </c>
      <c r="K173">
        <v>113.27</v>
      </c>
      <c r="L173">
        <v>0.01</v>
      </c>
      <c r="M173" t="s">
        <v>771</v>
      </c>
      <c r="N173">
        <v>1.53</v>
      </c>
      <c r="O173">
        <v>0.32</v>
      </c>
      <c r="P173">
        <v>0.71</v>
      </c>
      <c r="Q173">
        <v>543649976166</v>
      </c>
      <c r="R173">
        <v>1</v>
      </c>
      <c r="S173">
        <v>0.49</v>
      </c>
      <c r="T173">
        <v>7.8</v>
      </c>
      <c r="U173" t="s">
        <v>770</v>
      </c>
      <c r="V173">
        <v>76.900000000000006</v>
      </c>
      <c r="W173">
        <v>37</v>
      </c>
      <c r="X173">
        <v>1.06</v>
      </c>
      <c r="Y173" t="s">
        <v>772</v>
      </c>
      <c r="Z173">
        <v>0.12</v>
      </c>
      <c r="AA173">
        <v>0.81</v>
      </c>
      <c r="AB173">
        <v>69625582</v>
      </c>
      <c r="AC173">
        <v>0.67</v>
      </c>
      <c r="AD173">
        <v>0.15</v>
      </c>
      <c r="AE173">
        <v>0.3</v>
      </c>
      <c r="AF173">
        <v>0.01</v>
      </c>
      <c r="AG173">
        <v>35294600</v>
      </c>
      <c r="AH173">
        <v>15.870032</v>
      </c>
      <c r="AI173">
        <v>100.992541</v>
      </c>
    </row>
    <row r="174" spans="1:35" hidden="1" x14ac:dyDescent="0.3">
      <c r="A174" t="s">
        <v>773</v>
      </c>
      <c r="B174">
        <v>39</v>
      </c>
      <c r="C174" t="s">
        <v>774</v>
      </c>
      <c r="D174">
        <v>0.01</v>
      </c>
      <c r="E174">
        <v>13880</v>
      </c>
      <c r="F174">
        <v>1000</v>
      </c>
      <c r="G174">
        <v>13.97</v>
      </c>
      <c r="H174">
        <v>1</v>
      </c>
      <c r="I174" t="s">
        <v>775</v>
      </c>
      <c r="J174">
        <v>1786</v>
      </c>
      <c r="K174">
        <v>116.22</v>
      </c>
      <c r="L174">
        <v>0.03</v>
      </c>
      <c r="M174" t="s">
        <v>61</v>
      </c>
      <c r="N174">
        <v>1.75</v>
      </c>
      <c r="O174">
        <v>0.51</v>
      </c>
      <c r="P174">
        <v>0.92</v>
      </c>
      <c r="Q174">
        <v>12827000000</v>
      </c>
      <c r="R174">
        <v>0.81</v>
      </c>
      <c r="S174">
        <v>0.15</v>
      </c>
      <c r="T174">
        <v>8.3000000000000007</v>
      </c>
      <c r="U174" t="s">
        <v>775</v>
      </c>
      <c r="V174">
        <v>73.8</v>
      </c>
      <c r="W174">
        <v>70</v>
      </c>
      <c r="X174">
        <v>5.25</v>
      </c>
      <c r="Y174" t="s">
        <v>74</v>
      </c>
      <c r="Z174">
        <v>0.28000000000000003</v>
      </c>
      <c r="AA174">
        <v>1.94</v>
      </c>
      <c r="AB174">
        <v>389482</v>
      </c>
      <c r="AC174">
        <v>0.75</v>
      </c>
      <c r="AD174">
        <v>0.15</v>
      </c>
      <c r="AE174">
        <v>0.34</v>
      </c>
      <c r="AF174">
        <v>0.1</v>
      </c>
      <c r="AG174">
        <v>323784</v>
      </c>
      <c r="AH174">
        <v>25.034279999999999</v>
      </c>
      <c r="AI174">
        <v>-77.396280000000004</v>
      </c>
    </row>
    <row r="175" spans="1:35" hidden="1" x14ac:dyDescent="0.3">
      <c r="A175" t="s">
        <v>776</v>
      </c>
      <c r="B175">
        <v>239</v>
      </c>
      <c r="C175" t="s">
        <v>777</v>
      </c>
      <c r="D175">
        <v>0.6</v>
      </c>
      <c r="E175">
        <v>11300</v>
      </c>
      <c r="F175">
        <v>1000</v>
      </c>
      <c r="G175">
        <v>38.54</v>
      </c>
      <c r="H175">
        <v>220</v>
      </c>
      <c r="I175" t="s">
        <v>778</v>
      </c>
      <c r="J175">
        <v>532</v>
      </c>
      <c r="K175">
        <v>172.73</v>
      </c>
      <c r="L175">
        <v>7.0000000000000007E-2</v>
      </c>
      <c r="M175" t="s">
        <v>779</v>
      </c>
      <c r="N175">
        <v>5.22</v>
      </c>
      <c r="O175">
        <v>0.48</v>
      </c>
      <c r="P175">
        <v>1.18</v>
      </c>
      <c r="Q175">
        <v>1763819048</v>
      </c>
      <c r="R175">
        <v>0.98</v>
      </c>
      <c r="S175">
        <v>0.03</v>
      </c>
      <c r="T175">
        <v>39</v>
      </c>
      <c r="U175" t="s">
        <v>780</v>
      </c>
      <c r="V175">
        <v>61.7</v>
      </c>
      <c r="W175">
        <v>597</v>
      </c>
      <c r="X175">
        <v>0.13</v>
      </c>
      <c r="Y175" t="s">
        <v>74</v>
      </c>
      <c r="Z175">
        <v>0.2</v>
      </c>
      <c r="AA175">
        <v>0.1</v>
      </c>
      <c r="AB175">
        <v>2347706</v>
      </c>
      <c r="AC175">
        <v>0.59</v>
      </c>
      <c r="AD175">
        <v>0.09</v>
      </c>
      <c r="AE175">
        <v>0.48</v>
      </c>
      <c r="AF175">
        <v>0.09</v>
      </c>
      <c r="AG175">
        <v>1453958</v>
      </c>
      <c r="AH175">
        <v>13.443182</v>
      </c>
      <c r="AI175">
        <v>-15.310138999999999</v>
      </c>
    </row>
    <row r="176" spans="1:35" hidden="1" x14ac:dyDescent="0.3">
      <c r="A176" t="s">
        <v>781</v>
      </c>
      <c r="B176">
        <v>152</v>
      </c>
      <c r="C176" t="s">
        <v>782</v>
      </c>
      <c r="D176">
        <v>0.7</v>
      </c>
      <c r="E176">
        <v>56785</v>
      </c>
      <c r="F176">
        <v>10000</v>
      </c>
      <c r="G176">
        <v>33.11</v>
      </c>
      <c r="H176">
        <v>228</v>
      </c>
      <c r="I176" t="s">
        <v>783</v>
      </c>
      <c r="J176">
        <v>3000</v>
      </c>
      <c r="K176">
        <v>113.3</v>
      </c>
      <c r="L176">
        <v>0.01</v>
      </c>
      <c r="M176" t="s">
        <v>132</v>
      </c>
      <c r="N176">
        <v>4.32</v>
      </c>
      <c r="O176">
        <v>0.03</v>
      </c>
      <c r="P176">
        <v>0.71</v>
      </c>
      <c r="Q176">
        <v>5459979417</v>
      </c>
      <c r="R176">
        <v>1.24</v>
      </c>
      <c r="S176">
        <v>0.15</v>
      </c>
      <c r="T176">
        <v>47.4</v>
      </c>
      <c r="U176" t="s">
        <v>783</v>
      </c>
      <c r="V176">
        <v>60.8</v>
      </c>
      <c r="W176">
        <v>396</v>
      </c>
      <c r="X176">
        <v>0.34</v>
      </c>
      <c r="Y176" t="s">
        <v>123</v>
      </c>
      <c r="Z176">
        <v>0.51</v>
      </c>
      <c r="AA176">
        <v>0.08</v>
      </c>
      <c r="AB176">
        <v>8082366</v>
      </c>
      <c r="AC176">
        <v>0.78</v>
      </c>
      <c r="AD176">
        <v>0.17</v>
      </c>
      <c r="AE176">
        <v>0.48</v>
      </c>
      <c r="AF176">
        <v>0.02</v>
      </c>
      <c r="AG176">
        <v>3414638</v>
      </c>
      <c r="AH176">
        <v>8.6195430000000002</v>
      </c>
      <c r="AI176">
        <v>0.82478200000000002</v>
      </c>
    </row>
    <row r="177" spans="1:35" hidden="1" x14ac:dyDescent="0.3">
      <c r="A177" t="s">
        <v>784</v>
      </c>
      <c r="B177">
        <v>147</v>
      </c>
      <c r="C177" t="s">
        <v>785</v>
      </c>
      <c r="D177">
        <v>0.46</v>
      </c>
      <c r="E177">
        <v>747</v>
      </c>
      <c r="F177" t="s">
        <v>61</v>
      </c>
      <c r="G177">
        <v>24.3</v>
      </c>
      <c r="H177">
        <v>676</v>
      </c>
      <c r="I177" t="s">
        <v>786</v>
      </c>
      <c r="J177">
        <v>128</v>
      </c>
      <c r="K177">
        <v>121.09</v>
      </c>
      <c r="L177">
        <v>7.0000000000000007E-2</v>
      </c>
      <c r="M177" t="s">
        <v>787</v>
      </c>
      <c r="N177">
        <v>3.56</v>
      </c>
      <c r="O177">
        <v>0.13</v>
      </c>
      <c r="P177" t="s">
        <v>61</v>
      </c>
      <c r="Q177">
        <v>450353314</v>
      </c>
      <c r="R177">
        <v>1.1599999999999999</v>
      </c>
      <c r="S177">
        <v>0.06</v>
      </c>
      <c r="T177">
        <v>13.4</v>
      </c>
      <c r="U177" t="s">
        <v>786</v>
      </c>
      <c r="V177">
        <v>70.8</v>
      </c>
      <c r="W177">
        <v>52</v>
      </c>
      <c r="X177" t="s">
        <v>61</v>
      </c>
      <c r="Y177" t="s">
        <v>788</v>
      </c>
      <c r="Z177">
        <v>0.1</v>
      </c>
      <c r="AA177">
        <v>0.52</v>
      </c>
      <c r="AB177">
        <v>100209</v>
      </c>
      <c r="AC177">
        <v>0.6</v>
      </c>
      <c r="AD177">
        <v>0.22</v>
      </c>
      <c r="AE177">
        <v>0.28000000000000003</v>
      </c>
      <c r="AF177">
        <v>0.01</v>
      </c>
      <c r="AG177">
        <v>24145</v>
      </c>
      <c r="AH177">
        <v>-21.178985999999998</v>
      </c>
      <c r="AI177">
        <v>-175.19824199999999</v>
      </c>
    </row>
    <row r="178" spans="1:35" hidden="1" x14ac:dyDescent="0.3">
      <c r="A178" t="s">
        <v>789</v>
      </c>
      <c r="B178">
        <v>273</v>
      </c>
      <c r="C178" t="s">
        <v>790</v>
      </c>
      <c r="D178">
        <v>0.11</v>
      </c>
      <c r="E178">
        <v>5128</v>
      </c>
      <c r="F178">
        <v>4000</v>
      </c>
      <c r="G178">
        <v>12.94</v>
      </c>
      <c r="H178">
        <v>1</v>
      </c>
      <c r="I178" t="s">
        <v>791</v>
      </c>
      <c r="J178">
        <v>43868</v>
      </c>
      <c r="K178">
        <v>141.75</v>
      </c>
      <c r="L178">
        <v>0.01</v>
      </c>
      <c r="M178" t="s">
        <v>792</v>
      </c>
      <c r="N178">
        <v>1.73</v>
      </c>
      <c r="O178">
        <v>0.46</v>
      </c>
      <c r="P178">
        <v>0.54</v>
      </c>
      <c r="Q178">
        <v>24100202834</v>
      </c>
      <c r="R178">
        <v>1.06</v>
      </c>
      <c r="S178">
        <v>0.12</v>
      </c>
      <c r="T178">
        <v>16.399999999999999</v>
      </c>
      <c r="U178" t="s">
        <v>793</v>
      </c>
      <c r="V178">
        <v>73.400000000000006</v>
      </c>
      <c r="W178">
        <v>67</v>
      </c>
      <c r="X178">
        <v>2.25</v>
      </c>
      <c r="Y178" t="s">
        <v>74</v>
      </c>
      <c r="Z178">
        <v>0.37</v>
      </c>
      <c r="AA178">
        <v>4.17</v>
      </c>
      <c r="AB178">
        <v>1394973</v>
      </c>
      <c r="AC178">
        <v>0.6</v>
      </c>
      <c r="AD178">
        <v>0.2</v>
      </c>
      <c r="AE178">
        <v>0.41</v>
      </c>
      <c r="AF178">
        <v>0.03</v>
      </c>
      <c r="AG178">
        <v>741944</v>
      </c>
      <c r="AH178">
        <v>10.691803</v>
      </c>
      <c r="AI178">
        <v>-61.222503000000003</v>
      </c>
    </row>
    <row r="179" spans="1:35" hidden="1" x14ac:dyDescent="0.3">
      <c r="A179" t="s">
        <v>794</v>
      </c>
      <c r="B179">
        <v>76</v>
      </c>
      <c r="C179" t="s">
        <v>795</v>
      </c>
      <c r="D179">
        <v>0.65</v>
      </c>
      <c r="E179">
        <v>163610</v>
      </c>
      <c r="F179">
        <v>48000</v>
      </c>
      <c r="G179">
        <v>17.559999999999999</v>
      </c>
      <c r="H179">
        <v>216</v>
      </c>
      <c r="I179" t="s">
        <v>796</v>
      </c>
      <c r="J179">
        <v>29937</v>
      </c>
      <c r="K179">
        <v>155.33000000000001</v>
      </c>
      <c r="L179">
        <v>7.0000000000000007E-2</v>
      </c>
      <c r="M179" t="s">
        <v>797</v>
      </c>
      <c r="N179">
        <v>2.2000000000000002</v>
      </c>
      <c r="O179">
        <v>7.0000000000000007E-2</v>
      </c>
      <c r="P179">
        <v>0.73</v>
      </c>
      <c r="Q179">
        <v>38797709924</v>
      </c>
      <c r="R179">
        <v>1.1499999999999999</v>
      </c>
      <c r="S179">
        <v>0.32</v>
      </c>
      <c r="T179">
        <v>14.6</v>
      </c>
      <c r="U179" t="s">
        <v>796</v>
      </c>
      <c r="V179">
        <v>76.5</v>
      </c>
      <c r="W179">
        <v>43</v>
      </c>
      <c r="X179">
        <v>0.47</v>
      </c>
      <c r="Y179" t="s">
        <v>58</v>
      </c>
      <c r="Z179">
        <v>0.4</v>
      </c>
      <c r="AA179">
        <v>1.3</v>
      </c>
      <c r="AB179">
        <v>11694719</v>
      </c>
      <c r="AC179">
        <v>0.46</v>
      </c>
      <c r="AD179">
        <v>0.21</v>
      </c>
      <c r="AE179">
        <v>0.61</v>
      </c>
      <c r="AF179">
        <v>0.16</v>
      </c>
      <c r="AG179">
        <v>8099061</v>
      </c>
      <c r="AH179">
        <v>33.886916999999997</v>
      </c>
      <c r="AI179">
        <v>9.5374990000000004</v>
      </c>
    </row>
    <row r="180" spans="1:35" hidden="1" x14ac:dyDescent="0.3">
      <c r="A180" t="s">
        <v>798</v>
      </c>
      <c r="B180">
        <v>110</v>
      </c>
      <c r="C180" t="s">
        <v>799</v>
      </c>
      <c r="D180">
        <v>0.5</v>
      </c>
      <c r="E180">
        <v>783562</v>
      </c>
      <c r="F180">
        <v>512000</v>
      </c>
      <c r="G180">
        <v>16.03</v>
      </c>
      <c r="H180">
        <v>90</v>
      </c>
      <c r="I180" t="s">
        <v>800</v>
      </c>
      <c r="J180">
        <v>372725</v>
      </c>
      <c r="K180">
        <v>234.44</v>
      </c>
      <c r="L180">
        <v>0.15</v>
      </c>
      <c r="M180" t="s">
        <v>801</v>
      </c>
      <c r="N180">
        <v>2.0699999999999998</v>
      </c>
      <c r="O180">
        <v>0.15</v>
      </c>
      <c r="P180">
        <v>1.42</v>
      </c>
      <c r="Q180">
        <v>754411708203</v>
      </c>
      <c r="R180">
        <v>0.93</v>
      </c>
      <c r="S180">
        <v>0.24</v>
      </c>
      <c r="T180">
        <v>9.1</v>
      </c>
      <c r="U180" t="s">
        <v>802</v>
      </c>
      <c r="V180">
        <v>77.400000000000006</v>
      </c>
      <c r="W180">
        <v>17</v>
      </c>
      <c r="X180">
        <v>3.45</v>
      </c>
      <c r="Y180" t="s">
        <v>803</v>
      </c>
      <c r="Z180">
        <v>0.17</v>
      </c>
      <c r="AA180">
        <v>1.85</v>
      </c>
      <c r="AB180">
        <v>83429615</v>
      </c>
      <c r="AC180">
        <v>0.53</v>
      </c>
      <c r="AD180">
        <v>0.18</v>
      </c>
      <c r="AE180">
        <v>0.42</v>
      </c>
      <c r="AF180">
        <v>0.13</v>
      </c>
      <c r="AG180">
        <v>63097818</v>
      </c>
      <c r="AH180">
        <v>38.963745000000003</v>
      </c>
      <c r="AI180">
        <v>35.243321999999999</v>
      </c>
    </row>
    <row r="181" spans="1:35" hidden="1" x14ac:dyDescent="0.3">
      <c r="A181" t="s">
        <v>804</v>
      </c>
      <c r="B181">
        <v>13</v>
      </c>
      <c r="C181" t="s">
        <v>805</v>
      </c>
      <c r="D181">
        <v>0.72</v>
      </c>
      <c r="E181">
        <v>488100</v>
      </c>
      <c r="F181">
        <v>42000</v>
      </c>
      <c r="G181">
        <v>23.83</v>
      </c>
      <c r="H181">
        <v>993</v>
      </c>
      <c r="I181" t="s">
        <v>806</v>
      </c>
      <c r="J181">
        <v>70630</v>
      </c>
      <c r="K181" t="s">
        <v>61</v>
      </c>
      <c r="L181" t="s">
        <v>61</v>
      </c>
      <c r="M181" t="s">
        <v>807</v>
      </c>
      <c r="N181">
        <v>2.79</v>
      </c>
      <c r="O181">
        <v>0.09</v>
      </c>
      <c r="P181">
        <v>0.28999999999999998</v>
      </c>
      <c r="Q181">
        <v>40761142857</v>
      </c>
      <c r="R181">
        <v>0.88</v>
      </c>
      <c r="S181">
        <v>0.08</v>
      </c>
      <c r="T181">
        <v>39.299999999999997</v>
      </c>
      <c r="U181" t="s">
        <v>806</v>
      </c>
      <c r="V181">
        <v>68.099999999999994</v>
      </c>
      <c r="W181">
        <v>7</v>
      </c>
      <c r="X181">
        <v>0.88</v>
      </c>
      <c r="Y181" t="s">
        <v>808</v>
      </c>
      <c r="Z181">
        <v>0.71</v>
      </c>
      <c r="AA181">
        <v>2.2200000000000002</v>
      </c>
      <c r="AB181">
        <v>5942089</v>
      </c>
      <c r="AC181">
        <v>0.65</v>
      </c>
      <c r="AD181" t="s">
        <v>61</v>
      </c>
      <c r="AE181" t="s">
        <v>61</v>
      </c>
      <c r="AF181">
        <v>0.04</v>
      </c>
      <c r="AG181">
        <v>3092738</v>
      </c>
      <c r="AH181">
        <v>38.969718999999998</v>
      </c>
      <c r="AI181">
        <v>59.556277999999999</v>
      </c>
    </row>
    <row r="182" spans="1:35" hidden="1" x14ac:dyDescent="0.3">
      <c r="A182" t="s">
        <v>809</v>
      </c>
      <c r="B182">
        <v>393</v>
      </c>
      <c r="C182" t="s">
        <v>810</v>
      </c>
      <c r="D182">
        <v>0.6</v>
      </c>
      <c r="E182">
        <v>26</v>
      </c>
      <c r="F182" t="s">
        <v>61</v>
      </c>
      <c r="G182" t="s">
        <v>61</v>
      </c>
      <c r="H182">
        <v>688</v>
      </c>
      <c r="I182" t="s">
        <v>811</v>
      </c>
      <c r="J182">
        <v>11</v>
      </c>
      <c r="K182" t="s">
        <v>61</v>
      </c>
      <c r="L182" t="s">
        <v>61</v>
      </c>
      <c r="M182" t="s">
        <v>88</v>
      </c>
      <c r="N182" t="s">
        <v>61</v>
      </c>
      <c r="O182">
        <v>0.33</v>
      </c>
      <c r="P182" t="s">
        <v>61</v>
      </c>
      <c r="Q182">
        <v>47271463</v>
      </c>
      <c r="R182">
        <v>0.86</v>
      </c>
      <c r="S182" t="s">
        <v>61</v>
      </c>
      <c r="T182">
        <v>20.6</v>
      </c>
      <c r="U182" t="s">
        <v>696</v>
      </c>
      <c r="V182" t="s">
        <v>61</v>
      </c>
      <c r="W182" t="s">
        <v>61</v>
      </c>
      <c r="X182" t="s">
        <v>61</v>
      </c>
      <c r="Y182" t="s">
        <v>812</v>
      </c>
      <c r="Z182">
        <v>0.01</v>
      </c>
      <c r="AA182">
        <v>0.92</v>
      </c>
      <c r="AB182">
        <v>11646</v>
      </c>
      <c r="AC182" t="s">
        <v>61</v>
      </c>
      <c r="AD182" t="s">
        <v>61</v>
      </c>
      <c r="AE182" t="s">
        <v>61</v>
      </c>
      <c r="AF182" t="s">
        <v>61</v>
      </c>
      <c r="AG182">
        <v>7362</v>
      </c>
      <c r="AH182">
        <v>-7.1095350000000002</v>
      </c>
      <c r="AI182">
        <v>177.64932999999999</v>
      </c>
    </row>
    <row r="183" spans="1:35" hidden="1" x14ac:dyDescent="0.3">
      <c r="A183" t="s">
        <v>813</v>
      </c>
      <c r="B183">
        <v>229</v>
      </c>
      <c r="C183" t="s">
        <v>814</v>
      </c>
      <c r="D183">
        <v>0.72</v>
      </c>
      <c r="E183">
        <v>241038</v>
      </c>
      <c r="F183">
        <v>46000</v>
      </c>
      <c r="G183">
        <v>38.14</v>
      </c>
      <c r="H183">
        <v>256</v>
      </c>
      <c r="I183" t="s">
        <v>815</v>
      </c>
      <c r="J183">
        <v>5680</v>
      </c>
      <c r="K183">
        <v>173.87</v>
      </c>
      <c r="L183">
        <v>0.03</v>
      </c>
      <c r="M183" t="s">
        <v>816</v>
      </c>
      <c r="N183">
        <v>4.96</v>
      </c>
      <c r="O183">
        <v>0.1</v>
      </c>
      <c r="P183">
        <v>0.94</v>
      </c>
      <c r="Q183">
        <v>34387229486</v>
      </c>
      <c r="R183">
        <v>1.03</v>
      </c>
      <c r="S183">
        <v>0.05</v>
      </c>
      <c r="T183">
        <v>33.799999999999997</v>
      </c>
      <c r="U183" t="s">
        <v>817</v>
      </c>
      <c r="V183">
        <v>63</v>
      </c>
      <c r="W183">
        <v>375</v>
      </c>
      <c r="X183">
        <v>0.01</v>
      </c>
      <c r="Y183" t="s">
        <v>420</v>
      </c>
      <c r="Z183">
        <v>0.41</v>
      </c>
      <c r="AA183">
        <v>0.17</v>
      </c>
      <c r="AB183">
        <v>44269594</v>
      </c>
      <c r="AC183">
        <v>0.7</v>
      </c>
      <c r="AD183">
        <v>0.12</v>
      </c>
      <c r="AE183">
        <v>0.34</v>
      </c>
      <c r="AF183">
        <v>0.02</v>
      </c>
      <c r="AG183">
        <v>10784516</v>
      </c>
      <c r="AH183">
        <v>1.3733329999999999</v>
      </c>
      <c r="AI183">
        <v>32.290275000000001</v>
      </c>
    </row>
    <row r="184" spans="1:35" hidden="1" x14ac:dyDescent="0.3">
      <c r="A184" t="s">
        <v>818</v>
      </c>
      <c r="B184">
        <v>75</v>
      </c>
      <c r="C184" t="s">
        <v>819</v>
      </c>
      <c r="D184">
        <v>0.72</v>
      </c>
      <c r="E184">
        <v>603550</v>
      </c>
      <c r="F184">
        <v>297000</v>
      </c>
      <c r="G184">
        <v>8.6999999999999993</v>
      </c>
      <c r="H184">
        <v>380</v>
      </c>
      <c r="I184" t="s">
        <v>820</v>
      </c>
      <c r="J184">
        <v>202250</v>
      </c>
      <c r="K184">
        <v>281.66000000000003</v>
      </c>
      <c r="L184">
        <v>0.08</v>
      </c>
      <c r="M184" t="s">
        <v>821</v>
      </c>
      <c r="N184">
        <v>1.3</v>
      </c>
      <c r="O184">
        <v>0.17</v>
      </c>
      <c r="P184">
        <v>0.83</v>
      </c>
      <c r="Q184">
        <v>153781069118</v>
      </c>
      <c r="R184">
        <v>0.99</v>
      </c>
      <c r="S184">
        <v>0.83</v>
      </c>
      <c r="T184">
        <v>7.5</v>
      </c>
      <c r="U184" t="s">
        <v>820</v>
      </c>
      <c r="V184">
        <v>71.599999999999994</v>
      </c>
      <c r="W184">
        <v>19</v>
      </c>
      <c r="X184">
        <v>0.84</v>
      </c>
      <c r="Y184" t="s">
        <v>822</v>
      </c>
      <c r="Z184">
        <v>0.48</v>
      </c>
      <c r="AA184">
        <v>2.99</v>
      </c>
      <c r="AB184">
        <v>44385155</v>
      </c>
      <c r="AC184">
        <v>0.54</v>
      </c>
      <c r="AD184">
        <v>0.2</v>
      </c>
      <c r="AE184">
        <v>0.45</v>
      </c>
      <c r="AF184">
        <v>0.09</v>
      </c>
      <c r="AG184">
        <v>30835699</v>
      </c>
      <c r="AH184">
        <v>48.379432999999999</v>
      </c>
      <c r="AI184">
        <v>31.165579999999999</v>
      </c>
    </row>
    <row r="185" spans="1:35" hidden="1" x14ac:dyDescent="0.3">
      <c r="A185" t="s">
        <v>823</v>
      </c>
      <c r="B185">
        <v>118</v>
      </c>
      <c r="C185" t="s">
        <v>824</v>
      </c>
      <c r="D185">
        <v>0.06</v>
      </c>
      <c r="E185">
        <v>83600</v>
      </c>
      <c r="F185">
        <v>63000</v>
      </c>
      <c r="G185">
        <v>10.33</v>
      </c>
      <c r="H185">
        <v>971</v>
      </c>
      <c r="I185" t="s">
        <v>825</v>
      </c>
      <c r="J185">
        <v>206324</v>
      </c>
      <c r="K185">
        <v>114.52</v>
      </c>
      <c r="L185">
        <v>-0.02</v>
      </c>
      <c r="M185" t="s">
        <v>826</v>
      </c>
      <c r="N185">
        <v>1.41</v>
      </c>
      <c r="O185">
        <v>0.05</v>
      </c>
      <c r="P185">
        <v>0.49</v>
      </c>
      <c r="Q185">
        <v>421142267938</v>
      </c>
      <c r="R185">
        <v>1.08</v>
      </c>
      <c r="S185">
        <v>0.37</v>
      </c>
      <c r="T185">
        <v>6.5</v>
      </c>
      <c r="U185" t="s">
        <v>827</v>
      </c>
      <c r="V185">
        <v>77.8</v>
      </c>
      <c r="W185">
        <v>3</v>
      </c>
      <c r="X185" t="s">
        <v>61</v>
      </c>
      <c r="Y185" t="s">
        <v>58</v>
      </c>
      <c r="Z185">
        <v>0.18</v>
      </c>
      <c r="AA185">
        <v>2.5299999999999998</v>
      </c>
      <c r="AB185">
        <v>9770529</v>
      </c>
      <c r="AC185">
        <v>0.82</v>
      </c>
      <c r="AD185">
        <v>0</v>
      </c>
      <c r="AE185">
        <v>0.16</v>
      </c>
      <c r="AF185">
        <v>0.02</v>
      </c>
      <c r="AG185">
        <v>8479744</v>
      </c>
      <c r="AH185">
        <v>23.424075999999999</v>
      </c>
      <c r="AI185">
        <v>53.847817999999997</v>
      </c>
    </row>
    <row r="186" spans="1:35" hidden="1" x14ac:dyDescent="0.3">
      <c r="A186" t="s">
        <v>828</v>
      </c>
      <c r="B186">
        <v>281</v>
      </c>
      <c r="C186" t="s">
        <v>829</v>
      </c>
      <c r="D186">
        <v>0.72</v>
      </c>
      <c r="E186">
        <v>243610</v>
      </c>
      <c r="F186">
        <v>148000</v>
      </c>
      <c r="G186">
        <v>11</v>
      </c>
      <c r="H186">
        <v>44</v>
      </c>
      <c r="I186" t="s">
        <v>830</v>
      </c>
      <c r="J186">
        <v>379025</v>
      </c>
      <c r="K186">
        <v>119.62</v>
      </c>
      <c r="L186">
        <v>0.02</v>
      </c>
      <c r="M186" t="s">
        <v>831</v>
      </c>
      <c r="N186">
        <v>1.68</v>
      </c>
      <c r="O186">
        <v>0.13</v>
      </c>
      <c r="P186">
        <v>1.46</v>
      </c>
      <c r="Q186">
        <v>2827113184696</v>
      </c>
      <c r="R186">
        <v>1.01</v>
      </c>
      <c r="S186">
        <v>0.6</v>
      </c>
      <c r="T186">
        <v>3.6</v>
      </c>
      <c r="U186" t="s">
        <v>830</v>
      </c>
      <c r="V186">
        <v>81.3</v>
      </c>
      <c r="W186">
        <v>7</v>
      </c>
      <c r="X186">
        <v>10.130000000000001</v>
      </c>
      <c r="Y186" t="s">
        <v>74</v>
      </c>
      <c r="Z186">
        <v>0.15</v>
      </c>
      <c r="AA186">
        <v>2.81</v>
      </c>
      <c r="AB186">
        <v>66834405</v>
      </c>
      <c r="AC186">
        <v>0.63</v>
      </c>
      <c r="AD186">
        <v>0.26</v>
      </c>
      <c r="AE186">
        <v>0.31</v>
      </c>
      <c r="AF186">
        <v>0.04</v>
      </c>
      <c r="AG186">
        <v>55908316</v>
      </c>
      <c r="AH186">
        <v>55.378050999999999</v>
      </c>
      <c r="AI186">
        <v>-3.4359730000000002</v>
      </c>
    </row>
    <row r="187" spans="1:35" hidden="1" x14ac:dyDescent="0.3">
      <c r="A187" t="s">
        <v>832</v>
      </c>
      <c r="B187">
        <v>36</v>
      </c>
      <c r="C187" t="s">
        <v>833</v>
      </c>
      <c r="D187">
        <v>0.44</v>
      </c>
      <c r="E187">
        <v>9833517</v>
      </c>
      <c r="F187">
        <v>1359000</v>
      </c>
      <c r="G187">
        <v>11.6</v>
      </c>
      <c r="H187">
        <v>1</v>
      </c>
      <c r="I187" t="s">
        <v>834</v>
      </c>
      <c r="J187">
        <v>5006302</v>
      </c>
      <c r="K187">
        <v>117.24</v>
      </c>
      <c r="L187">
        <v>0.08</v>
      </c>
      <c r="M187" t="s">
        <v>263</v>
      </c>
      <c r="N187">
        <v>1.73</v>
      </c>
      <c r="O187">
        <v>0.34</v>
      </c>
      <c r="P187">
        <v>0.71</v>
      </c>
      <c r="Q187">
        <v>21427700000000</v>
      </c>
      <c r="R187">
        <v>1.02</v>
      </c>
      <c r="S187">
        <v>0.88</v>
      </c>
      <c r="T187">
        <v>5.6</v>
      </c>
      <c r="U187" t="s">
        <v>835</v>
      </c>
      <c r="V187">
        <v>78.5</v>
      </c>
      <c r="W187">
        <v>19</v>
      </c>
      <c r="X187">
        <v>7.25</v>
      </c>
      <c r="Y187" t="s">
        <v>90</v>
      </c>
      <c r="Z187">
        <v>0.11</v>
      </c>
      <c r="AA187">
        <v>2.61</v>
      </c>
      <c r="AB187">
        <v>328239523</v>
      </c>
      <c r="AC187">
        <v>0.62</v>
      </c>
      <c r="AD187">
        <v>0.1</v>
      </c>
      <c r="AE187">
        <v>0.37</v>
      </c>
      <c r="AF187">
        <v>0.15</v>
      </c>
      <c r="AG187">
        <v>270663028</v>
      </c>
      <c r="AH187">
        <v>37.090240000000001</v>
      </c>
      <c r="AI187">
        <v>-95.712890999999999</v>
      </c>
    </row>
    <row r="188" spans="1:35" hidden="1" x14ac:dyDescent="0.3">
      <c r="A188" t="s">
        <v>836</v>
      </c>
      <c r="B188">
        <v>20</v>
      </c>
      <c r="C188" t="s">
        <v>837</v>
      </c>
      <c r="D188">
        <v>0.83</v>
      </c>
      <c r="E188">
        <v>176215</v>
      </c>
      <c r="F188">
        <v>22000</v>
      </c>
      <c r="G188">
        <v>13.86</v>
      </c>
      <c r="H188">
        <v>598</v>
      </c>
      <c r="I188" t="s">
        <v>838</v>
      </c>
      <c r="J188">
        <v>6766</v>
      </c>
      <c r="K188">
        <v>202.92</v>
      </c>
      <c r="L188">
        <v>0.08</v>
      </c>
      <c r="M188" t="s">
        <v>839</v>
      </c>
      <c r="N188">
        <v>1.97</v>
      </c>
      <c r="O188">
        <v>0.11</v>
      </c>
      <c r="P188">
        <v>1.5</v>
      </c>
      <c r="Q188">
        <v>56045912952</v>
      </c>
      <c r="R188">
        <v>1.0900000000000001</v>
      </c>
      <c r="S188">
        <v>0.63</v>
      </c>
      <c r="T188">
        <v>6.4</v>
      </c>
      <c r="U188" t="s">
        <v>838</v>
      </c>
      <c r="V188">
        <v>77.8</v>
      </c>
      <c r="W188">
        <v>17</v>
      </c>
      <c r="X188">
        <v>1.66</v>
      </c>
      <c r="Y188" t="s">
        <v>79</v>
      </c>
      <c r="Z188">
        <v>0.16</v>
      </c>
      <c r="AA188">
        <v>5.05</v>
      </c>
      <c r="AB188">
        <v>3461734</v>
      </c>
      <c r="AC188">
        <v>0.64</v>
      </c>
      <c r="AD188">
        <v>0.2</v>
      </c>
      <c r="AE188">
        <v>0.42</v>
      </c>
      <c r="AF188">
        <v>0.09</v>
      </c>
      <c r="AG188">
        <v>3303394</v>
      </c>
      <c r="AH188">
        <v>-32.522779</v>
      </c>
      <c r="AI188">
        <v>-55.765835000000003</v>
      </c>
    </row>
    <row r="189" spans="1:35" hidden="1" x14ac:dyDescent="0.3">
      <c r="A189" t="s">
        <v>840</v>
      </c>
      <c r="B189">
        <v>79</v>
      </c>
      <c r="C189" t="s">
        <v>841</v>
      </c>
      <c r="D189">
        <v>0.63</v>
      </c>
      <c r="E189">
        <v>447400</v>
      </c>
      <c r="F189">
        <v>68000</v>
      </c>
      <c r="G189">
        <v>23.3</v>
      </c>
      <c r="H189">
        <v>998</v>
      </c>
      <c r="I189" t="s">
        <v>842</v>
      </c>
      <c r="J189">
        <v>91811</v>
      </c>
      <c r="K189" t="s">
        <v>61</v>
      </c>
      <c r="L189" t="s">
        <v>61</v>
      </c>
      <c r="M189" t="s">
        <v>843</v>
      </c>
      <c r="N189">
        <v>2.42</v>
      </c>
      <c r="O189">
        <v>0.08</v>
      </c>
      <c r="P189">
        <v>1.03</v>
      </c>
      <c r="Q189">
        <v>57921286440</v>
      </c>
      <c r="R189">
        <v>1.04</v>
      </c>
      <c r="S189">
        <v>0.1</v>
      </c>
      <c r="T189">
        <v>19.100000000000001</v>
      </c>
      <c r="U189" t="s">
        <v>842</v>
      </c>
      <c r="V189">
        <v>71.599999999999994</v>
      </c>
      <c r="W189">
        <v>29</v>
      </c>
      <c r="X189">
        <v>0.24</v>
      </c>
      <c r="Y189" t="s">
        <v>844</v>
      </c>
      <c r="Z189">
        <v>0.43</v>
      </c>
      <c r="AA189">
        <v>2.37</v>
      </c>
      <c r="AB189">
        <v>33580650</v>
      </c>
      <c r="AC189">
        <v>0.65</v>
      </c>
      <c r="AD189">
        <v>0.15</v>
      </c>
      <c r="AE189">
        <v>0.32</v>
      </c>
      <c r="AF189">
        <v>0.06</v>
      </c>
      <c r="AG189">
        <v>16935729</v>
      </c>
      <c r="AH189">
        <v>41.377490999999999</v>
      </c>
      <c r="AI189">
        <v>64.585262</v>
      </c>
    </row>
    <row r="190" spans="1:35" hidden="1" x14ac:dyDescent="0.3">
      <c r="A190" t="s">
        <v>845</v>
      </c>
      <c r="B190">
        <v>25</v>
      </c>
      <c r="C190" t="s">
        <v>846</v>
      </c>
      <c r="D190">
        <v>0.15</v>
      </c>
      <c r="E190">
        <v>12189</v>
      </c>
      <c r="F190" t="s">
        <v>61</v>
      </c>
      <c r="G190">
        <v>29.6</v>
      </c>
      <c r="H190">
        <v>678</v>
      </c>
      <c r="I190" t="s">
        <v>847</v>
      </c>
      <c r="J190">
        <v>147</v>
      </c>
      <c r="K190">
        <v>117.13</v>
      </c>
      <c r="L190">
        <v>0.03</v>
      </c>
      <c r="M190" t="s">
        <v>848</v>
      </c>
      <c r="N190">
        <v>3.78</v>
      </c>
      <c r="O190">
        <v>0.36</v>
      </c>
      <c r="P190">
        <v>1.31</v>
      </c>
      <c r="Q190">
        <v>917058851</v>
      </c>
      <c r="R190">
        <v>1.0900000000000001</v>
      </c>
      <c r="S190">
        <v>0.05</v>
      </c>
      <c r="T190">
        <v>22.3</v>
      </c>
      <c r="U190" t="s">
        <v>847</v>
      </c>
      <c r="V190">
        <v>70.3</v>
      </c>
      <c r="W190">
        <v>72</v>
      </c>
      <c r="X190">
        <v>1.56</v>
      </c>
      <c r="Y190" t="s">
        <v>123</v>
      </c>
      <c r="Z190">
        <v>0.09</v>
      </c>
      <c r="AA190">
        <v>0.17</v>
      </c>
      <c r="AB190">
        <v>299882</v>
      </c>
      <c r="AC190">
        <v>0.7</v>
      </c>
      <c r="AD190">
        <v>0.18</v>
      </c>
      <c r="AE190">
        <v>0.09</v>
      </c>
      <c r="AF190">
        <v>0.04</v>
      </c>
      <c r="AG190">
        <v>76152</v>
      </c>
      <c r="AH190">
        <v>-15.376706</v>
      </c>
      <c r="AI190">
        <v>166.959158</v>
      </c>
    </row>
    <row r="191" spans="1:35" hidden="1" x14ac:dyDescent="0.3">
      <c r="A191" t="s">
        <v>849</v>
      </c>
      <c r="B191">
        <v>2003</v>
      </c>
      <c r="C191" t="s">
        <v>61</v>
      </c>
      <c r="D191" t="s">
        <v>61</v>
      </c>
      <c r="E191">
        <v>0</v>
      </c>
      <c r="F191" t="s">
        <v>61</v>
      </c>
      <c r="G191" t="s">
        <v>61</v>
      </c>
      <c r="H191">
        <v>379</v>
      </c>
      <c r="I191" t="s">
        <v>849</v>
      </c>
      <c r="J191" t="s">
        <v>61</v>
      </c>
      <c r="K191" t="s">
        <v>61</v>
      </c>
      <c r="L191" t="s">
        <v>61</v>
      </c>
      <c r="M191" t="s">
        <v>63</v>
      </c>
      <c r="N191" t="s">
        <v>61</v>
      </c>
      <c r="O191" t="s">
        <v>61</v>
      </c>
      <c r="P191" t="s">
        <v>61</v>
      </c>
      <c r="Q191" t="s">
        <v>61</v>
      </c>
      <c r="R191" t="s">
        <v>61</v>
      </c>
      <c r="S191" t="s">
        <v>61</v>
      </c>
      <c r="T191" t="s">
        <v>61</v>
      </c>
      <c r="U191" t="s">
        <v>61</v>
      </c>
      <c r="V191" t="s">
        <v>61</v>
      </c>
      <c r="W191" t="s">
        <v>61</v>
      </c>
      <c r="X191" t="s">
        <v>61</v>
      </c>
      <c r="Y191" t="s">
        <v>394</v>
      </c>
      <c r="Z191" t="s">
        <v>61</v>
      </c>
      <c r="AA191" t="s">
        <v>61</v>
      </c>
      <c r="AB191">
        <v>836</v>
      </c>
      <c r="AC191" t="s">
        <v>61</v>
      </c>
      <c r="AD191" t="s">
        <v>61</v>
      </c>
      <c r="AE191" t="s">
        <v>61</v>
      </c>
      <c r="AF191" t="s">
        <v>61</v>
      </c>
      <c r="AG191" t="s">
        <v>61</v>
      </c>
      <c r="AH191">
        <v>41.902915999999998</v>
      </c>
      <c r="AI191">
        <v>12.453389</v>
      </c>
    </row>
    <row r="192" spans="1:35" hidden="1" x14ac:dyDescent="0.3">
      <c r="A192" t="s">
        <v>850</v>
      </c>
      <c r="B192">
        <v>32</v>
      </c>
      <c r="C192" t="s">
        <v>851</v>
      </c>
      <c r="D192">
        <v>0.25</v>
      </c>
      <c r="E192">
        <v>912050</v>
      </c>
      <c r="F192">
        <v>343000</v>
      </c>
      <c r="G192">
        <v>17.88</v>
      </c>
      <c r="H192">
        <v>58</v>
      </c>
      <c r="I192" t="s">
        <v>852</v>
      </c>
      <c r="J192">
        <v>164175</v>
      </c>
      <c r="K192">
        <v>274.27</v>
      </c>
      <c r="L192">
        <v>2.5499999999999998</v>
      </c>
      <c r="M192" t="s">
        <v>853</v>
      </c>
      <c r="N192">
        <v>2.27</v>
      </c>
      <c r="O192">
        <v>0.53</v>
      </c>
      <c r="P192">
        <v>0</v>
      </c>
      <c r="Q192">
        <v>482359318768</v>
      </c>
      <c r="R192">
        <v>0.97</v>
      </c>
      <c r="S192">
        <v>0.79</v>
      </c>
      <c r="T192">
        <v>21.4</v>
      </c>
      <c r="U192" t="s">
        <v>852</v>
      </c>
      <c r="V192">
        <v>72.099999999999994</v>
      </c>
      <c r="W192">
        <v>125</v>
      </c>
      <c r="X192">
        <v>0.01</v>
      </c>
      <c r="Y192" t="s">
        <v>79</v>
      </c>
      <c r="Z192">
        <v>0.46</v>
      </c>
      <c r="AA192">
        <v>1.92</v>
      </c>
      <c r="AB192">
        <v>28515829</v>
      </c>
      <c r="AC192">
        <v>0.6</v>
      </c>
      <c r="AD192" t="s">
        <v>61</v>
      </c>
      <c r="AE192">
        <v>0.73</v>
      </c>
      <c r="AF192">
        <v>0.09</v>
      </c>
      <c r="AG192">
        <v>25162368</v>
      </c>
      <c r="AH192">
        <v>6.4237500000000001</v>
      </c>
      <c r="AI192">
        <v>-66.589730000000003</v>
      </c>
    </row>
    <row r="193" spans="1:35" hidden="1" x14ac:dyDescent="0.3">
      <c r="A193" t="s">
        <v>854</v>
      </c>
      <c r="B193">
        <v>314</v>
      </c>
      <c r="C193" t="s">
        <v>855</v>
      </c>
      <c r="D193">
        <v>0.39</v>
      </c>
      <c r="E193">
        <v>331210</v>
      </c>
      <c r="F193">
        <v>522000</v>
      </c>
      <c r="G193">
        <v>16.75</v>
      </c>
      <c r="H193">
        <v>84</v>
      </c>
      <c r="I193" t="s">
        <v>856</v>
      </c>
      <c r="J193">
        <v>192668</v>
      </c>
      <c r="K193">
        <v>163.52000000000001</v>
      </c>
      <c r="L193">
        <v>0.03</v>
      </c>
      <c r="M193" t="s">
        <v>857</v>
      </c>
      <c r="N193">
        <v>2.0499999999999998</v>
      </c>
      <c r="O193">
        <v>0.48</v>
      </c>
      <c r="P193">
        <v>0.8</v>
      </c>
      <c r="Q193">
        <v>261921244843</v>
      </c>
      <c r="R193">
        <v>1.1100000000000001</v>
      </c>
      <c r="S193">
        <v>0.28999999999999998</v>
      </c>
      <c r="T193">
        <v>16.5</v>
      </c>
      <c r="U193" t="s">
        <v>858</v>
      </c>
      <c r="V193">
        <v>75.3</v>
      </c>
      <c r="W193">
        <v>43</v>
      </c>
      <c r="X193">
        <v>0.73</v>
      </c>
      <c r="Y193" t="s">
        <v>859</v>
      </c>
      <c r="Z193">
        <v>0.44</v>
      </c>
      <c r="AA193">
        <v>0.82</v>
      </c>
      <c r="AB193">
        <v>96462106</v>
      </c>
      <c r="AC193">
        <v>0.77</v>
      </c>
      <c r="AD193">
        <v>0.19</v>
      </c>
      <c r="AE193">
        <v>0.38</v>
      </c>
      <c r="AF193">
        <v>0.02</v>
      </c>
      <c r="AG193">
        <v>35332140</v>
      </c>
      <c r="AH193">
        <v>14.058324000000001</v>
      </c>
      <c r="AI193">
        <v>108.277199</v>
      </c>
    </row>
    <row r="194" spans="1:35" hidden="1" x14ac:dyDescent="0.3">
      <c r="A194" t="s">
        <v>860</v>
      </c>
      <c r="B194">
        <v>56</v>
      </c>
      <c r="C194" t="s">
        <v>861</v>
      </c>
      <c r="D194">
        <v>0.45</v>
      </c>
      <c r="E194">
        <v>527968</v>
      </c>
      <c r="F194">
        <v>40000</v>
      </c>
      <c r="G194">
        <v>30.45</v>
      </c>
      <c r="H194">
        <v>967</v>
      </c>
      <c r="I194" t="s">
        <v>862</v>
      </c>
      <c r="J194">
        <v>10609</v>
      </c>
      <c r="K194">
        <v>157.58000000000001</v>
      </c>
      <c r="L194">
        <v>0.08</v>
      </c>
      <c r="M194" t="s">
        <v>863</v>
      </c>
      <c r="N194">
        <v>3.79</v>
      </c>
      <c r="O194">
        <v>0.01</v>
      </c>
      <c r="P194">
        <v>0.92</v>
      </c>
      <c r="Q194">
        <v>26914402224</v>
      </c>
      <c r="R194">
        <v>0.94</v>
      </c>
      <c r="S194">
        <v>0.1</v>
      </c>
      <c r="T194">
        <v>42.9</v>
      </c>
      <c r="U194" t="s">
        <v>862</v>
      </c>
      <c r="V194">
        <v>66.099999999999994</v>
      </c>
      <c r="W194">
        <v>164</v>
      </c>
      <c r="X194" t="s">
        <v>61</v>
      </c>
      <c r="Y194" t="s">
        <v>58</v>
      </c>
      <c r="Z194">
        <v>0.81</v>
      </c>
      <c r="AA194">
        <v>0.31</v>
      </c>
      <c r="AB194">
        <v>29161922</v>
      </c>
      <c r="AC194">
        <v>0.38</v>
      </c>
      <c r="AD194" t="s">
        <v>61</v>
      </c>
      <c r="AE194">
        <v>0.27</v>
      </c>
      <c r="AF194">
        <v>0.13</v>
      </c>
      <c r="AG194">
        <v>10869523</v>
      </c>
      <c r="AH194">
        <v>15.552727000000001</v>
      </c>
      <c r="AI194">
        <v>48.516387999999999</v>
      </c>
    </row>
    <row r="195" spans="1:35" hidden="1" x14ac:dyDescent="0.3">
      <c r="A195" t="s">
        <v>864</v>
      </c>
      <c r="B195">
        <v>25</v>
      </c>
      <c r="C195" t="s">
        <v>865</v>
      </c>
      <c r="D195">
        <v>0.32</v>
      </c>
      <c r="E195">
        <v>752618</v>
      </c>
      <c r="F195">
        <v>16000</v>
      </c>
      <c r="G195">
        <v>36.19</v>
      </c>
      <c r="H195">
        <v>260</v>
      </c>
      <c r="I195" t="s">
        <v>866</v>
      </c>
      <c r="J195">
        <v>5141</v>
      </c>
      <c r="K195">
        <v>212.31</v>
      </c>
      <c r="L195">
        <v>0.09</v>
      </c>
      <c r="M195" t="s">
        <v>867</v>
      </c>
      <c r="N195">
        <v>4.63</v>
      </c>
      <c r="O195">
        <v>0.65</v>
      </c>
      <c r="P195">
        <v>1.4</v>
      </c>
      <c r="Q195">
        <v>23064722446</v>
      </c>
      <c r="R195">
        <v>0.99</v>
      </c>
      <c r="S195">
        <v>0.04</v>
      </c>
      <c r="T195">
        <v>40.4</v>
      </c>
      <c r="U195" t="s">
        <v>866</v>
      </c>
      <c r="V195">
        <v>63.5</v>
      </c>
      <c r="W195">
        <v>213</v>
      </c>
      <c r="X195">
        <v>0.24</v>
      </c>
      <c r="Y195" t="s">
        <v>74</v>
      </c>
      <c r="Z195">
        <v>0.28000000000000003</v>
      </c>
      <c r="AA195">
        <v>1.19</v>
      </c>
      <c r="AB195">
        <v>17861030</v>
      </c>
      <c r="AC195">
        <v>0.75</v>
      </c>
      <c r="AD195">
        <v>0.16</v>
      </c>
      <c r="AE195">
        <v>0.16</v>
      </c>
      <c r="AF195">
        <v>0.11</v>
      </c>
      <c r="AG195">
        <v>7871713</v>
      </c>
      <c r="AH195">
        <v>-13.133896999999999</v>
      </c>
      <c r="AI195">
        <v>27.849332</v>
      </c>
    </row>
    <row r="196" spans="1:35" hidden="1" x14ac:dyDescent="0.3">
      <c r="A196" t="s">
        <v>868</v>
      </c>
      <c r="B196">
        <v>38</v>
      </c>
      <c r="C196" t="s">
        <v>869</v>
      </c>
      <c r="D196">
        <v>0.42</v>
      </c>
      <c r="E196">
        <v>390757</v>
      </c>
      <c r="F196">
        <v>51000</v>
      </c>
      <c r="G196">
        <v>30.68</v>
      </c>
      <c r="H196">
        <v>263</v>
      </c>
      <c r="I196" t="s">
        <v>870</v>
      </c>
      <c r="J196">
        <v>10983</v>
      </c>
      <c r="K196">
        <v>105.51</v>
      </c>
      <c r="L196">
        <v>0.01</v>
      </c>
      <c r="M196" t="s">
        <v>61</v>
      </c>
      <c r="N196">
        <v>3.62</v>
      </c>
      <c r="O196">
        <v>0.36</v>
      </c>
      <c r="P196">
        <v>1.34</v>
      </c>
      <c r="Q196">
        <v>21440758800</v>
      </c>
      <c r="R196">
        <v>1.1000000000000001</v>
      </c>
      <c r="S196">
        <v>0.1</v>
      </c>
      <c r="T196">
        <v>33.9</v>
      </c>
      <c r="U196" t="s">
        <v>870</v>
      </c>
      <c r="V196">
        <v>61.2</v>
      </c>
      <c r="W196">
        <v>458</v>
      </c>
      <c r="X196" t="s">
        <v>61</v>
      </c>
      <c r="Y196" t="s">
        <v>871</v>
      </c>
      <c r="Z196">
        <v>0.26</v>
      </c>
      <c r="AA196">
        <v>0.21</v>
      </c>
      <c r="AB196">
        <v>14645468</v>
      </c>
      <c r="AC196">
        <v>0.83</v>
      </c>
      <c r="AD196">
        <v>0.21</v>
      </c>
      <c r="AE196">
        <v>0.32</v>
      </c>
      <c r="AF196">
        <v>0.05</v>
      </c>
      <c r="AG196">
        <v>4717305</v>
      </c>
      <c r="AH196">
        <v>-19.015438</v>
      </c>
      <c r="AI196">
        <v>29.154857</v>
      </c>
    </row>
  </sheetData>
  <autoFilter ref="A1:AI196" xr:uid="{7AB3F01D-EAB3-4281-85CE-312CFC77A501}">
    <filterColumn colId="0">
      <filters>
        <filter val="Afghanistan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83A4-A4A0-42EB-8331-0B17F0834452}">
  <sheetPr>
    <tabColor theme="3" tint="0.749992370372631"/>
  </sheetPr>
  <dimension ref="A2:K16"/>
  <sheetViews>
    <sheetView workbookViewId="0">
      <selection activeCell="I8" sqref="I8"/>
    </sheetView>
  </sheetViews>
  <sheetFormatPr defaultRowHeight="14.4" x14ac:dyDescent="0.3"/>
  <cols>
    <col min="2" max="2" width="18.88671875" bestFit="1" customWidth="1"/>
    <col min="3" max="4" width="19.21875" bestFit="1" customWidth="1"/>
    <col min="5" max="5" width="17.88671875" bestFit="1" customWidth="1"/>
    <col min="6" max="7" width="18.21875" bestFit="1" customWidth="1"/>
    <col min="9" max="9" width="14.5546875" bestFit="1" customWidth="1"/>
    <col min="10" max="10" width="18.77734375" bestFit="1" customWidth="1"/>
    <col min="11" max="11" width="16.109375" bestFit="1" customWidth="1"/>
  </cols>
  <sheetData>
    <row r="2" spans="1:11" x14ac:dyDescent="0.3">
      <c r="A2" s="9">
        <v>3.1</v>
      </c>
      <c r="B2" s="4" t="s">
        <v>888</v>
      </c>
      <c r="C2" s="4" t="s">
        <v>889</v>
      </c>
      <c r="D2" s="4" t="s">
        <v>890</v>
      </c>
    </row>
    <row r="3" spans="1:11" x14ac:dyDescent="0.3">
      <c r="B3" s="4">
        <v>195</v>
      </c>
      <c r="C3" s="4">
        <v>193</v>
      </c>
      <c r="D3" s="4">
        <v>187</v>
      </c>
    </row>
    <row r="6" spans="1:11" x14ac:dyDescent="0.3">
      <c r="A6" s="9">
        <v>3.2</v>
      </c>
      <c r="B6" s="4" t="s">
        <v>891</v>
      </c>
      <c r="C6" s="4" t="s">
        <v>892</v>
      </c>
      <c r="D6" s="4" t="s">
        <v>893</v>
      </c>
      <c r="E6" s="4" t="s">
        <v>894</v>
      </c>
      <c r="F6" s="4" t="s">
        <v>895</v>
      </c>
      <c r="G6" s="4" t="s">
        <v>896</v>
      </c>
    </row>
    <row r="7" spans="1:11" x14ac:dyDescent="0.3">
      <c r="B7" s="13">
        <v>194647202</v>
      </c>
      <c r="C7" s="13">
        <v>21427700000000</v>
      </c>
      <c r="D7" s="13">
        <v>492479025192.78601</v>
      </c>
      <c r="E7" s="4">
        <v>52.8</v>
      </c>
      <c r="F7" s="4">
        <v>85.4</v>
      </c>
      <c r="G7" s="4">
        <v>72.279679099999996</v>
      </c>
      <c r="I7" s="11"/>
      <c r="J7" s="11"/>
      <c r="K7" s="11"/>
    </row>
    <row r="10" spans="1:11" x14ac:dyDescent="0.3">
      <c r="A10" s="9">
        <v>3.3</v>
      </c>
      <c r="B10" s="4" t="s">
        <v>897</v>
      </c>
      <c r="C10" s="4" t="s">
        <v>898</v>
      </c>
      <c r="D10" s="4" t="s">
        <v>899</v>
      </c>
      <c r="E10" s="4" t="s">
        <v>900</v>
      </c>
      <c r="F10" s="4" t="s">
        <v>901</v>
      </c>
      <c r="G10" s="4" t="s">
        <v>902</v>
      </c>
    </row>
    <row r="11" spans="1:11" x14ac:dyDescent="0.3">
      <c r="B11" s="4">
        <v>2</v>
      </c>
      <c r="C11" s="4">
        <v>8358</v>
      </c>
      <c r="D11" s="4">
        <v>208.11170000000001</v>
      </c>
      <c r="E11" s="4">
        <v>11</v>
      </c>
      <c r="F11" s="4">
        <v>9893038</v>
      </c>
      <c r="G11" s="4">
        <v>177799.23939999999</v>
      </c>
    </row>
    <row r="13" spans="1:11" ht="20.399999999999999" customHeight="1" x14ac:dyDescent="0.3">
      <c r="B13" s="23" t="s">
        <v>928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32.4" customHeight="1" x14ac:dyDescent="0.3">
      <c r="B14" s="23" t="s">
        <v>904</v>
      </c>
      <c r="C14" s="23"/>
      <c r="D14" s="23"/>
      <c r="E14" s="23"/>
      <c r="F14" s="23"/>
      <c r="G14" s="23"/>
      <c r="H14" s="23"/>
      <c r="I14" s="23"/>
      <c r="J14" s="23"/>
      <c r="K14" s="23"/>
    </row>
    <row r="15" spans="1:11" ht="31.2" customHeight="1" x14ac:dyDescent="0.3">
      <c r="B15" s="23" t="s">
        <v>905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</row>
  </sheetData>
  <mergeCells count="3">
    <mergeCell ref="B13:K13"/>
    <mergeCell ref="B14:K14"/>
    <mergeCell ref="B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F067-9459-4280-B5B2-FE36BB8B90F3}">
  <sheetPr>
    <tabColor theme="3" tint="0.749992370372631"/>
  </sheetPr>
  <dimension ref="A1:K188"/>
  <sheetViews>
    <sheetView workbookViewId="0">
      <selection activeCell="A2" sqref="A2"/>
    </sheetView>
  </sheetViews>
  <sheetFormatPr defaultRowHeight="14.4" x14ac:dyDescent="0.3"/>
  <cols>
    <col min="1" max="1" width="30.44140625" bestFit="1" customWidth="1"/>
    <col min="2" max="2" width="21.44140625" bestFit="1" customWidth="1"/>
    <col min="3" max="3" width="14" bestFit="1" customWidth="1"/>
    <col min="4" max="4" width="40.5546875" bestFit="1" customWidth="1"/>
    <col min="5" max="5" width="40.5546875" customWidth="1"/>
    <col min="6" max="6" width="18.77734375" bestFit="1" customWidth="1"/>
    <col min="7" max="7" width="22" bestFit="1" customWidth="1"/>
    <col min="8" max="8" width="18.88671875" bestFit="1" customWidth="1"/>
    <col min="9" max="9" width="18.77734375" bestFit="1" customWidth="1"/>
    <col min="10" max="11" width="32" bestFit="1" customWidth="1"/>
  </cols>
  <sheetData>
    <row r="1" spans="1:11" x14ac:dyDescent="0.3">
      <c r="A1" s="1" t="s">
        <v>7</v>
      </c>
      <c r="B1" s="1" t="s">
        <v>23</v>
      </c>
      <c r="C1" s="1" t="s">
        <v>28</v>
      </c>
      <c r="D1" s="1" t="s">
        <v>906</v>
      </c>
      <c r="E1" s="15"/>
      <c r="F1" s="1" t="s">
        <v>907</v>
      </c>
      <c r="G1" s="1" t="s">
        <v>908</v>
      </c>
      <c r="H1" s="1" t="s">
        <v>924</v>
      </c>
      <c r="I1" s="1" t="s">
        <v>925</v>
      </c>
      <c r="J1" s="1" t="s">
        <v>926</v>
      </c>
      <c r="K1" s="1" t="s">
        <v>927</v>
      </c>
    </row>
    <row r="2" spans="1:11" x14ac:dyDescent="0.3">
      <c r="A2" s="4" t="s">
        <v>44</v>
      </c>
      <c r="B2" s="13">
        <v>19101353833</v>
      </c>
      <c r="C2" s="4">
        <v>64.5</v>
      </c>
      <c r="D2" s="4" t="s">
        <v>909</v>
      </c>
      <c r="F2" s="13">
        <v>477295901399.53802</v>
      </c>
      <c r="G2" s="4">
        <v>72.279679099999996</v>
      </c>
      <c r="H2" s="4">
        <f>COUNTIF(D2:D188, "Above Average")</f>
        <v>22</v>
      </c>
      <c r="I2" s="4">
        <f>COUNTIF(D2:D188, "Below Average")</f>
        <v>80</v>
      </c>
      <c r="J2" s="4">
        <f>COUNTIF(D2:D188, "Low GDP, High Life Expectancy")</f>
        <v>83</v>
      </c>
      <c r="K2" s="16">
        <f>COUNTIF(D2:D188, "High GDP, Low Life Expectancy")</f>
        <v>2</v>
      </c>
    </row>
    <row r="3" spans="1:11" x14ac:dyDescent="0.3">
      <c r="A3" s="4" t="s">
        <v>49</v>
      </c>
      <c r="B3" s="13">
        <v>15278077447</v>
      </c>
      <c r="C3" s="4">
        <v>78.5</v>
      </c>
      <c r="D3" s="4" t="s">
        <v>912</v>
      </c>
    </row>
    <row r="4" spans="1:11" x14ac:dyDescent="0.3">
      <c r="A4" s="4" t="s">
        <v>54</v>
      </c>
      <c r="B4" s="13">
        <v>169988236398</v>
      </c>
      <c r="C4" s="4">
        <v>76.7</v>
      </c>
      <c r="D4" s="4" t="s">
        <v>912</v>
      </c>
    </row>
    <row r="5" spans="1:11" ht="14.4" customHeight="1" x14ac:dyDescent="0.3">
      <c r="A5" s="4" t="s">
        <v>65</v>
      </c>
      <c r="B5" s="13">
        <v>94635415870</v>
      </c>
      <c r="C5" s="4">
        <v>60.8</v>
      </c>
      <c r="D5" s="4" t="s">
        <v>909</v>
      </c>
      <c r="G5" s="24" t="s">
        <v>910</v>
      </c>
      <c r="H5" s="24"/>
      <c r="I5" s="24"/>
      <c r="J5" s="12"/>
    </row>
    <row r="6" spans="1:11" x14ac:dyDescent="0.3">
      <c r="A6" s="4" t="s">
        <v>70</v>
      </c>
      <c r="B6" s="13">
        <v>1727759259</v>
      </c>
      <c r="C6" s="4">
        <v>76.900000000000006</v>
      </c>
      <c r="D6" s="4" t="s">
        <v>912</v>
      </c>
      <c r="G6" s="24"/>
      <c r="H6" s="24"/>
      <c r="I6" s="24"/>
      <c r="J6" s="12"/>
    </row>
    <row r="7" spans="1:11" x14ac:dyDescent="0.3">
      <c r="A7" s="4" t="s">
        <v>75</v>
      </c>
      <c r="B7" s="13">
        <v>449663446954</v>
      </c>
      <c r="C7" s="4">
        <v>76.5</v>
      </c>
      <c r="D7" s="4" t="s">
        <v>912</v>
      </c>
      <c r="G7" s="24"/>
      <c r="H7" s="24"/>
      <c r="I7" s="24"/>
      <c r="J7" s="12"/>
    </row>
    <row r="8" spans="1:11" x14ac:dyDescent="0.3">
      <c r="A8" s="4" t="s">
        <v>80</v>
      </c>
      <c r="B8" s="13">
        <v>13672802158</v>
      </c>
      <c r="C8" s="4">
        <v>74.900000000000006</v>
      </c>
      <c r="D8" s="4" t="s">
        <v>912</v>
      </c>
      <c r="G8" s="24"/>
      <c r="H8" s="24"/>
      <c r="I8" s="24"/>
      <c r="J8" s="12"/>
    </row>
    <row r="9" spans="1:11" x14ac:dyDescent="0.3">
      <c r="A9" s="4" t="s">
        <v>85</v>
      </c>
      <c r="B9" s="13">
        <v>1392680589329</v>
      </c>
      <c r="C9" s="4">
        <v>82.7</v>
      </c>
      <c r="D9" s="4" t="s">
        <v>911</v>
      </c>
      <c r="G9" s="24"/>
      <c r="H9" s="24"/>
      <c r="I9" s="24"/>
      <c r="J9" s="12"/>
    </row>
    <row r="10" spans="1:11" x14ac:dyDescent="0.3">
      <c r="A10" s="4" t="s">
        <v>91</v>
      </c>
      <c r="B10" s="13">
        <v>446314739528</v>
      </c>
      <c r="C10" s="4">
        <v>81.599999999999994</v>
      </c>
      <c r="D10" s="4" t="s">
        <v>912</v>
      </c>
      <c r="G10" s="24"/>
      <c r="H10" s="24"/>
      <c r="I10" s="24"/>
      <c r="J10" s="12"/>
    </row>
    <row r="11" spans="1:11" x14ac:dyDescent="0.3">
      <c r="A11" s="4" t="s">
        <v>95</v>
      </c>
      <c r="B11" s="13">
        <v>39207000000</v>
      </c>
      <c r="C11" s="4">
        <v>72.900000000000006</v>
      </c>
      <c r="D11" s="4" t="s">
        <v>912</v>
      </c>
      <c r="G11" s="24"/>
      <c r="H11" s="24"/>
      <c r="I11" s="24"/>
      <c r="J11" s="12"/>
    </row>
    <row r="12" spans="1:11" x14ac:dyDescent="0.3">
      <c r="A12" s="4" t="s">
        <v>773</v>
      </c>
      <c r="B12" s="13">
        <v>12827000000</v>
      </c>
      <c r="C12" s="4">
        <v>73.8</v>
      </c>
      <c r="D12" s="4" t="s">
        <v>912</v>
      </c>
      <c r="G12" s="24"/>
      <c r="H12" s="24"/>
      <c r="I12" s="24"/>
      <c r="J12" s="12"/>
    </row>
    <row r="13" spans="1:11" x14ac:dyDescent="0.3">
      <c r="A13" s="4" t="s">
        <v>100</v>
      </c>
      <c r="B13" s="13">
        <v>38574069149</v>
      </c>
      <c r="C13" s="4">
        <v>77.2</v>
      </c>
      <c r="D13" s="4" t="s">
        <v>912</v>
      </c>
      <c r="G13" s="24"/>
      <c r="H13" s="24"/>
      <c r="I13" s="24"/>
      <c r="J13" s="12"/>
    </row>
    <row r="14" spans="1:11" x14ac:dyDescent="0.3">
      <c r="A14" s="4" t="s">
        <v>105</v>
      </c>
      <c r="B14" s="13">
        <v>302571254131</v>
      </c>
      <c r="C14" s="4">
        <v>72.3</v>
      </c>
      <c r="D14" s="4" t="s">
        <v>912</v>
      </c>
      <c r="G14" s="12"/>
      <c r="H14" s="12"/>
      <c r="I14" s="12"/>
      <c r="J14" s="12"/>
    </row>
    <row r="15" spans="1:11" x14ac:dyDescent="0.3">
      <c r="A15" s="4" t="s">
        <v>110</v>
      </c>
      <c r="B15" s="13">
        <v>5209000000</v>
      </c>
      <c r="C15" s="4">
        <v>79.099999999999994</v>
      </c>
      <c r="D15" s="4" t="s">
        <v>912</v>
      </c>
    </row>
    <row r="16" spans="1:11" x14ac:dyDescent="0.3">
      <c r="A16" s="4" t="s">
        <v>114</v>
      </c>
      <c r="B16" s="13">
        <v>63080457023</v>
      </c>
      <c r="C16" s="4">
        <v>74.2</v>
      </c>
      <c r="D16" s="4" t="s">
        <v>912</v>
      </c>
    </row>
    <row r="17" spans="1:4" x14ac:dyDescent="0.3">
      <c r="A17" s="4" t="s">
        <v>119</v>
      </c>
      <c r="B17" s="13">
        <v>529606710418</v>
      </c>
      <c r="C17" s="4">
        <v>81.599999999999994</v>
      </c>
      <c r="D17" s="4" t="s">
        <v>911</v>
      </c>
    </row>
    <row r="18" spans="1:4" x14ac:dyDescent="0.3">
      <c r="A18" s="4" t="s">
        <v>124</v>
      </c>
      <c r="B18" s="13">
        <v>1879613600</v>
      </c>
      <c r="C18" s="4">
        <v>74.5</v>
      </c>
      <c r="D18" s="4" t="s">
        <v>912</v>
      </c>
    </row>
    <row r="19" spans="1:4" x14ac:dyDescent="0.3">
      <c r="A19" s="4" t="s">
        <v>129</v>
      </c>
      <c r="B19" s="13">
        <v>14390709095</v>
      </c>
      <c r="C19" s="4">
        <v>61.5</v>
      </c>
      <c r="D19" s="4" t="s">
        <v>909</v>
      </c>
    </row>
    <row r="20" spans="1:4" x14ac:dyDescent="0.3">
      <c r="A20" s="4" t="s">
        <v>134</v>
      </c>
      <c r="B20" s="13">
        <v>2446674101</v>
      </c>
      <c r="C20" s="4">
        <v>71.5</v>
      </c>
      <c r="D20" s="4" t="s">
        <v>909</v>
      </c>
    </row>
    <row r="21" spans="1:4" x14ac:dyDescent="0.3">
      <c r="A21" s="4" t="s">
        <v>138</v>
      </c>
      <c r="B21" s="13">
        <v>40895322865</v>
      </c>
      <c r="C21" s="4">
        <v>71.2</v>
      </c>
      <c r="D21" s="4" t="s">
        <v>909</v>
      </c>
    </row>
    <row r="22" spans="1:4" x14ac:dyDescent="0.3">
      <c r="A22" s="4" t="s">
        <v>143</v>
      </c>
      <c r="B22" s="13">
        <v>20047848435</v>
      </c>
      <c r="C22" s="4">
        <v>77.3</v>
      </c>
      <c r="D22" s="4" t="s">
        <v>912</v>
      </c>
    </row>
    <row r="23" spans="1:4" x14ac:dyDescent="0.3">
      <c r="A23" s="4" t="s">
        <v>149</v>
      </c>
      <c r="B23" s="13">
        <v>18340510789</v>
      </c>
      <c r="C23" s="4">
        <v>69.3</v>
      </c>
      <c r="D23" s="4" t="s">
        <v>909</v>
      </c>
    </row>
    <row r="24" spans="1:4" x14ac:dyDescent="0.3">
      <c r="A24" s="4" t="s">
        <v>153</v>
      </c>
      <c r="B24" s="13">
        <v>1839758040766</v>
      </c>
      <c r="C24" s="4">
        <v>75.7</v>
      </c>
      <c r="D24" s="4" t="s">
        <v>911</v>
      </c>
    </row>
    <row r="25" spans="1:4" x14ac:dyDescent="0.3">
      <c r="A25" s="4" t="s">
        <v>158</v>
      </c>
      <c r="B25" s="13">
        <v>13469422941</v>
      </c>
      <c r="C25" s="4">
        <v>75.7</v>
      </c>
      <c r="D25" s="4" t="s">
        <v>912</v>
      </c>
    </row>
    <row r="26" spans="1:4" x14ac:dyDescent="0.3">
      <c r="A26" s="4" t="s">
        <v>163</v>
      </c>
      <c r="B26" s="13">
        <v>86000000000</v>
      </c>
      <c r="C26" s="4">
        <v>74.900000000000006</v>
      </c>
      <c r="D26" s="4" t="s">
        <v>912</v>
      </c>
    </row>
    <row r="27" spans="1:4" x14ac:dyDescent="0.3">
      <c r="A27" s="4" t="s">
        <v>168</v>
      </c>
      <c r="B27" s="13">
        <v>15745810235</v>
      </c>
      <c r="C27" s="4">
        <v>61.2</v>
      </c>
      <c r="D27" s="4" t="s">
        <v>909</v>
      </c>
    </row>
    <row r="28" spans="1:4" x14ac:dyDescent="0.3">
      <c r="A28" s="4" t="s">
        <v>171</v>
      </c>
      <c r="B28" s="13">
        <v>3012334882</v>
      </c>
      <c r="C28" s="4">
        <v>61.2</v>
      </c>
      <c r="D28" s="4" t="s">
        <v>909</v>
      </c>
    </row>
    <row r="29" spans="1:4" x14ac:dyDescent="0.3">
      <c r="A29" s="4" t="s">
        <v>395</v>
      </c>
      <c r="B29" s="13">
        <v>58792205642</v>
      </c>
      <c r="C29" s="4">
        <v>57.4</v>
      </c>
      <c r="D29" s="4" t="s">
        <v>909</v>
      </c>
    </row>
    <row r="30" spans="1:4" x14ac:dyDescent="0.3">
      <c r="A30" s="4" t="s">
        <v>190</v>
      </c>
      <c r="B30" s="13">
        <v>1981845741</v>
      </c>
      <c r="C30" s="4">
        <v>72.8</v>
      </c>
      <c r="D30" s="4" t="s">
        <v>912</v>
      </c>
    </row>
    <row r="31" spans="1:4" x14ac:dyDescent="0.3">
      <c r="A31" s="4" t="s">
        <v>176</v>
      </c>
      <c r="B31" s="13">
        <v>27089389787</v>
      </c>
      <c r="C31" s="4">
        <v>69.599999999999994</v>
      </c>
      <c r="D31" s="4" t="s">
        <v>909</v>
      </c>
    </row>
    <row r="32" spans="1:4" x14ac:dyDescent="0.3">
      <c r="A32" s="4" t="s">
        <v>180</v>
      </c>
      <c r="B32" s="13">
        <v>38760467033</v>
      </c>
      <c r="C32" s="4">
        <v>58.9</v>
      </c>
      <c r="D32" s="4" t="s">
        <v>909</v>
      </c>
    </row>
    <row r="33" spans="1:4" x14ac:dyDescent="0.3">
      <c r="A33" s="4" t="s">
        <v>185</v>
      </c>
      <c r="B33" s="13">
        <v>1736425629520</v>
      </c>
      <c r="C33" s="4">
        <v>81.900000000000006</v>
      </c>
      <c r="D33" s="4" t="s">
        <v>911</v>
      </c>
    </row>
    <row r="34" spans="1:4" x14ac:dyDescent="0.3">
      <c r="A34" s="4" t="s">
        <v>194</v>
      </c>
      <c r="B34" s="13">
        <v>2220307369</v>
      </c>
      <c r="C34" s="4">
        <v>52.8</v>
      </c>
      <c r="D34" s="4" t="s">
        <v>909</v>
      </c>
    </row>
    <row r="35" spans="1:4" x14ac:dyDescent="0.3">
      <c r="A35" s="4" t="s">
        <v>197</v>
      </c>
      <c r="B35" s="13">
        <v>11314951343</v>
      </c>
      <c r="C35" s="4">
        <v>54</v>
      </c>
      <c r="D35" s="4" t="s">
        <v>909</v>
      </c>
    </row>
    <row r="36" spans="1:4" x14ac:dyDescent="0.3">
      <c r="A36" s="4" t="s">
        <v>200</v>
      </c>
      <c r="B36" s="13">
        <v>282318159745</v>
      </c>
      <c r="C36" s="4">
        <v>80</v>
      </c>
      <c r="D36" s="4" t="s">
        <v>912</v>
      </c>
    </row>
    <row r="37" spans="1:4" x14ac:dyDescent="0.3">
      <c r="A37" s="4" t="s">
        <v>204</v>
      </c>
      <c r="B37" s="13">
        <v>19910000000000</v>
      </c>
      <c r="C37" s="4">
        <v>77</v>
      </c>
      <c r="D37" s="4" t="s">
        <v>911</v>
      </c>
    </row>
    <row r="38" spans="1:4" x14ac:dyDescent="0.3">
      <c r="A38" s="4" t="s">
        <v>210</v>
      </c>
      <c r="B38" s="13">
        <v>323802808108</v>
      </c>
      <c r="C38" s="4">
        <v>77.099999999999994</v>
      </c>
      <c r="D38" s="4" t="s">
        <v>912</v>
      </c>
    </row>
    <row r="39" spans="1:4" x14ac:dyDescent="0.3">
      <c r="A39" s="4" t="s">
        <v>214</v>
      </c>
      <c r="B39" s="13">
        <v>1185728677</v>
      </c>
      <c r="C39" s="4">
        <v>64.099999999999994</v>
      </c>
      <c r="D39" s="4" t="s">
        <v>909</v>
      </c>
    </row>
    <row r="40" spans="1:4" x14ac:dyDescent="0.3">
      <c r="A40" s="4" t="s">
        <v>639</v>
      </c>
      <c r="B40" s="13">
        <v>10820591131</v>
      </c>
      <c r="C40" s="4">
        <v>64.3</v>
      </c>
      <c r="D40" s="4" t="s">
        <v>909</v>
      </c>
    </row>
    <row r="41" spans="1:4" x14ac:dyDescent="0.3">
      <c r="A41" s="4" t="s">
        <v>218</v>
      </c>
      <c r="B41" s="13">
        <v>61773944174</v>
      </c>
      <c r="C41" s="4">
        <v>80.099999999999994</v>
      </c>
      <c r="D41" s="4" t="s">
        <v>912</v>
      </c>
    </row>
    <row r="42" spans="1:4" x14ac:dyDescent="0.3">
      <c r="A42" s="4" t="s">
        <v>222</v>
      </c>
      <c r="B42" s="13">
        <v>60415553039</v>
      </c>
      <c r="C42" s="4">
        <v>78.099999999999994</v>
      </c>
      <c r="D42" s="4" t="s">
        <v>912</v>
      </c>
    </row>
    <row r="43" spans="1:4" x14ac:dyDescent="0.3">
      <c r="A43" s="4" t="s">
        <v>227</v>
      </c>
      <c r="B43" s="13">
        <v>100023000000</v>
      </c>
      <c r="C43" s="4">
        <v>78.7</v>
      </c>
      <c r="D43" s="4" t="s">
        <v>912</v>
      </c>
    </row>
    <row r="44" spans="1:4" x14ac:dyDescent="0.3">
      <c r="A44" s="4" t="s">
        <v>231</v>
      </c>
      <c r="B44" s="13">
        <v>24564647935</v>
      </c>
      <c r="C44" s="4">
        <v>80.8</v>
      </c>
      <c r="D44" s="4" t="s">
        <v>912</v>
      </c>
    </row>
    <row r="45" spans="1:4" x14ac:dyDescent="0.3">
      <c r="A45" s="4" t="s">
        <v>235</v>
      </c>
      <c r="B45" s="13">
        <v>246489245495</v>
      </c>
      <c r="C45" s="4">
        <v>79</v>
      </c>
      <c r="D45" s="4" t="s">
        <v>912</v>
      </c>
    </row>
    <row r="46" spans="1:4" x14ac:dyDescent="0.3">
      <c r="A46" s="4" t="s">
        <v>240</v>
      </c>
      <c r="B46" s="13">
        <v>47319624204</v>
      </c>
      <c r="C46" s="4">
        <v>60.4</v>
      </c>
      <c r="D46" s="4" t="s">
        <v>909</v>
      </c>
    </row>
    <row r="47" spans="1:4" x14ac:dyDescent="0.3">
      <c r="A47" s="4" t="s">
        <v>244</v>
      </c>
      <c r="B47" s="13">
        <v>348078018464</v>
      </c>
      <c r="C47" s="4">
        <v>81</v>
      </c>
      <c r="D47" s="4" t="s">
        <v>912</v>
      </c>
    </row>
    <row r="48" spans="1:4" x14ac:dyDescent="0.3">
      <c r="A48" s="4" t="s">
        <v>249</v>
      </c>
      <c r="B48" s="13">
        <v>3318716359</v>
      </c>
      <c r="C48" s="4">
        <v>66.599999999999994</v>
      </c>
      <c r="D48" s="4" t="s">
        <v>909</v>
      </c>
    </row>
    <row r="49" spans="1:4" x14ac:dyDescent="0.3">
      <c r="A49" s="4" t="s">
        <v>253</v>
      </c>
      <c r="B49" s="13">
        <v>596033333</v>
      </c>
      <c r="C49" s="4">
        <v>76.599999999999994</v>
      </c>
      <c r="D49" s="4" t="s">
        <v>912</v>
      </c>
    </row>
    <row r="50" spans="1:4" x14ac:dyDescent="0.3">
      <c r="A50" s="4" t="s">
        <v>256</v>
      </c>
      <c r="B50" s="13">
        <v>88941298258</v>
      </c>
      <c r="C50" s="4">
        <v>73.900000000000006</v>
      </c>
      <c r="D50" s="4" t="s">
        <v>912</v>
      </c>
    </row>
    <row r="51" spans="1:4" x14ac:dyDescent="0.3">
      <c r="A51" s="4" t="s">
        <v>264</v>
      </c>
      <c r="B51" s="13">
        <v>107435665000</v>
      </c>
      <c r="C51" s="4">
        <v>76.8</v>
      </c>
      <c r="D51" s="4" t="s">
        <v>912</v>
      </c>
    </row>
    <row r="52" spans="1:4" x14ac:dyDescent="0.3">
      <c r="A52" s="4" t="s">
        <v>267</v>
      </c>
      <c r="B52" s="13">
        <v>303175127598</v>
      </c>
      <c r="C52" s="4">
        <v>71.8</v>
      </c>
      <c r="D52" s="4" t="s">
        <v>909</v>
      </c>
    </row>
    <row r="53" spans="1:4" x14ac:dyDescent="0.3">
      <c r="A53" s="4" t="s">
        <v>272</v>
      </c>
      <c r="B53" s="13">
        <v>27022640000</v>
      </c>
      <c r="C53" s="4">
        <v>73.099999999999994</v>
      </c>
      <c r="D53" s="4" t="s">
        <v>912</v>
      </c>
    </row>
    <row r="54" spans="1:4" x14ac:dyDescent="0.3">
      <c r="A54" s="4" t="s">
        <v>275</v>
      </c>
      <c r="B54" s="13">
        <v>11026774945</v>
      </c>
      <c r="C54" s="4">
        <v>58.4</v>
      </c>
      <c r="D54" s="4" t="s">
        <v>909</v>
      </c>
    </row>
    <row r="55" spans="1:4" x14ac:dyDescent="0.3">
      <c r="A55" s="4" t="s">
        <v>278</v>
      </c>
      <c r="B55" s="13">
        <v>2065001626</v>
      </c>
      <c r="C55" s="4">
        <v>65.900000000000006</v>
      </c>
      <c r="D55" s="4" t="s">
        <v>909</v>
      </c>
    </row>
    <row r="56" spans="1:4" x14ac:dyDescent="0.3">
      <c r="A56" s="4" t="s">
        <v>283</v>
      </c>
      <c r="B56" s="13">
        <v>31386949981</v>
      </c>
      <c r="C56" s="4">
        <v>78.2</v>
      </c>
      <c r="D56" s="4" t="s">
        <v>912</v>
      </c>
    </row>
    <row r="57" spans="1:4" x14ac:dyDescent="0.3">
      <c r="A57" s="4" t="s">
        <v>289</v>
      </c>
      <c r="B57" s="13">
        <v>96107662398</v>
      </c>
      <c r="C57" s="4">
        <v>66.2</v>
      </c>
      <c r="D57" s="4" t="s">
        <v>909</v>
      </c>
    </row>
    <row r="58" spans="1:4" x14ac:dyDescent="0.3">
      <c r="A58" s="4" t="s">
        <v>297</v>
      </c>
      <c r="B58" s="13">
        <v>5535548972</v>
      </c>
      <c r="C58" s="4">
        <v>67.3</v>
      </c>
      <c r="D58" s="4" t="s">
        <v>909</v>
      </c>
    </row>
    <row r="59" spans="1:4" x14ac:dyDescent="0.3">
      <c r="A59" s="4" t="s">
        <v>302</v>
      </c>
      <c r="B59" s="13">
        <v>268761201365</v>
      </c>
      <c r="C59" s="4">
        <v>81.7</v>
      </c>
      <c r="D59" s="4" t="s">
        <v>912</v>
      </c>
    </row>
    <row r="60" spans="1:4" x14ac:dyDescent="0.3">
      <c r="A60" s="4" t="s">
        <v>306</v>
      </c>
      <c r="B60" s="13">
        <v>2715518274227</v>
      </c>
      <c r="C60" s="4">
        <v>82.5</v>
      </c>
      <c r="D60" s="4" t="s">
        <v>911</v>
      </c>
    </row>
    <row r="61" spans="1:4" x14ac:dyDescent="0.3">
      <c r="A61" s="4" t="s">
        <v>309</v>
      </c>
      <c r="B61" s="13">
        <v>16657960228</v>
      </c>
      <c r="C61" s="4">
        <v>66.2</v>
      </c>
      <c r="D61" s="4" t="s">
        <v>909</v>
      </c>
    </row>
    <row r="62" spans="1:4" x14ac:dyDescent="0.3">
      <c r="A62" s="4" t="s">
        <v>776</v>
      </c>
      <c r="B62" s="13">
        <v>1763819048</v>
      </c>
      <c r="C62" s="4">
        <v>61.7</v>
      </c>
      <c r="D62" s="4" t="s">
        <v>909</v>
      </c>
    </row>
    <row r="63" spans="1:4" x14ac:dyDescent="0.3">
      <c r="A63" s="4" t="s">
        <v>312</v>
      </c>
      <c r="B63" s="13">
        <v>17743195770</v>
      </c>
      <c r="C63" s="4">
        <v>73.599999999999994</v>
      </c>
      <c r="D63" s="4" t="s">
        <v>912</v>
      </c>
    </row>
    <row r="64" spans="1:4" x14ac:dyDescent="0.3">
      <c r="A64" s="4" t="s">
        <v>317</v>
      </c>
      <c r="B64" s="13">
        <v>3845630030824</v>
      </c>
      <c r="C64" s="4">
        <v>80.900000000000006</v>
      </c>
      <c r="D64" s="4" t="s">
        <v>911</v>
      </c>
    </row>
    <row r="65" spans="1:4" x14ac:dyDescent="0.3">
      <c r="A65" s="4" t="s">
        <v>320</v>
      </c>
      <c r="B65" s="13">
        <v>66983634224</v>
      </c>
      <c r="C65" s="4">
        <v>63.8</v>
      </c>
      <c r="D65" s="4" t="s">
        <v>909</v>
      </c>
    </row>
    <row r="66" spans="1:4" x14ac:dyDescent="0.3">
      <c r="A66" s="4" t="s">
        <v>324</v>
      </c>
      <c r="B66" s="13">
        <v>209852761469</v>
      </c>
      <c r="C66" s="4">
        <v>81.3</v>
      </c>
      <c r="D66" s="4" t="s">
        <v>912</v>
      </c>
    </row>
    <row r="67" spans="1:4" x14ac:dyDescent="0.3">
      <c r="A67" s="4" t="s">
        <v>328</v>
      </c>
      <c r="B67" s="13">
        <v>1228170370</v>
      </c>
      <c r="C67" s="4">
        <v>72.400000000000006</v>
      </c>
      <c r="D67" s="4" t="s">
        <v>912</v>
      </c>
    </row>
    <row r="68" spans="1:4" x14ac:dyDescent="0.3">
      <c r="A68" s="4" t="s">
        <v>331</v>
      </c>
      <c r="B68" s="13">
        <v>76710385880</v>
      </c>
      <c r="C68" s="4">
        <v>74.099999999999994</v>
      </c>
      <c r="D68" s="4" t="s">
        <v>912</v>
      </c>
    </row>
    <row r="69" spans="1:4" x14ac:dyDescent="0.3">
      <c r="A69" s="4" t="s">
        <v>335</v>
      </c>
      <c r="B69" s="13">
        <v>13590281809</v>
      </c>
      <c r="C69" s="4">
        <v>61.2</v>
      </c>
      <c r="D69" s="4" t="s">
        <v>909</v>
      </c>
    </row>
    <row r="70" spans="1:4" x14ac:dyDescent="0.3">
      <c r="A70" s="4" t="s">
        <v>340</v>
      </c>
      <c r="B70" s="13">
        <v>1340389411</v>
      </c>
      <c r="C70" s="4">
        <v>58</v>
      </c>
      <c r="D70" s="4" t="s">
        <v>909</v>
      </c>
    </row>
    <row r="71" spans="1:4" x14ac:dyDescent="0.3">
      <c r="A71" s="4" t="s">
        <v>343</v>
      </c>
      <c r="B71" s="13">
        <v>4280443645</v>
      </c>
      <c r="C71" s="4">
        <v>69.8</v>
      </c>
      <c r="D71" s="4" t="s">
        <v>909</v>
      </c>
    </row>
    <row r="72" spans="1:4" x14ac:dyDescent="0.3">
      <c r="A72" s="4" t="s">
        <v>347</v>
      </c>
      <c r="B72" s="13">
        <v>8498981821</v>
      </c>
      <c r="C72" s="4">
        <v>63.7</v>
      </c>
      <c r="D72" s="4" t="s">
        <v>909</v>
      </c>
    </row>
    <row r="73" spans="1:4" x14ac:dyDescent="0.3">
      <c r="A73" s="4" t="s">
        <v>351</v>
      </c>
      <c r="B73" s="13">
        <v>25095395475</v>
      </c>
      <c r="C73" s="4">
        <v>75.099999999999994</v>
      </c>
      <c r="D73" s="4" t="s">
        <v>912</v>
      </c>
    </row>
    <row r="74" spans="1:4" x14ac:dyDescent="0.3">
      <c r="A74" s="4" t="s">
        <v>355</v>
      </c>
      <c r="B74" s="13">
        <v>160967157504</v>
      </c>
      <c r="C74" s="4">
        <v>75.8</v>
      </c>
      <c r="D74" s="4" t="s">
        <v>912</v>
      </c>
    </row>
    <row r="75" spans="1:4" x14ac:dyDescent="0.3">
      <c r="A75" s="4" t="s">
        <v>360</v>
      </c>
      <c r="B75" s="13">
        <v>24188035739</v>
      </c>
      <c r="C75" s="4">
        <v>82.7</v>
      </c>
      <c r="D75" s="4" t="s">
        <v>912</v>
      </c>
    </row>
    <row r="76" spans="1:4" x14ac:dyDescent="0.3">
      <c r="A76" s="4" t="s">
        <v>365</v>
      </c>
      <c r="B76" s="13">
        <v>2611000000000</v>
      </c>
      <c r="C76" s="4">
        <v>69.400000000000006</v>
      </c>
      <c r="D76" s="4" t="s">
        <v>913</v>
      </c>
    </row>
    <row r="77" spans="1:4" x14ac:dyDescent="0.3">
      <c r="A77" s="4" t="s">
        <v>371</v>
      </c>
      <c r="B77" s="13">
        <v>1119190780753</v>
      </c>
      <c r="C77" s="4">
        <v>71.5</v>
      </c>
      <c r="D77" s="4" t="s">
        <v>913</v>
      </c>
    </row>
    <row r="78" spans="1:4" x14ac:dyDescent="0.3">
      <c r="A78" s="4" t="s">
        <v>377</v>
      </c>
      <c r="B78" s="13">
        <v>445345282123</v>
      </c>
      <c r="C78" s="4">
        <v>76.5</v>
      </c>
      <c r="D78" s="4" t="s">
        <v>912</v>
      </c>
    </row>
    <row r="79" spans="1:4" x14ac:dyDescent="0.3">
      <c r="A79" s="4" t="s">
        <v>382</v>
      </c>
      <c r="B79" s="13">
        <v>234094042939</v>
      </c>
      <c r="C79" s="4">
        <v>70.5</v>
      </c>
      <c r="D79" s="4" t="s">
        <v>909</v>
      </c>
    </row>
    <row r="80" spans="1:4" x14ac:dyDescent="0.3">
      <c r="A80" s="4" t="s">
        <v>635</v>
      </c>
      <c r="B80" s="13">
        <v>388698711348</v>
      </c>
      <c r="C80" s="4">
        <v>82.3</v>
      </c>
      <c r="D80" s="4" t="s">
        <v>912</v>
      </c>
    </row>
    <row r="81" spans="1:4" x14ac:dyDescent="0.3">
      <c r="A81" s="4" t="s">
        <v>386</v>
      </c>
      <c r="B81" s="13">
        <v>395098666122</v>
      </c>
      <c r="C81" s="4">
        <v>82.8</v>
      </c>
      <c r="D81" s="4" t="s">
        <v>912</v>
      </c>
    </row>
    <row r="82" spans="1:4" x14ac:dyDescent="0.3">
      <c r="A82" s="4" t="s">
        <v>391</v>
      </c>
      <c r="B82" s="13">
        <v>2001244392042</v>
      </c>
      <c r="C82" s="4">
        <v>82.9</v>
      </c>
      <c r="D82" s="4" t="s">
        <v>911</v>
      </c>
    </row>
    <row r="83" spans="1:4" x14ac:dyDescent="0.3">
      <c r="A83" s="4" t="s">
        <v>399</v>
      </c>
      <c r="B83" s="13">
        <v>16458071068</v>
      </c>
      <c r="C83" s="4">
        <v>74.400000000000006</v>
      </c>
      <c r="D83" s="4" t="s">
        <v>912</v>
      </c>
    </row>
    <row r="84" spans="1:4" x14ac:dyDescent="0.3">
      <c r="A84" s="4" t="s">
        <v>404</v>
      </c>
      <c r="B84" s="13">
        <v>5081769542380</v>
      </c>
      <c r="C84" s="4">
        <v>84.2</v>
      </c>
      <c r="D84" s="4" t="s">
        <v>911</v>
      </c>
    </row>
    <row r="85" spans="1:4" x14ac:dyDescent="0.3">
      <c r="A85" s="4" t="s">
        <v>407</v>
      </c>
      <c r="B85" s="13">
        <v>43743661972</v>
      </c>
      <c r="C85" s="4">
        <v>74.400000000000006</v>
      </c>
      <c r="D85" s="4" t="s">
        <v>912</v>
      </c>
    </row>
    <row r="86" spans="1:4" x14ac:dyDescent="0.3">
      <c r="A86" s="4" t="s">
        <v>411</v>
      </c>
      <c r="B86" s="13">
        <v>180161741180</v>
      </c>
      <c r="C86" s="4">
        <v>73.2</v>
      </c>
      <c r="D86" s="4" t="s">
        <v>912</v>
      </c>
    </row>
    <row r="87" spans="1:4" x14ac:dyDescent="0.3">
      <c r="A87" s="4" t="s">
        <v>416</v>
      </c>
      <c r="B87" s="13">
        <v>95503088538</v>
      </c>
      <c r="C87" s="4">
        <v>66.3</v>
      </c>
      <c r="D87" s="4" t="s">
        <v>909</v>
      </c>
    </row>
    <row r="88" spans="1:4" x14ac:dyDescent="0.3">
      <c r="A88" s="4" t="s">
        <v>421</v>
      </c>
      <c r="B88" s="13">
        <v>194647202</v>
      </c>
      <c r="C88" s="4">
        <v>68.099999999999994</v>
      </c>
      <c r="D88" s="4" t="s">
        <v>909</v>
      </c>
    </row>
    <row r="89" spans="1:4" x14ac:dyDescent="0.3">
      <c r="A89" s="4" t="s">
        <v>424</v>
      </c>
      <c r="B89" s="13">
        <v>134761198946</v>
      </c>
      <c r="C89" s="4">
        <v>75.400000000000006</v>
      </c>
      <c r="D89" s="4" t="s">
        <v>912</v>
      </c>
    </row>
    <row r="90" spans="1:4" x14ac:dyDescent="0.3">
      <c r="A90" s="4" t="s">
        <v>428</v>
      </c>
      <c r="B90" s="13">
        <v>8454619608</v>
      </c>
      <c r="C90" s="4">
        <v>71.400000000000006</v>
      </c>
      <c r="D90" s="4" t="s">
        <v>909</v>
      </c>
    </row>
    <row r="91" spans="1:4" x14ac:dyDescent="0.3">
      <c r="A91" s="4" t="s">
        <v>432</v>
      </c>
      <c r="B91" s="13">
        <v>18173839128</v>
      </c>
      <c r="C91" s="4">
        <v>67.599999999999994</v>
      </c>
      <c r="D91" s="4" t="s">
        <v>909</v>
      </c>
    </row>
    <row r="92" spans="1:4" x14ac:dyDescent="0.3">
      <c r="A92" s="4" t="s">
        <v>437</v>
      </c>
      <c r="B92" s="13">
        <v>34117202555</v>
      </c>
      <c r="C92" s="4">
        <v>74.7</v>
      </c>
      <c r="D92" s="4" t="s">
        <v>912</v>
      </c>
    </row>
    <row r="93" spans="1:4" x14ac:dyDescent="0.3">
      <c r="A93" s="4" t="s">
        <v>441</v>
      </c>
      <c r="B93" s="13">
        <v>53367042272</v>
      </c>
      <c r="C93" s="4">
        <v>78.900000000000006</v>
      </c>
      <c r="D93" s="4" t="s">
        <v>912</v>
      </c>
    </row>
    <row r="94" spans="1:4" x14ac:dyDescent="0.3">
      <c r="A94" s="4" t="s">
        <v>446</v>
      </c>
      <c r="B94" s="13">
        <v>2460072444</v>
      </c>
      <c r="C94" s="4">
        <v>53.7</v>
      </c>
      <c r="D94" s="4" t="s">
        <v>909</v>
      </c>
    </row>
    <row r="95" spans="1:4" x14ac:dyDescent="0.3">
      <c r="A95" s="4" t="s">
        <v>449</v>
      </c>
      <c r="B95" s="13">
        <v>3070518100</v>
      </c>
      <c r="C95" s="4">
        <v>63.7</v>
      </c>
      <c r="D95" s="4" t="s">
        <v>909</v>
      </c>
    </row>
    <row r="96" spans="1:4" x14ac:dyDescent="0.3">
      <c r="A96" s="4" t="s">
        <v>452</v>
      </c>
      <c r="B96" s="13">
        <v>52076250948</v>
      </c>
      <c r="C96" s="4">
        <v>72.7</v>
      </c>
      <c r="D96" s="4" t="s">
        <v>912</v>
      </c>
    </row>
    <row r="97" spans="1:4" x14ac:dyDescent="0.3">
      <c r="A97" s="4" t="s">
        <v>455</v>
      </c>
      <c r="B97" s="13">
        <v>6552858739</v>
      </c>
      <c r="C97" s="4">
        <v>83</v>
      </c>
      <c r="D97" s="4" t="s">
        <v>912</v>
      </c>
    </row>
    <row r="98" spans="1:4" x14ac:dyDescent="0.3">
      <c r="A98" s="4" t="s">
        <v>460</v>
      </c>
      <c r="B98" s="13">
        <v>54219315600</v>
      </c>
      <c r="C98" s="4">
        <v>75.7</v>
      </c>
      <c r="D98" s="4" t="s">
        <v>912</v>
      </c>
    </row>
    <row r="99" spans="1:4" x14ac:dyDescent="0.3">
      <c r="A99" s="4" t="s">
        <v>464</v>
      </c>
      <c r="B99" s="13">
        <v>71104919108</v>
      </c>
      <c r="C99" s="4">
        <v>82.1</v>
      </c>
      <c r="D99" s="4" t="s">
        <v>912</v>
      </c>
    </row>
    <row r="100" spans="1:4" x14ac:dyDescent="0.3">
      <c r="A100" s="4" t="s">
        <v>468</v>
      </c>
      <c r="B100" s="13">
        <v>14083906357</v>
      </c>
      <c r="C100" s="4">
        <v>66.7</v>
      </c>
      <c r="D100" s="4" t="s">
        <v>909</v>
      </c>
    </row>
    <row r="101" spans="1:4" x14ac:dyDescent="0.3">
      <c r="A101" s="4" t="s">
        <v>472</v>
      </c>
      <c r="B101" s="13">
        <v>7666704427</v>
      </c>
      <c r="C101" s="4">
        <v>63.8</v>
      </c>
      <c r="D101" s="4" t="s">
        <v>909</v>
      </c>
    </row>
    <row r="102" spans="1:4" x14ac:dyDescent="0.3">
      <c r="A102" s="4" t="s">
        <v>476</v>
      </c>
      <c r="B102" s="13">
        <v>364701517788</v>
      </c>
      <c r="C102" s="4">
        <v>76</v>
      </c>
      <c r="D102" s="4" t="s">
        <v>912</v>
      </c>
    </row>
    <row r="103" spans="1:4" x14ac:dyDescent="0.3">
      <c r="A103" s="4" t="s">
        <v>482</v>
      </c>
      <c r="B103" s="13">
        <v>5729248472</v>
      </c>
      <c r="C103" s="4">
        <v>78.599999999999994</v>
      </c>
      <c r="D103" s="4" t="s">
        <v>912</v>
      </c>
    </row>
    <row r="104" spans="1:4" x14ac:dyDescent="0.3">
      <c r="A104" s="4" t="s">
        <v>486</v>
      </c>
      <c r="B104" s="13">
        <v>17510141171</v>
      </c>
      <c r="C104" s="4">
        <v>58.9</v>
      </c>
      <c r="D104" s="4" t="s">
        <v>909</v>
      </c>
    </row>
    <row r="105" spans="1:4" x14ac:dyDescent="0.3">
      <c r="A105" s="4" t="s">
        <v>489</v>
      </c>
      <c r="B105" s="13">
        <v>14786156563</v>
      </c>
      <c r="C105" s="4">
        <v>82.3</v>
      </c>
      <c r="D105" s="4" t="s">
        <v>912</v>
      </c>
    </row>
    <row r="106" spans="1:4" x14ac:dyDescent="0.3">
      <c r="A106" s="4" t="s">
        <v>494</v>
      </c>
      <c r="B106" s="13">
        <v>221278000</v>
      </c>
      <c r="C106" s="4">
        <v>65.2</v>
      </c>
      <c r="D106" s="4" t="s">
        <v>909</v>
      </c>
    </row>
    <row r="107" spans="1:4" x14ac:dyDescent="0.3">
      <c r="A107" s="4" t="s">
        <v>498</v>
      </c>
      <c r="B107" s="13">
        <v>7593752450</v>
      </c>
      <c r="C107" s="4">
        <v>64.7</v>
      </c>
      <c r="D107" s="4" t="s">
        <v>909</v>
      </c>
    </row>
    <row r="108" spans="1:4" x14ac:dyDescent="0.3">
      <c r="A108" s="4" t="s">
        <v>502</v>
      </c>
      <c r="B108" s="13">
        <v>14180444557</v>
      </c>
      <c r="C108" s="4">
        <v>74.400000000000006</v>
      </c>
      <c r="D108" s="4" t="s">
        <v>912</v>
      </c>
    </row>
    <row r="109" spans="1:4" x14ac:dyDescent="0.3">
      <c r="A109" s="4" t="s">
        <v>506</v>
      </c>
      <c r="B109" s="13">
        <v>1258286717125</v>
      </c>
      <c r="C109" s="4">
        <v>75</v>
      </c>
      <c r="D109" s="4" t="s">
        <v>911</v>
      </c>
    </row>
    <row r="110" spans="1:4" x14ac:dyDescent="0.3">
      <c r="A110" s="4" t="s">
        <v>294</v>
      </c>
      <c r="B110" s="13">
        <v>401932279</v>
      </c>
      <c r="C110" s="4">
        <v>67.8</v>
      </c>
      <c r="D110" s="4" t="s">
        <v>909</v>
      </c>
    </row>
    <row r="111" spans="1:4" x14ac:dyDescent="0.3">
      <c r="A111" s="4" t="s">
        <v>510</v>
      </c>
      <c r="B111" s="13">
        <v>11955435457</v>
      </c>
      <c r="C111" s="4">
        <v>71.8</v>
      </c>
      <c r="D111" s="4" t="s">
        <v>909</v>
      </c>
    </row>
    <row r="112" spans="1:4" x14ac:dyDescent="0.3">
      <c r="A112" s="4" t="s">
        <v>518</v>
      </c>
      <c r="B112" s="13">
        <v>13852850259</v>
      </c>
      <c r="C112" s="4">
        <v>69.7</v>
      </c>
      <c r="D112" s="4" t="s">
        <v>909</v>
      </c>
    </row>
    <row r="113" spans="1:4" x14ac:dyDescent="0.3">
      <c r="A113" s="4" t="s">
        <v>523</v>
      </c>
      <c r="B113" s="13">
        <v>5494736901</v>
      </c>
      <c r="C113" s="4">
        <v>76.8</v>
      </c>
      <c r="D113" s="4" t="s">
        <v>912</v>
      </c>
    </row>
    <row r="114" spans="1:4" x14ac:dyDescent="0.3">
      <c r="A114" s="4" t="s">
        <v>527</v>
      </c>
      <c r="B114" s="13">
        <v>118725279596</v>
      </c>
      <c r="C114" s="4">
        <v>76.5</v>
      </c>
      <c r="D114" s="4" t="s">
        <v>912</v>
      </c>
    </row>
    <row r="115" spans="1:4" x14ac:dyDescent="0.3">
      <c r="A115" s="4" t="s">
        <v>532</v>
      </c>
      <c r="B115" s="13">
        <v>14934159926</v>
      </c>
      <c r="C115" s="4">
        <v>60.2</v>
      </c>
      <c r="D115" s="4" t="s">
        <v>909</v>
      </c>
    </row>
    <row r="116" spans="1:4" x14ac:dyDescent="0.3">
      <c r="A116" s="4" t="s">
        <v>536</v>
      </c>
      <c r="B116" s="13">
        <v>76085852617</v>
      </c>
      <c r="C116" s="4">
        <v>66.900000000000006</v>
      </c>
      <c r="D116" s="4" t="s">
        <v>909</v>
      </c>
    </row>
    <row r="117" spans="1:4" x14ac:dyDescent="0.3">
      <c r="A117" s="4" t="s">
        <v>542</v>
      </c>
      <c r="B117" s="13">
        <v>12366527719</v>
      </c>
      <c r="C117" s="4">
        <v>63.4</v>
      </c>
      <c r="D117" s="4" t="s">
        <v>909</v>
      </c>
    </row>
    <row r="118" spans="1:4" x14ac:dyDescent="0.3">
      <c r="A118" s="4" t="s">
        <v>547</v>
      </c>
      <c r="B118" s="13">
        <v>30641380604</v>
      </c>
      <c r="C118" s="4">
        <v>70.5</v>
      </c>
      <c r="D118" s="4" t="s">
        <v>909</v>
      </c>
    </row>
    <row r="119" spans="1:4" x14ac:dyDescent="0.3">
      <c r="A119" s="4" t="s">
        <v>552</v>
      </c>
      <c r="B119" s="13">
        <v>909070395161</v>
      </c>
      <c r="C119" s="4">
        <v>81.8</v>
      </c>
      <c r="D119" s="4" t="s">
        <v>911</v>
      </c>
    </row>
    <row r="120" spans="1:4" x14ac:dyDescent="0.3">
      <c r="A120" s="4" t="s">
        <v>556</v>
      </c>
      <c r="B120" s="13">
        <v>206928765544</v>
      </c>
      <c r="C120" s="4">
        <v>81.900000000000006</v>
      </c>
      <c r="D120" s="4" t="s">
        <v>912</v>
      </c>
    </row>
    <row r="121" spans="1:4" x14ac:dyDescent="0.3">
      <c r="A121" s="4" t="s">
        <v>561</v>
      </c>
      <c r="B121" s="13">
        <v>12520915291</v>
      </c>
      <c r="C121" s="4">
        <v>74.3</v>
      </c>
      <c r="D121" s="4" t="s">
        <v>912</v>
      </c>
    </row>
    <row r="122" spans="1:4" x14ac:dyDescent="0.3">
      <c r="A122" s="4" t="s">
        <v>565</v>
      </c>
      <c r="B122" s="13">
        <v>12928145120</v>
      </c>
      <c r="C122" s="4">
        <v>62</v>
      </c>
      <c r="D122" s="4" t="s">
        <v>909</v>
      </c>
    </row>
    <row r="123" spans="1:4" x14ac:dyDescent="0.3">
      <c r="A123" s="4" t="s">
        <v>568</v>
      </c>
      <c r="B123" s="13">
        <v>448120428859</v>
      </c>
      <c r="C123" s="4">
        <v>54.3</v>
      </c>
      <c r="D123" s="4" t="s">
        <v>909</v>
      </c>
    </row>
    <row r="124" spans="1:4" x14ac:dyDescent="0.3">
      <c r="A124" s="4" t="s">
        <v>573</v>
      </c>
      <c r="B124" s="13">
        <v>32100000000</v>
      </c>
      <c r="C124" s="4">
        <v>72.099999999999994</v>
      </c>
      <c r="D124" s="4" t="s">
        <v>909</v>
      </c>
    </row>
    <row r="125" spans="1:4" x14ac:dyDescent="0.3">
      <c r="A125" s="4" t="s">
        <v>582</v>
      </c>
      <c r="B125" s="13">
        <v>403336363636</v>
      </c>
      <c r="C125" s="4">
        <v>82.8</v>
      </c>
      <c r="D125" s="4" t="s">
        <v>912</v>
      </c>
    </row>
    <row r="126" spans="1:4" x14ac:dyDescent="0.3">
      <c r="A126" s="4" t="s">
        <v>587</v>
      </c>
      <c r="B126" s="13">
        <v>76983094928</v>
      </c>
      <c r="C126" s="4">
        <v>77.599999999999994</v>
      </c>
      <c r="D126" s="4" t="s">
        <v>912</v>
      </c>
    </row>
    <row r="127" spans="1:4" x14ac:dyDescent="0.3">
      <c r="A127" s="4" t="s">
        <v>592</v>
      </c>
      <c r="B127" s="13">
        <v>304400000000</v>
      </c>
      <c r="C127" s="4">
        <v>67.099999999999994</v>
      </c>
      <c r="D127" s="4" t="s">
        <v>909</v>
      </c>
    </row>
    <row r="128" spans="1:4" x14ac:dyDescent="0.3">
      <c r="A128" s="4" t="s">
        <v>598</v>
      </c>
      <c r="B128" s="13">
        <v>283994900</v>
      </c>
      <c r="C128" s="4">
        <v>69.099999999999994</v>
      </c>
      <c r="D128" s="4" t="s">
        <v>909</v>
      </c>
    </row>
    <row r="129" spans="1:4" x14ac:dyDescent="0.3">
      <c r="A129" s="4" t="s">
        <v>603</v>
      </c>
      <c r="B129" s="13">
        <v>66800800000</v>
      </c>
      <c r="C129" s="4">
        <v>78.3</v>
      </c>
      <c r="D129" s="4" t="s">
        <v>912</v>
      </c>
    </row>
    <row r="130" spans="1:4" x14ac:dyDescent="0.3">
      <c r="A130" s="4" t="s">
        <v>606</v>
      </c>
      <c r="B130" s="13">
        <v>24969611435</v>
      </c>
      <c r="C130" s="4">
        <v>64.3</v>
      </c>
      <c r="D130" s="4" t="s">
        <v>909</v>
      </c>
    </row>
    <row r="131" spans="1:4" x14ac:dyDescent="0.3">
      <c r="A131" s="4" t="s">
        <v>611</v>
      </c>
      <c r="B131" s="13">
        <v>38145288940</v>
      </c>
      <c r="C131" s="4">
        <v>74.099999999999994</v>
      </c>
      <c r="D131" s="4" t="s">
        <v>912</v>
      </c>
    </row>
    <row r="132" spans="1:4" x14ac:dyDescent="0.3">
      <c r="A132" s="4" t="s">
        <v>615</v>
      </c>
      <c r="B132" s="13">
        <v>226848050820</v>
      </c>
      <c r="C132" s="4">
        <v>76.5</v>
      </c>
      <c r="D132" s="4" t="s">
        <v>912</v>
      </c>
    </row>
    <row r="133" spans="1:4" x14ac:dyDescent="0.3">
      <c r="A133" s="4" t="s">
        <v>619</v>
      </c>
      <c r="B133" s="13">
        <v>376795508680</v>
      </c>
      <c r="C133" s="4">
        <v>71.099999999999994</v>
      </c>
      <c r="D133" s="4" t="s">
        <v>909</v>
      </c>
    </row>
    <row r="134" spans="1:4" x14ac:dyDescent="0.3">
      <c r="A134" s="4" t="s">
        <v>623</v>
      </c>
      <c r="B134" s="13">
        <v>592164400688</v>
      </c>
      <c r="C134" s="4">
        <v>77.599999999999994</v>
      </c>
      <c r="D134" s="4" t="s">
        <v>911</v>
      </c>
    </row>
    <row r="135" spans="1:4" x14ac:dyDescent="0.3">
      <c r="A135" s="4" t="s">
        <v>628</v>
      </c>
      <c r="B135" s="13">
        <v>237686075635</v>
      </c>
      <c r="C135" s="4">
        <v>81.3</v>
      </c>
      <c r="D135" s="4" t="s">
        <v>912</v>
      </c>
    </row>
    <row r="136" spans="1:4" x14ac:dyDescent="0.3">
      <c r="A136" s="4" t="s">
        <v>631</v>
      </c>
      <c r="B136" s="13">
        <v>183466208791</v>
      </c>
      <c r="C136" s="4">
        <v>80.099999999999994</v>
      </c>
      <c r="D136" s="4" t="s">
        <v>912</v>
      </c>
    </row>
    <row r="137" spans="1:4" x14ac:dyDescent="0.3">
      <c r="A137" s="4" t="s">
        <v>641</v>
      </c>
      <c r="B137" s="13">
        <v>250077444017</v>
      </c>
      <c r="C137" s="4">
        <v>75.400000000000006</v>
      </c>
      <c r="D137" s="4" t="s">
        <v>912</v>
      </c>
    </row>
    <row r="138" spans="1:4" x14ac:dyDescent="0.3">
      <c r="A138" s="4" t="s">
        <v>645</v>
      </c>
      <c r="B138" s="13">
        <v>1699876578871</v>
      </c>
      <c r="C138" s="4">
        <v>72.7</v>
      </c>
      <c r="D138" s="4" t="s">
        <v>911</v>
      </c>
    </row>
    <row r="139" spans="1:4" x14ac:dyDescent="0.3">
      <c r="A139" s="4" t="s">
        <v>649</v>
      </c>
      <c r="B139" s="13">
        <v>10122472590</v>
      </c>
      <c r="C139" s="4">
        <v>68.7</v>
      </c>
      <c r="D139" s="4" t="s">
        <v>909</v>
      </c>
    </row>
    <row r="140" spans="1:4" x14ac:dyDescent="0.3">
      <c r="A140" s="4" t="s">
        <v>653</v>
      </c>
      <c r="B140" s="13">
        <v>1050992593</v>
      </c>
      <c r="C140" s="4">
        <v>71.3</v>
      </c>
      <c r="D140" s="4" t="s">
        <v>909</v>
      </c>
    </row>
    <row r="141" spans="1:4" x14ac:dyDescent="0.3">
      <c r="A141" s="4" t="s">
        <v>656</v>
      </c>
      <c r="B141" s="13">
        <v>2122450630</v>
      </c>
      <c r="C141" s="4">
        <v>76.099999999999994</v>
      </c>
      <c r="D141" s="4" t="s">
        <v>912</v>
      </c>
    </row>
    <row r="142" spans="1:4" x14ac:dyDescent="0.3">
      <c r="A142" s="4" t="s">
        <v>659</v>
      </c>
      <c r="B142" s="13">
        <v>825385185</v>
      </c>
      <c r="C142" s="4">
        <v>72.400000000000006</v>
      </c>
      <c r="D142" s="4" t="s">
        <v>912</v>
      </c>
    </row>
    <row r="143" spans="1:4" x14ac:dyDescent="0.3">
      <c r="A143" s="4" t="s">
        <v>663</v>
      </c>
      <c r="B143" s="13">
        <v>850655017</v>
      </c>
      <c r="C143" s="4">
        <v>73.2</v>
      </c>
      <c r="D143" s="4" t="s">
        <v>912</v>
      </c>
    </row>
    <row r="144" spans="1:4" x14ac:dyDescent="0.3">
      <c r="A144" s="4" t="s">
        <v>668</v>
      </c>
      <c r="B144" s="13">
        <v>1637931034</v>
      </c>
      <c r="C144" s="4">
        <v>85.4</v>
      </c>
      <c r="D144" s="4" t="s">
        <v>912</v>
      </c>
    </row>
    <row r="145" spans="1:4" x14ac:dyDescent="0.3">
      <c r="A145" s="4" t="s">
        <v>671</v>
      </c>
      <c r="B145" s="13">
        <v>429016605</v>
      </c>
      <c r="C145" s="4">
        <v>70.2</v>
      </c>
      <c r="D145" s="4" t="s">
        <v>909</v>
      </c>
    </row>
    <row r="146" spans="1:4" x14ac:dyDescent="0.3">
      <c r="A146" s="4" t="s">
        <v>675</v>
      </c>
      <c r="B146" s="13">
        <v>792966838162</v>
      </c>
      <c r="C146" s="4">
        <v>75</v>
      </c>
      <c r="D146" s="4" t="s">
        <v>911</v>
      </c>
    </row>
    <row r="147" spans="1:4" x14ac:dyDescent="0.3">
      <c r="A147" s="4" t="s">
        <v>679</v>
      </c>
      <c r="B147" s="13">
        <v>23578084052</v>
      </c>
      <c r="C147" s="4">
        <v>67.7</v>
      </c>
      <c r="D147" s="4" t="s">
        <v>909</v>
      </c>
    </row>
    <row r="148" spans="1:4" x14ac:dyDescent="0.3">
      <c r="A148" s="4" t="s">
        <v>683</v>
      </c>
      <c r="B148" s="13">
        <v>51409167351</v>
      </c>
      <c r="C148" s="4">
        <v>75.5</v>
      </c>
      <c r="D148" s="4" t="s">
        <v>912</v>
      </c>
    </row>
    <row r="149" spans="1:4" x14ac:dyDescent="0.3">
      <c r="A149" s="4" t="s">
        <v>688</v>
      </c>
      <c r="B149" s="13">
        <v>1698843063</v>
      </c>
      <c r="C149" s="4">
        <v>72.8</v>
      </c>
      <c r="D149" s="4" t="s">
        <v>912</v>
      </c>
    </row>
    <row r="150" spans="1:4" x14ac:dyDescent="0.3">
      <c r="A150" s="4" t="s">
        <v>692</v>
      </c>
      <c r="B150" s="13">
        <v>3941474311</v>
      </c>
      <c r="C150" s="4">
        <v>54.3</v>
      </c>
      <c r="D150" s="4" t="s">
        <v>909</v>
      </c>
    </row>
    <row r="151" spans="1:4" x14ac:dyDescent="0.3">
      <c r="A151" s="4" t="s">
        <v>696</v>
      </c>
      <c r="B151" s="13">
        <v>372062527489</v>
      </c>
      <c r="C151" s="4">
        <v>83.1</v>
      </c>
      <c r="D151" s="4" t="s">
        <v>912</v>
      </c>
    </row>
    <row r="152" spans="1:4" x14ac:dyDescent="0.3">
      <c r="A152" s="4" t="s">
        <v>699</v>
      </c>
      <c r="B152" s="13">
        <v>105422304976</v>
      </c>
      <c r="C152" s="4">
        <v>77.2</v>
      </c>
      <c r="D152" s="4" t="s">
        <v>912</v>
      </c>
    </row>
    <row r="153" spans="1:4" x14ac:dyDescent="0.3">
      <c r="A153" s="4" t="s">
        <v>703</v>
      </c>
      <c r="B153" s="13">
        <v>53742159517</v>
      </c>
      <c r="C153" s="4">
        <v>81</v>
      </c>
      <c r="D153" s="4" t="s">
        <v>912</v>
      </c>
    </row>
    <row r="154" spans="1:4" x14ac:dyDescent="0.3">
      <c r="A154" s="4" t="s">
        <v>707</v>
      </c>
      <c r="B154" s="13">
        <v>1425074226</v>
      </c>
      <c r="C154" s="4">
        <v>72.8</v>
      </c>
      <c r="D154" s="4" t="s">
        <v>912</v>
      </c>
    </row>
    <row r="155" spans="1:4" x14ac:dyDescent="0.3">
      <c r="A155" s="4" t="s">
        <v>711</v>
      </c>
      <c r="B155" s="13">
        <v>4720727278</v>
      </c>
      <c r="C155" s="4">
        <v>57.1</v>
      </c>
      <c r="D155" s="4" t="s">
        <v>909</v>
      </c>
    </row>
    <row r="156" spans="1:4" x14ac:dyDescent="0.3">
      <c r="A156" s="4" t="s">
        <v>716</v>
      </c>
      <c r="B156" s="13">
        <v>351431649241</v>
      </c>
      <c r="C156" s="4">
        <v>63.9</v>
      </c>
      <c r="D156" s="4" t="s">
        <v>909</v>
      </c>
    </row>
    <row r="157" spans="1:4" x14ac:dyDescent="0.3">
      <c r="A157" s="4" t="s">
        <v>722</v>
      </c>
      <c r="B157" s="13">
        <v>2029000000000</v>
      </c>
      <c r="C157" s="4">
        <v>82.6</v>
      </c>
      <c r="D157" s="4" t="s">
        <v>911</v>
      </c>
    </row>
    <row r="158" spans="1:4" x14ac:dyDescent="0.3">
      <c r="A158" s="4" t="s">
        <v>730</v>
      </c>
      <c r="B158" s="13">
        <v>1394116310769</v>
      </c>
      <c r="C158" s="4">
        <v>83.3</v>
      </c>
      <c r="D158" s="4" t="s">
        <v>911</v>
      </c>
    </row>
    <row r="159" spans="1:4" x14ac:dyDescent="0.3">
      <c r="A159" s="4" t="s">
        <v>733</v>
      </c>
      <c r="B159" s="13">
        <v>84008783756</v>
      </c>
      <c r="C159" s="4">
        <v>76.8</v>
      </c>
      <c r="D159" s="4" t="s">
        <v>912</v>
      </c>
    </row>
    <row r="160" spans="1:4" x14ac:dyDescent="0.3">
      <c r="A160" s="4" t="s">
        <v>743</v>
      </c>
      <c r="B160" s="13">
        <v>3985250737</v>
      </c>
      <c r="C160" s="4">
        <v>71.599999999999994</v>
      </c>
      <c r="D160" s="4" t="s">
        <v>909</v>
      </c>
    </row>
    <row r="161" spans="1:4" x14ac:dyDescent="0.3">
      <c r="A161" s="4" t="s">
        <v>747</v>
      </c>
      <c r="B161" s="13">
        <v>530832908738</v>
      </c>
      <c r="C161" s="4">
        <v>82.5</v>
      </c>
      <c r="D161" s="4" t="s">
        <v>911</v>
      </c>
    </row>
    <row r="162" spans="1:4" x14ac:dyDescent="0.3">
      <c r="A162" s="4" t="s">
        <v>751</v>
      </c>
      <c r="B162" s="13">
        <v>703082435360</v>
      </c>
      <c r="C162" s="4">
        <v>83.6</v>
      </c>
      <c r="D162" s="4" t="s">
        <v>911</v>
      </c>
    </row>
    <row r="163" spans="1:4" x14ac:dyDescent="0.3">
      <c r="A163" s="4" t="s">
        <v>755</v>
      </c>
      <c r="B163" s="13">
        <v>40405006007</v>
      </c>
      <c r="C163" s="4">
        <v>71.8</v>
      </c>
      <c r="D163" s="4" t="s">
        <v>909</v>
      </c>
    </row>
    <row r="164" spans="1:4" x14ac:dyDescent="0.3">
      <c r="A164" s="4" t="s">
        <v>759</v>
      </c>
      <c r="B164" s="13">
        <v>8116626794</v>
      </c>
      <c r="C164" s="4">
        <v>70.900000000000006</v>
      </c>
      <c r="D164" s="4" t="s">
        <v>909</v>
      </c>
    </row>
    <row r="165" spans="1:4" x14ac:dyDescent="0.3">
      <c r="A165" s="4" t="s">
        <v>763</v>
      </c>
      <c r="B165" s="13">
        <v>63177068175</v>
      </c>
      <c r="C165" s="4">
        <v>65</v>
      </c>
      <c r="D165" s="4" t="s">
        <v>909</v>
      </c>
    </row>
    <row r="166" spans="1:4" x14ac:dyDescent="0.3">
      <c r="A166" s="4" t="s">
        <v>768</v>
      </c>
      <c r="B166" s="13">
        <v>543649976166</v>
      </c>
      <c r="C166" s="4">
        <v>76.900000000000006</v>
      </c>
      <c r="D166" s="4" t="s">
        <v>911</v>
      </c>
    </row>
    <row r="167" spans="1:4" x14ac:dyDescent="0.3">
      <c r="A167" s="4" t="s">
        <v>260</v>
      </c>
      <c r="B167" s="13">
        <v>1673540300</v>
      </c>
      <c r="C167" s="4">
        <v>69.3</v>
      </c>
      <c r="D167" s="4" t="s">
        <v>909</v>
      </c>
    </row>
    <row r="168" spans="1:4" x14ac:dyDescent="0.3">
      <c r="A168" s="4" t="s">
        <v>781</v>
      </c>
      <c r="B168" s="13">
        <v>5459979417</v>
      </c>
      <c r="C168" s="4">
        <v>60.8</v>
      </c>
      <c r="D168" s="4" t="s">
        <v>909</v>
      </c>
    </row>
    <row r="169" spans="1:4" x14ac:dyDescent="0.3">
      <c r="A169" s="4" t="s">
        <v>784</v>
      </c>
      <c r="B169" s="13">
        <v>450353314</v>
      </c>
      <c r="C169" s="4">
        <v>70.8</v>
      </c>
      <c r="D169" s="4" t="s">
        <v>909</v>
      </c>
    </row>
    <row r="170" spans="1:4" x14ac:dyDescent="0.3">
      <c r="A170" s="4" t="s">
        <v>789</v>
      </c>
      <c r="B170" s="13">
        <v>24100202834</v>
      </c>
      <c r="C170" s="4">
        <v>73.400000000000006</v>
      </c>
      <c r="D170" s="4" t="s">
        <v>912</v>
      </c>
    </row>
    <row r="171" spans="1:4" x14ac:dyDescent="0.3">
      <c r="A171" s="4" t="s">
        <v>794</v>
      </c>
      <c r="B171" s="13">
        <v>38797709924</v>
      </c>
      <c r="C171" s="4">
        <v>76.5</v>
      </c>
      <c r="D171" s="4" t="s">
        <v>912</v>
      </c>
    </row>
    <row r="172" spans="1:4" x14ac:dyDescent="0.3">
      <c r="A172" s="4" t="s">
        <v>798</v>
      </c>
      <c r="B172" s="13">
        <v>754411708203</v>
      </c>
      <c r="C172" s="4">
        <v>77.400000000000006</v>
      </c>
      <c r="D172" s="4" t="s">
        <v>911</v>
      </c>
    </row>
    <row r="173" spans="1:4" x14ac:dyDescent="0.3">
      <c r="A173" s="4" t="s">
        <v>804</v>
      </c>
      <c r="B173" s="13">
        <v>40761142857</v>
      </c>
      <c r="C173" s="4">
        <v>68.099999999999994</v>
      </c>
      <c r="D173" s="4" t="s">
        <v>909</v>
      </c>
    </row>
    <row r="174" spans="1:4" x14ac:dyDescent="0.3">
      <c r="A174" s="4" t="s">
        <v>813</v>
      </c>
      <c r="B174" s="13">
        <v>34387229486</v>
      </c>
      <c r="C174" s="4">
        <v>63</v>
      </c>
      <c r="D174" s="4" t="s">
        <v>909</v>
      </c>
    </row>
    <row r="175" spans="1:4" x14ac:dyDescent="0.3">
      <c r="A175" s="4" t="s">
        <v>818</v>
      </c>
      <c r="B175" s="13">
        <v>153781069118</v>
      </c>
      <c r="C175" s="4">
        <v>71.599999999999994</v>
      </c>
      <c r="D175" s="4" t="s">
        <v>909</v>
      </c>
    </row>
    <row r="176" spans="1:4" x14ac:dyDescent="0.3">
      <c r="A176" s="4" t="s">
        <v>823</v>
      </c>
      <c r="B176" s="13">
        <v>421142267938</v>
      </c>
      <c r="C176" s="4">
        <v>77.8</v>
      </c>
      <c r="D176" s="4" t="s">
        <v>912</v>
      </c>
    </row>
    <row r="177" spans="1:4" x14ac:dyDescent="0.3">
      <c r="A177" s="4" t="s">
        <v>828</v>
      </c>
      <c r="B177" s="13">
        <v>2827113184696</v>
      </c>
      <c r="C177" s="4">
        <v>81.3</v>
      </c>
      <c r="D177" s="4" t="s">
        <v>911</v>
      </c>
    </row>
    <row r="178" spans="1:4" x14ac:dyDescent="0.3">
      <c r="A178" s="4" t="s">
        <v>832</v>
      </c>
      <c r="B178" s="13">
        <v>21427700000000</v>
      </c>
      <c r="C178" s="4">
        <v>78.5</v>
      </c>
      <c r="D178" s="4" t="s">
        <v>911</v>
      </c>
    </row>
    <row r="179" spans="1:4" x14ac:dyDescent="0.3">
      <c r="A179" s="4" t="s">
        <v>836</v>
      </c>
      <c r="B179" s="13">
        <v>56045912952</v>
      </c>
      <c r="C179" s="4">
        <v>77.8</v>
      </c>
      <c r="D179" s="4" t="s">
        <v>912</v>
      </c>
    </row>
    <row r="180" spans="1:4" x14ac:dyDescent="0.3">
      <c r="A180" s="4" t="s">
        <v>840</v>
      </c>
      <c r="B180" s="13">
        <v>57921286440</v>
      </c>
      <c r="C180" s="4">
        <v>71.599999999999994</v>
      </c>
      <c r="D180" s="4" t="s">
        <v>909</v>
      </c>
    </row>
    <row r="181" spans="1:4" x14ac:dyDescent="0.3">
      <c r="A181" s="4" t="s">
        <v>845</v>
      </c>
      <c r="B181" s="13">
        <v>917058851</v>
      </c>
      <c r="C181" s="4">
        <v>70.3</v>
      </c>
      <c r="D181" s="4" t="s">
        <v>909</v>
      </c>
    </row>
    <row r="182" spans="1:4" x14ac:dyDescent="0.3">
      <c r="A182" s="4" t="s">
        <v>854</v>
      </c>
      <c r="B182" s="13">
        <v>261921244843</v>
      </c>
      <c r="C182" s="4">
        <v>75.3</v>
      </c>
      <c r="D182" s="4" t="s">
        <v>912</v>
      </c>
    </row>
    <row r="183" spans="1:4" x14ac:dyDescent="0.3">
      <c r="A183" s="4" t="s">
        <v>860</v>
      </c>
      <c r="B183" s="13">
        <v>26914402224</v>
      </c>
      <c r="C183" s="4">
        <v>66.099999999999994</v>
      </c>
      <c r="D183" s="4" t="s">
        <v>909</v>
      </c>
    </row>
    <row r="184" spans="1:4" x14ac:dyDescent="0.3">
      <c r="A184" s="4" t="s">
        <v>864</v>
      </c>
      <c r="B184" s="13">
        <v>23064722446</v>
      </c>
      <c r="C184" s="4">
        <v>63.5</v>
      </c>
      <c r="D184" s="4" t="s">
        <v>909</v>
      </c>
    </row>
    <row r="185" spans="1:4" x14ac:dyDescent="0.3">
      <c r="A185" s="4" t="s">
        <v>868</v>
      </c>
      <c r="B185" s="13">
        <v>21440758800</v>
      </c>
      <c r="C185" s="4">
        <v>61.2</v>
      </c>
      <c r="D185" s="4" t="s">
        <v>909</v>
      </c>
    </row>
    <row r="186" spans="1:4" x14ac:dyDescent="0.3">
      <c r="A186" s="4" t="s">
        <v>726</v>
      </c>
      <c r="B186" s="13">
        <v>11997800751</v>
      </c>
      <c r="C186" s="4">
        <v>57.6</v>
      </c>
      <c r="D186" s="4" t="s">
        <v>909</v>
      </c>
    </row>
    <row r="187" spans="1:4" x14ac:dyDescent="0.3">
      <c r="A187" s="4" t="s">
        <v>738</v>
      </c>
      <c r="B187" s="13">
        <v>18902284476</v>
      </c>
      <c r="C187" s="4">
        <v>65.099999999999994</v>
      </c>
      <c r="D187" s="4" t="s">
        <v>909</v>
      </c>
    </row>
    <row r="188" spans="1:4" x14ac:dyDescent="0.3">
      <c r="A188" s="4" t="s">
        <v>850</v>
      </c>
      <c r="B188" s="13">
        <v>482359318768</v>
      </c>
      <c r="C188" s="4">
        <v>72.099999999999994</v>
      </c>
      <c r="D188" s="4" t="s">
        <v>909</v>
      </c>
    </row>
  </sheetData>
  <mergeCells count="1">
    <mergeCell ref="G5:I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7B7274A-F670-48CD-8DFC-D2E5ABE6320B}">
            <xm:f>NOT(ISERROR(SEARCH($D$77,D2)))</xm:f>
            <xm:f>$D$77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FFCEAE72-63E0-41BF-AA5A-B0E4FE9B59FF}">
            <xm:f>NOT(ISERROR(SEARCH($D$3,D2)))</xm:f>
            <xm:f>$D$3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33F2988A-E6C9-4FFD-A730-E3165C7CDB24}">
            <xm:f>NOT(ISERROR(SEARCH($D$9,D2)))</xm:f>
            <xm:f>$D$9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118BD0FB-D680-4276-9B5A-4F4DB956C3A1}">
            <xm:f>NOT(ISERROR(SEARCH($D$5,D2)))</xm:f>
            <xm:f>$D$5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D2:E188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79B6-2E33-4CAD-856D-9A5FA347DFE7}">
  <sheetPr>
    <tabColor theme="3" tint="0.749992370372631"/>
  </sheetPr>
  <dimension ref="A1:C6"/>
  <sheetViews>
    <sheetView workbookViewId="0">
      <selection activeCell="L18" sqref="L18"/>
    </sheetView>
  </sheetViews>
  <sheetFormatPr defaultRowHeight="14.4" x14ac:dyDescent="0.3"/>
  <cols>
    <col min="1" max="1" width="18.44140625" bestFit="1" customWidth="1"/>
    <col min="3" max="3" width="12.44140625" bestFit="1" customWidth="1"/>
  </cols>
  <sheetData>
    <row r="1" spans="1:3" x14ac:dyDescent="0.3">
      <c r="A1" s="15" t="s">
        <v>916</v>
      </c>
      <c r="B1" s="15" t="s">
        <v>917</v>
      </c>
      <c r="C1" s="15" t="s">
        <v>918</v>
      </c>
    </row>
    <row r="2" spans="1:3" x14ac:dyDescent="0.3">
      <c r="A2">
        <v>35</v>
      </c>
      <c r="B2">
        <v>68.468571400000002</v>
      </c>
      <c r="C2" t="s">
        <v>919</v>
      </c>
    </row>
    <row r="3" spans="1:3" x14ac:dyDescent="0.3">
      <c r="A3">
        <v>80</v>
      </c>
      <c r="B3">
        <v>70.283749999999998</v>
      </c>
      <c r="C3" t="s">
        <v>920</v>
      </c>
    </row>
    <row r="4" spans="1:3" x14ac:dyDescent="0.3">
      <c r="A4">
        <v>10</v>
      </c>
      <c r="B4">
        <v>70.37</v>
      </c>
      <c r="C4" t="s">
        <v>921</v>
      </c>
    </row>
    <row r="5" spans="1:3" x14ac:dyDescent="0.3">
      <c r="A5">
        <v>46</v>
      </c>
      <c r="B5">
        <v>76.769565200000002</v>
      </c>
      <c r="C5" t="s">
        <v>922</v>
      </c>
    </row>
    <row r="6" spans="1:3" x14ac:dyDescent="0.3">
      <c r="A6">
        <v>16</v>
      </c>
      <c r="B6">
        <v>78.881249999999994</v>
      </c>
      <c r="C6" t="s">
        <v>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28A-FBE9-4477-B581-4B336B2C20FE}">
  <sheetPr>
    <tabColor theme="3" tint="0.749992370372631"/>
  </sheetPr>
  <dimension ref="A1:E190"/>
  <sheetViews>
    <sheetView workbookViewId="0"/>
  </sheetViews>
  <sheetFormatPr defaultRowHeight="14.4" x14ac:dyDescent="0.3"/>
  <cols>
    <col min="1" max="1" width="28.44140625" bestFit="1" customWidth="1"/>
    <col min="2" max="2" width="21.44140625" bestFit="1" customWidth="1"/>
    <col min="3" max="3" width="13.44140625" bestFit="1" customWidth="1"/>
    <col min="4" max="4" width="12.44140625" bestFit="1" customWidth="1"/>
    <col min="5" max="5" width="32.5546875" bestFit="1" customWidth="1"/>
  </cols>
  <sheetData>
    <row r="1" spans="1:5" x14ac:dyDescent="0.3">
      <c r="A1" t="s">
        <v>7</v>
      </c>
      <c r="B1" t="s">
        <v>23</v>
      </c>
      <c r="C1" t="s">
        <v>28</v>
      </c>
      <c r="E1" t="s">
        <v>930</v>
      </c>
    </row>
    <row r="2" spans="1:5" x14ac:dyDescent="0.3">
      <c r="A2" t="s">
        <v>832</v>
      </c>
      <c r="B2" s="11">
        <v>21427700000000</v>
      </c>
      <c r="C2">
        <v>78.5</v>
      </c>
    </row>
    <row r="3" spans="1:5" x14ac:dyDescent="0.3">
      <c r="A3" t="s">
        <v>204</v>
      </c>
      <c r="B3" s="11">
        <v>19910000000000</v>
      </c>
      <c r="C3">
        <v>77</v>
      </c>
    </row>
    <row r="4" spans="1:5" x14ac:dyDescent="0.3">
      <c r="A4" t="s">
        <v>404</v>
      </c>
      <c r="B4" s="11">
        <v>5081769542380</v>
      </c>
      <c r="C4">
        <v>84.2</v>
      </c>
    </row>
    <row r="5" spans="1:5" x14ac:dyDescent="0.3">
      <c r="A5" t="s">
        <v>317</v>
      </c>
      <c r="B5" s="11">
        <v>3845630030824</v>
      </c>
      <c r="C5">
        <v>80.900000000000006</v>
      </c>
    </row>
    <row r="6" spans="1:5" x14ac:dyDescent="0.3">
      <c r="A6" t="s">
        <v>828</v>
      </c>
      <c r="B6" s="11">
        <v>2827113184696</v>
      </c>
      <c r="C6">
        <v>81.3</v>
      </c>
    </row>
    <row r="7" spans="1:5" x14ac:dyDescent="0.3">
      <c r="A7" t="s">
        <v>306</v>
      </c>
      <c r="B7" s="11">
        <v>2715518274227</v>
      </c>
      <c r="C7">
        <v>82.5</v>
      </c>
    </row>
    <row r="8" spans="1:5" x14ac:dyDescent="0.3">
      <c r="A8" t="s">
        <v>365</v>
      </c>
      <c r="B8" s="11">
        <v>2611000000000</v>
      </c>
      <c r="C8">
        <v>69.400000000000006</v>
      </c>
    </row>
    <row r="9" spans="1:5" x14ac:dyDescent="0.3">
      <c r="A9" t="s">
        <v>722</v>
      </c>
      <c r="B9" s="11">
        <v>2029000000000</v>
      </c>
      <c r="C9">
        <v>82.6</v>
      </c>
    </row>
    <row r="10" spans="1:5" x14ac:dyDescent="0.3">
      <c r="A10" t="s">
        <v>391</v>
      </c>
      <c r="B10" s="11">
        <v>2001244392042</v>
      </c>
      <c r="C10">
        <v>82.9</v>
      </c>
    </row>
    <row r="11" spans="1:5" x14ac:dyDescent="0.3">
      <c r="A11" t="s">
        <v>153</v>
      </c>
      <c r="B11" s="11">
        <v>1839758040766</v>
      </c>
      <c r="C11">
        <v>75.7</v>
      </c>
    </row>
    <row r="12" spans="1:5" x14ac:dyDescent="0.3">
      <c r="A12" t="s">
        <v>185</v>
      </c>
      <c r="B12" s="11">
        <v>1736425629520</v>
      </c>
      <c r="C12">
        <v>81.900000000000006</v>
      </c>
    </row>
    <row r="13" spans="1:5" x14ac:dyDescent="0.3">
      <c r="A13" t="s">
        <v>645</v>
      </c>
      <c r="B13" s="11">
        <v>1699876578871</v>
      </c>
      <c r="C13">
        <v>72.7</v>
      </c>
    </row>
    <row r="14" spans="1:5" x14ac:dyDescent="0.3">
      <c r="A14" t="s">
        <v>730</v>
      </c>
      <c r="B14" s="11">
        <v>1394116310769</v>
      </c>
      <c r="C14">
        <v>83.3</v>
      </c>
    </row>
    <row r="15" spans="1:5" x14ac:dyDescent="0.3">
      <c r="A15" t="s">
        <v>85</v>
      </c>
      <c r="B15" s="11">
        <v>1392680589329</v>
      </c>
      <c r="C15">
        <v>82.7</v>
      </c>
    </row>
    <row r="16" spans="1:5" x14ac:dyDescent="0.3">
      <c r="A16" t="s">
        <v>506</v>
      </c>
      <c r="B16" s="11">
        <v>1258286717125</v>
      </c>
      <c r="C16">
        <v>75</v>
      </c>
    </row>
    <row r="17" spans="1:3" x14ac:dyDescent="0.3">
      <c r="A17" t="s">
        <v>371</v>
      </c>
      <c r="B17" s="11">
        <v>1119190780753</v>
      </c>
      <c r="C17">
        <v>71.5</v>
      </c>
    </row>
    <row r="18" spans="1:3" x14ac:dyDescent="0.3">
      <c r="A18" t="s">
        <v>552</v>
      </c>
      <c r="B18" s="11">
        <v>909070395161</v>
      </c>
      <c r="C18">
        <v>81.8</v>
      </c>
    </row>
    <row r="19" spans="1:3" x14ac:dyDescent="0.3">
      <c r="A19" t="s">
        <v>675</v>
      </c>
      <c r="B19" s="11">
        <v>792966838162</v>
      </c>
      <c r="C19">
        <v>75</v>
      </c>
    </row>
    <row r="20" spans="1:3" x14ac:dyDescent="0.3">
      <c r="A20" t="s">
        <v>798</v>
      </c>
      <c r="B20" s="11">
        <v>754411708203</v>
      </c>
      <c r="C20">
        <v>77.400000000000006</v>
      </c>
    </row>
    <row r="21" spans="1:3" x14ac:dyDescent="0.3">
      <c r="A21" t="s">
        <v>751</v>
      </c>
      <c r="B21" s="11">
        <v>703082435360</v>
      </c>
      <c r="C21">
        <v>83.6</v>
      </c>
    </row>
    <row r="22" spans="1:3" x14ac:dyDescent="0.3">
      <c r="A22" t="s">
        <v>623</v>
      </c>
      <c r="B22" s="11">
        <v>592164400688</v>
      </c>
      <c r="C22">
        <v>77.599999999999994</v>
      </c>
    </row>
    <row r="23" spans="1:3" x14ac:dyDescent="0.3">
      <c r="A23" t="s">
        <v>768</v>
      </c>
      <c r="B23" s="11">
        <v>543649976166</v>
      </c>
      <c r="C23">
        <v>76.900000000000006</v>
      </c>
    </row>
    <row r="24" spans="1:3" x14ac:dyDescent="0.3">
      <c r="A24" t="s">
        <v>747</v>
      </c>
      <c r="B24" s="11">
        <v>530832908738</v>
      </c>
      <c r="C24">
        <v>82.5</v>
      </c>
    </row>
    <row r="25" spans="1:3" x14ac:dyDescent="0.3">
      <c r="A25" t="s">
        <v>119</v>
      </c>
      <c r="B25" s="11">
        <v>529606710418</v>
      </c>
      <c r="C25">
        <v>81.599999999999994</v>
      </c>
    </row>
    <row r="26" spans="1:3" x14ac:dyDescent="0.3">
      <c r="A26" t="s">
        <v>850</v>
      </c>
      <c r="B26" s="11">
        <v>482359318768</v>
      </c>
      <c r="C26">
        <v>72.099999999999994</v>
      </c>
    </row>
    <row r="27" spans="1:3" x14ac:dyDescent="0.3">
      <c r="A27" t="s">
        <v>75</v>
      </c>
      <c r="B27" s="11">
        <v>449663446954</v>
      </c>
      <c r="C27">
        <v>76.5</v>
      </c>
    </row>
    <row r="28" spans="1:3" x14ac:dyDescent="0.3">
      <c r="A28" t="s">
        <v>568</v>
      </c>
      <c r="B28" s="11">
        <v>448120428859</v>
      </c>
      <c r="C28">
        <v>54.3</v>
      </c>
    </row>
    <row r="29" spans="1:3" x14ac:dyDescent="0.3">
      <c r="A29" t="s">
        <v>91</v>
      </c>
      <c r="B29" s="11">
        <v>446314739528</v>
      </c>
      <c r="C29">
        <v>81.599999999999994</v>
      </c>
    </row>
    <row r="30" spans="1:3" x14ac:dyDescent="0.3">
      <c r="A30" t="s">
        <v>377</v>
      </c>
      <c r="B30" s="11">
        <v>445345282123</v>
      </c>
      <c r="C30">
        <v>76.5</v>
      </c>
    </row>
    <row r="31" spans="1:3" x14ac:dyDescent="0.3">
      <c r="A31" t="s">
        <v>823</v>
      </c>
      <c r="B31" s="11">
        <v>421142267938</v>
      </c>
      <c r="C31">
        <v>77.8</v>
      </c>
    </row>
    <row r="32" spans="1:3" x14ac:dyDescent="0.3">
      <c r="A32" t="s">
        <v>582</v>
      </c>
      <c r="B32" s="11">
        <v>403336363636</v>
      </c>
      <c r="C32">
        <v>82.8</v>
      </c>
    </row>
    <row r="33" spans="1:3" x14ac:dyDescent="0.3">
      <c r="A33" t="s">
        <v>386</v>
      </c>
      <c r="B33" s="11">
        <v>395098666122</v>
      </c>
      <c r="C33">
        <v>82.8</v>
      </c>
    </row>
    <row r="34" spans="1:3" x14ac:dyDescent="0.3">
      <c r="A34" t="s">
        <v>635</v>
      </c>
      <c r="B34" s="11">
        <v>388698711348</v>
      </c>
      <c r="C34">
        <v>82.3</v>
      </c>
    </row>
    <row r="35" spans="1:3" x14ac:dyDescent="0.3">
      <c r="A35" t="s">
        <v>619</v>
      </c>
      <c r="B35" s="11">
        <v>376795508680</v>
      </c>
      <c r="C35">
        <v>71.099999999999994</v>
      </c>
    </row>
    <row r="36" spans="1:3" x14ac:dyDescent="0.3">
      <c r="A36" t="s">
        <v>696</v>
      </c>
      <c r="B36" s="11">
        <v>372062527489</v>
      </c>
      <c r="C36">
        <v>83.1</v>
      </c>
    </row>
    <row r="37" spans="1:3" x14ac:dyDescent="0.3">
      <c r="A37" t="s">
        <v>476</v>
      </c>
      <c r="B37" s="11">
        <v>364701517788</v>
      </c>
      <c r="C37">
        <v>76</v>
      </c>
    </row>
    <row r="38" spans="1:3" x14ac:dyDescent="0.3">
      <c r="A38" t="s">
        <v>716</v>
      </c>
      <c r="B38" s="11">
        <v>351431649241</v>
      </c>
      <c r="C38">
        <v>63.9</v>
      </c>
    </row>
    <row r="39" spans="1:3" x14ac:dyDescent="0.3">
      <c r="A39" t="s">
        <v>244</v>
      </c>
      <c r="B39" s="11">
        <v>348078018464</v>
      </c>
      <c r="C39">
        <v>81</v>
      </c>
    </row>
    <row r="40" spans="1:3" x14ac:dyDescent="0.3">
      <c r="A40" t="s">
        <v>210</v>
      </c>
      <c r="B40" s="11">
        <v>323802808108</v>
      </c>
      <c r="C40">
        <v>77.099999999999994</v>
      </c>
    </row>
    <row r="41" spans="1:3" x14ac:dyDescent="0.3">
      <c r="A41" t="s">
        <v>592</v>
      </c>
      <c r="B41" s="11">
        <v>304400000000</v>
      </c>
      <c r="C41">
        <v>67.099999999999994</v>
      </c>
    </row>
    <row r="42" spans="1:3" x14ac:dyDescent="0.3">
      <c r="A42" t="s">
        <v>267</v>
      </c>
      <c r="B42" s="11">
        <v>303175127598</v>
      </c>
      <c r="C42">
        <v>71.8</v>
      </c>
    </row>
    <row r="43" spans="1:3" x14ac:dyDescent="0.3">
      <c r="A43" t="s">
        <v>105</v>
      </c>
      <c r="B43" s="11">
        <v>302571254131</v>
      </c>
      <c r="C43">
        <v>72.3</v>
      </c>
    </row>
    <row r="44" spans="1:3" x14ac:dyDescent="0.3">
      <c r="A44" t="s">
        <v>200</v>
      </c>
      <c r="B44" s="11">
        <v>282318159745</v>
      </c>
      <c r="C44">
        <v>80</v>
      </c>
    </row>
    <row r="45" spans="1:3" x14ac:dyDescent="0.3">
      <c r="A45" t="s">
        <v>302</v>
      </c>
      <c r="B45" s="11">
        <v>268761201365</v>
      </c>
      <c r="C45">
        <v>81.7</v>
      </c>
    </row>
    <row r="46" spans="1:3" x14ac:dyDescent="0.3">
      <c r="A46" t="s">
        <v>854</v>
      </c>
      <c r="B46" s="11">
        <v>261921244843</v>
      </c>
      <c r="C46">
        <v>75.3</v>
      </c>
    </row>
    <row r="47" spans="1:3" x14ac:dyDescent="0.3">
      <c r="A47" t="s">
        <v>641</v>
      </c>
      <c r="B47" s="11">
        <v>250077444017</v>
      </c>
      <c r="C47">
        <v>75.400000000000006</v>
      </c>
    </row>
    <row r="48" spans="1:3" x14ac:dyDescent="0.3">
      <c r="A48" t="s">
        <v>235</v>
      </c>
      <c r="B48" s="11">
        <v>246489245495</v>
      </c>
      <c r="C48">
        <v>79</v>
      </c>
    </row>
    <row r="49" spans="1:3" x14ac:dyDescent="0.3">
      <c r="A49" t="s">
        <v>628</v>
      </c>
      <c r="B49" s="11">
        <v>237686075635</v>
      </c>
      <c r="C49">
        <v>81.3</v>
      </c>
    </row>
    <row r="50" spans="1:3" x14ac:dyDescent="0.3">
      <c r="A50" t="s">
        <v>382</v>
      </c>
      <c r="B50" s="11">
        <v>234094042939</v>
      </c>
      <c r="C50">
        <v>70.5</v>
      </c>
    </row>
    <row r="51" spans="1:3" x14ac:dyDescent="0.3">
      <c r="A51" t="s">
        <v>615</v>
      </c>
      <c r="B51" s="11">
        <v>226848050820</v>
      </c>
      <c r="C51">
        <v>76.5</v>
      </c>
    </row>
    <row r="52" spans="1:3" x14ac:dyDescent="0.3">
      <c r="A52" t="s">
        <v>324</v>
      </c>
      <c r="B52" s="11">
        <v>209852761469</v>
      </c>
      <c r="C52">
        <v>81.3</v>
      </c>
    </row>
    <row r="53" spans="1:3" x14ac:dyDescent="0.3">
      <c r="A53" t="s">
        <v>556</v>
      </c>
      <c r="B53" s="11">
        <v>206928765544</v>
      </c>
      <c r="C53">
        <v>81.900000000000006</v>
      </c>
    </row>
    <row r="54" spans="1:3" x14ac:dyDescent="0.3">
      <c r="A54" t="s">
        <v>631</v>
      </c>
      <c r="B54" s="11">
        <v>183466208791</v>
      </c>
      <c r="C54">
        <v>80.099999999999994</v>
      </c>
    </row>
    <row r="55" spans="1:3" x14ac:dyDescent="0.3">
      <c r="A55" t="s">
        <v>411</v>
      </c>
      <c r="B55" s="11">
        <v>180161741180</v>
      </c>
      <c r="C55">
        <v>73.2</v>
      </c>
    </row>
    <row r="56" spans="1:3" x14ac:dyDescent="0.3">
      <c r="A56" t="s">
        <v>54</v>
      </c>
      <c r="B56" s="11">
        <v>169988236398</v>
      </c>
      <c r="C56">
        <v>76.7</v>
      </c>
    </row>
    <row r="57" spans="1:3" x14ac:dyDescent="0.3">
      <c r="A57" t="s">
        <v>355</v>
      </c>
      <c r="B57" s="11">
        <v>160967157504</v>
      </c>
      <c r="C57">
        <v>75.8</v>
      </c>
    </row>
    <row r="58" spans="1:3" x14ac:dyDescent="0.3">
      <c r="A58" t="s">
        <v>818</v>
      </c>
      <c r="B58" s="11">
        <v>153781069118</v>
      </c>
      <c r="C58">
        <v>71.599999999999994</v>
      </c>
    </row>
    <row r="59" spans="1:3" x14ac:dyDescent="0.3">
      <c r="A59" t="s">
        <v>424</v>
      </c>
      <c r="B59" s="11">
        <v>134761198946</v>
      </c>
      <c r="C59">
        <v>75.400000000000006</v>
      </c>
    </row>
    <row r="60" spans="1:3" x14ac:dyDescent="0.3">
      <c r="A60" t="s">
        <v>527</v>
      </c>
      <c r="B60" s="11">
        <v>118725279596</v>
      </c>
      <c r="C60">
        <v>76.5</v>
      </c>
    </row>
    <row r="61" spans="1:3" x14ac:dyDescent="0.3">
      <c r="A61" t="s">
        <v>264</v>
      </c>
      <c r="B61" s="11">
        <v>107435665000</v>
      </c>
      <c r="C61">
        <v>76.8</v>
      </c>
    </row>
    <row r="62" spans="1:3" x14ac:dyDescent="0.3">
      <c r="A62" t="s">
        <v>699</v>
      </c>
      <c r="B62" s="11">
        <v>105422304976</v>
      </c>
      <c r="C62">
        <v>77.2</v>
      </c>
    </row>
    <row r="63" spans="1:3" x14ac:dyDescent="0.3">
      <c r="A63" t="s">
        <v>227</v>
      </c>
      <c r="B63" s="11">
        <v>100023000000</v>
      </c>
      <c r="C63">
        <v>78.7</v>
      </c>
    </row>
    <row r="64" spans="1:3" x14ac:dyDescent="0.3">
      <c r="A64" t="s">
        <v>289</v>
      </c>
      <c r="B64" s="11">
        <v>96107662398</v>
      </c>
      <c r="C64">
        <v>66.2</v>
      </c>
    </row>
    <row r="65" spans="1:3" x14ac:dyDescent="0.3">
      <c r="A65" t="s">
        <v>416</v>
      </c>
      <c r="B65" s="11">
        <v>95503088538</v>
      </c>
      <c r="C65">
        <v>66.3</v>
      </c>
    </row>
    <row r="66" spans="1:3" x14ac:dyDescent="0.3">
      <c r="A66" t="s">
        <v>65</v>
      </c>
      <c r="B66" s="11">
        <v>94635415870</v>
      </c>
      <c r="C66">
        <v>60.8</v>
      </c>
    </row>
    <row r="67" spans="1:3" x14ac:dyDescent="0.3">
      <c r="A67" t="s">
        <v>256</v>
      </c>
      <c r="B67" s="11">
        <v>88941298258</v>
      </c>
      <c r="C67">
        <v>73.900000000000006</v>
      </c>
    </row>
    <row r="68" spans="1:3" x14ac:dyDescent="0.3">
      <c r="A68" t="s">
        <v>163</v>
      </c>
      <c r="B68" s="11">
        <v>86000000000</v>
      </c>
      <c r="C68">
        <v>74.900000000000006</v>
      </c>
    </row>
    <row r="69" spans="1:3" x14ac:dyDescent="0.3">
      <c r="A69" t="s">
        <v>733</v>
      </c>
      <c r="B69" s="11">
        <v>84008783756</v>
      </c>
      <c r="C69">
        <v>76.8</v>
      </c>
    </row>
    <row r="70" spans="1:3" x14ac:dyDescent="0.3">
      <c r="A70" t="s">
        <v>587</v>
      </c>
      <c r="B70" s="11">
        <v>76983094928</v>
      </c>
      <c r="C70">
        <v>77.599999999999994</v>
      </c>
    </row>
    <row r="71" spans="1:3" x14ac:dyDescent="0.3">
      <c r="A71" t="s">
        <v>331</v>
      </c>
      <c r="B71" s="11">
        <v>76710385880</v>
      </c>
      <c r="C71">
        <v>74.099999999999994</v>
      </c>
    </row>
    <row r="72" spans="1:3" x14ac:dyDescent="0.3">
      <c r="A72" t="s">
        <v>536</v>
      </c>
      <c r="B72" s="11">
        <v>76085852617</v>
      </c>
      <c r="C72">
        <v>66.900000000000006</v>
      </c>
    </row>
    <row r="73" spans="1:3" x14ac:dyDescent="0.3">
      <c r="A73" t="s">
        <v>464</v>
      </c>
      <c r="B73" s="11">
        <v>71104919108</v>
      </c>
      <c r="C73">
        <v>82.1</v>
      </c>
    </row>
    <row r="74" spans="1:3" x14ac:dyDescent="0.3">
      <c r="A74" t="s">
        <v>320</v>
      </c>
      <c r="B74" s="11">
        <v>66983634224</v>
      </c>
      <c r="C74">
        <v>63.8</v>
      </c>
    </row>
    <row r="75" spans="1:3" x14ac:dyDescent="0.3">
      <c r="A75" t="s">
        <v>603</v>
      </c>
      <c r="B75" s="11">
        <v>66800800000</v>
      </c>
      <c r="C75">
        <v>78.3</v>
      </c>
    </row>
    <row r="76" spans="1:3" x14ac:dyDescent="0.3">
      <c r="A76" t="s">
        <v>763</v>
      </c>
      <c r="B76" s="11">
        <v>63177068175</v>
      </c>
      <c r="C76">
        <v>65</v>
      </c>
    </row>
    <row r="77" spans="1:3" x14ac:dyDescent="0.3">
      <c r="A77" t="s">
        <v>114</v>
      </c>
      <c r="B77" s="11">
        <v>63080457023</v>
      </c>
      <c r="C77">
        <v>74.2</v>
      </c>
    </row>
    <row r="78" spans="1:3" x14ac:dyDescent="0.3">
      <c r="A78" t="s">
        <v>218</v>
      </c>
      <c r="B78" s="11">
        <v>61773944174</v>
      </c>
      <c r="C78">
        <v>80.099999999999994</v>
      </c>
    </row>
    <row r="79" spans="1:3" x14ac:dyDescent="0.3">
      <c r="A79" t="s">
        <v>222</v>
      </c>
      <c r="B79" s="11">
        <v>60415553039</v>
      </c>
      <c r="C79">
        <v>78.099999999999994</v>
      </c>
    </row>
    <row r="80" spans="1:3" x14ac:dyDescent="0.3">
      <c r="A80" t="s">
        <v>395</v>
      </c>
      <c r="B80" s="11">
        <v>58792205642</v>
      </c>
      <c r="C80">
        <v>57.4</v>
      </c>
    </row>
    <row r="81" spans="1:3" x14ac:dyDescent="0.3">
      <c r="A81" t="s">
        <v>840</v>
      </c>
      <c r="B81" s="11">
        <v>57921286440</v>
      </c>
      <c r="C81">
        <v>71.599999999999994</v>
      </c>
    </row>
    <row r="82" spans="1:3" x14ac:dyDescent="0.3">
      <c r="A82" t="s">
        <v>836</v>
      </c>
      <c r="B82" s="11">
        <v>56045912952</v>
      </c>
      <c r="C82">
        <v>77.8</v>
      </c>
    </row>
    <row r="83" spans="1:3" x14ac:dyDescent="0.3">
      <c r="A83" t="s">
        <v>460</v>
      </c>
      <c r="B83" s="11">
        <v>54219315600</v>
      </c>
      <c r="C83">
        <v>75.7</v>
      </c>
    </row>
    <row r="84" spans="1:3" x14ac:dyDescent="0.3">
      <c r="A84" t="s">
        <v>703</v>
      </c>
      <c r="B84" s="11">
        <v>53742159517</v>
      </c>
      <c r="C84">
        <v>81</v>
      </c>
    </row>
    <row r="85" spans="1:3" x14ac:dyDescent="0.3">
      <c r="A85" t="s">
        <v>441</v>
      </c>
      <c r="B85" s="11">
        <v>53367042272</v>
      </c>
      <c r="C85">
        <v>78.900000000000006</v>
      </c>
    </row>
    <row r="86" spans="1:3" x14ac:dyDescent="0.3">
      <c r="A86" t="s">
        <v>452</v>
      </c>
      <c r="B86" s="11">
        <v>52076250948</v>
      </c>
      <c r="C86">
        <v>72.7</v>
      </c>
    </row>
    <row r="87" spans="1:3" x14ac:dyDescent="0.3">
      <c r="A87" t="s">
        <v>683</v>
      </c>
      <c r="B87" s="11">
        <v>51409167351</v>
      </c>
      <c r="C87">
        <v>75.5</v>
      </c>
    </row>
    <row r="88" spans="1:3" x14ac:dyDescent="0.3">
      <c r="A88" t="s">
        <v>240</v>
      </c>
      <c r="B88" s="11">
        <v>47319624204</v>
      </c>
      <c r="C88">
        <v>60.4</v>
      </c>
    </row>
    <row r="89" spans="1:3" x14ac:dyDescent="0.3">
      <c r="A89" t="s">
        <v>407</v>
      </c>
      <c r="B89" s="11">
        <v>43743661972</v>
      </c>
      <c r="C89">
        <v>74.400000000000006</v>
      </c>
    </row>
    <row r="90" spans="1:3" x14ac:dyDescent="0.3">
      <c r="A90" t="s">
        <v>138</v>
      </c>
      <c r="B90" s="11">
        <v>40895322865</v>
      </c>
      <c r="C90">
        <v>71.2</v>
      </c>
    </row>
    <row r="91" spans="1:3" x14ac:dyDescent="0.3">
      <c r="A91" t="s">
        <v>804</v>
      </c>
      <c r="B91" s="11">
        <v>40761142857</v>
      </c>
      <c r="C91">
        <v>68.099999999999994</v>
      </c>
    </row>
    <row r="92" spans="1:3" x14ac:dyDescent="0.3">
      <c r="A92" t="s">
        <v>755</v>
      </c>
      <c r="B92" s="11">
        <v>40405006007</v>
      </c>
      <c r="C92">
        <v>71.8</v>
      </c>
    </row>
    <row r="93" spans="1:3" x14ac:dyDescent="0.3">
      <c r="A93" t="s">
        <v>95</v>
      </c>
      <c r="B93" s="11">
        <v>39207000000</v>
      </c>
      <c r="C93">
        <v>72.900000000000006</v>
      </c>
    </row>
    <row r="94" spans="1:3" x14ac:dyDescent="0.3">
      <c r="A94" t="s">
        <v>794</v>
      </c>
      <c r="B94" s="11">
        <v>38797709924</v>
      </c>
      <c r="C94">
        <v>76.5</v>
      </c>
    </row>
    <row r="95" spans="1:3" x14ac:dyDescent="0.3">
      <c r="A95" t="s">
        <v>180</v>
      </c>
      <c r="B95" s="11">
        <v>38760467033</v>
      </c>
      <c r="C95">
        <v>58.9</v>
      </c>
    </row>
    <row r="96" spans="1:3" x14ac:dyDescent="0.3">
      <c r="A96" t="s">
        <v>100</v>
      </c>
      <c r="B96" s="11">
        <v>38574069149</v>
      </c>
      <c r="C96">
        <v>77.2</v>
      </c>
    </row>
    <row r="97" spans="1:3" x14ac:dyDescent="0.3">
      <c r="A97" t="s">
        <v>611</v>
      </c>
      <c r="B97" s="11">
        <v>38145288940</v>
      </c>
      <c r="C97">
        <v>74.099999999999994</v>
      </c>
    </row>
    <row r="98" spans="1:3" x14ac:dyDescent="0.3">
      <c r="A98" t="s">
        <v>813</v>
      </c>
      <c r="B98" s="11">
        <v>34387229486</v>
      </c>
      <c r="C98">
        <v>63</v>
      </c>
    </row>
    <row r="99" spans="1:3" x14ac:dyDescent="0.3">
      <c r="A99" t="s">
        <v>437</v>
      </c>
      <c r="B99" s="11">
        <v>34117202555</v>
      </c>
      <c r="C99">
        <v>74.7</v>
      </c>
    </row>
    <row r="100" spans="1:3" x14ac:dyDescent="0.3">
      <c r="A100" t="s">
        <v>573</v>
      </c>
      <c r="B100" s="11">
        <v>32100000000</v>
      </c>
      <c r="C100">
        <v>72.099999999999994</v>
      </c>
    </row>
    <row r="101" spans="1:3" x14ac:dyDescent="0.3">
      <c r="A101" t="s">
        <v>283</v>
      </c>
      <c r="B101" s="11">
        <v>31386949981</v>
      </c>
      <c r="C101">
        <v>78.2</v>
      </c>
    </row>
    <row r="102" spans="1:3" x14ac:dyDescent="0.3">
      <c r="A102" t="s">
        <v>547</v>
      </c>
      <c r="B102" s="11">
        <v>30641380604</v>
      </c>
      <c r="C102">
        <v>70.5</v>
      </c>
    </row>
    <row r="103" spans="1:3" x14ac:dyDescent="0.3">
      <c r="A103" t="s">
        <v>176</v>
      </c>
      <c r="B103" s="11">
        <v>27089389787</v>
      </c>
      <c r="C103">
        <v>69.599999999999994</v>
      </c>
    </row>
    <row r="104" spans="1:3" x14ac:dyDescent="0.3">
      <c r="A104" t="s">
        <v>272</v>
      </c>
      <c r="B104" s="11">
        <v>27022640000</v>
      </c>
      <c r="C104">
        <v>73.099999999999994</v>
      </c>
    </row>
    <row r="105" spans="1:3" x14ac:dyDescent="0.3">
      <c r="A105" t="s">
        <v>860</v>
      </c>
      <c r="B105" s="11">
        <v>26914402224</v>
      </c>
      <c r="C105">
        <v>66.099999999999994</v>
      </c>
    </row>
    <row r="106" spans="1:3" x14ac:dyDescent="0.3">
      <c r="A106" t="s">
        <v>351</v>
      </c>
      <c r="B106" s="11">
        <v>25095395475</v>
      </c>
      <c r="C106">
        <v>75.099999999999994</v>
      </c>
    </row>
    <row r="107" spans="1:3" x14ac:dyDescent="0.3">
      <c r="A107" t="s">
        <v>606</v>
      </c>
      <c r="B107" s="11">
        <v>24969611435</v>
      </c>
      <c r="C107">
        <v>64.3</v>
      </c>
    </row>
    <row r="108" spans="1:3" x14ac:dyDescent="0.3">
      <c r="A108" t="s">
        <v>231</v>
      </c>
      <c r="B108" s="11">
        <v>24564647935</v>
      </c>
      <c r="C108">
        <v>80.8</v>
      </c>
    </row>
    <row r="109" spans="1:3" x14ac:dyDescent="0.3">
      <c r="A109" t="s">
        <v>360</v>
      </c>
      <c r="B109" s="11">
        <v>24188035739</v>
      </c>
      <c r="C109">
        <v>82.7</v>
      </c>
    </row>
    <row r="110" spans="1:3" x14ac:dyDescent="0.3">
      <c r="A110" t="s">
        <v>789</v>
      </c>
      <c r="B110" s="11">
        <v>24100202834</v>
      </c>
      <c r="C110">
        <v>73.400000000000006</v>
      </c>
    </row>
    <row r="111" spans="1:3" x14ac:dyDescent="0.3">
      <c r="A111" t="s">
        <v>679</v>
      </c>
      <c r="B111" s="11">
        <v>23578084052</v>
      </c>
      <c r="C111">
        <v>67.7</v>
      </c>
    </row>
    <row r="112" spans="1:3" x14ac:dyDescent="0.3">
      <c r="A112" t="s">
        <v>864</v>
      </c>
      <c r="B112" s="11">
        <v>23064722446</v>
      </c>
      <c r="C112">
        <v>63.5</v>
      </c>
    </row>
    <row r="113" spans="1:3" x14ac:dyDescent="0.3">
      <c r="A113" t="s">
        <v>868</v>
      </c>
      <c r="B113" s="11">
        <v>21440758800</v>
      </c>
      <c r="C113">
        <v>61.2</v>
      </c>
    </row>
    <row r="114" spans="1:3" x14ac:dyDescent="0.3">
      <c r="A114" t="s">
        <v>143</v>
      </c>
      <c r="B114" s="11">
        <v>20047848435</v>
      </c>
      <c r="C114">
        <v>77.3</v>
      </c>
    </row>
    <row r="115" spans="1:3" x14ac:dyDescent="0.3">
      <c r="A115" t="s">
        <v>44</v>
      </c>
      <c r="B115" s="11">
        <v>19101353833</v>
      </c>
      <c r="C115">
        <v>64.5</v>
      </c>
    </row>
    <row r="116" spans="1:3" x14ac:dyDescent="0.3">
      <c r="A116" t="s">
        <v>738</v>
      </c>
      <c r="B116" s="11">
        <v>18902284476</v>
      </c>
      <c r="C116">
        <v>65.099999999999994</v>
      </c>
    </row>
    <row r="117" spans="1:3" x14ac:dyDescent="0.3">
      <c r="A117" t="s">
        <v>149</v>
      </c>
      <c r="B117" s="11">
        <v>18340510789</v>
      </c>
      <c r="C117">
        <v>69.3</v>
      </c>
    </row>
    <row r="118" spans="1:3" x14ac:dyDescent="0.3">
      <c r="A118" t="s">
        <v>432</v>
      </c>
      <c r="B118" s="11">
        <v>18173839128</v>
      </c>
      <c r="C118">
        <v>67.599999999999994</v>
      </c>
    </row>
    <row r="119" spans="1:3" x14ac:dyDescent="0.3">
      <c r="A119" t="s">
        <v>312</v>
      </c>
      <c r="B119" s="11">
        <v>17743195770</v>
      </c>
      <c r="C119">
        <v>73.599999999999994</v>
      </c>
    </row>
    <row r="120" spans="1:3" x14ac:dyDescent="0.3">
      <c r="A120" t="s">
        <v>486</v>
      </c>
      <c r="B120" s="11">
        <v>17510141171</v>
      </c>
      <c r="C120">
        <v>58.9</v>
      </c>
    </row>
    <row r="121" spans="1:3" x14ac:dyDescent="0.3">
      <c r="A121" t="s">
        <v>309</v>
      </c>
      <c r="B121" s="11">
        <v>16657960228</v>
      </c>
      <c r="C121">
        <v>66.2</v>
      </c>
    </row>
    <row r="122" spans="1:3" x14ac:dyDescent="0.3">
      <c r="A122" t="s">
        <v>399</v>
      </c>
      <c r="B122" s="11">
        <v>16458071068</v>
      </c>
      <c r="C122">
        <v>74.400000000000006</v>
      </c>
    </row>
    <row r="123" spans="1:3" x14ac:dyDescent="0.3">
      <c r="A123" t="s">
        <v>168</v>
      </c>
      <c r="B123" s="11">
        <v>15745810235</v>
      </c>
      <c r="C123">
        <v>61.2</v>
      </c>
    </row>
    <row r="124" spans="1:3" x14ac:dyDescent="0.3">
      <c r="A124" t="s">
        <v>49</v>
      </c>
      <c r="B124" s="11">
        <v>15278077447</v>
      </c>
      <c r="C124">
        <v>78.5</v>
      </c>
    </row>
    <row r="125" spans="1:3" x14ac:dyDescent="0.3">
      <c r="A125" t="s">
        <v>532</v>
      </c>
      <c r="B125" s="11">
        <v>14934159926</v>
      </c>
      <c r="C125">
        <v>60.2</v>
      </c>
    </row>
    <row r="126" spans="1:3" x14ac:dyDescent="0.3">
      <c r="A126" t="s">
        <v>489</v>
      </c>
      <c r="B126" s="11">
        <v>14786156563</v>
      </c>
      <c r="C126">
        <v>82.3</v>
      </c>
    </row>
    <row r="127" spans="1:3" x14ac:dyDescent="0.3">
      <c r="A127" t="s">
        <v>129</v>
      </c>
      <c r="B127" s="11">
        <v>14390709095</v>
      </c>
      <c r="C127">
        <v>61.5</v>
      </c>
    </row>
    <row r="128" spans="1:3" x14ac:dyDescent="0.3">
      <c r="A128" t="s">
        <v>502</v>
      </c>
      <c r="B128" s="11">
        <v>14180444557</v>
      </c>
      <c r="C128">
        <v>74.400000000000006</v>
      </c>
    </row>
    <row r="129" spans="1:3" x14ac:dyDescent="0.3">
      <c r="A129" t="s">
        <v>468</v>
      </c>
      <c r="B129" s="11">
        <v>14083906357</v>
      </c>
      <c r="C129">
        <v>66.7</v>
      </c>
    </row>
    <row r="130" spans="1:3" x14ac:dyDescent="0.3">
      <c r="A130" t="s">
        <v>518</v>
      </c>
      <c r="B130" s="11">
        <v>13852850259</v>
      </c>
      <c r="C130">
        <v>69.7</v>
      </c>
    </row>
    <row r="131" spans="1:3" x14ac:dyDescent="0.3">
      <c r="A131" t="s">
        <v>80</v>
      </c>
      <c r="B131" s="11">
        <v>13672802158</v>
      </c>
      <c r="C131">
        <v>74.900000000000006</v>
      </c>
    </row>
    <row r="132" spans="1:3" x14ac:dyDescent="0.3">
      <c r="A132" t="s">
        <v>335</v>
      </c>
      <c r="B132" s="11">
        <v>13590281809</v>
      </c>
      <c r="C132">
        <v>61.2</v>
      </c>
    </row>
    <row r="133" spans="1:3" x14ac:dyDescent="0.3">
      <c r="A133" t="s">
        <v>158</v>
      </c>
      <c r="B133" s="11">
        <v>13469422941</v>
      </c>
      <c r="C133">
        <v>75.7</v>
      </c>
    </row>
    <row r="134" spans="1:3" x14ac:dyDescent="0.3">
      <c r="A134" t="s">
        <v>565</v>
      </c>
      <c r="B134" s="11">
        <v>12928145120</v>
      </c>
      <c r="C134">
        <v>62</v>
      </c>
    </row>
    <row r="135" spans="1:3" x14ac:dyDescent="0.3">
      <c r="A135" t="s">
        <v>773</v>
      </c>
      <c r="B135" s="11">
        <v>12827000000</v>
      </c>
      <c r="C135">
        <v>73.8</v>
      </c>
    </row>
    <row r="136" spans="1:3" x14ac:dyDescent="0.3">
      <c r="A136" t="s">
        <v>561</v>
      </c>
      <c r="B136" s="11">
        <v>12520915291</v>
      </c>
      <c r="C136">
        <v>74.3</v>
      </c>
    </row>
    <row r="137" spans="1:3" x14ac:dyDescent="0.3">
      <c r="A137" t="s">
        <v>542</v>
      </c>
      <c r="B137" s="11">
        <v>12366527719</v>
      </c>
      <c r="C137">
        <v>63.4</v>
      </c>
    </row>
    <row r="138" spans="1:3" x14ac:dyDescent="0.3">
      <c r="A138" t="s">
        <v>726</v>
      </c>
      <c r="B138" s="11">
        <v>11997800751</v>
      </c>
      <c r="C138">
        <v>57.6</v>
      </c>
    </row>
    <row r="139" spans="1:3" x14ac:dyDescent="0.3">
      <c r="A139" t="s">
        <v>510</v>
      </c>
      <c r="B139" s="11">
        <v>11955435457</v>
      </c>
      <c r="C139">
        <v>71.8</v>
      </c>
    </row>
    <row r="140" spans="1:3" x14ac:dyDescent="0.3">
      <c r="A140" t="s">
        <v>197</v>
      </c>
      <c r="B140" s="11">
        <v>11314951343</v>
      </c>
      <c r="C140">
        <v>54</v>
      </c>
    </row>
    <row r="141" spans="1:3" x14ac:dyDescent="0.3">
      <c r="A141" t="s">
        <v>275</v>
      </c>
      <c r="B141" s="11">
        <v>11026774945</v>
      </c>
      <c r="C141">
        <v>58.4</v>
      </c>
    </row>
    <row r="142" spans="1:3" x14ac:dyDescent="0.3">
      <c r="A142" t="s">
        <v>639</v>
      </c>
      <c r="B142" s="11">
        <v>10820591131</v>
      </c>
      <c r="C142">
        <v>64.3</v>
      </c>
    </row>
    <row r="143" spans="1:3" x14ac:dyDescent="0.3">
      <c r="A143" t="s">
        <v>649</v>
      </c>
      <c r="B143" s="11">
        <v>10122472590</v>
      </c>
      <c r="C143">
        <v>68.7</v>
      </c>
    </row>
    <row r="144" spans="1:3" x14ac:dyDescent="0.3">
      <c r="A144" t="s">
        <v>347</v>
      </c>
      <c r="B144" s="11">
        <v>8498981821</v>
      </c>
      <c r="C144">
        <v>63.7</v>
      </c>
    </row>
    <row r="145" spans="1:3" x14ac:dyDescent="0.3">
      <c r="A145" t="s">
        <v>428</v>
      </c>
      <c r="B145" s="11">
        <v>8454619608</v>
      </c>
      <c r="C145">
        <v>71.400000000000006</v>
      </c>
    </row>
    <row r="146" spans="1:3" x14ac:dyDescent="0.3">
      <c r="A146" t="s">
        <v>759</v>
      </c>
      <c r="B146" s="11">
        <v>8116626794</v>
      </c>
      <c r="C146">
        <v>70.900000000000006</v>
      </c>
    </row>
    <row r="147" spans="1:3" x14ac:dyDescent="0.3">
      <c r="A147" t="s">
        <v>472</v>
      </c>
      <c r="B147" s="11">
        <v>7666704427</v>
      </c>
      <c r="C147">
        <v>63.8</v>
      </c>
    </row>
    <row r="148" spans="1:3" x14ac:dyDescent="0.3">
      <c r="A148" t="s">
        <v>498</v>
      </c>
      <c r="B148" s="11">
        <v>7593752450</v>
      </c>
      <c r="C148">
        <v>64.7</v>
      </c>
    </row>
    <row r="149" spans="1:3" x14ac:dyDescent="0.3">
      <c r="A149" t="s">
        <v>455</v>
      </c>
      <c r="B149" s="11">
        <v>6552858739</v>
      </c>
      <c r="C149">
        <v>83</v>
      </c>
    </row>
    <row r="150" spans="1:3" x14ac:dyDescent="0.3">
      <c r="A150" t="s">
        <v>482</v>
      </c>
      <c r="B150" s="11">
        <v>5729248472</v>
      </c>
      <c r="C150">
        <v>78.599999999999994</v>
      </c>
    </row>
    <row r="151" spans="1:3" x14ac:dyDescent="0.3">
      <c r="A151" t="s">
        <v>297</v>
      </c>
      <c r="B151" s="11">
        <v>5535548972</v>
      </c>
      <c r="C151">
        <v>67.3</v>
      </c>
    </row>
    <row r="152" spans="1:3" x14ac:dyDescent="0.3">
      <c r="A152" t="s">
        <v>523</v>
      </c>
      <c r="B152" s="11">
        <v>5494736901</v>
      </c>
      <c r="C152">
        <v>76.8</v>
      </c>
    </row>
    <row r="153" spans="1:3" x14ac:dyDescent="0.3">
      <c r="A153" t="s">
        <v>781</v>
      </c>
      <c r="B153" s="11">
        <v>5459979417</v>
      </c>
      <c r="C153">
        <v>60.8</v>
      </c>
    </row>
    <row r="154" spans="1:3" x14ac:dyDescent="0.3">
      <c r="A154" t="s">
        <v>110</v>
      </c>
      <c r="B154" s="11">
        <v>5209000000</v>
      </c>
      <c r="C154">
        <v>79.099999999999994</v>
      </c>
    </row>
    <row r="155" spans="1:3" x14ac:dyDescent="0.3">
      <c r="A155" t="s">
        <v>711</v>
      </c>
      <c r="B155" s="11">
        <v>4720727278</v>
      </c>
      <c r="C155">
        <v>57.1</v>
      </c>
    </row>
    <row r="156" spans="1:3" x14ac:dyDescent="0.3">
      <c r="A156" t="s">
        <v>343</v>
      </c>
      <c r="B156" s="11">
        <v>4280443645</v>
      </c>
      <c r="C156">
        <v>69.8</v>
      </c>
    </row>
    <row r="157" spans="1:3" x14ac:dyDescent="0.3">
      <c r="A157" t="s">
        <v>743</v>
      </c>
      <c r="B157" s="11">
        <v>3985250737</v>
      </c>
      <c r="C157">
        <v>71.599999999999994</v>
      </c>
    </row>
    <row r="158" spans="1:3" x14ac:dyDescent="0.3">
      <c r="A158" t="s">
        <v>692</v>
      </c>
      <c r="B158" s="11">
        <v>3941474311</v>
      </c>
      <c r="C158">
        <v>54.3</v>
      </c>
    </row>
    <row r="159" spans="1:3" x14ac:dyDescent="0.3">
      <c r="A159" t="s">
        <v>249</v>
      </c>
      <c r="B159" s="11">
        <v>3318716359</v>
      </c>
      <c r="C159">
        <v>66.599999999999994</v>
      </c>
    </row>
    <row r="160" spans="1:3" x14ac:dyDescent="0.3">
      <c r="A160" t="s">
        <v>449</v>
      </c>
      <c r="B160" s="11">
        <v>3070518100</v>
      </c>
      <c r="C160">
        <v>63.7</v>
      </c>
    </row>
    <row r="161" spans="1:3" x14ac:dyDescent="0.3">
      <c r="A161" t="s">
        <v>171</v>
      </c>
      <c r="B161" s="11">
        <v>3012334882</v>
      </c>
      <c r="C161">
        <v>61.2</v>
      </c>
    </row>
    <row r="162" spans="1:3" x14ac:dyDescent="0.3">
      <c r="A162" t="s">
        <v>446</v>
      </c>
      <c r="B162" s="11">
        <v>2460072444</v>
      </c>
      <c r="C162">
        <v>53.7</v>
      </c>
    </row>
    <row r="163" spans="1:3" x14ac:dyDescent="0.3">
      <c r="A163" t="s">
        <v>134</v>
      </c>
      <c r="B163" s="11">
        <v>2446674101</v>
      </c>
      <c r="C163">
        <v>71.5</v>
      </c>
    </row>
    <row r="164" spans="1:3" x14ac:dyDescent="0.3">
      <c r="A164" t="s">
        <v>194</v>
      </c>
      <c r="B164" s="11">
        <v>2220307369</v>
      </c>
      <c r="C164">
        <v>52.8</v>
      </c>
    </row>
    <row r="165" spans="1:3" x14ac:dyDescent="0.3">
      <c r="A165" t="s">
        <v>656</v>
      </c>
      <c r="B165" s="11">
        <v>2122450630</v>
      </c>
      <c r="C165">
        <v>76.099999999999994</v>
      </c>
    </row>
    <row r="166" spans="1:3" x14ac:dyDescent="0.3">
      <c r="A166" t="s">
        <v>278</v>
      </c>
      <c r="B166" s="11">
        <v>2065001626</v>
      </c>
      <c r="C166">
        <v>65.900000000000006</v>
      </c>
    </row>
    <row r="167" spans="1:3" x14ac:dyDescent="0.3">
      <c r="A167" t="s">
        <v>190</v>
      </c>
      <c r="B167" s="11">
        <v>1981845741</v>
      </c>
      <c r="C167">
        <v>72.8</v>
      </c>
    </row>
    <row r="168" spans="1:3" x14ac:dyDescent="0.3">
      <c r="A168" t="s">
        <v>124</v>
      </c>
      <c r="B168" s="11">
        <v>1879613600</v>
      </c>
      <c r="C168">
        <v>74.5</v>
      </c>
    </row>
    <row r="169" spans="1:3" x14ac:dyDescent="0.3">
      <c r="A169" t="s">
        <v>776</v>
      </c>
      <c r="B169" s="11">
        <v>1763819048</v>
      </c>
      <c r="C169">
        <v>61.7</v>
      </c>
    </row>
    <row r="170" spans="1:3" x14ac:dyDescent="0.3">
      <c r="A170" t="s">
        <v>70</v>
      </c>
      <c r="B170" s="11">
        <v>1727759259</v>
      </c>
      <c r="C170">
        <v>76.900000000000006</v>
      </c>
    </row>
    <row r="171" spans="1:3" x14ac:dyDescent="0.3">
      <c r="A171" t="s">
        <v>688</v>
      </c>
      <c r="B171" s="11">
        <v>1698843063</v>
      </c>
      <c r="C171">
        <v>72.8</v>
      </c>
    </row>
    <row r="172" spans="1:3" x14ac:dyDescent="0.3">
      <c r="A172" t="s">
        <v>260</v>
      </c>
      <c r="B172" s="11">
        <v>1673540300</v>
      </c>
      <c r="C172">
        <v>69.3</v>
      </c>
    </row>
    <row r="173" spans="1:3" x14ac:dyDescent="0.3">
      <c r="A173" t="s">
        <v>668</v>
      </c>
      <c r="B173" s="11">
        <v>1637931034</v>
      </c>
      <c r="C173">
        <v>85.4</v>
      </c>
    </row>
    <row r="174" spans="1:3" x14ac:dyDescent="0.3">
      <c r="A174" t="s">
        <v>707</v>
      </c>
      <c r="B174" s="11">
        <v>1425074226</v>
      </c>
      <c r="C174">
        <v>72.8</v>
      </c>
    </row>
    <row r="175" spans="1:3" x14ac:dyDescent="0.3">
      <c r="A175" t="s">
        <v>340</v>
      </c>
      <c r="B175" s="11">
        <v>1340389411</v>
      </c>
      <c r="C175">
        <v>58</v>
      </c>
    </row>
    <row r="176" spans="1:3" x14ac:dyDescent="0.3">
      <c r="A176" t="s">
        <v>328</v>
      </c>
      <c r="B176" s="11">
        <v>1228170370</v>
      </c>
      <c r="C176">
        <v>72.400000000000006</v>
      </c>
    </row>
    <row r="177" spans="1:4" x14ac:dyDescent="0.3">
      <c r="A177" t="s">
        <v>214</v>
      </c>
      <c r="B177" s="11">
        <v>1185728677</v>
      </c>
      <c r="C177">
        <v>64.099999999999994</v>
      </c>
    </row>
    <row r="178" spans="1:4" x14ac:dyDescent="0.3">
      <c r="A178" t="s">
        <v>653</v>
      </c>
      <c r="B178" s="11">
        <v>1050992593</v>
      </c>
      <c r="C178">
        <v>71.3</v>
      </c>
    </row>
    <row r="179" spans="1:4" x14ac:dyDescent="0.3">
      <c r="A179" t="s">
        <v>845</v>
      </c>
      <c r="B179" s="11">
        <v>917058851</v>
      </c>
      <c r="C179">
        <v>70.3</v>
      </c>
    </row>
    <row r="180" spans="1:4" x14ac:dyDescent="0.3">
      <c r="A180" t="s">
        <v>663</v>
      </c>
      <c r="B180" s="11">
        <v>850655017</v>
      </c>
      <c r="C180">
        <v>73.2</v>
      </c>
    </row>
    <row r="181" spans="1:4" x14ac:dyDescent="0.3">
      <c r="A181" t="s">
        <v>659</v>
      </c>
      <c r="B181" s="11">
        <v>825385185</v>
      </c>
      <c r="C181">
        <v>72.400000000000006</v>
      </c>
    </row>
    <row r="182" spans="1:4" x14ac:dyDescent="0.3">
      <c r="A182" t="s">
        <v>253</v>
      </c>
      <c r="B182" s="11">
        <v>596033333</v>
      </c>
      <c r="C182">
        <v>76.599999999999994</v>
      </c>
    </row>
    <row r="183" spans="1:4" x14ac:dyDescent="0.3">
      <c r="A183" t="s">
        <v>784</v>
      </c>
      <c r="B183" s="11">
        <v>450353314</v>
      </c>
      <c r="C183">
        <v>70.8</v>
      </c>
    </row>
    <row r="184" spans="1:4" x14ac:dyDescent="0.3">
      <c r="A184" t="s">
        <v>671</v>
      </c>
      <c r="B184" s="11">
        <v>429016605</v>
      </c>
      <c r="C184">
        <v>70.2</v>
      </c>
    </row>
    <row r="185" spans="1:4" x14ac:dyDescent="0.3">
      <c r="A185" t="s">
        <v>294</v>
      </c>
      <c r="B185" s="11">
        <v>401932279</v>
      </c>
      <c r="C185">
        <v>67.8</v>
      </c>
    </row>
    <row r="186" spans="1:4" x14ac:dyDescent="0.3">
      <c r="A186" t="s">
        <v>598</v>
      </c>
      <c r="B186" s="11">
        <v>283994900</v>
      </c>
      <c r="C186">
        <v>69.099999999999994</v>
      </c>
    </row>
    <row r="187" spans="1:4" x14ac:dyDescent="0.3">
      <c r="A187" t="s">
        <v>494</v>
      </c>
      <c r="B187" s="11">
        <v>221278000</v>
      </c>
      <c r="C187">
        <v>65.2</v>
      </c>
    </row>
    <row r="188" spans="1:4" x14ac:dyDescent="0.3">
      <c r="A188" t="s">
        <v>421</v>
      </c>
      <c r="B188" s="11">
        <v>194647202</v>
      </c>
      <c r="C188">
        <v>68.099999999999994</v>
      </c>
      <c r="D188" s="17"/>
    </row>
    <row r="190" spans="1:4" x14ac:dyDescent="0.3">
      <c r="C190">
        <f>MAX(C2:C188)</f>
        <v>85.4</v>
      </c>
    </row>
  </sheetData>
  <autoFilter ref="A1:C188" xr:uid="{9157E28A-FBE9-4477-B581-4B336B2C20FE}"/>
  <conditionalFormatting sqref="C2:C188">
    <cfRule type="cellIs" dxfId="0" priority="1" operator="lessThan">
      <formula>65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D27E-40E9-4C7E-93DF-06249B3EBC54}">
  <sheetPr>
    <tabColor theme="3" tint="0.749992370372631"/>
  </sheetPr>
  <dimension ref="A1:AE56"/>
  <sheetViews>
    <sheetView workbookViewId="0">
      <selection activeCell="AC56" sqref="AC56"/>
    </sheetView>
  </sheetViews>
  <sheetFormatPr defaultRowHeight="14.4" x14ac:dyDescent="0.3"/>
  <cols>
    <col min="1" max="1" width="20.21875" bestFit="1" customWidth="1"/>
    <col min="2" max="3" width="14.44140625" bestFit="1" customWidth="1"/>
    <col min="4" max="4" width="13.21875" bestFit="1" customWidth="1"/>
    <col min="5" max="5" width="16.109375" bestFit="1" customWidth="1"/>
    <col min="6" max="6" width="8.6640625" bestFit="1" customWidth="1"/>
    <col min="7" max="7" width="12.88671875" bestFit="1" customWidth="1"/>
    <col min="8" max="8" width="7" bestFit="1" customWidth="1"/>
    <col min="9" max="9" width="10.109375" bestFit="1" customWidth="1"/>
    <col min="10" max="10" width="11.21875" bestFit="1" customWidth="1"/>
    <col min="11" max="11" width="12.33203125" bestFit="1" customWidth="1"/>
    <col min="12" max="12" width="19" bestFit="1" customWidth="1"/>
    <col min="13" max="13" width="23.44140625" bestFit="1" customWidth="1"/>
    <col min="14" max="14" width="31" bestFit="1" customWidth="1"/>
    <col min="15" max="15" width="30.5546875" bestFit="1" customWidth="1"/>
    <col min="16" max="16" width="13.44140625" bestFit="1" customWidth="1"/>
    <col min="17" max="17" width="15.21875" bestFit="1" customWidth="1"/>
    <col min="18" max="18" width="13.44140625" bestFit="1" customWidth="1"/>
    <col min="19" max="19" width="20.6640625" bestFit="1" customWidth="1"/>
    <col min="20" max="20" width="20" bestFit="1" customWidth="1"/>
    <col min="21" max="21" width="15.21875" bestFit="1" customWidth="1"/>
    <col min="22" max="22" width="28.5546875" bestFit="1" customWidth="1"/>
    <col min="23" max="23" width="21.44140625" bestFit="1" customWidth="1"/>
    <col min="24" max="24" width="11" bestFit="1" customWidth="1"/>
    <col min="25" max="25" width="31.21875" bestFit="1" customWidth="1"/>
    <col min="26" max="26" width="10.5546875" bestFit="1" customWidth="1"/>
    <col min="27" max="27" width="11.6640625" bestFit="1" customWidth="1"/>
    <col min="28" max="28" width="17" bestFit="1" customWidth="1"/>
    <col min="29" max="29" width="15" bestFit="1" customWidth="1"/>
    <col min="30" max="30" width="11" bestFit="1" customWidth="1"/>
    <col min="31" max="31" width="11.6640625" bestFit="1" customWidth="1"/>
  </cols>
  <sheetData>
    <row r="1" spans="1:31" x14ac:dyDescent="0.3">
      <c r="A1" s="18" t="s">
        <v>7</v>
      </c>
      <c r="B1" s="19" t="s">
        <v>8</v>
      </c>
      <c r="C1" s="18" t="s">
        <v>10</v>
      </c>
      <c r="D1" s="18" t="s">
        <v>11</v>
      </c>
      <c r="E1" s="19" t="s">
        <v>12</v>
      </c>
      <c r="F1" s="19" t="s">
        <v>13</v>
      </c>
      <c r="G1" s="19" t="s">
        <v>16</v>
      </c>
      <c r="H1" s="18" t="s">
        <v>17</v>
      </c>
      <c r="I1" s="19" t="s">
        <v>18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  <c r="Z1" s="18" t="s">
        <v>36</v>
      </c>
      <c r="AA1" s="18" t="s">
        <v>37</v>
      </c>
      <c r="AB1" s="19" t="s">
        <v>38</v>
      </c>
      <c r="AC1" s="18" t="s">
        <v>39</v>
      </c>
      <c r="AD1" s="18" t="s">
        <v>40</v>
      </c>
      <c r="AE1" s="18" t="s">
        <v>41</v>
      </c>
    </row>
    <row r="2" spans="1:31" x14ac:dyDescent="0.3">
      <c r="A2" t="s">
        <v>49</v>
      </c>
      <c r="B2">
        <v>105</v>
      </c>
      <c r="C2">
        <v>0.43</v>
      </c>
      <c r="D2">
        <v>28748</v>
      </c>
      <c r="E2" s="20">
        <v>9000</v>
      </c>
      <c r="F2">
        <v>11.78</v>
      </c>
      <c r="G2">
        <v>4536</v>
      </c>
      <c r="H2">
        <v>119.05</v>
      </c>
      <c r="I2">
        <v>0.01</v>
      </c>
      <c r="J2">
        <v>1.62</v>
      </c>
      <c r="K2">
        <v>0.28000000000000003</v>
      </c>
      <c r="L2">
        <v>1.36</v>
      </c>
      <c r="M2" s="11">
        <v>15278077447</v>
      </c>
      <c r="N2">
        <v>1.07</v>
      </c>
      <c r="O2">
        <v>0.55000000000000004</v>
      </c>
      <c r="P2">
        <v>7.8</v>
      </c>
      <c r="Q2" t="s">
        <v>51</v>
      </c>
      <c r="R2">
        <v>78.5</v>
      </c>
      <c r="S2">
        <v>15</v>
      </c>
      <c r="T2">
        <v>1.1200000000000001</v>
      </c>
      <c r="U2" t="s">
        <v>53</v>
      </c>
      <c r="V2">
        <v>0.56999999999999995</v>
      </c>
      <c r="W2">
        <v>1.2</v>
      </c>
      <c r="X2">
        <v>2854191</v>
      </c>
      <c r="Y2">
        <v>0.56000000000000005</v>
      </c>
      <c r="Z2">
        <v>0.19</v>
      </c>
      <c r="AA2">
        <v>0.37</v>
      </c>
      <c r="AB2">
        <v>0.12</v>
      </c>
      <c r="AC2">
        <v>1747593</v>
      </c>
      <c r="AD2">
        <v>41.153331999999999</v>
      </c>
      <c r="AE2">
        <v>20.168330999999998</v>
      </c>
    </row>
    <row r="3" spans="1:31" x14ac:dyDescent="0.3">
      <c r="A3" t="s">
        <v>85</v>
      </c>
      <c r="B3">
        <v>3</v>
      </c>
      <c r="C3">
        <v>0.48</v>
      </c>
      <c r="D3">
        <v>7741220</v>
      </c>
      <c r="E3" s="20">
        <v>58000</v>
      </c>
      <c r="F3">
        <v>12.6</v>
      </c>
      <c r="G3">
        <v>375908</v>
      </c>
      <c r="H3">
        <v>119.8</v>
      </c>
      <c r="I3">
        <v>0.02</v>
      </c>
      <c r="J3">
        <v>1.74</v>
      </c>
      <c r="K3">
        <v>0.16</v>
      </c>
      <c r="L3">
        <v>0.93</v>
      </c>
      <c r="M3" s="11">
        <v>1392680589329</v>
      </c>
      <c r="N3">
        <v>1</v>
      </c>
      <c r="O3">
        <v>1.1299999999999999</v>
      </c>
      <c r="P3">
        <v>3.1</v>
      </c>
      <c r="Q3" t="s">
        <v>89</v>
      </c>
      <c r="R3">
        <v>82.7</v>
      </c>
      <c r="S3">
        <v>6</v>
      </c>
      <c r="T3">
        <v>13.59</v>
      </c>
      <c r="U3" t="s">
        <v>90</v>
      </c>
      <c r="V3">
        <v>0.2</v>
      </c>
      <c r="W3">
        <v>3.68</v>
      </c>
      <c r="X3">
        <v>25766605</v>
      </c>
      <c r="Y3">
        <v>0.66</v>
      </c>
      <c r="Z3">
        <v>0.23</v>
      </c>
      <c r="AA3">
        <v>0.47</v>
      </c>
      <c r="AB3">
        <v>0.05</v>
      </c>
      <c r="AC3">
        <v>21844756</v>
      </c>
      <c r="AD3">
        <v>-25.274398000000001</v>
      </c>
      <c r="AE3">
        <v>133.775136</v>
      </c>
    </row>
    <row r="4" spans="1:31" x14ac:dyDescent="0.3">
      <c r="A4" t="s">
        <v>91</v>
      </c>
      <c r="B4">
        <v>109</v>
      </c>
      <c r="C4">
        <v>0.32</v>
      </c>
      <c r="D4">
        <v>83871</v>
      </c>
      <c r="E4" s="20">
        <v>21000</v>
      </c>
      <c r="F4">
        <v>9.6999999999999993</v>
      </c>
      <c r="G4">
        <v>61448</v>
      </c>
      <c r="H4">
        <v>118.06</v>
      </c>
      <c r="I4">
        <v>0.02</v>
      </c>
      <c r="J4">
        <v>1.47</v>
      </c>
      <c r="K4">
        <v>0.47</v>
      </c>
      <c r="L4">
        <v>1.2</v>
      </c>
      <c r="M4" s="11">
        <v>446314739528</v>
      </c>
      <c r="N4">
        <v>1.03</v>
      </c>
      <c r="O4">
        <v>0.85</v>
      </c>
      <c r="P4">
        <v>2.9</v>
      </c>
      <c r="Q4" t="s">
        <v>93</v>
      </c>
      <c r="R4">
        <v>81.599999999999994</v>
      </c>
      <c r="S4">
        <v>5</v>
      </c>
      <c r="T4" t="s">
        <v>61</v>
      </c>
      <c r="U4" t="s">
        <v>94</v>
      </c>
      <c r="V4">
        <v>0.18</v>
      </c>
      <c r="W4">
        <v>5.17</v>
      </c>
      <c r="X4">
        <v>8877067</v>
      </c>
      <c r="Y4">
        <v>0.61</v>
      </c>
      <c r="Z4">
        <v>0.25</v>
      </c>
      <c r="AA4">
        <v>0.51</v>
      </c>
      <c r="AB4">
        <v>0.05</v>
      </c>
      <c r="AC4">
        <v>5194416</v>
      </c>
      <c r="AD4">
        <v>47.516230999999998</v>
      </c>
      <c r="AE4">
        <v>14.550072</v>
      </c>
    </row>
    <row r="5" spans="1:31" x14ac:dyDescent="0.3">
      <c r="A5" t="s">
        <v>100</v>
      </c>
      <c r="B5">
        <v>2239</v>
      </c>
      <c r="C5">
        <v>0.11</v>
      </c>
      <c r="D5">
        <v>765</v>
      </c>
      <c r="E5" s="20">
        <v>19000</v>
      </c>
      <c r="F5">
        <v>13.99</v>
      </c>
      <c r="G5">
        <v>31694</v>
      </c>
      <c r="H5">
        <v>117.59</v>
      </c>
      <c r="I5">
        <v>0.02</v>
      </c>
      <c r="J5">
        <v>1.99</v>
      </c>
      <c r="K5">
        <v>0.01</v>
      </c>
      <c r="L5">
        <v>0.43</v>
      </c>
      <c r="M5" s="11">
        <v>38574069149</v>
      </c>
      <c r="N5">
        <v>0.99</v>
      </c>
      <c r="O5">
        <v>0.51</v>
      </c>
      <c r="P5">
        <v>6.1</v>
      </c>
      <c r="Q5" t="s">
        <v>104</v>
      </c>
      <c r="R5">
        <v>77.2</v>
      </c>
      <c r="S5">
        <v>14</v>
      </c>
      <c r="T5" t="s">
        <v>61</v>
      </c>
      <c r="U5" t="s">
        <v>58</v>
      </c>
      <c r="V5">
        <v>0.25</v>
      </c>
      <c r="W5">
        <v>0.93</v>
      </c>
      <c r="X5">
        <v>1501635</v>
      </c>
      <c r="Y5">
        <v>0.73</v>
      </c>
      <c r="Z5">
        <v>0.04</v>
      </c>
      <c r="AA5">
        <v>0.14000000000000001</v>
      </c>
      <c r="AB5">
        <v>0.01</v>
      </c>
      <c r="AC5">
        <v>1467109</v>
      </c>
      <c r="AD5">
        <v>26.066700000000001</v>
      </c>
      <c r="AE5">
        <v>50.557699999999997</v>
      </c>
    </row>
    <row r="6" spans="1:31" x14ac:dyDescent="0.3">
      <c r="A6" t="s">
        <v>110</v>
      </c>
      <c r="B6">
        <v>668</v>
      </c>
      <c r="C6">
        <v>0.23</v>
      </c>
      <c r="D6">
        <v>430</v>
      </c>
      <c r="E6" s="20">
        <v>1000</v>
      </c>
      <c r="F6">
        <v>10.65</v>
      </c>
      <c r="G6">
        <v>1276</v>
      </c>
      <c r="H6">
        <v>134.09</v>
      </c>
      <c r="I6">
        <v>0.04</v>
      </c>
      <c r="J6">
        <v>1.62</v>
      </c>
      <c r="K6">
        <v>0.15</v>
      </c>
      <c r="L6">
        <v>1.81</v>
      </c>
      <c r="M6" s="11">
        <v>5209000000</v>
      </c>
      <c r="N6">
        <v>0.99</v>
      </c>
      <c r="O6">
        <v>0.65</v>
      </c>
      <c r="P6">
        <v>11.3</v>
      </c>
      <c r="Q6" t="s">
        <v>112</v>
      </c>
      <c r="R6">
        <v>79.099999999999994</v>
      </c>
      <c r="S6">
        <v>27</v>
      </c>
      <c r="T6">
        <v>3.13</v>
      </c>
      <c r="U6" t="s">
        <v>74</v>
      </c>
      <c r="V6">
        <v>0.45</v>
      </c>
      <c r="W6">
        <v>2.48</v>
      </c>
      <c r="X6">
        <v>287025</v>
      </c>
      <c r="Y6">
        <v>0.65</v>
      </c>
      <c r="Z6">
        <v>0.28000000000000003</v>
      </c>
      <c r="AA6">
        <v>0.36</v>
      </c>
      <c r="AB6">
        <v>0.1</v>
      </c>
      <c r="AC6">
        <v>89431</v>
      </c>
      <c r="AD6">
        <v>13.193887</v>
      </c>
      <c r="AE6">
        <v>-59.543197999999997</v>
      </c>
    </row>
    <row r="7" spans="1:31" x14ac:dyDescent="0.3">
      <c r="A7" t="s">
        <v>119</v>
      </c>
      <c r="B7">
        <v>383</v>
      </c>
      <c r="C7">
        <v>0.45</v>
      </c>
      <c r="D7">
        <v>30528</v>
      </c>
      <c r="E7" s="20">
        <v>32000</v>
      </c>
      <c r="F7">
        <v>10.3</v>
      </c>
      <c r="G7">
        <v>96889</v>
      </c>
      <c r="H7">
        <v>117.11</v>
      </c>
      <c r="I7">
        <v>0.01</v>
      </c>
      <c r="J7">
        <v>1.62</v>
      </c>
      <c r="K7">
        <v>0.23</v>
      </c>
      <c r="L7">
        <v>1.43</v>
      </c>
      <c r="M7" s="11">
        <v>529606710418</v>
      </c>
      <c r="N7">
        <v>1.04</v>
      </c>
      <c r="O7">
        <v>0.8</v>
      </c>
      <c r="P7">
        <v>2.9</v>
      </c>
      <c r="Q7" t="s">
        <v>122</v>
      </c>
      <c r="R7">
        <v>81.599999999999994</v>
      </c>
      <c r="S7">
        <v>5</v>
      </c>
      <c r="T7">
        <v>10.31</v>
      </c>
      <c r="U7" t="s">
        <v>123</v>
      </c>
      <c r="V7">
        <v>0.18</v>
      </c>
      <c r="W7">
        <v>3.07</v>
      </c>
      <c r="X7">
        <v>11484055</v>
      </c>
      <c r="Y7">
        <v>0.54</v>
      </c>
      <c r="Z7">
        <v>0.24</v>
      </c>
      <c r="AA7">
        <v>0.55000000000000004</v>
      </c>
      <c r="AB7">
        <v>0.06</v>
      </c>
      <c r="AC7">
        <v>11259082</v>
      </c>
      <c r="AD7">
        <v>50.503886999999999</v>
      </c>
      <c r="AE7">
        <v>4.4699359999999997</v>
      </c>
    </row>
    <row r="8" spans="1:31" x14ac:dyDescent="0.3">
      <c r="A8" t="s">
        <v>143</v>
      </c>
      <c r="B8">
        <v>64</v>
      </c>
      <c r="C8">
        <v>0.43</v>
      </c>
      <c r="D8">
        <v>51197</v>
      </c>
      <c r="E8" s="20">
        <v>11000</v>
      </c>
      <c r="F8">
        <v>8.11</v>
      </c>
      <c r="G8">
        <v>21848</v>
      </c>
      <c r="H8">
        <v>104.9</v>
      </c>
      <c r="I8">
        <v>0.01</v>
      </c>
      <c r="J8">
        <v>1.27</v>
      </c>
      <c r="K8">
        <v>0.43</v>
      </c>
      <c r="L8">
        <v>1.05</v>
      </c>
      <c r="M8" s="11">
        <v>20047848435</v>
      </c>
      <c r="N8" t="s">
        <v>61</v>
      </c>
      <c r="O8">
        <v>0.23</v>
      </c>
      <c r="P8">
        <v>5</v>
      </c>
      <c r="Q8" t="s">
        <v>147</v>
      </c>
      <c r="R8">
        <v>77.3</v>
      </c>
      <c r="S8">
        <v>10</v>
      </c>
      <c r="T8">
        <v>1.04</v>
      </c>
      <c r="U8" t="s">
        <v>148</v>
      </c>
      <c r="V8">
        <v>0.28999999999999998</v>
      </c>
      <c r="W8">
        <v>2.16</v>
      </c>
      <c r="X8">
        <v>3301000</v>
      </c>
      <c r="Y8">
        <v>0.46</v>
      </c>
      <c r="Z8">
        <v>0.2</v>
      </c>
      <c r="AA8">
        <v>0.24</v>
      </c>
      <c r="AB8">
        <v>0.18</v>
      </c>
      <c r="AC8">
        <v>1605144</v>
      </c>
      <c r="AD8">
        <v>43.915886</v>
      </c>
      <c r="AE8">
        <v>17.679075999999998</v>
      </c>
    </row>
    <row r="9" spans="1:31" x14ac:dyDescent="0.3">
      <c r="A9" t="s">
        <v>185</v>
      </c>
      <c r="B9">
        <v>4</v>
      </c>
      <c r="C9">
        <v>7.0000000000000007E-2</v>
      </c>
      <c r="D9">
        <v>9984670</v>
      </c>
      <c r="E9" s="20">
        <v>72000</v>
      </c>
      <c r="F9">
        <v>10.1</v>
      </c>
      <c r="G9">
        <v>544894</v>
      </c>
      <c r="H9">
        <v>116.76</v>
      </c>
      <c r="I9">
        <v>0.02</v>
      </c>
      <c r="J9">
        <v>1.5</v>
      </c>
      <c r="K9">
        <v>0.38</v>
      </c>
      <c r="L9">
        <v>0.81</v>
      </c>
      <c r="M9" s="11">
        <v>1736425629520</v>
      </c>
      <c r="N9">
        <v>1.01</v>
      </c>
      <c r="O9">
        <v>0.69</v>
      </c>
      <c r="P9">
        <v>4.3</v>
      </c>
      <c r="Q9" t="s">
        <v>189</v>
      </c>
      <c r="R9">
        <v>81.900000000000006</v>
      </c>
      <c r="S9">
        <v>10</v>
      </c>
      <c r="T9">
        <v>9.51</v>
      </c>
      <c r="U9" t="s">
        <v>123</v>
      </c>
      <c r="V9">
        <v>0.15</v>
      </c>
      <c r="W9">
        <v>2.61</v>
      </c>
      <c r="X9">
        <v>36991981</v>
      </c>
      <c r="Y9">
        <v>0.65</v>
      </c>
      <c r="Z9">
        <v>0.13</v>
      </c>
      <c r="AA9">
        <v>0.25</v>
      </c>
      <c r="AB9">
        <v>0.06</v>
      </c>
      <c r="AC9">
        <v>30628482</v>
      </c>
      <c r="AD9">
        <v>56.130366000000002</v>
      </c>
      <c r="AE9">
        <v>-106.346771</v>
      </c>
    </row>
    <row r="10" spans="1:31" x14ac:dyDescent="0.3">
      <c r="A10" t="s">
        <v>200</v>
      </c>
      <c r="B10">
        <v>26</v>
      </c>
      <c r="C10">
        <v>0.21</v>
      </c>
      <c r="D10">
        <v>756096</v>
      </c>
      <c r="E10" s="20">
        <v>122000</v>
      </c>
      <c r="F10">
        <v>12.43</v>
      </c>
      <c r="G10">
        <v>85822</v>
      </c>
      <c r="H10">
        <v>131.91</v>
      </c>
      <c r="I10">
        <v>0.03</v>
      </c>
      <c r="J10">
        <v>1.65</v>
      </c>
      <c r="K10">
        <v>0.24</v>
      </c>
      <c r="L10">
        <v>1.03</v>
      </c>
      <c r="M10" s="11">
        <v>282318159745</v>
      </c>
      <c r="N10">
        <v>1.01</v>
      </c>
      <c r="O10">
        <v>0.89</v>
      </c>
      <c r="P10">
        <v>6.2</v>
      </c>
      <c r="Q10" t="s">
        <v>202</v>
      </c>
      <c r="R10">
        <v>80</v>
      </c>
      <c r="S10">
        <v>13</v>
      </c>
      <c r="T10">
        <v>2</v>
      </c>
      <c r="U10" t="s">
        <v>79</v>
      </c>
      <c r="V10">
        <v>0.32</v>
      </c>
      <c r="W10">
        <v>2.59</v>
      </c>
      <c r="X10">
        <v>18952038</v>
      </c>
      <c r="Y10">
        <v>0.63</v>
      </c>
      <c r="Z10">
        <v>0.18</v>
      </c>
      <c r="AA10">
        <v>0.34</v>
      </c>
      <c r="AB10">
        <v>7.0000000000000007E-2</v>
      </c>
      <c r="AC10">
        <v>16610135</v>
      </c>
      <c r="AD10">
        <v>-35.675147000000003</v>
      </c>
      <c r="AE10">
        <v>-71.542968999999999</v>
      </c>
    </row>
    <row r="11" spans="1:31" x14ac:dyDescent="0.3">
      <c r="A11" t="s">
        <v>204</v>
      </c>
      <c r="B11">
        <v>153</v>
      </c>
      <c r="C11">
        <v>0.56000000000000005</v>
      </c>
      <c r="D11">
        <v>9596960</v>
      </c>
      <c r="E11" s="20">
        <v>2695000</v>
      </c>
      <c r="F11">
        <v>10.9</v>
      </c>
      <c r="G11">
        <v>9893038</v>
      </c>
      <c r="H11">
        <v>125.08</v>
      </c>
      <c r="I11">
        <v>0.03</v>
      </c>
      <c r="J11">
        <v>1.69</v>
      </c>
      <c r="K11">
        <v>0.22</v>
      </c>
      <c r="L11">
        <v>0.96</v>
      </c>
      <c r="M11" s="11">
        <v>19910000000000</v>
      </c>
      <c r="N11">
        <v>1</v>
      </c>
      <c r="O11">
        <v>0.51</v>
      </c>
      <c r="P11">
        <v>7.4</v>
      </c>
      <c r="Q11" t="s">
        <v>208</v>
      </c>
      <c r="R11">
        <v>77</v>
      </c>
      <c r="S11">
        <v>29</v>
      </c>
      <c r="T11">
        <v>0.87</v>
      </c>
      <c r="U11" t="s">
        <v>209</v>
      </c>
      <c r="V11">
        <v>0.32</v>
      </c>
      <c r="W11">
        <v>1.98</v>
      </c>
      <c r="X11">
        <v>1397715000</v>
      </c>
      <c r="Y11">
        <v>0.68</v>
      </c>
      <c r="Z11">
        <v>0.09</v>
      </c>
      <c r="AA11">
        <v>0.59</v>
      </c>
      <c r="AB11">
        <v>0.04</v>
      </c>
      <c r="AC11">
        <v>842933962</v>
      </c>
      <c r="AD11">
        <v>35.861660000000001</v>
      </c>
      <c r="AE11">
        <v>104.195397</v>
      </c>
    </row>
    <row r="12" spans="1:31" x14ac:dyDescent="0.3">
      <c r="A12" t="s">
        <v>210</v>
      </c>
      <c r="B12">
        <v>46</v>
      </c>
      <c r="C12">
        <v>0.4</v>
      </c>
      <c r="D12">
        <v>1138910</v>
      </c>
      <c r="E12" s="20">
        <v>481000</v>
      </c>
      <c r="F12">
        <v>14.88</v>
      </c>
      <c r="G12">
        <v>97814</v>
      </c>
      <c r="H12">
        <v>140.94999999999999</v>
      </c>
      <c r="I12">
        <v>0.04</v>
      </c>
      <c r="J12">
        <v>1.81</v>
      </c>
      <c r="K12">
        <v>0.53</v>
      </c>
      <c r="L12">
        <v>0.68</v>
      </c>
      <c r="M12" s="11">
        <v>323802808108</v>
      </c>
      <c r="N12">
        <v>1.1499999999999999</v>
      </c>
      <c r="O12">
        <v>0.55000000000000004</v>
      </c>
      <c r="P12">
        <v>12.2</v>
      </c>
      <c r="Q12" t="s">
        <v>212</v>
      </c>
      <c r="R12">
        <v>77.099999999999994</v>
      </c>
      <c r="S12">
        <v>83</v>
      </c>
      <c r="T12">
        <v>1.23</v>
      </c>
      <c r="U12" t="s">
        <v>79</v>
      </c>
      <c r="V12">
        <v>0.18</v>
      </c>
      <c r="W12">
        <v>2.1800000000000002</v>
      </c>
      <c r="X12">
        <v>50339443</v>
      </c>
      <c r="Y12">
        <v>0.69</v>
      </c>
      <c r="Z12">
        <v>0.14000000000000001</v>
      </c>
      <c r="AA12">
        <v>0.71</v>
      </c>
      <c r="AB12">
        <v>0.1</v>
      </c>
      <c r="AC12">
        <v>40827302</v>
      </c>
      <c r="AD12">
        <v>4.5708679999999999</v>
      </c>
      <c r="AE12">
        <v>-74.297332999999995</v>
      </c>
    </row>
    <row r="13" spans="1:31" x14ac:dyDescent="0.3">
      <c r="A13" t="s">
        <v>218</v>
      </c>
      <c r="B13">
        <v>100</v>
      </c>
      <c r="C13">
        <v>0.35</v>
      </c>
      <c r="D13">
        <v>51100</v>
      </c>
      <c r="E13" s="20">
        <v>10000</v>
      </c>
      <c r="F13">
        <v>13.97</v>
      </c>
      <c r="G13">
        <v>8023</v>
      </c>
      <c r="H13">
        <v>128.85</v>
      </c>
      <c r="I13">
        <v>0.02</v>
      </c>
      <c r="J13">
        <v>1.75</v>
      </c>
      <c r="K13">
        <v>0.55000000000000004</v>
      </c>
      <c r="L13">
        <v>0.98</v>
      </c>
      <c r="M13" s="11">
        <v>61773944174</v>
      </c>
      <c r="N13">
        <v>1.1299999999999999</v>
      </c>
      <c r="O13">
        <v>0.55000000000000004</v>
      </c>
      <c r="P13">
        <v>7.6</v>
      </c>
      <c r="Q13" t="s">
        <v>220</v>
      </c>
      <c r="R13">
        <v>80.099999999999994</v>
      </c>
      <c r="S13">
        <v>27</v>
      </c>
      <c r="T13">
        <v>1.84</v>
      </c>
      <c r="U13" t="s">
        <v>79</v>
      </c>
      <c r="V13">
        <v>0.22</v>
      </c>
      <c r="W13">
        <v>2.89</v>
      </c>
      <c r="X13">
        <v>5047561</v>
      </c>
      <c r="Y13">
        <v>0.62</v>
      </c>
      <c r="Z13">
        <v>0.14000000000000001</v>
      </c>
      <c r="AA13">
        <v>0.57999999999999996</v>
      </c>
      <c r="AB13">
        <v>0.12</v>
      </c>
      <c r="AC13">
        <v>4041885</v>
      </c>
      <c r="AD13">
        <v>9.7489170000000005</v>
      </c>
      <c r="AE13">
        <v>-83.753428</v>
      </c>
    </row>
    <row r="14" spans="1:31" x14ac:dyDescent="0.3">
      <c r="A14" t="s">
        <v>222</v>
      </c>
      <c r="B14">
        <v>73</v>
      </c>
      <c r="C14">
        <v>0.28000000000000003</v>
      </c>
      <c r="D14">
        <v>56594</v>
      </c>
      <c r="E14" s="20">
        <v>18000</v>
      </c>
      <c r="F14">
        <v>9</v>
      </c>
      <c r="G14">
        <v>17488</v>
      </c>
      <c r="H14">
        <v>109.82</v>
      </c>
      <c r="I14">
        <v>0.01</v>
      </c>
      <c r="J14">
        <v>1.47</v>
      </c>
      <c r="K14">
        <v>0.34</v>
      </c>
      <c r="L14">
        <v>1.26</v>
      </c>
      <c r="M14" s="11">
        <v>60415553039</v>
      </c>
      <c r="N14">
        <v>0.97</v>
      </c>
      <c r="O14">
        <v>0.68</v>
      </c>
      <c r="P14">
        <v>4</v>
      </c>
      <c r="Q14" t="s">
        <v>224</v>
      </c>
      <c r="R14">
        <v>78.099999999999994</v>
      </c>
      <c r="S14">
        <v>8</v>
      </c>
      <c r="T14">
        <v>2.92</v>
      </c>
      <c r="U14" t="s">
        <v>226</v>
      </c>
      <c r="V14">
        <v>0.15</v>
      </c>
      <c r="W14">
        <v>3</v>
      </c>
      <c r="X14">
        <v>4067500</v>
      </c>
      <c r="Y14">
        <v>0.51</v>
      </c>
      <c r="Z14">
        <v>0.22</v>
      </c>
      <c r="AA14">
        <v>0.21</v>
      </c>
      <c r="AB14">
        <v>7.0000000000000007E-2</v>
      </c>
      <c r="AC14">
        <v>2328318</v>
      </c>
      <c r="AD14">
        <v>45.1</v>
      </c>
      <c r="AE14">
        <v>15.2</v>
      </c>
    </row>
    <row r="15" spans="1:31" x14ac:dyDescent="0.3">
      <c r="A15" t="s">
        <v>227</v>
      </c>
      <c r="B15">
        <v>106</v>
      </c>
      <c r="C15">
        <v>0.6</v>
      </c>
      <c r="D15">
        <v>110860</v>
      </c>
      <c r="E15" s="20">
        <v>76000</v>
      </c>
      <c r="F15">
        <v>10.17</v>
      </c>
      <c r="G15">
        <v>28284</v>
      </c>
      <c r="H15" t="s">
        <v>61</v>
      </c>
      <c r="I15" t="s">
        <v>61</v>
      </c>
      <c r="J15">
        <v>1.62</v>
      </c>
      <c r="K15">
        <v>0.31</v>
      </c>
      <c r="L15">
        <v>1.4</v>
      </c>
      <c r="M15" s="11">
        <v>100023000000</v>
      </c>
      <c r="N15">
        <v>1.02</v>
      </c>
      <c r="O15">
        <v>0.41</v>
      </c>
      <c r="P15">
        <v>3.7</v>
      </c>
      <c r="Q15" t="s">
        <v>229</v>
      </c>
      <c r="R15">
        <v>78.7</v>
      </c>
      <c r="S15">
        <v>36</v>
      </c>
      <c r="T15">
        <v>0.05</v>
      </c>
      <c r="U15" t="s">
        <v>79</v>
      </c>
      <c r="V15" t="s">
        <v>61</v>
      </c>
      <c r="W15">
        <v>8.42</v>
      </c>
      <c r="X15">
        <v>11333483</v>
      </c>
      <c r="Y15">
        <v>0.54</v>
      </c>
      <c r="Z15" t="s">
        <v>61</v>
      </c>
      <c r="AA15" t="s">
        <v>61</v>
      </c>
      <c r="AB15">
        <v>0.02</v>
      </c>
      <c r="AC15">
        <v>8739135</v>
      </c>
      <c r="AD15">
        <v>21.521757000000001</v>
      </c>
      <c r="AE15">
        <v>-77.781166999999996</v>
      </c>
    </row>
    <row r="16" spans="1:31" x14ac:dyDescent="0.3">
      <c r="A16" t="s">
        <v>231</v>
      </c>
      <c r="B16">
        <v>131</v>
      </c>
      <c r="C16">
        <v>0.12</v>
      </c>
      <c r="D16">
        <v>9251</v>
      </c>
      <c r="E16" s="20">
        <v>16000</v>
      </c>
      <c r="F16">
        <v>10.46</v>
      </c>
      <c r="G16">
        <v>6626</v>
      </c>
      <c r="H16">
        <v>102.51</v>
      </c>
      <c r="I16">
        <v>0</v>
      </c>
      <c r="J16">
        <v>1.33</v>
      </c>
      <c r="K16">
        <v>0.19</v>
      </c>
      <c r="L16">
        <v>1.23</v>
      </c>
      <c r="M16" s="11">
        <v>24564647935</v>
      </c>
      <c r="N16">
        <v>0.99</v>
      </c>
      <c r="O16">
        <v>0.76</v>
      </c>
      <c r="P16">
        <v>1.9</v>
      </c>
      <c r="Q16" t="s">
        <v>233</v>
      </c>
      <c r="R16">
        <v>80.8</v>
      </c>
      <c r="S16">
        <v>6</v>
      </c>
      <c r="T16" t="s">
        <v>61</v>
      </c>
      <c r="U16" t="s">
        <v>234</v>
      </c>
      <c r="V16">
        <v>0.44</v>
      </c>
      <c r="W16">
        <v>1.95</v>
      </c>
      <c r="X16">
        <v>1198575</v>
      </c>
      <c r="Y16">
        <v>0.63</v>
      </c>
      <c r="Z16">
        <v>0.25</v>
      </c>
      <c r="AA16">
        <v>0.22</v>
      </c>
      <c r="AB16">
        <v>7.0000000000000007E-2</v>
      </c>
      <c r="AC16">
        <v>800708</v>
      </c>
      <c r="AD16">
        <v>35.126412999999999</v>
      </c>
      <c r="AE16">
        <v>33.429859</v>
      </c>
    </row>
    <row r="17" spans="1:31" x14ac:dyDescent="0.3">
      <c r="A17" t="s">
        <v>235</v>
      </c>
      <c r="B17">
        <v>139</v>
      </c>
      <c r="C17">
        <v>0.45</v>
      </c>
      <c r="D17">
        <v>78867</v>
      </c>
      <c r="E17" s="20">
        <v>23000</v>
      </c>
      <c r="F17">
        <v>10.7</v>
      </c>
      <c r="G17">
        <v>102218</v>
      </c>
      <c r="H17">
        <v>116.48</v>
      </c>
      <c r="I17">
        <v>0.03</v>
      </c>
      <c r="J17">
        <v>1.69</v>
      </c>
      <c r="K17">
        <v>0.35</v>
      </c>
      <c r="L17">
        <v>1.17</v>
      </c>
      <c r="M17" s="11">
        <v>246489245495</v>
      </c>
      <c r="N17">
        <v>1.01</v>
      </c>
      <c r="O17">
        <v>0.64</v>
      </c>
      <c r="P17">
        <v>2.7</v>
      </c>
      <c r="Q17" t="s">
        <v>237</v>
      </c>
      <c r="R17">
        <v>79</v>
      </c>
      <c r="S17">
        <v>3</v>
      </c>
      <c r="T17">
        <v>3</v>
      </c>
      <c r="U17" t="s">
        <v>239</v>
      </c>
      <c r="V17">
        <v>0.15</v>
      </c>
      <c r="W17">
        <v>4.12</v>
      </c>
      <c r="X17">
        <v>10669709</v>
      </c>
      <c r="Y17">
        <v>0.61</v>
      </c>
      <c r="Z17">
        <v>0.15</v>
      </c>
      <c r="AA17">
        <v>0.46</v>
      </c>
      <c r="AB17">
        <v>0.02</v>
      </c>
      <c r="AC17">
        <v>7887156</v>
      </c>
      <c r="AD17">
        <v>49.817492000000001</v>
      </c>
      <c r="AE17">
        <v>15.472962000000001</v>
      </c>
    </row>
    <row r="18" spans="1:31" x14ac:dyDescent="0.3">
      <c r="A18" t="s">
        <v>244</v>
      </c>
      <c r="B18">
        <v>137</v>
      </c>
      <c r="C18">
        <v>0.62</v>
      </c>
      <c r="D18">
        <v>43094</v>
      </c>
      <c r="E18" s="20">
        <v>15000</v>
      </c>
      <c r="F18">
        <v>10.6</v>
      </c>
      <c r="G18">
        <v>31786</v>
      </c>
      <c r="H18">
        <v>110.35</v>
      </c>
      <c r="I18">
        <v>0.01</v>
      </c>
      <c r="J18">
        <v>1.73</v>
      </c>
      <c r="K18">
        <v>0.15</v>
      </c>
      <c r="L18">
        <v>1.55</v>
      </c>
      <c r="M18" s="11">
        <v>348078018464</v>
      </c>
      <c r="N18">
        <v>1.01</v>
      </c>
      <c r="O18">
        <v>0.81</v>
      </c>
      <c r="P18">
        <v>3.6</v>
      </c>
      <c r="Q18" t="s">
        <v>246</v>
      </c>
      <c r="R18">
        <v>81</v>
      </c>
      <c r="S18">
        <v>4</v>
      </c>
      <c r="T18" t="s">
        <v>61</v>
      </c>
      <c r="U18" t="s">
        <v>248</v>
      </c>
      <c r="V18">
        <v>0.14000000000000001</v>
      </c>
      <c r="W18">
        <v>4.01</v>
      </c>
      <c r="X18">
        <v>5818553</v>
      </c>
      <c r="Y18">
        <v>0.62</v>
      </c>
      <c r="Z18">
        <v>0.32</v>
      </c>
      <c r="AA18">
        <v>0.24</v>
      </c>
      <c r="AB18">
        <v>0.05</v>
      </c>
      <c r="AC18">
        <v>5119978</v>
      </c>
      <c r="AD18">
        <v>56.263919999999999</v>
      </c>
      <c r="AE18">
        <v>9.5017849999999999</v>
      </c>
    </row>
    <row r="19" spans="1:31" x14ac:dyDescent="0.3">
      <c r="A19" t="s">
        <v>283</v>
      </c>
      <c r="B19">
        <v>31</v>
      </c>
      <c r="C19">
        <v>0.23</v>
      </c>
      <c r="D19">
        <v>45228</v>
      </c>
      <c r="E19" s="20">
        <v>6000</v>
      </c>
      <c r="F19">
        <v>10.9</v>
      </c>
      <c r="G19">
        <v>16590</v>
      </c>
      <c r="H19">
        <v>122.14</v>
      </c>
      <c r="I19">
        <v>0.02</v>
      </c>
      <c r="J19">
        <v>1.59</v>
      </c>
      <c r="K19">
        <v>0.51</v>
      </c>
      <c r="L19">
        <v>1.1399999999999999</v>
      </c>
      <c r="M19" s="11">
        <v>31386949981</v>
      </c>
      <c r="N19">
        <v>0.97</v>
      </c>
      <c r="O19">
        <v>0.7</v>
      </c>
      <c r="P19">
        <v>2.1</v>
      </c>
      <c r="Q19" t="s">
        <v>285</v>
      </c>
      <c r="R19">
        <v>78.2</v>
      </c>
      <c r="S19">
        <v>9</v>
      </c>
      <c r="T19">
        <v>3.14</v>
      </c>
      <c r="U19" t="s">
        <v>286</v>
      </c>
      <c r="V19">
        <v>0.23</v>
      </c>
      <c r="W19">
        <v>4.4800000000000004</v>
      </c>
      <c r="X19">
        <v>1331824</v>
      </c>
      <c r="Y19">
        <v>0.64</v>
      </c>
      <c r="Z19">
        <v>0.21</v>
      </c>
      <c r="AA19">
        <v>0.48</v>
      </c>
      <c r="AB19">
        <v>0.05</v>
      </c>
      <c r="AC19">
        <v>916024</v>
      </c>
      <c r="AD19">
        <v>58.595272000000001</v>
      </c>
      <c r="AE19">
        <v>25.013607</v>
      </c>
    </row>
    <row r="20" spans="1:31" x14ac:dyDescent="0.3">
      <c r="A20" t="s">
        <v>302</v>
      </c>
      <c r="B20">
        <v>18</v>
      </c>
      <c r="C20">
        <v>0.08</v>
      </c>
      <c r="D20">
        <v>338145</v>
      </c>
      <c r="E20" s="20">
        <v>25000</v>
      </c>
      <c r="F20">
        <v>8.6</v>
      </c>
      <c r="G20">
        <v>45871</v>
      </c>
      <c r="H20">
        <v>112.33</v>
      </c>
      <c r="I20">
        <v>0.01</v>
      </c>
      <c r="J20">
        <v>1.41</v>
      </c>
      <c r="K20">
        <v>0.73</v>
      </c>
      <c r="L20">
        <v>1.45</v>
      </c>
      <c r="M20" s="11">
        <v>268761201365</v>
      </c>
      <c r="N20">
        <v>1</v>
      </c>
      <c r="O20">
        <v>0.88</v>
      </c>
      <c r="P20">
        <v>1.4</v>
      </c>
      <c r="Q20" t="s">
        <v>304</v>
      </c>
      <c r="R20">
        <v>81.7</v>
      </c>
      <c r="S20">
        <v>3</v>
      </c>
      <c r="T20" t="s">
        <v>61</v>
      </c>
      <c r="U20" t="s">
        <v>305</v>
      </c>
      <c r="V20">
        <v>0.2</v>
      </c>
      <c r="W20">
        <v>3.81</v>
      </c>
      <c r="X20">
        <v>5520314</v>
      </c>
      <c r="Y20">
        <v>0.59</v>
      </c>
      <c r="Z20">
        <v>0.21</v>
      </c>
      <c r="AA20">
        <v>0.37</v>
      </c>
      <c r="AB20">
        <v>7.0000000000000007E-2</v>
      </c>
      <c r="AC20">
        <v>4716888</v>
      </c>
      <c r="AD20">
        <v>61.924109999999999</v>
      </c>
      <c r="AE20">
        <v>25.748151</v>
      </c>
    </row>
    <row r="21" spans="1:31" x14ac:dyDescent="0.3">
      <c r="A21" t="s">
        <v>306</v>
      </c>
      <c r="B21">
        <v>119</v>
      </c>
      <c r="C21">
        <v>0.52</v>
      </c>
      <c r="D21">
        <v>643801</v>
      </c>
      <c r="E21" s="20">
        <v>307000</v>
      </c>
      <c r="F21">
        <v>11.3</v>
      </c>
      <c r="G21">
        <v>303276</v>
      </c>
      <c r="H21">
        <v>110.05</v>
      </c>
      <c r="I21">
        <v>0.01</v>
      </c>
      <c r="J21">
        <v>1.88</v>
      </c>
      <c r="K21">
        <v>0.31</v>
      </c>
      <c r="L21">
        <v>1.39</v>
      </c>
      <c r="M21" s="11">
        <v>2715518274227</v>
      </c>
      <c r="N21">
        <v>1.03</v>
      </c>
      <c r="O21">
        <v>0.66</v>
      </c>
      <c r="P21">
        <v>3.4</v>
      </c>
      <c r="Q21" t="s">
        <v>308</v>
      </c>
      <c r="R21">
        <v>82.5</v>
      </c>
      <c r="S21">
        <v>8</v>
      </c>
      <c r="T21">
        <v>11.16</v>
      </c>
      <c r="U21" t="s">
        <v>123</v>
      </c>
      <c r="V21">
        <v>7.0000000000000007E-2</v>
      </c>
      <c r="W21">
        <v>3.27</v>
      </c>
      <c r="X21">
        <v>67059887</v>
      </c>
      <c r="Y21">
        <v>0.55000000000000004</v>
      </c>
      <c r="Z21">
        <v>0.24</v>
      </c>
      <c r="AA21">
        <v>0.61</v>
      </c>
      <c r="AB21">
        <v>0.08</v>
      </c>
      <c r="AC21">
        <v>54123364</v>
      </c>
      <c r="AD21">
        <v>46.227637999999999</v>
      </c>
      <c r="AE21">
        <v>2.213749</v>
      </c>
    </row>
    <row r="22" spans="1:31" x14ac:dyDescent="0.3">
      <c r="A22" t="s">
        <v>317</v>
      </c>
      <c r="B22">
        <v>240</v>
      </c>
      <c r="C22">
        <v>0.48</v>
      </c>
      <c r="D22">
        <v>357022</v>
      </c>
      <c r="E22" s="20">
        <v>180000</v>
      </c>
      <c r="F22">
        <v>9.5</v>
      </c>
      <c r="G22">
        <v>727973</v>
      </c>
      <c r="H22">
        <v>112.85</v>
      </c>
      <c r="I22">
        <v>0.01</v>
      </c>
      <c r="J22">
        <v>1.56</v>
      </c>
      <c r="K22">
        <v>0.33</v>
      </c>
      <c r="L22">
        <v>1.39</v>
      </c>
      <c r="M22" s="11">
        <v>3845630030824</v>
      </c>
      <c r="N22">
        <v>1.04</v>
      </c>
      <c r="O22">
        <v>0.7</v>
      </c>
      <c r="P22">
        <v>3.1</v>
      </c>
      <c r="Q22" t="s">
        <v>319</v>
      </c>
      <c r="R22">
        <v>80.900000000000006</v>
      </c>
      <c r="S22">
        <v>7</v>
      </c>
      <c r="T22">
        <v>9.99</v>
      </c>
      <c r="U22" t="s">
        <v>94</v>
      </c>
      <c r="V22">
        <v>0.13</v>
      </c>
      <c r="W22">
        <v>4.25</v>
      </c>
      <c r="X22">
        <v>83132799</v>
      </c>
      <c r="Y22">
        <v>0.61</v>
      </c>
      <c r="Z22">
        <v>0.12</v>
      </c>
      <c r="AA22">
        <v>0.49</v>
      </c>
      <c r="AB22">
        <v>0.03</v>
      </c>
      <c r="AC22">
        <v>64324835</v>
      </c>
      <c r="AD22">
        <v>51.165691000000002</v>
      </c>
      <c r="AE22">
        <v>10.451525999999999</v>
      </c>
    </row>
    <row r="23" spans="1:31" x14ac:dyDescent="0.3">
      <c r="A23" t="s">
        <v>324</v>
      </c>
      <c r="B23">
        <v>81</v>
      </c>
      <c r="C23">
        <v>0.48</v>
      </c>
      <c r="D23">
        <v>131957</v>
      </c>
      <c r="E23" s="20">
        <v>146000</v>
      </c>
      <c r="F23">
        <v>8.1</v>
      </c>
      <c r="G23">
        <v>62434</v>
      </c>
      <c r="H23">
        <v>101.87</v>
      </c>
      <c r="I23">
        <v>0</v>
      </c>
      <c r="J23">
        <v>1.35</v>
      </c>
      <c r="K23">
        <v>0.32</v>
      </c>
      <c r="L23">
        <v>1.54</v>
      </c>
      <c r="M23" s="11">
        <v>209852761469</v>
      </c>
      <c r="N23">
        <v>1</v>
      </c>
      <c r="O23">
        <v>1.37</v>
      </c>
      <c r="P23">
        <v>3.6</v>
      </c>
      <c r="Q23" t="s">
        <v>327</v>
      </c>
      <c r="R23">
        <v>81.3</v>
      </c>
      <c r="S23">
        <v>3</v>
      </c>
      <c r="T23">
        <v>4.46</v>
      </c>
      <c r="U23" t="s">
        <v>234</v>
      </c>
      <c r="V23">
        <v>0.36</v>
      </c>
      <c r="W23">
        <v>5.48</v>
      </c>
      <c r="X23">
        <v>10716322</v>
      </c>
      <c r="Y23">
        <v>0.52</v>
      </c>
      <c r="Z23">
        <v>0.26</v>
      </c>
      <c r="AA23">
        <v>0.52</v>
      </c>
      <c r="AB23">
        <v>0.17</v>
      </c>
      <c r="AC23">
        <v>8507474</v>
      </c>
      <c r="AD23">
        <v>39.074207999999999</v>
      </c>
      <c r="AE23">
        <v>21.824311999999999</v>
      </c>
    </row>
    <row r="24" spans="1:31" x14ac:dyDescent="0.3">
      <c r="A24" t="s">
        <v>360</v>
      </c>
      <c r="B24">
        <v>3</v>
      </c>
      <c r="C24">
        <v>0.19</v>
      </c>
      <c r="D24">
        <v>103000</v>
      </c>
      <c r="E24" s="20">
        <v>0</v>
      </c>
      <c r="F24">
        <v>12</v>
      </c>
      <c r="G24">
        <v>2065</v>
      </c>
      <c r="H24">
        <v>129</v>
      </c>
      <c r="I24">
        <v>0.03</v>
      </c>
      <c r="J24">
        <v>1.71</v>
      </c>
      <c r="K24">
        <v>0.01</v>
      </c>
      <c r="L24">
        <v>1.69</v>
      </c>
      <c r="M24" s="11">
        <v>24188035739</v>
      </c>
      <c r="N24">
        <v>1</v>
      </c>
      <c r="O24">
        <v>0.72</v>
      </c>
      <c r="P24">
        <v>1.5</v>
      </c>
      <c r="Q24" t="s">
        <v>362</v>
      </c>
      <c r="R24">
        <v>82.7</v>
      </c>
      <c r="S24">
        <v>4</v>
      </c>
      <c r="T24" t="s">
        <v>61</v>
      </c>
      <c r="U24" t="s">
        <v>364</v>
      </c>
      <c r="V24">
        <v>0.17</v>
      </c>
      <c r="W24">
        <v>4.08</v>
      </c>
      <c r="X24">
        <v>361313</v>
      </c>
      <c r="Y24">
        <v>0.75</v>
      </c>
      <c r="Z24">
        <v>0.23</v>
      </c>
      <c r="AA24">
        <v>0.32</v>
      </c>
      <c r="AB24">
        <v>0.03</v>
      </c>
      <c r="AC24">
        <v>339110</v>
      </c>
      <c r="AD24">
        <v>64.963050999999993</v>
      </c>
      <c r="AE24">
        <v>-19.020835000000002</v>
      </c>
    </row>
    <row r="25" spans="1:31" x14ac:dyDescent="0.3">
      <c r="A25" t="s">
        <v>635</v>
      </c>
      <c r="B25">
        <v>72</v>
      </c>
      <c r="C25">
        <v>0.65</v>
      </c>
      <c r="D25">
        <v>70273</v>
      </c>
      <c r="E25" s="20">
        <v>9000</v>
      </c>
      <c r="F25">
        <v>12.5</v>
      </c>
      <c r="G25">
        <v>37711</v>
      </c>
      <c r="H25">
        <v>106.58</v>
      </c>
      <c r="I25">
        <v>0.01</v>
      </c>
      <c r="J25">
        <v>1.75</v>
      </c>
      <c r="K25">
        <v>0.11</v>
      </c>
      <c r="L25">
        <v>1.37</v>
      </c>
      <c r="M25" s="11">
        <v>388698711348</v>
      </c>
      <c r="N25">
        <v>1.01</v>
      </c>
      <c r="O25">
        <v>0.78</v>
      </c>
      <c r="P25">
        <v>3.1</v>
      </c>
      <c r="Q25" t="s">
        <v>637</v>
      </c>
      <c r="R25">
        <v>82.3</v>
      </c>
      <c r="S25">
        <v>5</v>
      </c>
      <c r="T25">
        <v>10.79</v>
      </c>
      <c r="U25" t="s">
        <v>638</v>
      </c>
      <c r="V25">
        <v>0.15</v>
      </c>
      <c r="W25">
        <v>3.31</v>
      </c>
      <c r="X25">
        <v>5007069</v>
      </c>
      <c r="Y25">
        <v>0.62</v>
      </c>
      <c r="Z25">
        <v>0.18</v>
      </c>
      <c r="AA25">
        <v>0.26</v>
      </c>
      <c r="AB25">
        <v>0.05</v>
      </c>
      <c r="AC25">
        <v>3133123</v>
      </c>
      <c r="AD25">
        <v>53.412909999999997</v>
      </c>
      <c r="AE25">
        <v>-8.2438900000000004</v>
      </c>
    </row>
    <row r="26" spans="1:31" x14ac:dyDescent="0.3">
      <c r="A26" t="s">
        <v>386</v>
      </c>
      <c r="B26">
        <v>400</v>
      </c>
      <c r="C26">
        <v>0.25</v>
      </c>
      <c r="D26">
        <v>20770</v>
      </c>
      <c r="E26" s="20">
        <v>178000</v>
      </c>
      <c r="F26">
        <v>20.8</v>
      </c>
      <c r="G26">
        <v>65166</v>
      </c>
      <c r="H26">
        <v>108.15</v>
      </c>
      <c r="I26">
        <v>0.01</v>
      </c>
      <c r="J26">
        <v>3.09</v>
      </c>
      <c r="K26">
        <v>0.08</v>
      </c>
      <c r="L26">
        <v>1.57</v>
      </c>
      <c r="M26" s="11">
        <v>395098666122</v>
      </c>
      <c r="N26">
        <v>1.05</v>
      </c>
      <c r="O26">
        <v>0.63</v>
      </c>
      <c r="P26">
        <v>3</v>
      </c>
      <c r="Q26" t="s">
        <v>388</v>
      </c>
      <c r="R26">
        <v>82.8</v>
      </c>
      <c r="S26">
        <v>3</v>
      </c>
      <c r="T26">
        <v>7.58</v>
      </c>
      <c r="U26" t="s">
        <v>390</v>
      </c>
      <c r="V26">
        <v>0.24</v>
      </c>
      <c r="W26">
        <v>4.62</v>
      </c>
      <c r="X26">
        <v>9053300</v>
      </c>
      <c r="Y26">
        <v>0.64</v>
      </c>
      <c r="Z26">
        <v>0.23</v>
      </c>
      <c r="AA26">
        <v>0.25</v>
      </c>
      <c r="AB26">
        <v>0.04</v>
      </c>
      <c r="AC26">
        <v>8374393</v>
      </c>
      <c r="AD26">
        <v>31.046050999999999</v>
      </c>
      <c r="AE26">
        <v>34.851612000000003</v>
      </c>
    </row>
    <row r="27" spans="1:31" x14ac:dyDescent="0.3">
      <c r="A27" t="s">
        <v>391</v>
      </c>
      <c r="B27">
        <v>206</v>
      </c>
      <c r="C27">
        <v>0.43</v>
      </c>
      <c r="D27">
        <v>301340</v>
      </c>
      <c r="E27" s="20">
        <v>347000</v>
      </c>
      <c r="F27">
        <v>7.3</v>
      </c>
      <c r="G27">
        <v>320411</v>
      </c>
      <c r="H27">
        <v>110.62</v>
      </c>
      <c r="I27">
        <v>0.01</v>
      </c>
      <c r="J27">
        <v>1.29</v>
      </c>
      <c r="K27">
        <v>0.32</v>
      </c>
      <c r="L27">
        <v>1.61</v>
      </c>
      <c r="M27" s="11">
        <v>2001244392042</v>
      </c>
      <c r="N27">
        <v>1.02</v>
      </c>
      <c r="O27">
        <v>0.62</v>
      </c>
      <c r="P27">
        <v>2.6</v>
      </c>
      <c r="Q27" t="s">
        <v>393</v>
      </c>
      <c r="R27">
        <v>82.9</v>
      </c>
      <c r="S27">
        <v>2</v>
      </c>
      <c r="T27" t="s">
        <v>61</v>
      </c>
      <c r="U27" t="s">
        <v>394</v>
      </c>
      <c r="V27">
        <v>0.23</v>
      </c>
      <c r="W27">
        <v>3.98</v>
      </c>
      <c r="X27">
        <v>60297396</v>
      </c>
      <c r="Y27">
        <v>0.5</v>
      </c>
      <c r="Z27">
        <v>0.24</v>
      </c>
      <c r="AA27">
        <v>0.59</v>
      </c>
      <c r="AB27">
        <v>0.1</v>
      </c>
      <c r="AC27">
        <v>42651966</v>
      </c>
      <c r="AD27">
        <v>41.871940000000002</v>
      </c>
      <c r="AE27">
        <v>12.56738</v>
      </c>
    </row>
    <row r="28" spans="1:31" x14ac:dyDescent="0.3">
      <c r="A28" t="s">
        <v>404</v>
      </c>
      <c r="B28">
        <v>347</v>
      </c>
      <c r="C28">
        <v>0.12</v>
      </c>
      <c r="D28">
        <v>377944</v>
      </c>
      <c r="E28" s="20">
        <v>261000</v>
      </c>
      <c r="F28">
        <v>7.4</v>
      </c>
      <c r="G28">
        <v>1135886</v>
      </c>
      <c r="H28">
        <v>105.48</v>
      </c>
      <c r="I28">
        <v>0.01</v>
      </c>
      <c r="J28">
        <v>1.42</v>
      </c>
      <c r="K28">
        <v>0.69</v>
      </c>
      <c r="L28">
        <v>1.06</v>
      </c>
      <c r="M28" s="11">
        <v>5081769542380</v>
      </c>
      <c r="N28">
        <v>0.99</v>
      </c>
      <c r="O28">
        <v>0.63</v>
      </c>
      <c r="P28">
        <v>1.8</v>
      </c>
      <c r="Q28" t="s">
        <v>406</v>
      </c>
      <c r="R28">
        <v>84.2</v>
      </c>
      <c r="S28">
        <v>5</v>
      </c>
      <c r="T28">
        <v>6.77</v>
      </c>
      <c r="U28" t="s">
        <v>90</v>
      </c>
      <c r="V28">
        <v>0.13</v>
      </c>
      <c r="W28">
        <v>2.41</v>
      </c>
      <c r="X28">
        <v>126226568</v>
      </c>
      <c r="Y28">
        <v>0.62</v>
      </c>
      <c r="Z28">
        <v>0.12</v>
      </c>
      <c r="AA28">
        <v>0.47</v>
      </c>
      <c r="AB28">
        <v>0.02</v>
      </c>
      <c r="AC28">
        <v>115782416</v>
      </c>
      <c r="AD28">
        <v>36.204824000000002</v>
      </c>
      <c r="AE28">
        <v>138.25292400000001</v>
      </c>
    </row>
    <row r="29" spans="1:31" x14ac:dyDescent="0.3">
      <c r="A29" t="s">
        <v>441</v>
      </c>
      <c r="B29">
        <v>667</v>
      </c>
      <c r="C29">
        <v>0.64</v>
      </c>
      <c r="D29">
        <v>10400</v>
      </c>
      <c r="E29" s="20">
        <v>80000</v>
      </c>
      <c r="F29">
        <v>17.55</v>
      </c>
      <c r="G29">
        <v>24796</v>
      </c>
      <c r="H29">
        <v>130.02000000000001</v>
      </c>
      <c r="I29">
        <v>0.03</v>
      </c>
      <c r="J29">
        <v>2.09</v>
      </c>
      <c r="K29">
        <v>0.13</v>
      </c>
      <c r="L29">
        <v>0.74</v>
      </c>
      <c r="M29" s="11">
        <v>53367042272</v>
      </c>
      <c r="N29">
        <v>0.95</v>
      </c>
      <c r="O29">
        <v>0.26</v>
      </c>
      <c r="P29">
        <v>6.4</v>
      </c>
      <c r="Q29" t="s">
        <v>445</v>
      </c>
      <c r="R29">
        <v>78.900000000000006</v>
      </c>
      <c r="S29">
        <v>29</v>
      </c>
      <c r="T29">
        <v>2.15</v>
      </c>
      <c r="U29" t="s">
        <v>58</v>
      </c>
      <c r="V29">
        <v>0.32</v>
      </c>
      <c r="W29">
        <v>2.1</v>
      </c>
      <c r="X29">
        <v>6855713</v>
      </c>
      <c r="Y29">
        <v>0.47</v>
      </c>
      <c r="Z29">
        <v>0.15</v>
      </c>
      <c r="AA29">
        <v>0.32</v>
      </c>
      <c r="AB29">
        <v>0.06</v>
      </c>
      <c r="AC29">
        <v>6084994</v>
      </c>
      <c r="AD29">
        <v>33.854720999999998</v>
      </c>
      <c r="AE29">
        <v>35.862285</v>
      </c>
    </row>
    <row r="30" spans="1:31" x14ac:dyDescent="0.3">
      <c r="A30" t="s">
        <v>455</v>
      </c>
      <c r="B30">
        <v>238</v>
      </c>
      <c r="C30">
        <v>0.32</v>
      </c>
      <c r="D30">
        <v>160</v>
      </c>
      <c r="E30" s="20" t="s">
        <v>61</v>
      </c>
      <c r="F30">
        <v>9.9</v>
      </c>
      <c r="G30">
        <v>51</v>
      </c>
      <c r="H30" t="s">
        <v>61</v>
      </c>
      <c r="I30" t="s">
        <v>61</v>
      </c>
      <c r="J30">
        <v>1.44</v>
      </c>
      <c r="K30">
        <v>0.43</v>
      </c>
      <c r="L30">
        <v>1.74</v>
      </c>
      <c r="M30" s="11">
        <v>6552858739</v>
      </c>
      <c r="N30">
        <v>1.05</v>
      </c>
      <c r="O30">
        <v>0.36</v>
      </c>
      <c r="P30" t="s">
        <v>61</v>
      </c>
      <c r="Q30" t="s">
        <v>459</v>
      </c>
      <c r="R30">
        <v>83</v>
      </c>
      <c r="S30" t="s">
        <v>61</v>
      </c>
      <c r="T30" t="s">
        <v>61</v>
      </c>
      <c r="U30" t="s">
        <v>94</v>
      </c>
      <c r="V30" t="s">
        <v>61</v>
      </c>
      <c r="W30" t="s">
        <v>61</v>
      </c>
      <c r="X30">
        <v>38019</v>
      </c>
      <c r="Y30" t="s">
        <v>61</v>
      </c>
      <c r="Z30" t="s">
        <v>61</v>
      </c>
      <c r="AA30">
        <v>0.22</v>
      </c>
      <c r="AB30" t="s">
        <v>61</v>
      </c>
      <c r="AC30">
        <v>5464</v>
      </c>
      <c r="AD30">
        <v>47.141039200000002</v>
      </c>
      <c r="AE30">
        <v>9.5209349999999997</v>
      </c>
    </row>
    <row r="31" spans="1:31" x14ac:dyDescent="0.3">
      <c r="A31" t="s">
        <v>464</v>
      </c>
      <c r="B31">
        <v>242</v>
      </c>
      <c r="C31">
        <v>0.54</v>
      </c>
      <c r="D31">
        <v>2586</v>
      </c>
      <c r="E31" s="20">
        <v>2000</v>
      </c>
      <c r="F31">
        <v>10.3</v>
      </c>
      <c r="G31">
        <v>8988</v>
      </c>
      <c r="H31">
        <v>115.09</v>
      </c>
      <c r="I31">
        <v>0.02</v>
      </c>
      <c r="J31">
        <v>1.37</v>
      </c>
      <c r="K31">
        <v>0.36</v>
      </c>
      <c r="L31">
        <v>1.19</v>
      </c>
      <c r="M31" s="11">
        <v>71104919108</v>
      </c>
      <c r="N31">
        <v>1.02</v>
      </c>
      <c r="O31">
        <v>0.19</v>
      </c>
      <c r="P31">
        <v>1.9</v>
      </c>
      <c r="Q31" t="s">
        <v>466</v>
      </c>
      <c r="R31">
        <v>82.1</v>
      </c>
      <c r="S31">
        <v>5</v>
      </c>
      <c r="T31">
        <v>13.05</v>
      </c>
      <c r="U31" t="s">
        <v>467</v>
      </c>
      <c r="V31">
        <v>0.11</v>
      </c>
      <c r="W31">
        <v>3.01</v>
      </c>
      <c r="X31">
        <v>645397</v>
      </c>
      <c r="Y31">
        <v>0.59</v>
      </c>
      <c r="Z31">
        <v>0.27</v>
      </c>
      <c r="AA31">
        <v>0.2</v>
      </c>
      <c r="AB31">
        <v>0.05</v>
      </c>
      <c r="AC31">
        <v>565488</v>
      </c>
      <c r="AD31">
        <v>49.815272999999998</v>
      </c>
      <c r="AE31">
        <v>6.1295830000000002</v>
      </c>
    </row>
    <row r="32" spans="1:31" x14ac:dyDescent="0.3">
      <c r="A32" t="s">
        <v>482</v>
      </c>
      <c r="B32">
        <v>1802</v>
      </c>
      <c r="C32">
        <v>0.26</v>
      </c>
      <c r="D32">
        <v>298</v>
      </c>
      <c r="E32" s="20">
        <v>5000</v>
      </c>
      <c r="F32">
        <v>14.2</v>
      </c>
      <c r="G32">
        <v>1445</v>
      </c>
      <c r="H32">
        <v>99.7</v>
      </c>
      <c r="I32">
        <v>0</v>
      </c>
      <c r="J32">
        <v>1.87</v>
      </c>
      <c r="K32">
        <v>0.03</v>
      </c>
      <c r="L32">
        <v>1.63</v>
      </c>
      <c r="M32" s="11">
        <v>5729248472</v>
      </c>
      <c r="N32">
        <v>0.97</v>
      </c>
      <c r="O32">
        <v>0.31</v>
      </c>
      <c r="P32">
        <v>7.4</v>
      </c>
      <c r="Q32" t="s">
        <v>484</v>
      </c>
      <c r="R32">
        <v>78.599999999999994</v>
      </c>
      <c r="S32">
        <v>53</v>
      </c>
      <c r="T32" t="s">
        <v>61</v>
      </c>
      <c r="U32" t="s">
        <v>485</v>
      </c>
      <c r="V32">
        <v>0.16</v>
      </c>
      <c r="W32">
        <v>4.5599999999999996</v>
      </c>
      <c r="X32">
        <v>530953</v>
      </c>
      <c r="Y32">
        <v>0.7</v>
      </c>
      <c r="Z32">
        <v>0.2</v>
      </c>
      <c r="AA32">
        <v>0.3</v>
      </c>
      <c r="AB32">
        <v>0.06</v>
      </c>
      <c r="AC32">
        <v>213645</v>
      </c>
      <c r="AD32">
        <v>3.2027779999999999</v>
      </c>
      <c r="AE32">
        <v>73.220680000000002</v>
      </c>
    </row>
    <row r="33" spans="1:31" x14ac:dyDescent="0.3">
      <c r="A33" t="s">
        <v>489</v>
      </c>
      <c r="B33">
        <v>1380</v>
      </c>
      <c r="C33">
        <v>0.32</v>
      </c>
      <c r="D33">
        <v>316</v>
      </c>
      <c r="E33" s="20">
        <v>2000</v>
      </c>
      <c r="F33">
        <v>9.1999999999999993</v>
      </c>
      <c r="G33">
        <v>1342</v>
      </c>
      <c r="H33">
        <v>113.45</v>
      </c>
      <c r="I33">
        <v>0.02</v>
      </c>
      <c r="J33">
        <v>1.23</v>
      </c>
      <c r="K33">
        <v>0.01</v>
      </c>
      <c r="L33">
        <v>1.36</v>
      </c>
      <c r="M33" s="11">
        <v>14786156563</v>
      </c>
      <c r="N33">
        <v>1.05</v>
      </c>
      <c r="O33">
        <v>0.54</v>
      </c>
      <c r="P33">
        <v>6.1</v>
      </c>
      <c r="Q33" t="s">
        <v>492</v>
      </c>
      <c r="R33">
        <v>82.3</v>
      </c>
      <c r="S33">
        <v>6</v>
      </c>
      <c r="T33">
        <v>5.07</v>
      </c>
      <c r="U33" t="s">
        <v>493</v>
      </c>
      <c r="V33">
        <v>0.37</v>
      </c>
      <c r="W33">
        <v>2.86</v>
      </c>
      <c r="X33">
        <v>502653</v>
      </c>
      <c r="Y33">
        <v>0.56999999999999995</v>
      </c>
      <c r="Z33">
        <v>0.26</v>
      </c>
      <c r="AA33">
        <v>0.44</v>
      </c>
      <c r="AB33">
        <v>0.03</v>
      </c>
      <c r="AC33">
        <v>475902</v>
      </c>
      <c r="AD33">
        <v>35.937496000000003</v>
      </c>
      <c r="AE33">
        <v>14.375416</v>
      </c>
    </row>
    <row r="34" spans="1:31" x14ac:dyDescent="0.3">
      <c r="A34" t="s">
        <v>552</v>
      </c>
      <c r="B34">
        <v>508</v>
      </c>
      <c r="C34">
        <v>0.53</v>
      </c>
      <c r="D34">
        <v>41543</v>
      </c>
      <c r="E34" s="20">
        <v>41000</v>
      </c>
      <c r="F34">
        <v>9.6999999999999993</v>
      </c>
      <c r="G34">
        <v>170780</v>
      </c>
      <c r="H34">
        <v>115.91</v>
      </c>
      <c r="I34">
        <v>0.03</v>
      </c>
      <c r="J34">
        <v>1.59</v>
      </c>
      <c r="K34">
        <v>0.11</v>
      </c>
      <c r="L34">
        <v>1.68</v>
      </c>
      <c r="M34" s="11">
        <v>909070395161</v>
      </c>
      <c r="N34">
        <v>1.04</v>
      </c>
      <c r="O34">
        <v>0.85</v>
      </c>
      <c r="P34">
        <v>3.3</v>
      </c>
      <c r="Q34" t="s">
        <v>554</v>
      </c>
      <c r="R34">
        <v>81.8</v>
      </c>
      <c r="S34">
        <v>5</v>
      </c>
      <c r="T34">
        <v>10.29</v>
      </c>
      <c r="U34" t="s">
        <v>555</v>
      </c>
      <c r="V34">
        <v>0.12</v>
      </c>
      <c r="W34">
        <v>3.61</v>
      </c>
      <c r="X34">
        <v>17332850</v>
      </c>
      <c r="Y34">
        <v>0.64</v>
      </c>
      <c r="Z34">
        <v>0.23</v>
      </c>
      <c r="AA34">
        <v>0.41</v>
      </c>
      <c r="AB34">
        <v>0.03</v>
      </c>
      <c r="AC34">
        <v>15924729</v>
      </c>
      <c r="AD34">
        <v>52.132632999999998</v>
      </c>
      <c r="AE34">
        <v>5.2912660000000002</v>
      </c>
    </row>
    <row r="35" spans="1:31" x14ac:dyDescent="0.3">
      <c r="A35" t="s">
        <v>556</v>
      </c>
      <c r="B35">
        <v>18</v>
      </c>
      <c r="C35">
        <v>0.41</v>
      </c>
      <c r="D35">
        <v>268838</v>
      </c>
      <c r="E35" s="20">
        <v>9000</v>
      </c>
      <c r="F35">
        <v>11.98</v>
      </c>
      <c r="G35">
        <v>34382</v>
      </c>
      <c r="H35">
        <v>114.24</v>
      </c>
      <c r="I35">
        <v>0.02</v>
      </c>
      <c r="J35">
        <v>1.71</v>
      </c>
      <c r="K35">
        <v>0.39</v>
      </c>
      <c r="L35">
        <v>1.4</v>
      </c>
      <c r="M35" s="11">
        <v>206928765544</v>
      </c>
      <c r="N35">
        <v>1</v>
      </c>
      <c r="O35">
        <v>0.82</v>
      </c>
      <c r="P35">
        <v>4.7</v>
      </c>
      <c r="Q35" t="s">
        <v>560</v>
      </c>
      <c r="R35">
        <v>81.900000000000006</v>
      </c>
      <c r="S35">
        <v>9</v>
      </c>
      <c r="T35">
        <v>11.49</v>
      </c>
      <c r="U35" t="s">
        <v>74</v>
      </c>
      <c r="V35">
        <v>0.13</v>
      </c>
      <c r="W35">
        <v>3.59</v>
      </c>
      <c r="X35">
        <v>4841000</v>
      </c>
      <c r="Y35">
        <v>0.7</v>
      </c>
      <c r="Z35">
        <v>0.28999999999999998</v>
      </c>
      <c r="AA35">
        <v>0.35</v>
      </c>
      <c r="AB35">
        <v>0.04</v>
      </c>
      <c r="AC35">
        <v>4258860</v>
      </c>
      <c r="AD35">
        <v>-40.900556999999999</v>
      </c>
      <c r="AE35">
        <v>174.88597100000001</v>
      </c>
    </row>
    <row r="36" spans="1:31" x14ac:dyDescent="0.3">
      <c r="A36" t="s">
        <v>582</v>
      </c>
      <c r="B36">
        <v>15</v>
      </c>
      <c r="C36">
        <v>0.03</v>
      </c>
      <c r="D36">
        <v>323802</v>
      </c>
      <c r="E36" s="20">
        <v>23000</v>
      </c>
      <c r="F36">
        <v>10.4</v>
      </c>
      <c r="G36">
        <v>41023</v>
      </c>
      <c r="H36">
        <v>120.27</v>
      </c>
      <c r="I36">
        <v>0.02</v>
      </c>
      <c r="J36">
        <v>1.56</v>
      </c>
      <c r="K36">
        <v>0.33</v>
      </c>
      <c r="L36">
        <v>1.78</v>
      </c>
      <c r="M36" s="11">
        <v>403336363636</v>
      </c>
      <c r="N36">
        <v>1</v>
      </c>
      <c r="O36">
        <v>0.82</v>
      </c>
      <c r="P36">
        <v>2.1</v>
      </c>
      <c r="Q36" t="s">
        <v>584</v>
      </c>
      <c r="R36">
        <v>82.8</v>
      </c>
      <c r="S36">
        <v>2</v>
      </c>
      <c r="T36" t="s">
        <v>61</v>
      </c>
      <c r="U36" t="s">
        <v>586</v>
      </c>
      <c r="V36">
        <v>0.14000000000000001</v>
      </c>
      <c r="W36">
        <v>2.92</v>
      </c>
      <c r="X36">
        <v>5347896</v>
      </c>
      <c r="Y36">
        <v>0.64</v>
      </c>
      <c r="Z36">
        <v>0.24</v>
      </c>
      <c r="AA36">
        <v>0.36</v>
      </c>
      <c r="AB36">
        <v>0.03</v>
      </c>
      <c r="AC36">
        <v>4418218</v>
      </c>
      <c r="AD36">
        <v>60.472023999999998</v>
      </c>
      <c r="AE36">
        <v>8.4689460000000008</v>
      </c>
    </row>
    <row r="37" spans="1:31" x14ac:dyDescent="0.3">
      <c r="A37" t="s">
        <v>587</v>
      </c>
      <c r="B37">
        <v>16</v>
      </c>
      <c r="C37">
        <v>0.05</v>
      </c>
      <c r="D37">
        <v>309500</v>
      </c>
      <c r="E37" s="20">
        <v>47000</v>
      </c>
      <c r="F37">
        <v>19.190000000000001</v>
      </c>
      <c r="G37">
        <v>63457</v>
      </c>
      <c r="H37">
        <v>113.53</v>
      </c>
      <c r="I37">
        <v>0</v>
      </c>
      <c r="J37">
        <v>2.89</v>
      </c>
      <c r="K37">
        <v>0</v>
      </c>
      <c r="L37">
        <v>0.45</v>
      </c>
      <c r="M37" s="11">
        <v>76983094928</v>
      </c>
      <c r="N37">
        <v>1.03</v>
      </c>
      <c r="O37">
        <v>0.38</v>
      </c>
      <c r="P37">
        <v>9.8000000000000007</v>
      </c>
      <c r="Q37" t="s">
        <v>591</v>
      </c>
      <c r="R37">
        <v>77.599999999999994</v>
      </c>
      <c r="S37">
        <v>19</v>
      </c>
      <c r="T37">
        <v>4.33</v>
      </c>
      <c r="U37" t="s">
        <v>58</v>
      </c>
      <c r="V37">
        <v>0.06</v>
      </c>
      <c r="W37">
        <v>2</v>
      </c>
      <c r="X37">
        <v>5266535</v>
      </c>
      <c r="Y37">
        <v>0.72</v>
      </c>
      <c r="Z37">
        <v>0.03</v>
      </c>
      <c r="AA37">
        <v>0.27</v>
      </c>
      <c r="AB37">
        <v>0.03</v>
      </c>
      <c r="AC37">
        <v>4250777</v>
      </c>
      <c r="AD37">
        <v>21.473532899999999</v>
      </c>
      <c r="AE37">
        <v>55.975413000000003</v>
      </c>
    </row>
    <row r="38" spans="1:31" x14ac:dyDescent="0.3">
      <c r="A38" t="s">
        <v>603</v>
      </c>
      <c r="B38">
        <v>58</v>
      </c>
      <c r="C38">
        <v>0.3</v>
      </c>
      <c r="D38">
        <v>75420</v>
      </c>
      <c r="E38" s="20">
        <v>26000</v>
      </c>
      <c r="F38">
        <v>18.98</v>
      </c>
      <c r="G38">
        <v>10715</v>
      </c>
      <c r="H38">
        <v>122.07</v>
      </c>
      <c r="I38">
        <v>0</v>
      </c>
      <c r="J38">
        <v>2.46</v>
      </c>
      <c r="K38">
        <v>0.62</v>
      </c>
      <c r="L38">
        <v>0.74</v>
      </c>
      <c r="M38" s="11">
        <v>66800800000</v>
      </c>
      <c r="N38">
        <v>0.94</v>
      </c>
      <c r="O38">
        <v>0.48</v>
      </c>
      <c r="P38">
        <v>13.1</v>
      </c>
      <c r="Q38" t="s">
        <v>605</v>
      </c>
      <c r="R38">
        <v>78.3</v>
      </c>
      <c r="S38">
        <v>52</v>
      </c>
      <c r="T38">
        <v>1.53</v>
      </c>
      <c r="U38" t="s">
        <v>79</v>
      </c>
      <c r="V38">
        <v>0.31</v>
      </c>
      <c r="W38">
        <v>1.57</v>
      </c>
      <c r="X38">
        <v>4246439</v>
      </c>
      <c r="Y38">
        <v>0.67</v>
      </c>
      <c r="Z38" t="s">
        <v>61</v>
      </c>
      <c r="AA38">
        <v>0.37</v>
      </c>
      <c r="AB38">
        <v>0.04</v>
      </c>
      <c r="AC38">
        <v>2890084</v>
      </c>
      <c r="AD38">
        <v>8.5379810000000003</v>
      </c>
      <c r="AE38">
        <v>-80.782127000000003</v>
      </c>
    </row>
    <row r="39" spans="1:31" x14ac:dyDescent="0.3">
      <c r="A39" t="s">
        <v>623</v>
      </c>
      <c r="B39">
        <v>124</v>
      </c>
      <c r="C39">
        <v>0.47</v>
      </c>
      <c r="D39">
        <v>312685</v>
      </c>
      <c r="E39" s="20">
        <v>191000</v>
      </c>
      <c r="F39">
        <v>10.199999999999999</v>
      </c>
      <c r="G39">
        <v>299037</v>
      </c>
      <c r="H39">
        <v>114.11</v>
      </c>
      <c r="I39">
        <v>0.02</v>
      </c>
      <c r="J39">
        <v>1.46</v>
      </c>
      <c r="K39">
        <v>0.31</v>
      </c>
      <c r="L39">
        <v>1.07</v>
      </c>
      <c r="M39" s="11">
        <v>592164400688</v>
      </c>
      <c r="N39">
        <v>1</v>
      </c>
      <c r="O39">
        <v>0.68</v>
      </c>
      <c r="P39">
        <v>3.8</v>
      </c>
      <c r="Q39" t="s">
        <v>625</v>
      </c>
      <c r="R39">
        <v>77.599999999999994</v>
      </c>
      <c r="S39">
        <v>2</v>
      </c>
      <c r="T39">
        <v>2.93</v>
      </c>
      <c r="U39" t="s">
        <v>627</v>
      </c>
      <c r="V39">
        <v>0.23</v>
      </c>
      <c r="W39">
        <v>2.38</v>
      </c>
      <c r="X39">
        <v>37970874</v>
      </c>
      <c r="Y39">
        <v>0.56999999999999995</v>
      </c>
      <c r="Z39">
        <v>0.17</v>
      </c>
      <c r="AA39">
        <v>0.41</v>
      </c>
      <c r="AB39">
        <v>0.03</v>
      </c>
      <c r="AC39">
        <v>22796574</v>
      </c>
      <c r="AD39">
        <v>51.919438</v>
      </c>
      <c r="AE39">
        <v>19.145136000000001</v>
      </c>
    </row>
    <row r="40" spans="1:31" x14ac:dyDescent="0.3">
      <c r="A40" t="s">
        <v>628</v>
      </c>
      <c r="B40">
        <v>111</v>
      </c>
      <c r="C40">
        <v>0.4</v>
      </c>
      <c r="D40">
        <v>92212</v>
      </c>
      <c r="E40" s="20">
        <v>52000</v>
      </c>
      <c r="F40">
        <v>8.5</v>
      </c>
      <c r="G40">
        <v>48742</v>
      </c>
      <c r="H40">
        <v>110.62</v>
      </c>
      <c r="I40">
        <v>0</v>
      </c>
      <c r="J40">
        <v>1.38</v>
      </c>
      <c r="K40">
        <v>0.35</v>
      </c>
      <c r="L40">
        <v>1.54</v>
      </c>
      <c r="M40" s="11">
        <v>237686075635</v>
      </c>
      <c r="N40">
        <v>1.06</v>
      </c>
      <c r="O40">
        <v>0.64</v>
      </c>
      <c r="P40">
        <v>3.1</v>
      </c>
      <c r="Q40" t="s">
        <v>630</v>
      </c>
      <c r="R40">
        <v>81.3</v>
      </c>
      <c r="S40">
        <v>8</v>
      </c>
      <c r="T40">
        <v>3.78</v>
      </c>
      <c r="U40" t="s">
        <v>69</v>
      </c>
      <c r="V40">
        <v>0.28000000000000003</v>
      </c>
      <c r="W40">
        <v>5.12</v>
      </c>
      <c r="X40">
        <v>10269417</v>
      </c>
      <c r="Y40">
        <v>0.59</v>
      </c>
      <c r="Z40">
        <v>0.23</v>
      </c>
      <c r="AA40">
        <v>0.4</v>
      </c>
      <c r="AB40">
        <v>0.06</v>
      </c>
      <c r="AC40">
        <v>6753579</v>
      </c>
      <c r="AD40">
        <v>39.399872000000002</v>
      </c>
      <c r="AE40">
        <v>-8.2244539999999997</v>
      </c>
    </row>
    <row r="41" spans="1:31" x14ac:dyDescent="0.3">
      <c r="A41" t="s">
        <v>631</v>
      </c>
      <c r="B41">
        <v>248</v>
      </c>
      <c r="C41">
        <v>0.06</v>
      </c>
      <c r="D41">
        <v>11586</v>
      </c>
      <c r="E41" s="20">
        <v>22000</v>
      </c>
      <c r="F41">
        <v>9.5399999999999991</v>
      </c>
      <c r="G41">
        <v>103259</v>
      </c>
      <c r="H41">
        <v>115.38</v>
      </c>
      <c r="I41">
        <v>-0.01</v>
      </c>
      <c r="J41">
        <v>1.87</v>
      </c>
      <c r="K41">
        <v>0</v>
      </c>
      <c r="L41">
        <v>0.4</v>
      </c>
      <c r="M41" s="11">
        <v>183466208791</v>
      </c>
      <c r="N41">
        <v>1.04</v>
      </c>
      <c r="O41">
        <v>0.18</v>
      </c>
      <c r="P41">
        <v>5.8</v>
      </c>
      <c r="Q41" t="s">
        <v>633</v>
      </c>
      <c r="R41">
        <v>80.099999999999994</v>
      </c>
      <c r="S41">
        <v>9</v>
      </c>
      <c r="T41" t="s">
        <v>61</v>
      </c>
      <c r="U41" t="s">
        <v>58</v>
      </c>
      <c r="V41">
        <v>0.06</v>
      </c>
      <c r="W41">
        <v>2.4900000000000002</v>
      </c>
      <c r="X41">
        <v>2832067</v>
      </c>
      <c r="Y41">
        <v>0.87</v>
      </c>
      <c r="Z41">
        <v>0.15</v>
      </c>
      <c r="AA41">
        <v>0.11</v>
      </c>
      <c r="AB41">
        <v>0</v>
      </c>
      <c r="AC41">
        <v>2809071</v>
      </c>
      <c r="AD41">
        <v>25.354825999999999</v>
      </c>
      <c r="AE41">
        <v>51.183883999999999</v>
      </c>
    </row>
    <row r="42" spans="1:31" x14ac:dyDescent="0.3">
      <c r="A42" t="s">
        <v>668</v>
      </c>
      <c r="B42">
        <v>566</v>
      </c>
      <c r="C42">
        <v>0.17</v>
      </c>
      <c r="D42">
        <v>61</v>
      </c>
      <c r="E42" s="20" t="s">
        <v>61</v>
      </c>
      <c r="F42">
        <v>6.8</v>
      </c>
      <c r="G42" t="s">
        <v>61</v>
      </c>
      <c r="H42">
        <v>110.63</v>
      </c>
      <c r="I42">
        <v>0.01</v>
      </c>
      <c r="J42">
        <v>1.26</v>
      </c>
      <c r="K42">
        <v>0</v>
      </c>
      <c r="L42" t="s">
        <v>61</v>
      </c>
      <c r="M42" s="11">
        <v>1637931034</v>
      </c>
      <c r="N42">
        <v>1.08</v>
      </c>
      <c r="O42">
        <v>0.43</v>
      </c>
      <c r="P42">
        <v>1.7</v>
      </c>
      <c r="Q42" t="s">
        <v>670</v>
      </c>
      <c r="R42">
        <v>85.4</v>
      </c>
      <c r="S42" t="s">
        <v>61</v>
      </c>
      <c r="T42" t="s">
        <v>61</v>
      </c>
      <c r="U42" t="s">
        <v>394</v>
      </c>
      <c r="V42">
        <v>0.18</v>
      </c>
      <c r="W42">
        <v>6.11</v>
      </c>
      <c r="X42">
        <v>33860</v>
      </c>
      <c r="Y42" t="s">
        <v>61</v>
      </c>
      <c r="Z42">
        <v>0.18</v>
      </c>
      <c r="AA42">
        <v>0.36</v>
      </c>
      <c r="AB42" t="s">
        <v>61</v>
      </c>
      <c r="AC42">
        <v>32969</v>
      </c>
      <c r="AD42">
        <v>43.942360000000001</v>
      </c>
      <c r="AE42">
        <v>12.457777</v>
      </c>
    </row>
    <row r="43" spans="1:31" x14ac:dyDescent="0.3">
      <c r="A43" t="s">
        <v>696</v>
      </c>
      <c r="B43">
        <v>8358</v>
      </c>
      <c r="C43">
        <v>0.01</v>
      </c>
      <c r="D43">
        <v>716</v>
      </c>
      <c r="E43" s="20">
        <v>81000</v>
      </c>
      <c r="F43">
        <v>8.8000000000000007</v>
      </c>
      <c r="G43">
        <v>37535</v>
      </c>
      <c r="H43">
        <v>114.41</v>
      </c>
      <c r="I43">
        <v>0.01</v>
      </c>
      <c r="J43">
        <v>1.1399999999999999</v>
      </c>
      <c r="K43">
        <v>0.23</v>
      </c>
      <c r="L43">
        <v>1.25</v>
      </c>
      <c r="M43" s="11">
        <v>372062527489</v>
      </c>
      <c r="N43">
        <v>1.01</v>
      </c>
      <c r="O43">
        <v>0.85</v>
      </c>
      <c r="P43">
        <v>2.2999999999999998</v>
      </c>
      <c r="Q43" t="s">
        <v>61</v>
      </c>
      <c r="R43">
        <v>83.1</v>
      </c>
      <c r="S43">
        <v>8</v>
      </c>
      <c r="T43" t="s">
        <v>61</v>
      </c>
      <c r="U43" t="s">
        <v>162</v>
      </c>
      <c r="V43">
        <v>0.37</v>
      </c>
      <c r="W43">
        <v>2.29</v>
      </c>
      <c r="X43">
        <v>5703569</v>
      </c>
      <c r="Y43">
        <v>0.71</v>
      </c>
      <c r="Z43">
        <v>0.13</v>
      </c>
      <c r="AA43">
        <v>0.21</v>
      </c>
      <c r="AB43">
        <v>0.04</v>
      </c>
      <c r="AC43">
        <v>5703569</v>
      </c>
      <c r="AD43">
        <v>1.3520829999999999</v>
      </c>
      <c r="AE43">
        <v>103.819836</v>
      </c>
    </row>
    <row r="44" spans="1:31" x14ac:dyDescent="0.3">
      <c r="A44" t="s">
        <v>699</v>
      </c>
      <c r="B44">
        <v>114</v>
      </c>
      <c r="C44">
        <v>0.39</v>
      </c>
      <c r="D44">
        <v>49035</v>
      </c>
      <c r="E44" s="20">
        <v>16000</v>
      </c>
      <c r="F44">
        <v>10.6</v>
      </c>
      <c r="G44">
        <v>32424</v>
      </c>
      <c r="H44">
        <v>115.34</v>
      </c>
      <c r="I44">
        <v>0.03</v>
      </c>
      <c r="J44">
        <v>1.52</v>
      </c>
      <c r="K44">
        <v>0.4</v>
      </c>
      <c r="L44">
        <v>1.32</v>
      </c>
      <c r="M44" s="11">
        <v>105422304976</v>
      </c>
      <c r="N44">
        <v>0.99</v>
      </c>
      <c r="O44">
        <v>0.47</v>
      </c>
      <c r="P44">
        <v>4.5999999999999996</v>
      </c>
      <c r="Q44" t="s">
        <v>701</v>
      </c>
      <c r="R44">
        <v>77.2</v>
      </c>
      <c r="S44">
        <v>5</v>
      </c>
      <c r="T44">
        <v>3.11</v>
      </c>
      <c r="U44" t="s">
        <v>702</v>
      </c>
      <c r="V44">
        <v>0.18</v>
      </c>
      <c r="W44">
        <v>3.42</v>
      </c>
      <c r="X44">
        <v>5454073</v>
      </c>
      <c r="Y44">
        <v>0.6</v>
      </c>
      <c r="Z44">
        <v>0.19</v>
      </c>
      <c r="AA44">
        <v>0.5</v>
      </c>
      <c r="AB44">
        <v>0.06</v>
      </c>
      <c r="AC44">
        <v>2930419</v>
      </c>
      <c r="AD44">
        <v>48.669026000000002</v>
      </c>
      <c r="AE44">
        <v>19.699024000000001</v>
      </c>
    </row>
    <row r="45" spans="1:31" x14ac:dyDescent="0.3">
      <c r="A45" t="s">
        <v>703</v>
      </c>
      <c r="B45">
        <v>103</v>
      </c>
      <c r="C45">
        <v>0.31</v>
      </c>
      <c r="D45">
        <v>20273</v>
      </c>
      <c r="E45" s="20">
        <v>7000</v>
      </c>
      <c r="F45">
        <v>9.4</v>
      </c>
      <c r="G45">
        <v>12633</v>
      </c>
      <c r="H45">
        <v>111.05</v>
      </c>
      <c r="I45">
        <v>0.02</v>
      </c>
      <c r="J45">
        <v>1.6</v>
      </c>
      <c r="K45">
        <v>0.62</v>
      </c>
      <c r="L45">
        <v>1.32</v>
      </c>
      <c r="M45" s="11">
        <v>53742159517</v>
      </c>
      <c r="N45">
        <v>1</v>
      </c>
      <c r="O45">
        <v>0.79</v>
      </c>
      <c r="P45">
        <v>1.7</v>
      </c>
      <c r="Q45" t="s">
        <v>705</v>
      </c>
      <c r="R45">
        <v>81</v>
      </c>
      <c r="S45">
        <v>7</v>
      </c>
      <c r="T45">
        <v>5.25</v>
      </c>
      <c r="U45" t="s">
        <v>706</v>
      </c>
      <c r="V45">
        <v>0.13</v>
      </c>
      <c r="W45">
        <v>3.09</v>
      </c>
      <c r="X45">
        <v>2087946</v>
      </c>
      <c r="Y45">
        <v>0.57999999999999996</v>
      </c>
      <c r="Z45">
        <v>0.19</v>
      </c>
      <c r="AA45">
        <v>0.31</v>
      </c>
      <c r="AB45">
        <v>0.04</v>
      </c>
      <c r="AC45">
        <v>1144654</v>
      </c>
      <c r="AD45">
        <v>46.151240999999999</v>
      </c>
      <c r="AE45">
        <v>14.995463000000001</v>
      </c>
    </row>
    <row r="46" spans="1:31" x14ac:dyDescent="0.3">
      <c r="A46" t="s">
        <v>722</v>
      </c>
      <c r="B46">
        <v>527</v>
      </c>
      <c r="C46">
        <v>0.17</v>
      </c>
      <c r="D46">
        <v>99720</v>
      </c>
      <c r="E46" s="20">
        <v>634000</v>
      </c>
      <c r="F46">
        <v>6.4</v>
      </c>
      <c r="G46">
        <v>620302</v>
      </c>
      <c r="H46">
        <v>115.16</v>
      </c>
      <c r="I46">
        <v>0</v>
      </c>
      <c r="J46">
        <v>0.98</v>
      </c>
      <c r="K46">
        <v>0.63</v>
      </c>
      <c r="L46">
        <v>1.22</v>
      </c>
      <c r="M46" s="11">
        <v>2029000000000</v>
      </c>
      <c r="N46">
        <v>0.98</v>
      </c>
      <c r="O46">
        <v>0.94</v>
      </c>
      <c r="P46">
        <v>2.7</v>
      </c>
      <c r="Q46" t="s">
        <v>724</v>
      </c>
      <c r="R46">
        <v>82.6</v>
      </c>
      <c r="S46">
        <v>11</v>
      </c>
      <c r="T46">
        <v>6.49</v>
      </c>
      <c r="U46" t="s">
        <v>577</v>
      </c>
      <c r="V46">
        <v>0.37</v>
      </c>
      <c r="W46">
        <v>2.36</v>
      </c>
      <c r="X46">
        <v>51709098</v>
      </c>
      <c r="Y46">
        <v>0.63</v>
      </c>
      <c r="Z46">
        <v>0.16</v>
      </c>
      <c r="AA46">
        <v>0.33</v>
      </c>
      <c r="AB46">
        <v>0.04</v>
      </c>
      <c r="AC46">
        <v>42106719</v>
      </c>
      <c r="AD46">
        <v>35.907756999999997</v>
      </c>
      <c r="AE46">
        <v>127.76692199999999</v>
      </c>
    </row>
    <row r="47" spans="1:31" x14ac:dyDescent="0.3">
      <c r="A47" t="s">
        <v>730</v>
      </c>
      <c r="B47">
        <v>94</v>
      </c>
      <c r="C47">
        <v>0.53</v>
      </c>
      <c r="D47">
        <v>505370</v>
      </c>
      <c r="E47" s="20">
        <v>196000</v>
      </c>
      <c r="F47">
        <v>7.9</v>
      </c>
      <c r="G47">
        <v>244002</v>
      </c>
      <c r="H47">
        <v>110.96</v>
      </c>
      <c r="I47">
        <v>0.01</v>
      </c>
      <c r="J47">
        <v>1.26</v>
      </c>
      <c r="K47">
        <v>0.37</v>
      </c>
      <c r="L47">
        <v>1.26</v>
      </c>
      <c r="M47" s="11">
        <v>1394116310769</v>
      </c>
      <c r="N47">
        <v>1.03</v>
      </c>
      <c r="O47">
        <v>0.89</v>
      </c>
      <c r="P47">
        <v>2.5</v>
      </c>
      <c r="Q47" t="s">
        <v>732</v>
      </c>
      <c r="R47">
        <v>83.3</v>
      </c>
      <c r="S47">
        <v>4</v>
      </c>
      <c r="T47">
        <v>5.6</v>
      </c>
      <c r="U47" t="s">
        <v>79</v>
      </c>
      <c r="V47">
        <v>0.24</v>
      </c>
      <c r="W47">
        <v>3.87</v>
      </c>
      <c r="X47">
        <v>47076781</v>
      </c>
      <c r="Y47">
        <v>0.57999999999999996</v>
      </c>
      <c r="Z47">
        <v>0.14000000000000001</v>
      </c>
      <c r="AA47">
        <v>0.47</v>
      </c>
      <c r="AB47">
        <v>0.14000000000000001</v>
      </c>
      <c r="AC47">
        <v>37927409</v>
      </c>
      <c r="AD47">
        <v>40.463667000000001</v>
      </c>
      <c r="AE47">
        <v>-3.7492200000000002</v>
      </c>
    </row>
    <row r="48" spans="1:31" x14ac:dyDescent="0.3">
      <c r="A48" t="s">
        <v>747</v>
      </c>
      <c r="B48">
        <v>25</v>
      </c>
      <c r="C48">
        <v>7.0000000000000007E-2</v>
      </c>
      <c r="D48">
        <v>450295</v>
      </c>
      <c r="E48" s="20">
        <v>30000</v>
      </c>
      <c r="F48">
        <v>11.4</v>
      </c>
      <c r="G48">
        <v>43252</v>
      </c>
      <c r="H48">
        <v>110.51</v>
      </c>
      <c r="I48">
        <v>0.02</v>
      </c>
      <c r="J48">
        <v>1.76</v>
      </c>
      <c r="K48">
        <v>0.69</v>
      </c>
      <c r="L48">
        <v>1.42</v>
      </c>
      <c r="M48" s="11">
        <v>530832908738</v>
      </c>
      <c r="N48">
        <v>1.27</v>
      </c>
      <c r="O48">
        <v>0.67</v>
      </c>
      <c r="P48">
        <v>2.2000000000000002</v>
      </c>
      <c r="Q48" t="s">
        <v>749</v>
      </c>
      <c r="R48">
        <v>82.5</v>
      </c>
      <c r="S48">
        <v>4</v>
      </c>
      <c r="T48" t="s">
        <v>61</v>
      </c>
      <c r="U48" t="s">
        <v>305</v>
      </c>
      <c r="V48">
        <v>0.15</v>
      </c>
      <c r="W48">
        <v>3.98</v>
      </c>
      <c r="X48">
        <v>10285453</v>
      </c>
      <c r="Y48">
        <v>0.65</v>
      </c>
      <c r="Z48">
        <v>0.28000000000000003</v>
      </c>
      <c r="AA48">
        <v>0.49</v>
      </c>
      <c r="AB48">
        <v>0.06</v>
      </c>
      <c r="AC48">
        <v>9021165</v>
      </c>
      <c r="AD48">
        <v>60.128160999999999</v>
      </c>
      <c r="AE48">
        <v>18.643501000000001</v>
      </c>
    </row>
    <row r="49" spans="1:31" x14ac:dyDescent="0.3">
      <c r="A49" t="s">
        <v>751</v>
      </c>
      <c r="B49">
        <v>219</v>
      </c>
      <c r="C49">
        <v>0.38</v>
      </c>
      <c r="D49">
        <v>41277</v>
      </c>
      <c r="E49" s="20">
        <v>21000</v>
      </c>
      <c r="F49">
        <v>10</v>
      </c>
      <c r="G49">
        <v>34477</v>
      </c>
      <c r="H49">
        <v>99.55</v>
      </c>
      <c r="I49">
        <v>0</v>
      </c>
      <c r="J49">
        <v>1.52</v>
      </c>
      <c r="K49">
        <v>0.32</v>
      </c>
      <c r="L49">
        <v>1.45</v>
      </c>
      <c r="M49" s="11">
        <v>703082435360</v>
      </c>
      <c r="N49">
        <v>1.05</v>
      </c>
      <c r="O49">
        <v>0.6</v>
      </c>
      <c r="P49">
        <v>3.7</v>
      </c>
      <c r="Q49" t="s">
        <v>754</v>
      </c>
      <c r="R49">
        <v>83.6</v>
      </c>
      <c r="S49">
        <v>5</v>
      </c>
      <c r="T49" t="s">
        <v>61</v>
      </c>
      <c r="U49" t="s">
        <v>94</v>
      </c>
      <c r="V49">
        <v>0.28000000000000003</v>
      </c>
      <c r="W49">
        <v>4.3</v>
      </c>
      <c r="X49">
        <v>8574832</v>
      </c>
      <c r="Y49">
        <v>0.68</v>
      </c>
      <c r="Z49">
        <v>0.1</v>
      </c>
      <c r="AA49">
        <v>0.28999999999999998</v>
      </c>
      <c r="AB49">
        <v>0.05</v>
      </c>
      <c r="AC49">
        <v>6332428</v>
      </c>
      <c r="AD49">
        <v>46.818187999999999</v>
      </c>
      <c r="AE49">
        <v>8.2275120000000008</v>
      </c>
    </row>
    <row r="50" spans="1:31" x14ac:dyDescent="0.3">
      <c r="A50" t="s">
        <v>798</v>
      </c>
      <c r="B50">
        <v>110</v>
      </c>
      <c r="C50">
        <v>0.5</v>
      </c>
      <c r="D50">
        <v>783562</v>
      </c>
      <c r="E50" s="20">
        <v>512000</v>
      </c>
      <c r="F50">
        <v>16.03</v>
      </c>
      <c r="G50">
        <v>372725</v>
      </c>
      <c r="H50">
        <v>234.44</v>
      </c>
      <c r="I50">
        <v>0.15</v>
      </c>
      <c r="J50">
        <v>2.0699999999999998</v>
      </c>
      <c r="K50">
        <v>0.15</v>
      </c>
      <c r="L50">
        <v>1.42</v>
      </c>
      <c r="M50" s="11">
        <v>754411708203</v>
      </c>
      <c r="N50">
        <v>0.93</v>
      </c>
      <c r="O50">
        <v>0.24</v>
      </c>
      <c r="P50">
        <v>9.1</v>
      </c>
      <c r="Q50" t="s">
        <v>802</v>
      </c>
      <c r="R50">
        <v>77.400000000000006</v>
      </c>
      <c r="S50">
        <v>17</v>
      </c>
      <c r="T50">
        <v>3.45</v>
      </c>
      <c r="U50" t="s">
        <v>803</v>
      </c>
      <c r="V50">
        <v>0.17</v>
      </c>
      <c r="W50">
        <v>1.85</v>
      </c>
      <c r="X50">
        <v>83429615</v>
      </c>
      <c r="Y50">
        <v>0.53</v>
      </c>
      <c r="Z50">
        <v>0.18</v>
      </c>
      <c r="AA50">
        <v>0.42</v>
      </c>
      <c r="AB50">
        <v>0.13</v>
      </c>
      <c r="AC50">
        <v>63097818</v>
      </c>
      <c r="AD50">
        <v>38.963745000000003</v>
      </c>
      <c r="AE50">
        <v>35.243321999999999</v>
      </c>
    </row>
    <row r="51" spans="1:31" x14ac:dyDescent="0.3">
      <c r="A51" t="s">
        <v>823</v>
      </c>
      <c r="B51">
        <v>118</v>
      </c>
      <c r="C51">
        <v>0.06</v>
      </c>
      <c r="D51">
        <v>83600</v>
      </c>
      <c r="E51" s="20">
        <v>63000</v>
      </c>
      <c r="F51">
        <v>10.33</v>
      </c>
      <c r="G51">
        <v>206324</v>
      </c>
      <c r="H51">
        <v>114.52</v>
      </c>
      <c r="I51">
        <v>-0.02</v>
      </c>
      <c r="J51">
        <v>1.41</v>
      </c>
      <c r="K51">
        <v>0.05</v>
      </c>
      <c r="L51">
        <v>0.49</v>
      </c>
      <c r="M51" s="11">
        <v>421142267938</v>
      </c>
      <c r="N51">
        <v>1.08</v>
      </c>
      <c r="O51">
        <v>0.37</v>
      </c>
      <c r="P51">
        <v>6.5</v>
      </c>
      <c r="Q51" t="s">
        <v>827</v>
      </c>
      <c r="R51">
        <v>77.8</v>
      </c>
      <c r="S51">
        <v>3</v>
      </c>
      <c r="T51" t="s">
        <v>61</v>
      </c>
      <c r="U51" t="s">
        <v>58</v>
      </c>
      <c r="V51">
        <v>0.18</v>
      </c>
      <c r="W51">
        <v>2.5299999999999998</v>
      </c>
      <c r="X51">
        <v>9770529</v>
      </c>
      <c r="Y51">
        <v>0.82</v>
      </c>
      <c r="Z51">
        <v>0</v>
      </c>
      <c r="AA51">
        <v>0.16</v>
      </c>
      <c r="AB51">
        <v>0.02</v>
      </c>
      <c r="AC51">
        <v>8479744</v>
      </c>
      <c r="AD51">
        <v>23.424075999999999</v>
      </c>
      <c r="AE51">
        <v>53.847817999999997</v>
      </c>
    </row>
    <row r="52" spans="1:31" x14ac:dyDescent="0.3">
      <c r="A52" t="s">
        <v>828</v>
      </c>
      <c r="B52">
        <v>281</v>
      </c>
      <c r="C52">
        <v>0.72</v>
      </c>
      <c r="D52">
        <v>243610</v>
      </c>
      <c r="E52" s="20">
        <v>148000</v>
      </c>
      <c r="F52">
        <v>11</v>
      </c>
      <c r="G52">
        <v>379025</v>
      </c>
      <c r="H52">
        <v>119.62</v>
      </c>
      <c r="I52">
        <v>0.02</v>
      </c>
      <c r="J52">
        <v>1.68</v>
      </c>
      <c r="K52">
        <v>0.13</v>
      </c>
      <c r="L52">
        <v>1.46</v>
      </c>
      <c r="M52" s="11">
        <v>2827113184696</v>
      </c>
      <c r="N52">
        <v>1.01</v>
      </c>
      <c r="O52">
        <v>0.6</v>
      </c>
      <c r="P52">
        <v>3.6</v>
      </c>
      <c r="Q52" t="s">
        <v>830</v>
      </c>
      <c r="R52">
        <v>81.3</v>
      </c>
      <c r="S52">
        <v>7</v>
      </c>
      <c r="T52">
        <v>10.130000000000001</v>
      </c>
      <c r="U52" t="s">
        <v>74</v>
      </c>
      <c r="V52">
        <v>0.15</v>
      </c>
      <c r="W52">
        <v>2.81</v>
      </c>
      <c r="X52">
        <v>66834405</v>
      </c>
      <c r="Y52">
        <v>0.63</v>
      </c>
      <c r="Z52">
        <v>0.26</v>
      </c>
      <c r="AA52">
        <v>0.31</v>
      </c>
      <c r="AB52">
        <v>0.04</v>
      </c>
      <c r="AC52">
        <v>55908316</v>
      </c>
      <c r="AD52">
        <v>55.378050999999999</v>
      </c>
      <c r="AE52">
        <v>-3.4359730000000002</v>
      </c>
    </row>
    <row r="53" spans="1:31" x14ac:dyDescent="0.3">
      <c r="A53" t="s">
        <v>832</v>
      </c>
      <c r="B53">
        <v>36</v>
      </c>
      <c r="C53">
        <v>0.44</v>
      </c>
      <c r="D53">
        <v>9833517</v>
      </c>
      <c r="E53" s="20">
        <v>1359000</v>
      </c>
      <c r="F53">
        <v>11.6</v>
      </c>
      <c r="G53">
        <v>5006302</v>
      </c>
      <c r="H53">
        <v>117.24</v>
      </c>
      <c r="I53">
        <v>0.08</v>
      </c>
      <c r="J53">
        <v>1.73</v>
      </c>
      <c r="K53">
        <v>0.34</v>
      </c>
      <c r="L53">
        <v>0.71</v>
      </c>
      <c r="M53" s="11">
        <v>21427700000000</v>
      </c>
      <c r="N53">
        <v>1.02</v>
      </c>
      <c r="O53">
        <v>0.88</v>
      </c>
      <c r="P53">
        <v>5.6</v>
      </c>
      <c r="Q53" t="s">
        <v>835</v>
      </c>
      <c r="R53">
        <v>78.5</v>
      </c>
      <c r="S53">
        <v>19</v>
      </c>
      <c r="T53">
        <v>7.25</v>
      </c>
      <c r="U53" t="s">
        <v>90</v>
      </c>
      <c r="V53">
        <v>0.11</v>
      </c>
      <c r="W53">
        <v>2.61</v>
      </c>
      <c r="X53">
        <v>328239523</v>
      </c>
      <c r="Y53">
        <v>0.62</v>
      </c>
      <c r="Z53">
        <v>0.1</v>
      </c>
      <c r="AA53">
        <v>0.37</v>
      </c>
      <c r="AB53">
        <v>0.15</v>
      </c>
      <c r="AC53">
        <v>270663028</v>
      </c>
      <c r="AD53">
        <v>37.090240000000001</v>
      </c>
      <c r="AE53">
        <v>-95.712890999999999</v>
      </c>
    </row>
    <row r="54" spans="1:31" x14ac:dyDescent="0.3">
      <c r="A54" t="s">
        <v>836</v>
      </c>
      <c r="B54">
        <v>20</v>
      </c>
      <c r="C54">
        <v>0.83</v>
      </c>
      <c r="D54">
        <v>176215</v>
      </c>
      <c r="E54" s="20">
        <v>22000</v>
      </c>
      <c r="F54">
        <v>13.86</v>
      </c>
      <c r="G54">
        <v>6766</v>
      </c>
      <c r="H54">
        <v>202.92</v>
      </c>
      <c r="I54">
        <v>0.08</v>
      </c>
      <c r="J54">
        <v>1.97</v>
      </c>
      <c r="K54">
        <v>0.11</v>
      </c>
      <c r="L54">
        <v>1.5</v>
      </c>
      <c r="M54" s="11">
        <v>56045912952</v>
      </c>
      <c r="N54">
        <v>1.0900000000000001</v>
      </c>
      <c r="O54">
        <v>0.63</v>
      </c>
      <c r="P54">
        <v>6.4</v>
      </c>
      <c r="Q54" t="s">
        <v>838</v>
      </c>
      <c r="R54">
        <v>77.8</v>
      </c>
      <c r="S54">
        <v>17</v>
      </c>
      <c r="T54">
        <v>1.66</v>
      </c>
      <c r="U54" t="s">
        <v>79</v>
      </c>
      <c r="V54">
        <v>0.16</v>
      </c>
      <c r="W54">
        <v>5.05</v>
      </c>
      <c r="X54">
        <v>3461734</v>
      </c>
      <c r="Y54">
        <v>0.64</v>
      </c>
      <c r="Z54">
        <v>0.2</v>
      </c>
      <c r="AA54">
        <v>0.42</v>
      </c>
      <c r="AB54">
        <v>0.09</v>
      </c>
      <c r="AC54">
        <v>3303394</v>
      </c>
      <c r="AD54">
        <v>-32.522779</v>
      </c>
      <c r="AE54">
        <v>-55.765835000000003</v>
      </c>
    </row>
    <row r="56" spans="1:31" x14ac:dyDescent="0.3">
      <c r="B56" s="21">
        <f>AVERAGE(B2:B54)</f>
        <v>415.11320754716979</v>
      </c>
      <c r="E56" s="20">
        <f>AVERAGE(E2:E54)</f>
        <v>171117.64705882352</v>
      </c>
      <c r="F56">
        <f>AVERAGE(F2:F54)</f>
        <v>11.179245283018869</v>
      </c>
      <c r="G56" s="20">
        <f>AVERAGE(G2:G54)</f>
        <v>421745.36538461538</v>
      </c>
      <c r="I56">
        <f>AVERAGE(I2:I54)</f>
        <v>1.9607843137254912E-2</v>
      </c>
      <c r="AB56" s="22">
        <f>AVERAGE(AB2:AB54)</f>
        <v>6.176470588235293E-2</v>
      </c>
      <c r="AC56" s="20">
        <f>AVERAGE(AC2:AC54)</f>
        <v>35548928.339622639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Questions + Hypothesis</vt:lpstr>
      <vt:lpstr>Scripts</vt:lpstr>
      <vt:lpstr>1. Creating table</vt:lpstr>
      <vt:lpstr>2. Selecting all table</vt:lpstr>
      <vt:lpstr>3. Initial analysis</vt:lpstr>
      <vt:lpstr>4. GDP and Life_expectancy</vt:lpstr>
      <vt:lpstr>5. GDP range</vt:lpstr>
      <vt:lpstr>6. gdp and life ordered</vt:lpstr>
      <vt:lpstr>7. life expectancy &gt; than 77</vt:lpstr>
      <vt:lpstr>8. life expectancy &lt; than 67</vt:lpstr>
      <vt:lpstr>9. unemployment rate</vt:lpstr>
      <vt:lpstr>10. population and density</vt:lpstr>
      <vt:lpstr>11. Infant 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shahibur rahman</dc:creator>
  <cp:lastModifiedBy>shahibur rahman</cp:lastModifiedBy>
  <dcterms:created xsi:type="dcterms:W3CDTF">2024-05-03T12:47:55Z</dcterms:created>
  <dcterms:modified xsi:type="dcterms:W3CDTF">2024-05-17T10:54:49Z</dcterms:modified>
</cp:coreProperties>
</file>