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hidePivotFieldList="1"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775DACC7-DCFB-4DA7-8C8A-30570429129A}" xr6:coauthVersionLast="47" xr6:coauthVersionMax="47" xr10:uidLastSave="{00000000-0000-0000-0000-000000000000}"/>
  <bookViews>
    <workbookView xWindow="-120" yWindow="-120" windowWidth="20730" windowHeight="11760" activeTab="3" xr2:uid="{00000000-000D-0000-FFFF-FFFF00000000}"/>
  </bookViews>
  <sheets>
    <sheet name="Employee Data" sheetId="1" r:id="rId1"/>
    <sheet name="Pivot Table" sheetId="2" r:id="rId2"/>
    <sheet name="Dashboard" sheetId="5" r:id="rId3"/>
    <sheet name="Summary Report" sheetId="3" r:id="rId4"/>
  </sheets>
  <definedNames>
    <definedName name="_xlcn.WorksheetConnection_36.Employee_Attrition_Analysis.xlsxTable11" hidden="1">Table1[]</definedName>
    <definedName name="Slicer_Attrition">#N/A</definedName>
    <definedName name="Slicer_Department">#N/A</definedName>
    <definedName name="Slicer_EducationField">#N/A</definedName>
    <definedName name="Slicer_Gender">#N/A</definedName>
    <definedName name="Slicer_JobRole">#N/A</definedName>
  </definedNames>
  <calcPr calcId="191029"/>
  <pivotCaches>
    <pivotCache cacheId="92" r:id="rId5"/>
    <pivotCache cacheId="93" r:id="rId6"/>
    <pivotCache cacheId="94" r:id="rId7"/>
    <pivotCache cacheId="95" r:id="rId8"/>
    <pivotCache cacheId="96" r:id="rId9"/>
    <pivotCache cacheId="97" r:id="rId10"/>
    <pivotCache cacheId="98" r:id="rId11"/>
  </pivotCaches>
  <extLst>
    <ext xmlns:x14="http://schemas.microsoft.com/office/spreadsheetml/2009/9/main" uri="{876F7934-8845-4945-9796-88D515C7AA90}">
      <x14:pivotCaches>
        <pivotCache cacheId="99"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36.Employee_Attrition_Analysi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3" l="1"/>
  <c r="B10" i="3"/>
  <c r="B9" i="3"/>
  <c r="B7" i="3"/>
  <c r="B8" i="3"/>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AF88C2-7DB1-4291-8BF5-3687D51D8DC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5D3566-0077-4387-BE5B-B12490B0A9BE}" name="WorksheetConnection_36.Employee_Attrition_Analysis.xlsx!Table1" type="102" refreshedVersion="8" minRefreshableVersion="5">
    <extLst>
      <ext xmlns:x15="http://schemas.microsoft.com/office/spreadsheetml/2010/11/main" uri="{DE250136-89BD-433C-8126-D09CA5730AF9}">
        <x15:connection id="Table1" autoDelete="1">
          <x15:rangePr sourceName="_xlcn.WorksheetConnection_36.Employee_Attrition_Analysis.xlsxTable11"/>
        </x15:connection>
      </ext>
    </extLst>
  </connection>
</connections>
</file>

<file path=xl/sharedStrings.xml><?xml version="1.0" encoding="utf-8"?>
<sst xmlns="http://schemas.openxmlformats.org/spreadsheetml/2006/main" count="5131" uniqueCount="90">
  <si>
    <t>EmployeeID</t>
  </si>
  <si>
    <t>Age</t>
  </si>
  <si>
    <t>Gender</t>
  </si>
  <si>
    <t>Department</t>
  </si>
  <si>
    <t>EducationField</t>
  </si>
  <si>
    <t>JobRole</t>
  </si>
  <si>
    <t>MonthlyIncome</t>
  </si>
  <si>
    <t>YearsAtCompany</t>
  </si>
  <si>
    <t>TotalWorkingYears</t>
  </si>
  <si>
    <t>YearsInCurrentRole</t>
  </si>
  <si>
    <t>YearsSinceLastPromotion</t>
  </si>
  <si>
    <t>YearsWithCurrManager</t>
  </si>
  <si>
    <t>Attrition</t>
  </si>
  <si>
    <t>Female</t>
  </si>
  <si>
    <t>Male</t>
  </si>
  <si>
    <t>IT</t>
  </si>
  <si>
    <t>Research &amp; Development</t>
  </si>
  <si>
    <t>Human Resources</t>
  </si>
  <si>
    <t>Finance</t>
  </si>
  <si>
    <t>Sales</t>
  </si>
  <si>
    <t>Life Sciences</t>
  </si>
  <si>
    <t>Other</t>
  </si>
  <si>
    <t>Medical</t>
  </si>
  <si>
    <t>Marketing</t>
  </si>
  <si>
    <t>Technical Degree</t>
  </si>
  <si>
    <t>Sales Executive</t>
  </si>
  <si>
    <t>Laboratory Technician</t>
  </si>
  <si>
    <t>HR</t>
  </si>
  <si>
    <t>Finance Analyst</t>
  </si>
  <si>
    <t>Manager</t>
  </si>
  <si>
    <t>IT Staff</t>
  </si>
  <si>
    <t>Research Scientist</t>
  </si>
  <si>
    <t>No</t>
  </si>
  <si>
    <t>Yes</t>
  </si>
  <si>
    <t>Row Labels</t>
  </si>
  <si>
    <t>Grand Total</t>
  </si>
  <si>
    <t>Column Labels</t>
  </si>
  <si>
    <t>Count of EmployeeID</t>
  </si>
  <si>
    <t xml:space="preserve">Age Group
</t>
  </si>
  <si>
    <t>&lt;30</t>
  </si>
  <si>
    <t>&gt;50</t>
  </si>
  <si>
    <t>30-40</t>
  </si>
  <si>
    <t>40-50</t>
  </si>
  <si>
    <t>Income Range</t>
  </si>
  <si>
    <t>&lt;5K</t>
  </si>
  <si>
    <t>&gt;15K</t>
  </si>
  <si>
    <t>10K-15K</t>
  </si>
  <si>
    <t>5K-10K</t>
  </si>
  <si>
    <r>
      <t xml:space="preserve">1. </t>
    </r>
    <r>
      <rPr>
        <b/>
        <sz val="11"/>
        <color theme="0"/>
        <rFont val="Calibri"/>
        <family val="2"/>
        <scheme val="minor"/>
      </rPr>
      <t>Attrition by Department</t>
    </r>
  </si>
  <si>
    <r>
      <t xml:space="preserve">3. </t>
    </r>
    <r>
      <rPr>
        <b/>
        <sz val="11"/>
        <color theme="0"/>
        <rFont val="Calibri"/>
        <family val="2"/>
        <scheme val="minor"/>
      </rPr>
      <t>Attrition by Gender</t>
    </r>
  </si>
  <si>
    <r>
      <t xml:space="preserve">2. </t>
    </r>
    <r>
      <rPr>
        <b/>
        <sz val="11"/>
        <color theme="0"/>
        <rFont val="Calibri"/>
        <family val="2"/>
        <scheme val="minor"/>
      </rPr>
      <t>Attrition by Job Role</t>
    </r>
  </si>
  <si>
    <r>
      <t xml:space="preserve">4. </t>
    </r>
    <r>
      <rPr>
        <b/>
        <sz val="11"/>
        <color theme="0"/>
        <rFont val="Calibri"/>
        <family val="2"/>
        <scheme val="minor"/>
      </rPr>
      <t>Attrition by Age Group</t>
    </r>
  </si>
  <si>
    <r>
      <t xml:space="preserve">5. </t>
    </r>
    <r>
      <rPr>
        <b/>
        <sz val="11"/>
        <color theme="0"/>
        <rFont val="Calibri"/>
        <family val="2"/>
        <scheme val="minor"/>
      </rPr>
      <t>Attrition by Monthly Income Range</t>
    </r>
  </si>
  <si>
    <r>
      <t xml:space="preserve">6. </t>
    </r>
    <r>
      <rPr>
        <b/>
        <sz val="11"/>
        <color theme="0"/>
        <rFont val="Calibri"/>
        <family val="2"/>
        <scheme val="minor"/>
      </rPr>
      <t>Attrition by Years at Company</t>
    </r>
  </si>
  <si>
    <r>
      <t xml:space="preserve">7. </t>
    </r>
    <r>
      <rPr>
        <b/>
        <sz val="11"/>
        <color theme="0"/>
        <rFont val="Calibri"/>
        <family val="2"/>
        <scheme val="minor"/>
      </rPr>
      <t>Attrition by Years Since Last Promotion</t>
    </r>
  </si>
  <si>
    <t>📄 Employee Attrition Summary Report</t>
  </si>
  <si>
    <t>🔍 Objective:</t>
  </si>
  <si>
    <t>To analyze employee attrition trends and uncover key factors contributing to workforce turnover, using advanced Excel analytics.</t>
  </si>
  <si>
    <t>📊 Key Metrics:</t>
  </si>
  <si>
    <t>Metric</t>
  </si>
  <si>
    <t>Value</t>
  </si>
  <si>
    <t>Total Employees</t>
  </si>
  <si>
    <t>Attrition Count</t>
  </si>
  <si>
    <t>Attrition Rate (%)</t>
  </si>
  <si>
    <t>Average Monthly Income</t>
  </si>
  <si>
    <t>Average Years at Company</t>
  </si>
  <si>
    <t>🚨 High-Risk Attrition Segments:</t>
  </si>
  <si>
    <t>Segment</t>
  </si>
  <si>
    <t>Most Affected Group</t>
  </si>
  <si>
    <t>Job Role</t>
  </si>
  <si>
    <t>Tenure (Years at Company)</t>
  </si>
  <si>
    <t>💡 Key Insights:</t>
  </si>
  <si>
    <t>✅ Recommendations:</t>
  </si>
  <si>
    <r>
      <t>Finance</t>
    </r>
    <r>
      <rPr>
        <sz val="11"/>
        <color theme="1"/>
        <rFont val="Calibri"/>
        <family val="2"/>
        <scheme val="minor"/>
      </rPr>
      <t xml:space="preserve"> (58 attritions)</t>
    </r>
  </si>
  <si>
    <t>Laboratory Technician (42 attritions)</t>
  </si>
  <si>
    <r>
      <t>Female</t>
    </r>
    <r>
      <rPr>
        <sz val="11"/>
        <color theme="1"/>
        <rFont val="Calibri"/>
        <family val="2"/>
        <scheme val="minor"/>
      </rPr>
      <t xml:space="preserve"> (108 attritions)</t>
    </r>
  </si>
  <si>
    <r>
      <t>10K–15K</t>
    </r>
    <r>
      <rPr>
        <sz val="11"/>
        <color theme="1"/>
        <rFont val="Calibri"/>
        <family val="2"/>
        <scheme val="minor"/>
      </rPr>
      <t xml:space="preserve"> (71 attritions)</t>
    </r>
  </si>
  <si>
    <t>32 employees</t>
  </si>
  <si>
    <r>
      <t xml:space="preserve">A </t>
    </r>
    <r>
      <rPr>
        <b/>
        <sz val="11"/>
        <color theme="1"/>
        <rFont val="Calibri"/>
        <family val="2"/>
        <scheme val="minor"/>
      </rPr>
      <t>notable 21% attrition rate</t>
    </r>
    <r>
      <rPr>
        <sz val="11"/>
        <color theme="1"/>
        <rFont val="Calibri"/>
        <family val="2"/>
        <scheme val="minor"/>
      </rPr>
      <t xml:space="preserve"> indicates significant employee turnover across the organization.</t>
    </r>
  </si>
  <si>
    <r>
      <t xml:space="preserve">The </t>
    </r>
    <r>
      <rPr>
        <b/>
        <sz val="11"/>
        <color theme="1"/>
        <rFont val="Calibri"/>
        <family val="2"/>
        <scheme val="minor"/>
      </rPr>
      <t>Finance department</t>
    </r>
    <r>
      <rPr>
        <sz val="11"/>
        <color theme="1"/>
        <rFont val="Calibri"/>
        <family val="2"/>
        <scheme val="minor"/>
      </rPr>
      <t xml:space="preserve"> faces the highest attrition (58 employees), signaling potential issues in workload, culture, or leadership there.</t>
    </r>
  </si>
  <si>
    <r>
      <t>Laboratory Technicians</t>
    </r>
    <r>
      <rPr>
        <sz val="11"/>
        <color theme="1"/>
        <rFont val="Calibri"/>
        <family val="2"/>
        <scheme val="minor"/>
      </rPr>
      <t xml:space="preserve"> are the most affected job role (42 attritions), which may suggest role-specific stress or dissatisfaction.</t>
    </r>
  </si>
  <si>
    <r>
      <t>Female employees</t>
    </r>
    <r>
      <rPr>
        <sz val="11"/>
        <color theme="1"/>
        <rFont val="Calibri"/>
        <family val="2"/>
        <scheme val="minor"/>
      </rPr>
      <t xml:space="preserve"> account for a slightly higher portion of attrition, suggesting a potential gender-specific workplace experience gap.</t>
    </r>
  </si>
  <si>
    <r>
      <t xml:space="preserve">The </t>
    </r>
    <r>
      <rPr>
        <b/>
        <sz val="11"/>
        <color theme="1"/>
        <rFont val="Calibri"/>
        <family val="2"/>
        <scheme val="minor"/>
      </rPr>
      <t>10K–15K income group</t>
    </r>
    <r>
      <rPr>
        <sz val="11"/>
        <color theme="1"/>
        <rFont val="Calibri"/>
        <family val="2"/>
        <scheme val="minor"/>
      </rPr>
      <t xml:space="preserve"> sees the most attrition, indicating a possible mismatch between compensation and job expectations at that level.</t>
    </r>
  </si>
  <si>
    <r>
      <t>32 employees left within their first 2 years</t>
    </r>
    <r>
      <rPr>
        <sz val="11"/>
        <color theme="1"/>
        <rFont val="Calibri"/>
        <family val="2"/>
        <scheme val="minor"/>
      </rPr>
      <t>, pointing to onboarding or early engagement challenges.</t>
    </r>
  </si>
  <si>
    <r>
      <t>Investigate Finance department dynamics</t>
    </r>
    <r>
      <rPr>
        <sz val="11"/>
        <color theme="1"/>
        <rFont val="Calibri"/>
        <family val="2"/>
        <scheme val="minor"/>
      </rPr>
      <t xml:space="preserve"> (e.g., workload, leadership, career growth) through focused feedback or internal audits.</t>
    </r>
  </si>
  <si>
    <r>
      <t>Assess job satisfaction among Laboratory Technicians</t>
    </r>
    <r>
      <rPr>
        <sz val="11"/>
        <color theme="1"/>
        <rFont val="Calibri"/>
        <family val="2"/>
        <scheme val="minor"/>
      </rPr>
      <t xml:space="preserve"> with pulse surveys or focus groups to uncover root causes.</t>
    </r>
  </si>
  <si>
    <r>
      <t>Launch gender inclusion and engagement initiatives</t>
    </r>
    <r>
      <rPr>
        <sz val="11"/>
        <color theme="1"/>
        <rFont val="Calibri"/>
        <family val="2"/>
        <scheme val="minor"/>
      </rPr>
      <t xml:space="preserve"> to ensure equitable support and opportunities.</t>
    </r>
  </si>
  <si>
    <r>
      <t>Review compensation expectations</t>
    </r>
    <r>
      <rPr>
        <sz val="11"/>
        <color theme="1"/>
        <rFont val="Calibri"/>
        <family val="2"/>
        <scheme val="minor"/>
      </rPr>
      <t xml:space="preserve"> in the 10K–15K band to ensure alignment with market standards and internal growth paths.</t>
    </r>
  </si>
  <si>
    <r>
      <t>Strengthen onboarding and mentorship programs</t>
    </r>
    <r>
      <rPr>
        <sz val="11"/>
        <color theme="1"/>
        <rFont val="Calibri"/>
        <family val="2"/>
        <scheme val="minor"/>
      </rPr>
      <t xml:space="preserve"> to reduce early-tenure attrition and improve new hire integration.</t>
    </r>
  </si>
  <si>
    <r>
      <t xml:space="preserve">📋 </t>
    </r>
    <r>
      <rPr>
        <b/>
        <sz val="24"/>
        <color theme="0"/>
        <rFont val="Calibri"/>
        <family val="2"/>
        <scheme val="minor"/>
      </rPr>
      <t>Employee Attrition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</si>
</sst>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0"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3.5"/>
      <color theme="1"/>
      <name val="Calibri"/>
      <family val="2"/>
      <scheme val="minor"/>
    </font>
    <font>
      <b/>
      <sz val="18"/>
      <color theme="0"/>
      <name val="Calibri"/>
      <family val="2"/>
      <scheme val="minor"/>
    </font>
    <font>
      <b/>
      <sz val="13.5"/>
      <color theme="0"/>
      <name val="Calibri"/>
      <family val="2"/>
      <scheme val="minor"/>
    </font>
    <font>
      <sz val="24"/>
      <color theme="0"/>
      <name val="Calibri"/>
      <family val="2"/>
      <scheme val="minor"/>
    </font>
    <font>
      <b/>
      <sz val="24"/>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4"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28">
    <xf numFmtId="0" fontId="0" fillId="0" borderId="0" xfId="0"/>
    <xf numFmtId="0" fontId="1" fillId="0" borderId="2" xfId="0" applyFont="1" applyBorder="1" applyAlignment="1">
      <alignment horizontal="center" vertical="top"/>
    </xf>
    <xf numFmtId="0" fontId="0" fillId="0" borderId="1" xfId="0" pivotButton="1" applyBorder="1"/>
    <xf numFmtId="0" fontId="0" fillId="0" borderId="1" xfId="0" applyBorder="1"/>
    <xf numFmtId="0" fontId="0" fillId="0" borderId="1" xfId="0" applyBorder="1" applyAlignment="1">
      <alignment horizontal="left"/>
    </xf>
    <xf numFmtId="0" fontId="1" fillId="0" borderId="2" xfId="0" applyFont="1" applyBorder="1" applyAlignment="1">
      <alignment horizontal="center" vertical="top" wrapText="1"/>
    </xf>
    <xf numFmtId="0" fontId="0" fillId="0" borderId="2" xfId="0" pivotButton="1" applyBorder="1"/>
    <xf numFmtId="0" fontId="0" fillId="0" borderId="2" xfId="0" applyBorder="1"/>
    <xf numFmtId="0" fontId="0" fillId="2" borderId="0" xfId="0" applyFill="1"/>
    <xf numFmtId="9" fontId="0" fillId="2" borderId="0" xfId="1" applyFont="1" applyFill="1"/>
    <xf numFmtId="0" fontId="6" fillId="2" borderId="0" xfId="0" applyFont="1" applyFill="1" applyAlignment="1">
      <alignment vertical="center"/>
    </xf>
    <xf numFmtId="0" fontId="4" fillId="2" borderId="0" xfId="0" applyFont="1" applyFill="1"/>
    <xf numFmtId="0" fontId="5" fillId="3" borderId="0" xfId="0" applyFont="1" applyFill="1" applyAlignment="1">
      <alignment vertical="center"/>
    </xf>
    <xf numFmtId="0" fontId="0" fillId="3" borderId="0" xfId="0" applyFill="1"/>
    <xf numFmtId="0" fontId="0" fillId="4" borderId="0" xfId="0" applyFill="1"/>
    <xf numFmtId="0" fontId="7" fillId="2" borderId="0" xfId="0" applyFont="1" applyFill="1" applyAlignment="1">
      <alignment vertical="center"/>
    </xf>
    <xf numFmtId="0" fontId="1" fillId="4" borderId="0" xfId="0" applyFont="1" applyFill="1"/>
    <xf numFmtId="0" fontId="1" fillId="3" borderId="1" xfId="0" applyFont="1" applyFill="1" applyBorder="1" applyAlignment="1">
      <alignment horizontal="center" vertical="center" wrapText="1"/>
    </xf>
    <xf numFmtId="0" fontId="1" fillId="4" borderId="1" xfId="0" applyFont="1" applyFill="1" applyBorder="1" applyAlignment="1">
      <alignment vertical="center" wrapText="1"/>
    </xf>
    <xf numFmtId="0" fontId="0" fillId="4" borderId="1" xfId="0" applyFill="1" applyBorder="1"/>
    <xf numFmtId="0" fontId="0" fillId="4" borderId="1" xfId="0" applyFill="1" applyBorder="1" applyAlignment="1">
      <alignment vertical="center" wrapText="1"/>
    </xf>
    <xf numFmtId="10" fontId="0" fillId="4" borderId="1" xfId="0" applyNumberFormat="1" applyFill="1" applyBorder="1" applyAlignment="1">
      <alignment vertical="center" wrapText="1"/>
    </xf>
    <xf numFmtId="8" fontId="0" fillId="4" borderId="1" xfId="0" applyNumberFormat="1" applyFill="1" applyBorder="1" applyAlignment="1">
      <alignment vertical="center" wrapText="1"/>
    </xf>
    <xf numFmtId="0" fontId="1" fillId="4" borderId="1" xfId="0" applyFont="1" applyFill="1" applyBorder="1"/>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8" fillId="2" borderId="0" xfId="0" applyFont="1" applyFill="1" applyAlignment="1">
      <alignment horizontal="center"/>
    </xf>
  </cellXfs>
  <cellStyles count="2">
    <cellStyle name="Normal" xfId="0" builtinId="0"/>
    <cellStyle name="Percent" xfId="1" builtinId="5"/>
  </cellStyles>
  <dxfs count="6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[36.Employee_Attrition_Analysis.xlsx]Pivot Table!PivotTable1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Table'!$B$5:$B$10</c:f>
              <c:strCache>
                <c:ptCount val="5"/>
                <c:pt idx="0">
                  <c:v>Finance</c:v>
                </c:pt>
                <c:pt idx="1">
                  <c:v>Human Resources</c:v>
                </c:pt>
                <c:pt idx="2">
                  <c:v>IT</c:v>
                </c:pt>
                <c:pt idx="3">
                  <c:v>Research &amp; Development</c:v>
                </c:pt>
                <c:pt idx="4">
                  <c:v>Sales</c:v>
                </c:pt>
              </c:strCache>
            </c:strRef>
          </c:cat>
          <c:val>
            <c:numRef>
              <c:f>'Pivot Table'!$C$5:$C$10</c:f>
              <c:numCache>
                <c:formatCode>General</c:formatCode>
                <c:ptCount val="5"/>
                <c:pt idx="0">
                  <c:v>151</c:v>
                </c:pt>
                <c:pt idx="1">
                  <c:v>138</c:v>
                </c:pt>
                <c:pt idx="2">
                  <c:v>171</c:v>
                </c:pt>
                <c:pt idx="3">
                  <c:v>173</c:v>
                </c:pt>
                <c:pt idx="4">
                  <c:v>157</c:v>
                </c:pt>
              </c:numCache>
            </c:numRef>
          </c:val>
          <c:extLst>
            <c:ext xmlns:c16="http://schemas.microsoft.com/office/drawing/2014/chart" uri="{C3380CC4-5D6E-409C-BE32-E72D297353CC}">
              <c16:uniqueId val="{00000000-9D8A-481E-AD1A-904DBA13BE16}"/>
            </c:ext>
          </c:extLst>
        </c:ser>
        <c:ser>
          <c:idx val="1"/>
          <c:order val="1"/>
          <c:tx>
            <c:strRef>
              <c:f>'Pivot Table'!$D$3:$D$4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Table'!$B$5:$B$10</c:f>
              <c:strCache>
                <c:ptCount val="5"/>
                <c:pt idx="0">
                  <c:v>Finance</c:v>
                </c:pt>
                <c:pt idx="1">
                  <c:v>Human Resources</c:v>
                </c:pt>
                <c:pt idx="2">
                  <c:v>IT</c:v>
                </c:pt>
                <c:pt idx="3">
                  <c:v>Research &amp; Development</c:v>
                </c:pt>
                <c:pt idx="4">
                  <c:v>Sales</c:v>
                </c:pt>
              </c:strCache>
            </c:strRef>
          </c:cat>
          <c:val>
            <c:numRef>
              <c:f>'Pivot Table'!$D$5:$D$10</c:f>
              <c:numCache>
                <c:formatCode>General</c:formatCode>
                <c:ptCount val="5"/>
                <c:pt idx="0">
                  <c:v>58</c:v>
                </c:pt>
                <c:pt idx="1">
                  <c:v>31</c:v>
                </c:pt>
                <c:pt idx="2">
                  <c:v>52</c:v>
                </c:pt>
                <c:pt idx="3">
                  <c:v>35</c:v>
                </c:pt>
                <c:pt idx="4">
                  <c:v>34</c:v>
                </c:pt>
              </c:numCache>
            </c:numRef>
          </c:val>
          <c:extLst>
            <c:ext xmlns:c16="http://schemas.microsoft.com/office/drawing/2014/chart" uri="{C3380CC4-5D6E-409C-BE32-E72D297353CC}">
              <c16:uniqueId val="{00000001-9D8A-481E-AD1A-904DBA13BE16}"/>
            </c:ext>
          </c:extLst>
        </c:ser>
        <c:dLbls>
          <c:dLblPos val="outEnd"/>
          <c:showLegendKey val="0"/>
          <c:showVal val="1"/>
          <c:showCatName val="0"/>
          <c:showSerName val="0"/>
          <c:showPercent val="0"/>
          <c:showBubbleSize val="0"/>
        </c:dLbls>
        <c:gapWidth val="315"/>
        <c:overlap val="-40"/>
        <c:axId val="1982958271"/>
        <c:axId val="1982932831"/>
      </c:barChart>
      <c:catAx>
        <c:axId val="19829582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2932831"/>
        <c:crosses val="autoZero"/>
        <c:auto val="1"/>
        <c:lblAlgn val="ctr"/>
        <c:lblOffset val="100"/>
        <c:noMultiLvlLbl val="0"/>
      </c:catAx>
      <c:valAx>
        <c:axId val="1982932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295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[36.Employee_Attrition_Analysis.xlsx]Pivot Table!PivotTable2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Attrition by Job Role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Table'!$C$13:$C$14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Table'!$B$15:$B$22</c:f>
              <c:strCache>
                <c:ptCount val="7"/>
                <c:pt idx="0">
                  <c:v>Finance Analyst</c:v>
                </c:pt>
                <c:pt idx="1">
                  <c:v>HR</c:v>
                </c:pt>
                <c:pt idx="2">
                  <c:v>IT Staff</c:v>
                </c:pt>
                <c:pt idx="3">
                  <c:v>Laboratory Technician</c:v>
                </c:pt>
                <c:pt idx="4">
                  <c:v>Manager</c:v>
                </c:pt>
                <c:pt idx="5">
                  <c:v>Research Scientist</c:v>
                </c:pt>
                <c:pt idx="6">
                  <c:v>Sales Executive</c:v>
                </c:pt>
              </c:strCache>
            </c:strRef>
          </c:cat>
          <c:val>
            <c:numRef>
              <c:f>'Pivot Table'!$C$15:$C$22</c:f>
              <c:numCache>
                <c:formatCode>General</c:formatCode>
                <c:ptCount val="7"/>
                <c:pt idx="0">
                  <c:v>112</c:v>
                </c:pt>
                <c:pt idx="1">
                  <c:v>125</c:v>
                </c:pt>
                <c:pt idx="2">
                  <c:v>112</c:v>
                </c:pt>
                <c:pt idx="3">
                  <c:v>121</c:v>
                </c:pt>
                <c:pt idx="4">
                  <c:v>94</c:v>
                </c:pt>
                <c:pt idx="5">
                  <c:v>115</c:v>
                </c:pt>
                <c:pt idx="6">
                  <c:v>111</c:v>
                </c:pt>
              </c:numCache>
            </c:numRef>
          </c:val>
          <c:extLst>
            <c:ext xmlns:c16="http://schemas.microsoft.com/office/drawing/2014/chart" uri="{C3380CC4-5D6E-409C-BE32-E72D297353CC}">
              <c16:uniqueId val="{00000000-E962-43A5-B30B-15108C69CC66}"/>
            </c:ext>
          </c:extLst>
        </c:ser>
        <c:ser>
          <c:idx val="1"/>
          <c:order val="1"/>
          <c:tx>
            <c:strRef>
              <c:f>'Pivot Table'!$D$13:$D$14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Table'!$B$15:$B$22</c:f>
              <c:strCache>
                <c:ptCount val="7"/>
                <c:pt idx="0">
                  <c:v>Finance Analyst</c:v>
                </c:pt>
                <c:pt idx="1">
                  <c:v>HR</c:v>
                </c:pt>
                <c:pt idx="2">
                  <c:v>IT Staff</c:v>
                </c:pt>
                <c:pt idx="3">
                  <c:v>Laboratory Technician</c:v>
                </c:pt>
                <c:pt idx="4">
                  <c:v>Manager</c:v>
                </c:pt>
                <c:pt idx="5">
                  <c:v>Research Scientist</c:v>
                </c:pt>
                <c:pt idx="6">
                  <c:v>Sales Executive</c:v>
                </c:pt>
              </c:strCache>
            </c:strRef>
          </c:cat>
          <c:val>
            <c:numRef>
              <c:f>'Pivot Table'!$D$15:$D$22</c:f>
              <c:numCache>
                <c:formatCode>General</c:formatCode>
                <c:ptCount val="7"/>
                <c:pt idx="0">
                  <c:v>23</c:v>
                </c:pt>
                <c:pt idx="1">
                  <c:v>26</c:v>
                </c:pt>
                <c:pt idx="2">
                  <c:v>28</c:v>
                </c:pt>
                <c:pt idx="3">
                  <c:v>42</c:v>
                </c:pt>
                <c:pt idx="4">
                  <c:v>30</c:v>
                </c:pt>
                <c:pt idx="5">
                  <c:v>21</c:v>
                </c:pt>
                <c:pt idx="6">
                  <c:v>40</c:v>
                </c:pt>
              </c:numCache>
            </c:numRef>
          </c:val>
          <c:extLst>
            <c:ext xmlns:c16="http://schemas.microsoft.com/office/drawing/2014/chart" uri="{C3380CC4-5D6E-409C-BE32-E72D297353CC}">
              <c16:uniqueId val="{00000001-E962-43A5-B30B-15108C69CC66}"/>
            </c:ext>
          </c:extLst>
        </c:ser>
        <c:dLbls>
          <c:dLblPos val="outEnd"/>
          <c:showLegendKey val="0"/>
          <c:showVal val="1"/>
          <c:showCatName val="0"/>
          <c:showSerName val="0"/>
          <c:showPercent val="0"/>
          <c:showBubbleSize val="0"/>
        </c:dLbls>
        <c:gapWidth val="182"/>
        <c:overlap val="-50"/>
        <c:axId val="1982935711"/>
        <c:axId val="1982939071"/>
      </c:barChart>
      <c:catAx>
        <c:axId val="198293571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2939071"/>
        <c:crosses val="autoZero"/>
        <c:auto val="1"/>
        <c:lblAlgn val="ctr"/>
        <c:lblOffset val="100"/>
        <c:noMultiLvlLbl val="0"/>
      </c:catAx>
      <c:valAx>
        <c:axId val="198293907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293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[36.Employee_Attrition_Analysis.xlsx]Pivot Table!PivotTable3</c:name>
    <c:fmtId val="7"/>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Gender-wise Attrition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Table'!$H$3:$H$4</c:f>
              <c:strCache>
                <c:ptCount val="1"/>
                <c:pt idx="0">
                  <c:v>No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4AF-477B-A6E2-CDF3E2B8AA2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24AF-477B-A6E2-CDF3E2B8AA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Table'!$G$5:$G$7</c:f>
              <c:strCache>
                <c:ptCount val="2"/>
                <c:pt idx="0">
                  <c:v>Female</c:v>
                </c:pt>
                <c:pt idx="1">
                  <c:v>Male</c:v>
                </c:pt>
              </c:strCache>
            </c:strRef>
          </c:cat>
          <c:val>
            <c:numRef>
              <c:f>'Pivot Table'!$H$5:$H$7</c:f>
              <c:numCache>
                <c:formatCode>General</c:formatCode>
                <c:ptCount val="2"/>
                <c:pt idx="0">
                  <c:v>388</c:v>
                </c:pt>
                <c:pt idx="1">
                  <c:v>402</c:v>
                </c:pt>
              </c:numCache>
            </c:numRef>
          </c:val>
          <c:extLst>
            <c:ext xmlns:c16="http://schemas.microsoft.com/office/drawing/2014/chart" uri="{C3380CC4-5D6E-409C-BE32-E72D297353CC}">
              <c16:uniqueId val="{00000004-24AF-477B-A6E2-CDF3E2B8AA23}"/>
            </c:ext>
          </c:extLst>
        </c:ser>
        <c:ser>
          <c:idx val="1"/>
          <c:order val="1"/>
          <c:tx>
            <c:strRef>
              <c:f>'Pivot Table'!$I$3:$I$4</c:f>
              <c:strCache>
                <c:ptCount val="1"/>
                <c:pt idx="0">
                  <c:v>Yes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6-24AF-477B-A6E2-CDF3E2B8AA2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8-24AF-477B-A6E2-CDF3E2B8AA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Table'!$G$5:$G$7</c:f>
              <c:strCache>
                <c:ptCount val="2"/>
                <c:pt idx="0">
                  <c:v>Female</c:v>
                </c:pt>
                <c:pt idx="1">
                  <c:v>Male</c:v>
                </c:pt>
              </c:strCache>
            </c:strRef>
          </c:cat>
          <c:val>
            <c:numRef>
              <c:f>'Pivot Table'!$I$5:$I$7</c:f>
              <c:numCache>
                <c:formatCode>General</c:formatCode>
                <c:ptCount val="2"/>
                <c:pt idx="0">
                  <c:v>108</c:v>
                </c:pt>
                <c:pt idx="1">
                  <c:v>102</c:v>
                </c:pt>
              </c:numCache>
            </c:numRef>
          </c:val>
          <c:extLst>
            <c:ext xmlns:c16="http://schemas.microsoft.com/office/drawing/2014/chart" uri="{C3380CC4-5D6E-409C-BE32-E72D297353CC}">
              <c16:uniqueId val="{00000009-24AF-477B-A6E2-CDF3E2B8AA23}"/>
            </c:ext>
          </c:extLst>
        </c:ser>
        <c:dLbls>
          <c:showLegendKey val="0"/>
          <c:showVal val="1"/>
          <c:showCatName val="0"/>
          <c:showSerName val="0"/>
          <c:showPercent val="0"/>
          <c:showBubbleSize val="0"/>
          <c:showLeaderLines val="1"/>
        </c:dLbls>
        <c:firstSliceAng val="0"/>
        <c:holeSize val="6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[36.Employee_Attrition_Analysis.xlsx]Pivot Table!PivotTable4</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Attrition by Age Group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Table'!$H$10:$H$11</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Table'!$G$12:$G$16</c:f>
              <c:strCache>
                <c:ptCount val="4"/>
                <c:pt idx="0">
                  <c:v>&lt;30</c:v>
                </c:pt>
                <c:pt idx="1">
                  <c:v>&gt;50</c:v>
                </c:pt>
                <c:pt idx="2">
                  <c:v>30-40</c:v>
                </c:pt>
                <c:pt idx="3">
                  <c:v>40-50</c:v>
                </c:pt>
              </c:strCache>
            </c:strRef>
          </c:cat>
          <c:val>
            <c:numRef>
              <c:f>'Pivot Table'!$H$12:$H$16</c:f>
              <c:numCache>
                <c:formatCode>General</c:formatCode>
                <c:ptCount val="4"/>
                <c:pt idx="0">
                  <c:v>173</c:v>
                </c:pt>
                <c:pt idx="1">
                  <c:v>195</c:v>
                </c:pt>
                <c:pt idx="2">
                  <c:v>205</c:v>
                </c:pt>
                <c:pt idx="3">
                  <c:v>217</c:v>
                </c:pt>
              </c:numCache>
            </c:numRef>
          </c:val>
          <c:extLst>
            <c:ext xmlns:c16="http://schemas.microsoft.com/office/drawing/2014/chart" uri="{C3380CC4-5D6E-409C-BE32-E72D297353CC}">
              <c16:uniqueId val="{00000000-F8AC-40CE-B789-31B7AFDE522C}"/>
            </c:ext>
          </c:extLst>
        </c:ser>
        <c:ser>
          <c:idx val="1"/>
          <c:order val="1"/>
          <c:tx>
            <c:strRef>
              <c:f>'Pivot Table'!$I$10:$I$11</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Table'!$G$12:$G$16</c:f>
              <c:strCache>
                <c:ptCount val="4"/>
                <c:pt idx="0">
                  <c:v>&lt;30</c:v>
                </c:pt>
                <c:pt idx="1">
                  <c:v>&gt;50</c:v>
                </c:pt>
                <c:pt idx="2">
                  <c:v>30-40</c:v>
                </c:pt>
                <c:pt idx="3">
                  <c:v>40-50</c:v>
                </c:pt>
              </c:strCache>
            </c:strRef>
          </c:cat>
          <c:val>
            <c:numRef>
              <c:f>'Pivot Table'!$I$12:$I$16</c:f>
              <c:numCache>
                <c:formatCode>General</c:formatCode>
                <c:ptCount val="4"/>
                <c:pt idx="0">
                  <c:v>40</c:v>
                </c:pt>
                <c:pt idx="1">
                  <c:v>54</c:v>
                </c:pt>
                <c:pt idx="2">
                  <c:v>51</c:v>
                </c:pt>
                <c:pt idx="3">
                  <c:v>65</c:v>
                </c:pt>
              </c:numCache>
            </c:numRef>
          </c:val>
          <c:extLst>
            <c:ext xmlns:c16="http://schemas.microsoft.com/office/drawing/2014/chart" uri="{C3380CC4-5D6E-409C-BE32-E72D297353CC}">
              <c16:uniqueId val="{00000001-F8AC-40CE-B789-31B7AFDE522C}"/>
            </c:ext>
          </c:extLst>
        </c:ser>
        <c:dLbls>
          <c:dLblPos val="outEnd"/>
          <c:showLegendKey val="0"/>
          <c:showVal val="1"/>
          <c:showCatName val="0"/>
          <c:showSerName val="0"/>
          <c:showPercent val="0"/>
          <c:showBubbleSize val="0"/>
        </c:dLbls>
        <c:gapWidth val="315"/>
        <c:overlap val="-40"/>
        <c:axId val="1725224319"/>
        <c:axId val="1725234399"/>
      </c:barChart>
      <c:catAx>
        <c:axId val="17252243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5234399"/>
        <c:crosses val="autoZero"/>
        <c:auto val="1"/>
        <c:lblAlgn val="ctr"/>
        <c:lblOffset val="100"/>
        <c:noMultiLvlLbl val="0"/>
      </c:catAx>
      <c:valAx>
        <c:axId val="1725234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522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[36.Employee_Attrition_Analysis.xlsx]Pivot Table!PivotTable5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Attrition by Income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Table'!$H$19:$H$20</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Table'!$G$21:$G$25</c:f>
              <c:strCache>
                <c:ptCount val="4"/>
                <c:pt idx="0">
                  <c:v>&lt;5K</c:v>
                </c:pt>
                <c:pt idx="1">
                  <c:v>&gt;15K</c:v>
                </c:pt>
                <c:pt idx="2">
                  <c:v>10K-15K</c:v>
                </c:pt>
                <c:pt idx="3">
                  <c:v>5K-10K</c:v>
                </c:pt>
              </c:strCache>
            </c:strRef>
          </c:cat>
          <c:val>
            <c:numRef>
              <c:f>'Pivot Table'!$H$21:$H$25</c:f>
              <c:numCache>
                <c:formatCode>General</c:formatCode>
                <c:ptCount val="4"/>
                <c:pt idx="0">
                  <c:v>89</c:v>
                </c:pt>
                <c:pt idx="1">
                  <c:v>254</c:v>
                </c:pt>
                <c:pt idx="2">
                  <c:v>218</c:v>
                </c:pt>
                <c:pt idx="3">
                  <c:v>229</c:v>
                </c:pt>
              </c:numCache>
            </c:numRef>
          </c:val>
          <c:extLst>
            <c:ext xmlns:c16="http://schemas.microsoft.com/office/drawing/2014/chart" uri="{C3380CC4-5D6E-409C-BE32-E72D297353CC}">
              <c16:uniqueId val="{00000000-6162-4E7B-B7F5-A0EFD6308477}"/>
            </c:ext>
          </c:extLst>
        </c:ser>
        <c:ser>
          <c:idx val="1"/>
          <c:order val="1"/>
          <c:tx>
            <c:strRef>
              <c:f>'Pivot Table'!$I$19:$I$20</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Table'!$G$21:$G$25</c:f>
              <c:strCache>
                <c:ptCount val="4"/>
                <c:pt idx="0">
                  <c:v>&lt;5K</c:v>
                </c:pt>
                <c:pt idx="1">
                  <c:v>&gt;15K</c:v>
                </c:pt>
                <c:pt idx="2">
                  <c:v>10K-15K</c:v>
                </c:pt>
                <c:pt idx="3">
                  <c:v>5K-10K</c:v>
                </c:pt>
              </c:strCache>
            </c:strRef>
          </c:cat>
          <c:val>
            <c:numRef>
              <c:f>'Pivot Table'!$I$21:$I$25</c:f>
              <c:numCache>
                <c:formatCode>General</c:formatCode>
                <c:ptCount val="4"/>
                <c:pt idx="0">
                  <c:v>25</c:v>
                </c:pt>
                <c:pt idx="1">
                  <c:v>58</c:v>
                </c:pt>
                <c:pt idx="2">
                  <c:v>71</c:v>
                </c:pt>
                <c:pt idx="3">
                  <c:v>56</c:v>
                </c:pt>
              </c:numCache>
            </c:numRef>
          </c:val>
          <c:extLst>
            <c:ext xmlns:c16="http://schemas.microsoft.com/office/drawing/2014/chart" uri="{C3380CC4-5D6E-409C-BE32-E72D297353CC}">
              <c16:uniqueId val="{00000001-6162-4E7B-B7F5-A0EFD6308477}"/>
            </c:ext>
          </c:extLst>
        </c:ser>
        <c:dLbls>
          <c:dLblPos val="ctr"/>
          <c:showLegendKey val="0"/>
          <c:showVal val="1"/>
          <c:showCatName val="0"/>
          <c:showSerName val="0"/>
          <c:showPercent val="0"/>
          <c:showBubbleSize val="0"/>
        </c:dLbls>
        <c:gapWidth val="150"/>
        <c:overlap val="100"/>
        <c:axId val="1725236799"/>
        <c:axId val="1725212319"/>
      </c:barChart>
      <c:catAx>
        <c:axId val="1725236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212319"/>
        <c:crosses val="autoZero"/>
        <c:auto val="1"/>
        <c:lblAlgn val="ctr"/>
        <c:lblOffset val="100"/>
        <c:noMultiLvlLbl val="0"/>
      </c:catAx>
      <c:valAx>
        <c:axId val="1725212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23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[36.Employee_Attrition_Analysis.xlsx]Pivot Table!PivotTable6</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Attrition by Years at Company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Table'!$M$3:$M$4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Table'!$L$5:$L$25</c:f>
              <c:strCach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strCache>
            </c:strRef>
          </c:cat>
          <c:val>
            <c:numRef>
              <c:f>'Pivot Table'!$M$5:$M$25</c:f>
              <c:numCache>
                <c:formatCode>General</c:formatCode>
                <c:ptCount val="20"/>
                <c:pt idx="0">
                  <c:v>35</c:v>
                </c:pt>
                <c:pt idx="1">
                  <c:v>37</c:v>
                </c:pt>
                <c:pt idx="2">
                  <c:v>36</c:v>
                </c:pt>
                <c:pt idx="3">
                  <c:v>39</c:v>
                </c:pt>
                <c:pt idx="4">
                  <c:v>36</c:v>
                </c:pt>
                <c:pt idx="5">
                  <c:v>38</c:v>
                </c:pt>
                <c:pt idx="6">
                  <c:v>43</c:v>
                </c:pt>
                <c:pt idx="7">
                  <c:v>36</c:v>
                </c:pt>
                <c:pt idx="8">
                  <c:v>38</c:v>
                </c:pt>
                <c:pt idx="9">
                  <c:v>43</c:v>
                </c:pt>
                <c:pt idx="10">
                  <c:v>37</c:v>
                </c:pt>
                <c:pt idx="11">
                  <c:v>43</c:v>
                </c:pt>
                <c:pt idx="12">
                  <c:v>42</c:v>
                </c:pt>
                <c:pt idx="13">
                  <c:v>38</c:v>
                </c:pt>
                <c:pt idx="14">
                  <c:v>39</c:v>
                </c:pt>
                <c:pt idx="15">
                  <c:v>48</c:v>
                </c:pt>
                <c:pt idx="16">
                  <c:v>42</c:v>
                </c:pt>
                <c:pt idx="17">
                  <c:v>43</c:v>
                </c:pt>
                <c:pt idx="18">
                  <c:v>37</c:v>
                </c:pt>
                <c:pt idx="19">
                  <c:v>40</c:v>
                </c:pt>
              </c:numCache>
            </c:numRef>
          </c:val>
          <c:smooth val="0"/>
          <c:extLst>
            <c:ext xmlns:c16="http://schemas.microsoft.com/office/drawing/2014/chart" uri="{C3380CC4-5D6E-409C-BE32-E72D297353CC}">
              <c16:uniqueId val="{00000000-CDD7-499B-9F9E-42D2E3936E28}"/>
            </c:ext>
          </c:extLst>
        </c:ser>
        <c:ser>
          <c:idx val="1"/>
          <c:order val="1"/>
          <c:tx>
            <c:strRef>
              <c:f>'Pivot Table'!$N$3:$N$4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Table'!$L$5:$L$25</c:f>
              <c:strCach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strCache>
            </c:strRef>
          </c:cat>
          <c:val>
            <c:numRef>
              <c:f>'Pivot Table'!$N$5:$N$25</c:f>
              <c:numCache>
                <c:formatCode>General</c:formatCode>
                <c:ptCount val="20"/>
                <c:pt idx="0">
                  <c:v>12</c:v>
                </c:pt>
                <c:pt idx="1">
                  <c:v>20</c:v>
                </c:pt>
                <c:pt idx="2">
                  <c:v>8</c:v>
                </c:pt>
                <c:pt idx="3">
                  <c:v>11</c:v>
                </c:pt>
                <c:pt idx="4">
                  <c:v>9</c:v>
                </c:pt>
                <c:pt idx="5">
                  <c:v>8</c:v>
                </c:pt>
                <c:pt idx="6">
                  <c:v>6</c:v>
                </c:pt>
                <c:pt idx="7">
                  <c:v>13</c:v>
                </c:pt>
                <c:pt idx="8">
                  <c:v>8</c:v>
                </c:pt>
                <c:pt idx="9">
                  <c:v>13</c:v>
                </c:pt>
                <c:pt idx="10">
                  <c:v>4</c:v>
                </c:pt>
                <c:pt idx="11">
                  <c:v>9</c:v>
                </c:pt>
                <c:pt idx="12">
                  <c:v>10</c:v>
                </c:pt>
                <c:pt idx="13">
                  <c:v>8</c:v>
                </c:pt>
                <c:pt idx="14">
                  <c:v>9</c:v>
                </c:pt>
                <c:pt idx="15">
                  <c:v>15</c:v>
                </c:pt>
                <c:pt idx="16">
                  <c:v>15</c:v>
                </c:pt>
                <c:pt idx="17">
                  <c:v>15</c:v>
                </c:pt>
                <c:pt idx="18">
                  <c:v>11</c:v>
                </c:pt>
                <c:pt idx="19">
                  <c:v>6</c:v>
                </c:pt>
              </c:numCache>
            </c:numRef>
          </c:val>
          <c:smooth val="0"/>
          <c:extLst>
            <c:ext xmlns:c16="http://schemas.microsoft.com/office/drawing/2014/chart" uri="{C3380CC4-5D6E-409C-BE32-E72D297353CC}">
              <c16:uniqueId val="{00000001-CDD7-499B-9F9E-42D2E3936E28}"/>
            </c:ext>
          </c:extLst>
        </c:ser>
        <c:dLbls>
          <c:dLblPos val="t"/>
          <c:showLegendKey val="0"/>
          <c:showVal val="1"/>
          <c:showCatName val="0"/>
          <c:showSerName val="0"/>
          <c:showPercent val="0"/>
          <c:showBubbleSize val="0"/>
        </c:dLbls>
        <c:marker val="1"/>
        <c:smooth val="0"/>
        <c:axId val="544070607"/>
        <c:axId val="544062447"/>
      </c:lineChart>
      <c:catAx>
        <c:axId val="5440706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4062447"/>
        <c:crosses val="autoZero"/>
        <c:auto val="1"/>
        <c:lblAlgn val="ctr"/>
        <c:lblOffset val="100"/>
        <c:noMultiLvlLbl val="0"/>
      </c:catAx>
      <c:valAx>
        <c:axId val="5440624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407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[36.Employee_Attrition_Analysis.xlsx]Pivot Table!PivotTable7</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Attrition vs Last Promotion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Table'!$I$28:$I$29</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Table'!$H$30:$H$45</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'Pivot Table'!$I$30:$I$45</c:f>
              <c:numCache>
                <c:formatCode>General</c:formatCode>
                <c:ptCount val="15"/>
                <c:pt idx="0">
                  <c:v>61</c:v>
                </c:pt>
                <c:pt idx="1">
                  <c:v>44</c:v>
                </c:pt>
                <c:pt idx="2">
                  <c:v>50</c:v>
                </c:pt>
                <c:pt idx="3">
                  <c:v>48</c:v>
                </c:pt>
                <c:pt idx="4">
                  <c:v>35</c:v>
                </c:pt>
                <c:pt idx="5">
                  <c:v>51</c:v>
                </c:pt>
                <c:pt idx="6">
                  <c:v>42</c:v>
                </c:pt>
                <c:pt idx="7">
                  <c:v>45</c:v>
                </c:pt>
                <c:pt idx="8">
                  <c:v>58</c:v>
                </c:pt>
                <c:pt idx="9">
                  <c:v>57</c:v>
                </c:pt>
                <c:pt idx="10">
                  <c:v>54</c:v>
                </c:pt>
                <c:pt idx="11">
                  <c:v>49</c:v>
                </c:pt>
                <c:pt idx="12">
                  <c:v>64</c:v>
                </c:pt>
                <c:pt idx="13">
                  <c:v>65</c:v>
                </c:pt>
                <c:pt idx="14">
                  <c:v>67</c:v>
                </c:pt>
              </c:numCache>
            </c:numRef>
          </c:val>
          <c:extLst>
            <c:ext xmlns:c16="http://schemas.microsoft.com/office/drawing/2014/chart" uri="{C3380CC4-5D6E-409C-BE32-E72D297353CC}">
              <c16:uniqueId val="{00000000-172E-4B97-BFCB-50D74901137C}"/>
            </c:ext>
          </c:extLst>
        </c:ser>
        <c:ser>
          <c:idx val="1"/>
          <c:order val="1"/>
          <c:tx>
            <c:strRef>
              <c:f>'Pivot Table'!$J$28:$J$29</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Table'!$H$30:$H$45</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'Pivot Table'!$J$30:$J$45</c:f>
              <c:numCache>
                <c:formatCode>General</c:formatCode>
                <c:ptCount val="15"/>
                <c:pt idx="0">
                  <c:v>19</c:v>
                </c:pt>
                <c:pt idx="1">
                  <c:v>14</c:v>
                </c:pt>
                <c:pt idx="2">
                  <c:v>10</c:v>
                </c:pt>
                <c:pt idx="3">
                  <c:v>15</c:v>
                </c:pt>
                <c:pt idx="4">
                  <c:v>13</c:v>
                </c:pt>
                <c:pt idx="5">
                  <c:v>12</c:v>
                </c:pt>
                <c:pt idx="6">
                  <c:v>12</c:v>
                </c:pt>
                <c:pt idx="7">
                  <c:v>12</c:v>
                </c:pt>
                <c:pt idx="8">
                  <c:v>22</c:v>
                </c:pt>
                <c:pt idx="9">
                  <c:v>13</c:v>
                </c:pt>
                <c:pt idx="10">
                  <c:v>18</c:v>
                </c:pt>
                <c:pt idx="11">
                  <c:v>14</c:v>
                </c:pt>
                <c:pt idx="12">
                  <c:v>11</c:v>
                </c:pt>
                <c:pt idx="13">
                  <c:v>13</c:v>
                </c:pt>
                <c:pt idx="14">
                  <c:v>12</c:v>
                </c:pt>
              </c:numCache>
            </c:numRef>
          </c:val>
          <c:extLst>
            <c:ext xmlns:c16="http://schemas.microsoft.com/office/drawing/2014/chart" uri="{C3380CC4-5D6E-409C-BE32-E72D297353CC}">
              <c16:uniqueId val="{00000001-172E-4B97-BFCB-50D74901137C}"/>
            </c:ext>
          </c:extLst>
        </c:ser>
        <c:dLbls>
          <c:dLblPos val="outEnd"/>
          <c:showLegendKey val="0"/>
          <c:showVal val="1"/>
          <c:showCatName val="0"/>
          <c:showSerName val="0"/>
          <c:showPercent val="0"/>
          <c:showBubbleSize val="0"/>
        </c:dLbls>
        <c:gapWidth val="315"/>
        <c:overlap val="-40"/>
        <c:axId val="544062927"/>
        <c:axId val="544088367"/>
      </c:barChart>
      <c:catAx>
        <c:axId val="544062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4088367"/>
        <c:crosses val="autoZero"/>
        <c:auto val="1"/>
        <c:lblAlgn val="ctr"/>
        <c:lblOffset val="100"/>
        <c:noMultiLvlLbl val="0"/>
      </c:catAx>
      <c:valAx>
        <c:axId val="5440883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406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428625</xdr:colOff>
      <xdr:row>1</xdr:row>
      <xdr:rowOff>9525</xdr:rowOff>
    </xdr:from>
    <xdr:to>
      <xdr:col>5</xdr:col>
      <xdr:colOff>428625</xdr:colOff>
      <xdr:row>7</xdr:row>
      <xdr:rowOff>38100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435EEDE-A3FE-4EF3-9E29-4632D5FC92A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647825" y="4095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1</xdr:row>
      <xdr:rowOff>9525</xdr:rowOff>
    </xdr:from>
    <xdr:to>
      <xdr:col>8</xdr:col>
      <xdr:colOff>419100</xdr:colOff>
      <xdr:row>7</xdr:row>
      <xdr:rowOff>38100</xdr:rowOff>
    </xdr:to>
    <mc:AlternateContent xmlns:mc="http://schemas.openxmlformats.org/markup-compatibility/2006" xmlns:a14="http://schemas.microsoft.com/office/drawing/2010/main">
      <mc:Choice Requires="a14">
        <xdr:graphicFrame macro="">
          <xdr:nvGraphicFramePr>
            <xdr:cNvPr id="3" name="JobRole">
              <a:extLst>
                <a:ext uri="{FF2B5EF4-FFF2-40B4-BE49-F238E27FC236}">
                  <a16:creationId xmlns:a16="http://schemas.microsoft.com/office/drawing/2014/main" id="{1EE012C1-95D8-40F8-AB51-B1AAAE89ED76}"/>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3467100" y="4095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400050</xdr:colOff>
      <xdr:row>1</xdr:row>
      <xdr:rowOff>9525</xdr:rowOff>
    </xdr:from>
    <xdr:to>
      <xdr:col>11</xdr:col>
      <xdr:colOff>400050</xdr:colOff>
      <xdr:row>7</xdr:row>
      <xdr:rowOff>38100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B7EC58C7-B03D-42EC-9603-5E34C0B77F9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276850" y="4095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400050</xdr:colOff>
      <xdr:row>1</xdr:row>
      <xdr:rowOff>9525</xdr:rowOff>
    </xdr:from>
    <xdr:to>
      <xdr:col>14</xdr:col>
      <xdr:colOff>400050</xdr:colOff>
      <xdr:row>7</xdr:row>
      <xdr:rowOff>38100</xdr:rowOff>
    </xdr:to>
    <mc:AlternateContent xmlns:mc="http://schemas.openxmlformats.org/markup-compatibility/2006" xmlns:a14="http://schemas.microsoft.com/office/drawing/2010/main">
      <mc:Choice Requires="a14">
        <xdr:graphicFrame macro="">
          <xdr:nvGraphicFramePr>
            <xdr:cNvPr id="5" name="Attrition">
              <a:extLst>
                <a:ext uri="{FF2B5EF4-FFF2-40B4-BE49-F238E27FC236}">
                  <a16:creationId xmlns:a16="http://schemas.microsoft.com/office/drawing/2014/main" id="{58059895-543C-43BD-905B-640C2FF54F0E}"/>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7105650" y="4095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400050</xdr:colOff>
      <xdr:row>1</xdr:row>
      <xdr:rowOff>9525</xdr:rowOff>
    </xdr:from>
    <xdr:to>
      <xdr:col>17</xdr:col>
      <xdr:colOff>400050</xdr:colOff>
      <xdr:row>7</xdr:row>
      <xdr:rowOff>38100</xdr:rowOff>
    </xdr:to>
    <mc:AlternateContent xmlns:mc="http://schemas.openxmlformats.org/markup-compatibility/2006" xmlns:a14="http://schemas.microsoft.com/office/drawing/2010/main">
      <mc:Choice Requires="a14">
        <xdr:graphicFrame macro="">
          <xdr:nvGraphicFramePr>
            <xdr:cNvPr id="6" name="EducationField">
              <a:extLst>
                <a:ext uri="{FF2B5EF4-FFF2-40B4-BE49-F238E27FC236}">
                  <a16:creationId xmlns:a16="http://schemas.microsoft.com/office/drawing/2014/main" id="{3F916E3C-2D2F-4376-A6E8-274197B3B301}"/>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8934450" y="4095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38100</xdr:rowOff>
    </xdr:from>
    <xdr:to>
      <xdr:col>7</xdr:col>
      <xdr:colOff>171450</xdr:colOff>
      <xdr:row>21</xdr:row>
      <xdr:rowOff>114300</xdr:rowOff>
    </xdr:to>
    <xdr:graphicFrame macro="">
      <xdr:nvGraphicFramePr>
        <xdr:cNvPr id="14" name="Chart 13">
          <a:extLst>
            <a:ext uri="{FF2B5EF4-FFF2-40B4-BE49-F238E27FC236}">
              <a16:creationId xmlns:a16="http://schemas.microsoft.com/office/drawing/2014/main" id="{13A0FA88-07EF-4E29-A445-283332C4C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7</xdr:row>
      <xdr:rowOff>38100</xdr:rowOff>
    </xdr:from>
    <xdr:to>
      <xdr:col>14</xdr:col>
      <xdr:colOff>361950</xdr:colOff>
      <xdr:row>21</xdr:row>
      <xdr:rowOff>114300</xdr:rowOff>
    </xdr:to>
    <xdr:graphicFrame macro="">
      <xdr:nvGraphicFramePr>
        <xdr:cNvPr id="15" name="Chart 14">
          <a:extLst>
            <a:ext uri="{FF2B5EF4-FFF2-40B4-BE49-F238E27FC236}">
              <a16:creationId xmlns:a16="http://schemas.microsoft.com/office/drawing/2014/main" id="{05B71DFF-E541-45E5-93DA-346D01187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390525</xdr:colOff>
      <xdr:row>7</xdr:row>
      <xdr:rowOff>38100</xdr:rowOff>
    </xdr:from>
    <xdr:to>
      <xdr:col>21</xdr:col>
      <xdr:colOff>552450</xdr:colOff>
      <xdr:row>21</xdr:row>
      <xdr:rowOff>114300</xdr:rowOff>
    </xdr:to>
    <xdr:graphicFrame macro="">
      <xdr:nvGraphicFramePr>
        <xdr:cNvPr id="16" name="Chart 15">
          <a:extLst>
            <a:ext uri="{FF2B5EF4-FFF2-40B4-BE49-F238E27FC236}">
              <a16:creationId xmlns:a16="http://schemas.microsoft.com/office/drawing/2014/main" id="{40615027-2C02-47A6-A709-4E609B83B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123825</xdr:rowOff>
    </xdr:from>
    <xdr:to>
      <xdr:col>7</xdr:col>
      <xdr:colOff>171450</xdr:colOff>
      <xdr:row>36</xdr:row>
      <xdr:rowOff>9525</xdr:rowOff>
    </xdr:to>
    <xdr:graphicFrame macro="">
      <xdr:nvGraphicFramePr>
        <xdr:cNvPr id="17" name="Chart 16">
          <a:extLst>
            <a:ext uri="{FF2B5EF4-FFF2-40B4-BE49-F238E27FC236}">
              <a16:creationId xmlns:a16="http://schemas.microsoft.com/office/drawing/2014/main" id="{C3D01303-7A01-4D87-93E5-A158B9305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190500</xdr:colOff>
      <xdr:row>21</xdr:row>
      <xdr:rowOff>104775</xdr:rowOff>
    </xdr:from>
    <xdr:to>
      <xdr:col>14</xdr:col>
      <xdr:colOff>361950</xdr:colOff>
      <xdr:row>35</xdr:row>
      <xdr:rowOff>180975</xdr:rowOff>
    </xdr:to>
    <xdr:graphicFrame macro="">
      <xdr:nvGraphicFramePr>
        <xdr:cNvPr id="18" name="Chart 17">
          <a:extLst>
            <a:ext uri="{FF2B5EF4-FFF2-40B4-BE49-F238E27FC236}">
              <a16:creationId xmlns:a16="http://schemas.microsoft.com/office/drawing/2014/main" id="{53137C97-9375-4BE7-85B2-8D63E96B6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390525</xdr:colOff>
      <xdr:row>21</xdr:row>
      <xdr:rowOff>104775</xdr:rowOff>
    </xdr:from>
    <xdr:to>
      <xdr:col>21</xdr:col>
      <xdr:colOff>561975</xdr:colOff>
      <xdr:row>35</xdr:row>
      <xdr:rowOff>180975</xdr:rowOff>
    </xdr:to>
    <xdr:graphicFrame macro="">
      <xdr:nvGraphicFramePr>
        <xdr:cNvPr id="19" name="Chart 18">
          <a:extLst>
            <a:ext uri="{FF2B5EF4-FFF2-40B4-BE49-F238E27FC236}">
              <a16:creationId xmlns:a16="http://schemas.microsoft.com/office/drawing/2014/main" id="{8D5DA308-5237-48B6-BB59-2888F789B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36</xdr:row>
      <xdr:rowOff>38100</xdr:rowOff>
    </xdr:from>
    <xdr:to>
      <xdr:col>7</xdr:col>
      <xdr:colOff>171450</xdr:colOff>
      <xdr:row>50</xdr:row>
      <xdr:rowOff>114300</xdr:rowOff>
    </xdr:to>
    <xdr:graphicFrame macro="">
      <xdr:nvGraphicFramePr>
        <xdr:cNvPr id="20" name="Chart 19">
          <a:extLst>
            <a:ext uri="{FF2B5EF4-FFF2-40B4-BE49-F238E27FC236}">
              <a16:creationId xmlns:a16="http://schemas.microsoft.com/office/drawing/2014/main" id="{2FE8F309-BD40-4678-B2CF-F70B496F0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0.288412847221" backgroundQuery="1" createdVersion="8" refreshedVersion="8" minRefreshableVersion="3" recordCount="0" supportSubquery="1" supportAdvancedDrill="1" xr:uid="{AA132F20-D5B0-46DC-9DEA-AEB99A4065B5}">
  <cacheSource type="external" connectionId="1"/>
  <cacheFields count="3">
    <cacheField name="[Table1].[Attrition].[Attrition]" caption="Attrition" numFmtId="0" hierarchy="14" level="1">
      <sharedItems count="2">
        <s v="No"/>
        <s v="Yes"/>
      </sharedItems>
    </cacheField>
    <cacheField name="[Measures].[Count of EmployeeID]" caption="Count of EmployeeID" numFmtId="0" hierarchy="18" level="32767"/>
    <cacheField name="[Table1].[Age Group].[Age Group]" caption="Age Group" numFmtId="0" hierarchy="2" level="1">
      <sharedItems count="4">
        <s v="&lt;30"/>
        <s v="&gt;50"/>
        <s v="30-40"/>
        <s v="40-50"/>
      </sharedItems>
    </cacheField>
  </cacheFields>
  <cacheHierarchies count="19">
    <cacheHierarchy uniqueName="[Table1].[EmployeeID]" caption="EmployeeID" attribute="1" defaultMemberUniqueName="[Table1].[EmployeeID].[All]" allUniqueName="[Table1].[Employee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2"/>
      </fieldsUsage>
    </cacheHierarchy>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JobRole]" caption="JobRole" attribute="1" defaultMemberUniqueName="[Table1].[JobRole].[All]" allUniqueName="[Table1].[JobRole].[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Income Range]" caption="Income Range" attribute="1" defaultMemberUniqueName="[Table1].[Income Range].[All]" allUniqueName="[Table1].[Income Range].[All]" dimensionUniqueName="[Table1]" displayFolder="" count="0" memberValueDatatype="13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ID]" caption="Sum of Employee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0.288422685182" backgroundQuery="1" createdVersion="8" refreshedVersion="8" minRefreshableVersion="3" recordCount="0" supportSubquery="1" supportAdvancedDrill="1" xr:uid="{5B1E89A4-5A85-45FE-B54B-C1E1AA736BF6}">
  <cacheSource type="external" connectionId="1"/>
  <cacheFields count="3">
    <cacheField name="[Table1].[Attrition].[Attrition]" caption="Attrition" numFmtId="0" hierarchy="14" level="1">
      <sharedItems count="2">
        <s v="No"/>
        <s v="Yes"/>
      </sharedItems>
    </cacheField>
    <cacheField name="[Measures].[Count of EmployeeID]" caption="Count of EmployeeID" numFmtId="0" hierarchy="18" level="32767"/>
    <cacheField name="[Table1].[JobRole].[JobRole]" caption="JobRole" numFmtId="0" hierarchy="6" level="1">
      <sharedItems count="7">
        <s v="Finance Analyst"/>
        <s v="HR"/>
        <s v="IT Staff"/>
        <s v="Laboratory Technician"/>
        <s v="Manager"/>
        <s v="Research Scientist"/>
        <s v="Sales Executive"/>
      </sharedItems>
    </cacheField>
  </cacheFields>
  <cacheHierarchies count="19">
    <cacheHierarchy uniqueName="[Table1].[EmployeeID]" caption="EmployeeID" attribute="1" defaultMemberUniqueName="[Table1].[EmployeeID].[All]" allUniqueName="[Table1].[Employee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JobRole]" caption="JobRole" attribute="1" defaultMemberUniqueName="[Table1].[JobRole].[All]" allUniqueName="[Table1].[JobRole].[All]" dimensionUniqueName="[Table1]" displayFolder="" count="2" memberValueDatatype="130" unbalanced="0">
      <fieldsUsage count="2">
        <fieldUsage x="-1"/>
        <fieldUsage x="2"/>
      </fieldsUsage>
    </cacheHierarchy>
    <cacheHierarchy uniqueName="[Table1].[MonthlyIncome]" caption="MonthlyIncome" attribute="1" defaultMemberUniqueName="[Table1].[MonthlyIncome].[All]" allUniqueName="[Table1].[MonthlyIncome].[All]" dimensionUniqueName="[Table1]" displayFolder="" count="0" memberValueDatatype="20" unbalanced="0"/>
    <cacheHierarchy uniqueName="[Table1].[Income Range]" caption="Income Range" attribute="1" defaultMemberUniqueName="[Table1].[Income Range].[All]" allUniqueName="[Table1].[Income Range].[All]" dimensionUniqueName="[Table1]" displayFolder="" count="0" memberValueDatatype="13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ID]" caption="Sum of Employee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0.288427430554" backgroundQuery="1" createdVersion="8" refreshedVersion="8" minRefreshableVersion="3" recordCount="0" supportSubquery="1" supportAdvancedDrill="1" xr:uid="{BF0172F9-9E6C-462A-BA7A-3B4EE09450CB}">
  <cacheSource type="external" connectionId="1"/>
  <cacheFields count="3">
    <cacheField name="[Table1].[Attrition].[Attrition]" caption="Attrition" numFmtId="0" hierarchy="14" level="1">
      <sharedItems count="2">
        <s v="No"/>
        <s v="Yes"/>
      </sharedItems>
    </cacheField>
    <cacheField name="[Measures].[Count of EmployeeID]" caption="Count of EmployeeID" numFmtId="0" hierarchy="18" level="32767"/>
    <cacheField name="[Table1].[Gender].[Gender]" caption="Gender" numFmtId="0" hierarchy="3" level="1">
      <sharedItems count="2">
        <s v="Female"/>
        <s v="Male"/>
      </sharedItems>
    </cacheField>
  </cacheFields>
  <cacheHierarchies count="19">
    <cacheHierarchy uniqueName="[Table1].[EmployeeID]" caption="EmployeeID" attribute="1" defaultMemberUniqueName="[Table1].[EmployeeID].[All]" allUniqueName="[Table1].[Employee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Department]" caption="Department" attribute="1" defaultMemberUniqueName="[Table1].[Department].[All]" allUniqueName="[Table1].[Department].[All]" dimensionUniqueName="[Table1]" displayFolder="" count="0" memberValueDatatype="13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JobRole]" caption="JobRole" attribute="1" defaultMemberUniqueName="[Table1].[JobRole].[All]" allUniqueName="[Table1].[JobRole].[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Income Range]" caption="Income Range" attribute="1" defaultMemberUniqueName="[Table1].[Income Range].[All]" allUniqueName="[Table1].[Income Range].[All]" dimensionUniqueName="[Table1]" displayFolder="" count="0" memberValueDatatype="13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ID]" caption="Sum of Employee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0.289572337962" backgroundQuery="1" createdVersion="8" refreshedVersion="8" minRefreshableVersion="3" recordCount="0" supportSubquery="1" supportAdvancedDrill="1" xr:uid="{4E57B5B5-1BCE-4771-97DD-605F66591A9A}">
  <cacheSource type="external" connectionId="1"/>
  <cacheFields count="3">
    <cacheField name="[Table1].[Attrition].[Attrition]" caption="Attrition" numFmtId="0" hierarchy="14" level="1">
      <sharedItems count="2">
        <s v="No"/>
        <s v="Yes"/>
      </sharedItems>
    </cacheField>
    <cacheField name="[Measures].[Count of EmployeeID]" caption="Count of EmployeeID" numFmtId="0" hierarchy="18" level="32767"/>
    <cacheField name="[Table1].[Income Range].[Income Range]" caption="Income Range" numFmtId="0" hierarchy="8" level="1">
      <sharedItems count="4">
        <s v="&lt;5K"/>
        <s v="&gt;15K"/>
        <s v="10K-15K"/>
        <s v="5K-10K"/>
      </sharedItems>
    </cacheField>
  </cacheFields>
  <cacheHierarchies count="19">
    <cacheHierarchy uniqueName="[Table1].[EmployeeID]" caption="EmployeeID" attribute="1" defaultMemberUniqueName="[Table1].[EmployeeID].[All]" allUniqueName="[Table1].[Employee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JobRole]" caption="JobRole" attribute="1" defaultMemberUniqueName="[Table1].[JobRole].[All]" allUniqueName="[Table1].[JobRole].[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Income Range]" caption="Income Range" attribute="1" defaultMemberUniqueName="[Table1].[Income Range].[All]" allUniqueName="[Table1].[Income Range].[All]" dimensionUniqueName="[Table1]" displayFolder="" count="2" memberValueDatatype="130" unbalanced="0">
      <fieldsUsage count="2">
        <fieldUsage x="-1"/>
        <fieldUsage x="2"/>
      </fieldsUsage>
    </cacheHierarchy>
    <cacheHierarchy uniqueName="[Table1].[YearsAtCompany]" caption="YearsAtCompany" attribute="1" defaultMemberUniqueName="[Table1].[YearsAtCompany].[All]" allUniqueName="[Table1].[YearsAtCompany].[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ID]" caption="Sum of Employee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0.290329976851" backgroundQuery="1" createdVersion="8" refreshedVersion="8" minRefreshableVersion="3" recordCount="0" supportSubquery="1" supportAdvancedDrill="1" xr:uid="{13A70895-9291-44B6-A9AD-89B582AAABEC}">
  <cacheSource type="external" connectionId="1"/>
  <cacheFields count="3">
    <cacheField name="[Table1].[Attrition].[Attrition]" caption="Attrition" numFmtId="0" hierarchy="14" level="1">
      <sharedItems count="2">
        <s v="No"/>
        <s v="Yes"/>
      </sharedItems>
    </cacheField>
    <cacheField name="[Measures].[Count of EmployeeID]" caption="Count of EmployeeID" numFmtId="0" hierarchy="18" level="32767"/>
    <cacheField name="[Table1].[YearsAtCompany].[YearsAtCompany]" caption="YearsAtCompany" numFmtId="0" hierarchy="9" level="1">
      <sharedItems containsSemiMixedTypes="0" containsString="0" containsNumber="1" containsInteger="1" minValue="0" maxValue="19" count="20">
        <n v="0"/>
        <n v="1"/>
        <n v="2"/>
        <n v="3"/>
        <n v="4"/>
        <n v="5"/>
        <n v="6"/>
        <n v="7"/>
        <n v="8"/>
        <n v="9"/>
        <n v="10"/>
        <n v="11"/>
        <n v="12"/>
        <n v="13"/>
        <n v="14"/>
        <n v="15"/>
        <n v="16"/>
        <n v="17"/>
        <n v="18"/>
        <n v="19"/>
      </sharedItems>
    </cacheField>
  </cacheFields>
  <cacheHierarchies count="19">
    <cacheHierarchy uniqueName="[Table1].[EmployeeID]" caption="EmployeeID" attribute="1" defaultMemberUniqueName="[Table1].[EmployeeID].[All]" allUniqueName="[Table1].[Employee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JobRole]" caption="JobRole" attribute="1" defaultMemberUniqueName="[Table1].[JobRole].[All]" allUniqueName="[Table1].[JobRole].[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Income Range]" caption="Income Range" attribute="1" defaultMemberUniqueName="[Table1].[Income Range].[All]" allUniqueName="[Table1].[Income Range].[All]" dimensionUniqueName="[Table1]" displayFolder="" count="0" memberValueDatatype="130" unbalanced="0"/>
    <cacheHierarchy uniqueName="[Table1].[YearsAtCompany]" caption="YearsAtCompany" attribute="1" defaultMemberUniqueName="[Table1].[YearsAtCompany].[All]" allUniqueName="[Table1].[YearsAtCompany].[All]" dimensionUniqueName="[Table1]" displayFolder="" count="2" memberValueDatatype="20" unbalanced="0">
      <fieldsUsage count="2">
        <fieldUsage x="-1"/>
        <fieldUsage x="2"/>
      </fieldsUsage>
    </cacheHierarchy>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ID]" caption="Sum of Employee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0.291333796296" backgroundQuery="1" createdVersion="8" refreshedVersion="8" minRefreshableVersion="3" recordCount="0" supportSubquery="1" supportAdvancedDrill="1" xr:uid="{A56D82F7-A9B0-4DE0-A874-AE1582048910}">
  <cacheSource type="external" connectionId="1"/>
  <cacheFields count="3">
    <cacheField name="[Table1].[Attrition].[Attrition]" caption="Attrition" numFmtId="0" hierarchy="14" level="1">
      <sharedItems count="2">
        <s v="No"/>
        <s v="Yes"/>
      </sharedItems>
    </cacheField>
    <cacheField name="[Measures].[Count of EmployeeID]" caption="Count of EmployeeID" numFmtId="0" hierarchy="18" level="32767"/>
    <cacheField name="[Table1].[YearsSinceLastPromotion].[YearsSinceLastPromotion]" caption="YearsSinceLastPromotion" numFmtId="0" hierarchy="12" level="1">
      <sharedItems containsSemiMixedTypes="0" containsString="0" containsNumber="1" containsInteger="1" minValue="0" maxValue="14" count="15">
        <n v="0"/>
        <n v="1"/>
        <n v="2"/>
        <n v="3"/>
        <n v="4"/>
        <n v="5"/>
        <n v="6"/>
        <n v="7"/>
        <n v="8"/>
        <n v="9"/>
        <n v="10"/>
        <n v="11"/>
        <n v="12"/>
        <n v="13"/>
        <n v="14"/>
      </sharedItems>
    </cacheField>
  </cacheFields>
  <cacheHierarchies count="19">
    <cacheHierarchy uniqueName="[Table1].[EmployeeID]" caption="EmployeeID" attribute="1" defaultMemberUniqueName="[Table1].[EmployeeID].[All]" allUniqueName="[Table1].[Employee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JobRole]" caption="JobRole" attribute="1" defaultMemberUniqueName="[Table1].[JobRole].[All]" allUniqueName="[Table1].[JobRole].[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Income Range]" caption="Income Range" attribute="1" defaultMemberUniqueName="[Table1].[Income Range].[All]" allUniqueName="[Table1].[Income Range].[All]" dimensionUniqueName="[Table1]" displayFolder="" count="2" memberValueDatatype="13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2" memberValueDatatype="20" unbalanced="0">
      <fieldsUsage count="2">
        <fieldUsage x="-1"/>
        <fieldUsage x="2"/>
      </fieldsUsage>
    </cacheHierarchy>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ID]" caption="Sum of Employee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0.366741898149" backgroundQuery="1" createdVersion="8" refreshedVersion="8" minRefreshableVersion="3" recordCount="0" supportSubquery="1" supportAdvancedDrill="1" xr:uid="{70C0D715-7875-48F5-812F-2CB22380DF07}">
  <cacheSource type="external" connectionId="1"/>
  <cacheFields count="6">
    <cacheField name="[Table1].[Department].[Department]" caption="Department" numFmtId="0" hierarchy="4" level="1">
      <sharedItems count="5">
        <s v="Finance"/>
        <s v="Human Resources"/>
        <s v="IT"/>
        <s v="Research &amp; Development"/>
        <s v="Sales"/>
      </sharedItems>
    </cacheField>
    <cacheField name="[Table1].[Attrition].[Attrition]" caption="Attrition" numFmtId="0" hierarchy="14" level="1">
      <sharedItems count="2">
        <s v="No"/>
        <s v="Yes"/>
      </sharedItems>
    </cacheField>
    <cacheField name="[Measures].[Count of EmployeeID]" caption="Count of EmployeeID" numFmtId="0" hierarchy="18" level="32767"/>
    <cacheField name="[Table1].[JobRole].[JobRole]" caption="JobRole" numFmtId="0" hierarchy="6" level="1">
      <sharedItems containsSemiMixedTypes="0" containsNonDate="0" containsString="0"/>
    </cacheField>
    <cacheField name="[Table1].[Gender].[Gender]" caption="Gender" numFmtId="0" hierarchy="3" level="1">
      <sharedItems containsSemiMixedTypes="0" containsNonDate="0" containsString="0"/>
    </cacheField>
    <cacheField name="[Table1].[EducationField].[EducationField]" caption="EducationField" numFmtId="0" hierarchy="5" level="1">
      <sharedItems containsSemiMixedTypes="0" containsNonDate="0" containsString="0"/>
    </cacheField>
  </cacheFields>
  <cacheHierarchies count="19">
    <cacheHierarchy uniqueName="[Table1].[EmployeeID]" caption="EmployeeID" attribute="1" defaultMemberUniqueName="[Table1].[EmployeeID].[All]" allUniqueName="[Table1].[Employee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Age Group]" caption="Age Group" attribute="1" defaultMemberUniqueName="[Table1].[Age Group].[All]" allUniqueName="[Table1].[Age Group].[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4"/>
      </fieldsUsage>
    </cacheHierarchy>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EducationField]" caption="EducationField" attribute="1" defaultMemberUniqueName="[Table1].[EducationField].[All]" allUniqueName="[Table1].[EducationField].[All]" dimensionUniqueName="[Table1]" displayFolder="" count="2" memberValueDatatype="130" unbalanced="0">
      <fieldsUsage count="2">
        <fieldUsage x="-1"/>
        <fieldUsage x="5"/>
      </fieldsUsage>
    </cacheHierarchy>
    <cacheHierarchy uniqueName="[Table1].[JobRole]" caption="JobRole" attribute="1" defaultMemberUniqueName="[Table1].[JobRole].[All]" allUniqueName="[Table1].[JobRole].[All]" dimensionUniqueName="[Table1]" displayFolder="" count="2" memberValueDatatype="130" unbalanced="0">
      <fieldsUsage count="2">
        <fieldUsage x="-1"/>
        <fieldUsage x="3"/>
      </fieldsUsage>
    </cacheHierarchy>
    <cacheHierarchy uniqueName="[Table1].[MonthlyIncome]" caption="MonthlyIncome" attribute="1" defaultMemberUniqueName="[Table1].[MonthlyIncome].[All]" allUniqueName="[Table1].[MonthlyIncome].[All]" dimensionUniqueName="[Table1]" displayFolder="" count="2" memberValueDatatype="20" unbalanced="0"/>
    <cacheHierarchy uniqueName="[Table1].[Income Range]" caption="Income Range" attribute="1" defaultMemberUniqueName="[Table1].[Income Range].[All]" allUniqueName="[Table1].[Income Range].[All]" dimensionUniqueName="[Table1]" displayFolder="" count="2" memberValueDatatype="130" unbalanced="0"/>
    <cacheHierarchy uniqueName="[Table1].[YearsAtCompany]" caption="YearsAtCompany" attribute="1" defaultMemberUniqueName="[Table1].[YearsAtCompany].[All]" allUniqueName="[Table1].[YearsAtCompany].[All]" dimensionUniqueName="[Table1]" displayFolder="" count="2" memberValueDatatype="20" unbalanced="0"/>
    <cacheHierarchy uniqueName="[Table1].[TotalWorkingYears]" caption="TotalWorkingYears" attribute="1" defaultMemberUniqueName="[Table1].[TotalWorkingYears].[All]" allUniqueName="[Table1].[TotalWorkingYears].[All]" dimensionUniqueName="[Table1]" displayFolder="" count="2" memberValueDatatype="20" unbalanced="0"/>
    <cacheHierarchy uniqueName="[Table1].[YearsInCurrentRole]" caption="YearsInCurrentRole" attribute="1" defaultMemberUniqueName="[Table1].[YearsInCurrentRole].[All]" allUniqueName="[Table1].[YearsInCurrentRole].[All]" dimensionUniqueName="[Table1]" displayFolder="" count="2" memberValueDatatype="20" unbalanced="0"/>
    <cacheHierarchy uniqueName="[Table1].[YearsSinceLastPromotion]" caption="YearsSinceLastPromotion" attribute="1" defaultMemberUniqueName="[Table1].[YearsSinceLastPromotion].[All]" allUniqueName="[Table1].[YearsSinceLastPromotion].[All]" dimensionUniqueName="[Table1]" displayFolder="" count="2" memberValueDatatype="20" unbalanced="0"/>
    <cacheHierarchy uniqueName="[Table1].[YearsWithCurrManager]" caption="YearsWithCurrManager" attribute="1" defaultMemberUniqueName="[Table1].[YearsWithCurrManager].[All]" allUniqueName="[Table1].[YearsWithCurrManager].[All]" dimensionUniqueName="[Table1]" displayFolder="" count="2" memberValueDatatype="2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ID]" caption="Sum of Employee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0.343412037037" backgroundQuery="1" createdVersion="3" refreshedVersion="8" minRefreshableVersion="3" recordCount="0" supportSubquery="1" supportAdvancedDrill="1" xr:uid="{703D7BF3-AC68-4676-8465-E4CC7CE094FD}">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EmployeeID]" caption="EmployeeID" attribute="1" defaultMemberUniqueName="[Table1].[EmployeeID].[All]" allUniqueName="[Table1].[Employee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JobRole]" caption="JobRole" attribute="1" defaultMemberUniqueName="[Table1].[JobRole].[All]" allUniqueName="[Table1].[JobRole].[All]" dimensionUniqueName="[Table1]" displayFolder="" count="2"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Income Range]" caption="Income Range" attribute="1" defaultMemberUniqueName="[Table1].[Income Range].[All]" allUniqueName="[Table1].[Income Range].[All]" dimensionUniqueName="[Table1]" displayFolder="" count="0" memberValueDatatype="13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Table1].[Attrition]" caption="Attrition" attribute="1" defaultMemberUniqueName="[Table1].[Attrition].[All]" allUniqueName="[Table1].[Attrition].[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ID]" caption="Sum of Employee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ID]" caption="Count of EmployeeID"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92985906"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20685-2B03-42A6-A555-AC484FB677EE}" name="PivotTable3"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J7"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0"/>
  </colFields>
  <colItems count="3">
    <i>
      <x/>
    </i>
    <i>
      <x v="1"/>
    </i>
    <i t="grand">
      <x/>
    </i>
  </colItems>
  <dataFields count="1">
    <dataField name="Count of EmployeeID" fld="1" subtotal="count" baseField="0"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0" type="button" dataOnly="0" labelOnly="1" outline="0" axis="axisCol" fieldPosition="0"/>
    </format>
    <format dxfId="3">
      <pivotArea type="topRight" dataOnly="0" labelOnly="1" outline="0" fieldPosition="0"/>
    </format>
    <format dxfId="2">
      <pivotArea dataOnly="0" labelOnly="1" grandRow="1" outline="0" fieldPosition="0"/>
    </format>
    <format dxfId="1">
      <pivotArea dataOnly="0" labelOnly="1" fieldPosition="0">
        <references count="1">
          <reference field="0" count="0"/>
        </references>
      </pivotArea>
    </format>
    <format dxfId="0">
      <pivotArea dataOnly="0" labelOnly="1" grandCol="1" outline="0" fieldPosition="0"/>
    </format>
  </formats>
  <chartFormats count="6">
    <chartFormat chart="7" format="32" series="1">
      <pivotArea type="data" outline="0" fieldPosition="0">
        <references count="2">
          <reference field="4294967294" count="1" selected="0">
            <x v="0"/>
          </reference>
          <reference field="0" count="1" selected="0">
            <x v="0"/>
          </reference>
        </references>
      </pivotArea>
    </chartFormat>
    <chartFormat chart="7" format="33">
      <pivotArea type="data" outline="0" fieldPosition="0">
        <references count="3">
          <reference field="4294967294" count="1" selected="0">
            <x v="0"/>
          </reference>
          <reference field="0" count="1" selected="0">
            <x v="0"/>
          </reference>
          <reference field="2" count="1" selected="0">
            <x v="0"/>
          </reference>
        </references>
      </pivotArea>
    </chartFormat>
    <chartFormat chart="7" format="34">
      <pivotArea type="data" outline="0" fieldPosition="0">
        <references count="3">
          <reference field="4294967294" count="1" selected="0">
            <x v="0"/>
          </reference>
          <reference field="0" count="1" selected="0">
            <x v="0"/>
          </reference>
          <reference field="2" count="1" selected="0">
            <x v="1"/>
          </reference>
        </references>
      </pivotArea>
    </chartFormat>
    <chartFormat chart="7" format="35" series="1">
      <pivotArea type="data" outline="0" fieldPosition="0">
        <references count="2">
          <reference field="4294967294" count="1" selected="0">
            <x v="0"/>
          </reference>
          <reference field="0" count="1" selected="0">
            <x v="1"/>
          </reference>
        </references>
      </pivotArea>
    </chartFormat>
    <chartFormat chart="7" format="36">
      <pivotArea type="data" outline="0" fieldPosition="0">
        <references count="3">
          <reference field="4294967294" count="1" selected="0">
            <x v="0"/>
          </reference>
          <reference field="0" count="1" selected="0">
            <x v="1"/>
          </reference>
          <reference field="2" count="1" selected="0">
            <x v="0"/>
          </reference>
        </references>
      </pivotArea>
    </chartFormat>
    <chartFormat chart="7" format="37">
      <pivotArea type="data" outline="0" fieldPosition="0">
        <references count="3">
          <reference field="4294967294" count="1" selected="0">
            <x v="0"/>
          </reference>
          <reference field="0" count="1" selected="0">
            <x v="1"/>
          </reference>
          <reference field="2"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loyeeID"/>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6.Employee_Attrition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1F99EB-C12B-40A7-BBC0-48D7149C5947}" name="PivotTable6"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L3:O2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0"/>
  </colFields>
  <colItems count="3">
    <i>
      <x/>
    </i>
    <i>
      <x v="1"/>
    </i>
    <i t="grand">
      <x/>
    </i>
  </colItems>
  <dataFields count="1">
    <dataField name="Count of EmployeeID" fld="1" subtotal="count" baseField="0" baseItem="0"/>
  </dataFields>
  <formats count="8">
    <format dxfId="15">
      <pivotArea type="all" dataOnly="0" outline="0" fieldPosition="0"/>
    </format>
    <format dxfId="14">
      <pivotArea outline="0" collapsedLevelsAreSubtotals="1" fieldPosition="0"/>
    </format>
    <format dxfId="13">
      <pivotArea type="origin" dataOnly="0" labelOnly="1" outline="0" fieldPosition="0"/>
    </format>
    <format dxfId="12">
      <pivotArea field="0" type="button" dataOnly="0" labelOnly="1" outline="0" axis="axisCol" fieldPosition="0"/>
    </format>
    <format dxfId="11">
      <pivotArea type="topRight" dataOnly="0" labelOnly="1" outline="0" fieldPosition="0"/>
    </format>
    <format dxfId="10">
      <pivotArea dataOnly="0" labelOnly="1" grandRow="1" outline="0" fieldPosition="0"/>
    </format>
    <format dxfId="9">
      <pivotArea dataOnly="0" labelOnly="1" fieldPosition="0">
        <references count="1">
          <reference field="0" count="0"/>
        </references>
      </pivotArea>
    </format>
    <format dxfId="8">
      <pivotArea dataOnly="0" labelOnly="1" grandCol="1" outline="0" fieldPosition="0"/>
    </format>
  </formats>
  <chartFormats count="2">
    <chartFormat chart="7" format="12" series="1">
      <pivotArea type="data" outline="0" fieldPosition="0">
        <references count="2">
          <reference field="4294967294" count="1" selected="0">
            <x v="0"/>
          </reference>
          <reference field="0" count="1" selected="0">
            <x v="0"/>
          </reference>
        </references>
      </pivotArea>
    </chartFormat>
    <chartFormat chart="7" format="13"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loyeeID"/>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6.Employee_Attrition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88FD85-B40E-4B18-B00E-C8FC30F540EA}" name="PivotTable1"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E10" firstHeaderRow="1" firstDataRow="2" firstDataCol="1"/>
  <pivotFields count="6">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EmployeeID" fld="2" subtotal="count" baseField="0" baseItem="0"/>
  </dataFields>
  <formats count="10">
    <format dxfId="25">
      <pivotArea type="all" dataOnly="0" outline="0" fieldPosition="0"/>
    </format>
    <format dxfId="24">
      <pivotArea outline="0" collapsedLevelsAreSubtotals="1" fieldPosition="0"/>
    </format>
    <format dxfId="23">
      <pivotArea type="origin" dataOnly="0" labelOnly="1" outline="0" fieldPosition="0"/>
    </format>
    <format dxfId="22">
      <pivotArea field="1" type="button" dataOnly="0" labelOnly="1" outline="0" axis="axisCol" fieldPosition="0"/>
    </format>
    <format dxfId="21">
      <pivotArea type="topRight" dataOnly="0" labelOnly="1" outline="0"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fieldPosition="0">
        <references count="1">
          <reference field="1" count="0"/>
        </references>
      </pivotArea>
    </format>
    <format dxfId="16">
      <pivotArea dataOnly="0" labelOnly="1" grandCol="1" outline="0" fieldPosition="0"/>
    </format>
  </formats>
  <chartFormats count="2">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Count of EmployeeID"/>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6.Employee_Attrition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AA9E92-18AB-4066-A13D-913AAE0C091E}" name="PivotTable5"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9:J2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0"/>
  </colFields>
  <colItems count="3">
    <i>
      <x/>
    </i>
    <i>
      <x v="1"/>
    </i>
    <i t="grand">
      <x/>
    </i>
  </colItems>
  <dataFields count="1">
    <dataField name="Count of EmployeeID" fld="1" subtotal="count" baseField="0" baseItem="0"/>
  </dataFields>
  <formats count="8">
    <format dxfId="33">
      <pivotArea type="all" dataOnly="0" outline="0" fieldPosition="0"/>
    </format>
    <format dxfId="32">
      <pivotArea outline="0" collapsedLevelsAreSubtotals="1" fieldPosition="0"/>
    </format>
    <format dxfId="31">
      <pivotArea type="origin" dataOnly="0" labelOnly="1" outline="0" fieldPosition="0"/>
    </format>
    <format dxfId="30">
      <pivotArea field="0" type="button" dataOnly="0" labelOnly="1" outline="0" axis="axisCol" fieldPosition="0"/>
    </format>
    <format dxfId="29">
      <pivotArea type="topRight" dataOnly="0" labelOnly="1" outline="0" fieldPosition="0"/>
    </format>
    <format dxfId="28">
      <pivotArea dataOnly="0" labelOnly="1" grandRow="1" outline="0" fieldPosition="0"/>
    </format>
    <format dxfId="27">
      <pivotArea dataOnly="0" labelOnly="1" fieldPosition="0">
        <references count="1">
          <reference field="0" count="0"/>
        </references>
      </pivotArea>
    </format>
    <format dxfId="26">
      <pivotArea dataOnly="0" labelOnly="1" grandCol="1" outline="0" fieldPosition="0"/>
    </format>
  </formats>
  <chartFormats count="2">
    <chartFormat chart="7" format="12" series="1">
      <pivotArea type="data" outline="0" fieldPosition="0">
        <references count="2">
          <reference field="4294967294" count="1" selected="0">
            <x v="0"/>
          </reference>
          <reference field="0" count="1" selected="0">
            <x v="0"/>
          </reference>
        </references>
      </pivotArea>
    </chartFormat>
    <chartFormat chart="7" format="13"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loyeeID"/>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6.Employee_Attrition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5F63B4-ECAA-4085-A0AD-620962A31F04}" name="PivotTable4"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0:J16"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0"/>
  </colFields>
  <colItems count="3">
    <i>
      <x/>
    </i>
    <i>
      <x v="1"/>
    </i>
    <i t="grand">
      <x/>
    </i>
  </colItems>
  <dataFields count="1">
    <dataField name="Count of EmployeeID" fld="1" subtotal="count" baseField="0" baseItem="0"/>
  </dataFields>
  <formats count="8">
    <format dxfId="41">
      <pivotArea type="all" dataOnly="0" outline="0" fieldPosition="0"/>
    </format>
    <format dxfId="40">
      <pivotArea outline="0" collapsedLevelsAreSubtotals="1" fieldPosition="0"/>
    </format>
    <format dxfId="39">
      <pivotArea type="origin" dataOnly="0" labelOnly="1" outline="0" fieldPosition="0"/>
    </format>
    <format dxfId="38">
      <pivotArea field="0" type="button" dataOnly="0" labelOnly="1" outline="0" axis="axisCol" fieldPosition="0"/>
    </format>
    <format dxfId="37">
      <pivotArea type="topRight" dataOnly="0" labelOnly="1" outline="0" fieldPosition="0"/>
    </format>
    <format dxfId="36">
      <pivotArea dataOnly="0" labelOnly="1" grandRow="1" outline="0" fieldPosition="0"/>
    </format>
    <format dxfId="35">
      <pivotArea dataOnly="0" labelOnly="1" fieldPosition="0">
        <references count="1">
          <reference field="0" count="0"/>
        </references>
      </pivotArea>
    </format>
    <format dxfId="34">
      <pivotArea dataOnly="0" labelOnly="1" grandCol="1" outline="0" fieldPosition="0"/>
    </format>
  </formats>
  <chartFormats count="2">
    <chartFormat chart="7" format="12" series="1">
      <pivotArea type="data" outline="0" fieldPosition="0">
        <references count="2">
          <reference field="4294967294" count="1" selected="0">
            <x v="0"/>
          </reference>
          <reference field="0" count="1" selected="0">
            <x v="0"/>
          </reference>
        </references>
      </pivotArea>
    </chartFormat>
    <chartFormat chart="7" format="13"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loyeeID"/>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6.Employee_Attrition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D67756-9955-4995-950C-7E75FADC806A}" name="PivotTable2"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13:E22"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Fields count="1">
    <field x="0"/>
  </colFields>
  <colItems count="3">
    <i>
      <x/>
    </i>
    <i>
      <x v="1"/>
    </i>
    <i t="grand">
      <x/>
    </i>
  </colItems>
  <dataFields count="1">
    <dataField name="Count of EmployeeID" fld="1" subtotal="count" baseField="0" baseItem="0"/>
  </dataFields>
  <formats count="10">
    <format dxfId="51">
      <pivotArea type="all" dataOnly="0" outline="0" fieldPosition="0"/>
    </format>
    <format dxfId="50">
      <pivotArea outline="0" collapsedLevelsAreSubtotals="1" fieldPosition="0"/>
    </format>
    <format dxfId="49">
      <pivotArea type="origin" dataOnly="0" labelOnly="1" outline="0" fieldPosition="0"/>
    </format>
    <format dxfId="48">
      <pivotArea field="0" type="button" dataOnly="0" labelOnly="1" outline="0" axis="axisCol" fieldPosition="0"/>
    </format>
    <format dxfId="47">
      <pivotArea type="topRight" dataOnly="0" labelOnly="1" outline="0" fieldPosition="0"/>
    </format>
    <format dxfId="46">
      <pivotArea field="2" type="button" dataOnly="0" labelOnly="1" outline="0" axis="axisRow" fieldPosition="0"/>
    </format>
    <format dxfId="45">
      <pivotArea dataOnly="0" labelOnly="1" fieldPosition="0">
        <references count="1">
          <reference field="2" count="0"/>
        </references>
      </pivotArea>
    </format>
    <format dxfId="44">
      <pivotArea dataOnly="0" labelOnly="1" grandRow="1" outline="0" fieldPosition="0"/>
    </format>
    <format dxfId="43">
      <pivotArea dataOnly="0" labelOnly="1" fieldPosition="0">
        <references count="1">
          <reference field="0" count="0"/>
        </references>
      </pivotArea>
    </format>
    <format dxfId="42">
      <pivotArea dataOnly="0" labelOnly="1" grandCol="1" outline="0" fieldPosition="0"/>
    </format>
  </formats>
  <chartFormats count="2">
    <chartFormat chart="7" format="12" series="1">
      <pivotArea type="data" outline="0" fieldPosition="0">
        <references count="2">
          <reference field="4294967294" count="1" selected="0">
            <x v="0"/>
          </reference>
          <reference field="0" count="1" selected="0">
            <x v="0"/>
          </reference>
        </references>
      </pivotArea>
    </chartFormat>
    <chartFormat chart="7" format="13"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loyeeID"/>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6.Employee_Attrition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768ACA-E26D-4AC7-985D-3DAFAB0674A4}" name="PivotTable7"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28:K4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s>
  <rowFields count="1">
    <field x="2"/>
  </rowFields>
  <rowItems count="16">
    <i>
      <x/>
    </i>
    <i>
      <x v="1"/>
    </i>
    <i>
      <x v="2"/>
    </i>
    <i>
      <x v="3"/>
    </i>
    <i>
      <x v="4"/>
    </i>
    <i>
      <x v="5"/>
    </i>
    <i>
      <x v="6"/>
    </i>
    <i>
      <x v="7"/>
    </i>
    <i>
      <x v="8"/>
    </i>
    <i>
      <x v="9"/>
    </i>
    <i>
      <x v="10"/>
    </i>
    <i>
      <x v="11"/>
    </i>
    <i>
      <x v="12"/>
    </i>
    <i>
      <x v="13"/>
    </i>
    <i>
      <x v="14"/>
    </i>
    <i t="grand">
      <x/>
    </i>
  </rowItems>
  <colFields count="1">
    <field x="0"/>
  </colFields>
  <colItems count="3">
    <i>
      <x/>
    </i>
    <i>
      <x v="1"/>
    </i>
    <i t="grand">
      <x/>
    </i>
  </colItems>
  <dataFields count="1">
    <dataField name="Count of EmployeeID" fld="1" subtotal="count" baseField="0" baseItem="0"/>
  </dataFields>
  <formats count="8">
    <format dxfId="59">
      <pivotArea type="all" dataOnly="0" outline="0" fieldPosition="0"/>
    </format>
    <format dxfId="58">
      <pivotArea outline="0" collapsedLevelsAreSubtotals="1" fieldPosition="0"/>
    </format>
    <format dxfId="57">
      <pivotArea type="origin" dataOnly="0" labelOnly="1" outline="0" fieldPosition="0"/>
    </format>
    <format dxfId="56">
      <pivotArea field="0" type="button" dataOnly="0" labelOnly="1" outline="0" axis="axisCol" fieldPosition="0"/>
    </format>
    <format dxfId="55">
      <pivotArea type="topRight" dataOnly="0" labelOnly="1" outline="0" fieldPosition="0"/>
    </format>
    <format dxfId="54">
      <pivotArea dataOnly="0" labelOnly="1" grandRow="1" outline="0" fieldPosition="0"/>
    </format>
    <format dxfId="53">
      <pivotArea dataOnly="0" labelOnly="1" fieldPosition="0">
        <references count="1">
          <reference field="0" count="0"/>
        </references>
      </pivotArea>
    </format>
    <format dxfId="52">
      <pivotArea dataOnly="0" labelOnly="1" grandCol="1" outline="0" fieldPosition="0"/>
    </format>
  </formats>
  <chartFormats count="2">
    <chartFormat chart="7" format="12" series="1">
      <pivotArea type="data" outline="0" fieldPosition="0">
        <references count="2">
          <reference field="4294967294" count="1" selected="0">
            <x v="0"/>
          </reference>
          <reference field="0" count="1" selected="0">
            <x v="0"/>
          </reference>
        </references>
      </pivotArea>
    </chartFormat>
    <chartFormat chart="7" format="13"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loyeeID"/>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6.Employee_Attrition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56CB2A3-12D4-4EED-9429-288A5A70FF30}" sourceName="[Table1].[Department]">
  <pivotTables>
    <pivotTable tabId="2" name="PivotTable1"/>
  </pivotTables>
  <data>
    <olap pivotCacheId="292985906">
      <levels count="2">
        <level uniqueName="[Table1].[Department].[(All)]" sourceCaption="(All)" count="0"/>
        <level uniqueName="[Table1].[Department].[Department]" sourceCaption="Department" count="5">
          <ranges>
            <range startItem="0">
              <i n="[Table1].[Department].&amp;[Finance]" c="Finance"/>
              <i n="[Table1].[Department].&amp;[Human Resources]" c="Human Resources"/>
              <i n="[Table1].[Department].&amp;[IT]" c="IT"/>
              <i n="[Table1].[Department].&amp;[Research &amp; Development]" c="Research &amp; Development"/>
              <i n="[Table1].[Department].&amp;[Sales]" c="Sales"/>
            </range>
          </ranges>
        </level>
      </levels>
      <selections count="1">
        <selection n="[Table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3B2E0A47-3309-4B1D-9B06-E8B44D8EA483}" sourceName="[Table1].[JobRole]">
  <pivotTables>
    <pivotTable tabId="2" name="PivotTable1"/>
  </pivotTables>
  <data>
    <olap pivotCacheId="292985906">
      <levels count="2">
        <level uniqueName="[Table1].[JobRole].[(All)]" sourceCaption="(All)" count="0"/>
        <level uniqueName="[Table1].[JobRole].[JobRole]" sourceCaption="JobRole" count="7">
          <ranges>
            <range startItem="0">
              <i n="[Table1].[JobRole].&amp;[Finance Analyst]" c="Finance Analyst"/>
              <i n="[Table1].[JobRole].&amp;[HR]" c="HR"/>
              <i n="[Table1].[JobRole].&amp;[IT Staff]" c="IT Staff"/>
              <i n="[Table1].[JobRole].&amp;[Laboratory Technician]" c="Laboratory Technician"/>
              <i n="[Table1].[JobRole].&amp;[Manager]" c="Manager"/>
              <i n="[Table1].[JobRole].&amp;[Research Scientist]" c="Research Scientist"/>
              <i n="[Table1].[JobRole].&amp;[Sales Executive]" c="Sales Executive"/>
            </range>
          </ranges>
        </level>
      </levels>
      <selections count="1">
        <selection n="[Table1].[JobRo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A30FBC-38AE-4281-8F9B-F9974C8DC519}" sourceName="[Table1].[Gender]">
  <pivotTables>
    <pivotTable tabId="2" name="PivotTable1"/>
  </pivotTables>
  <data>
    <olap pivotCacheId="292985906">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F0DDB7F1-3095-4B14-B410-F46C18B927A5}" sourceName="[Table1].[Attrition]">
  <pivotTables>
    <pivotTable tabId="2" name="PivotTable1"/>
  </pivotTables>
  <data>
    <olap pivotCacheId="292985906">
      <levels count="2">
        <level uniqueName="[Table1].[Attrition].[(All)]" sourceCaption="(All)" count="0"/>
        <level uniqueName="[Table1].[Attrition].[Attrition]" sourceCaption="Attrition" count="2">
          <ranges>
            <range startItem="0">
              <i n="[Table1].[Attrition].&amp;[No]" c="No"/>
              <i n="[Table1].[Attrition].&amp;[Yes]" c="Yes"/>
            </range>
          </ranges>
        </level>
      </levels>
      <selections count="1">
        <selection n="[Table1].[Attri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A3D19779-2FC8-4BA6-ADE8-33123C48FE2C}" sourceName="[Table1].[EducationField]">
  <pivotTables>
    <pivotTable tabId="2" name="PivotTable1"/>
  </pivotTables>
  <data>
    <olap pivotCacheId="292985906">
      <levels count="2">
        <level uniqueName="[Table1].[EducationField].[(All)]" sourceCaption="(All)" count="0"/>
        <level uniqueName="[Table1].[EducationField].[EducationField]" sourceCaption="EducationField" count="5">
          <ranges>
            <range startItem="0">
              <i n="[Table1].[EducationField].&amp;[Life Sciences]" c="Life Sciences"/>
              <i n="[Table1].[EducationField].&amp;[Marketing]" c="Marketing"/>
              <i n="[Table1].[EducationField].&amp;[Medical]" c="Medical"/>
              <i n="[Table1].[EducationField].&amp;[Other]" c="Other"/>
              <i n="[Table1].[EducationField].&amp;[Technical Degree]" c="Technical Degree"/>
            </range>
          </ranges>
        </level>
      </levels>
      <selections count="1">
        <selection n="[Table1].[EducationFiel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D571899-7729-406D-BE3E-647D7124B536}" cache="Slicer_Department" caption="Department" level="1" rowHeight="241300"/>
  <slicer name="JobRole" xr10:uid="{6010DC84-8435-4AB4-BBB5-0013B860939E}" cache="Slicer_JobRole" caption="JobRole" level="1" rowHeight="241300"/>
  <slicer name="Gender" xr10:uid="{FB6D59BE-BEE3-49BF-84AB-035B937F2CF3}" cache="Slicer_Gender" caption="Gender" level="1" rowHeight="241300"/>
  <slicer name="Attrition" xr10:uid="{6150458F-A3E6-4F11-865F-C73E5D3C5034}" cache="Slicer_Attrition" caption="Attrition" level="1" rowHeight="241300"/>
  <slicer name="EducationField" xr10:uid="{C0335E57-3FC1-4138-96BE-ECCFD21BCD54}" cache="Slicer_EducationField" caption="EducationField"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B3EDCF-CA63-46EC-9C25-3E1EB7B42939}" name="Table1" displayName="Table1" ref="A1:O1001" totalsRowShown="0" headerRowDxfId="64" headerRowBorderDxfId="63" tableBorderDxfId="62">
  <autoFilter ref="A1:O1001" xr:uid="{CEB3EDCF-CA63-46EC-9C25-3E1EB7B42939}"/>
  <tableColumns count="15">
    <tableColumn id="1" xr3:uid="{0749A1FA-149E-4721-AEFB-4B4003A6FCE2}" name="EmployeeID"/>
    <tableColumn id="2" xr3:uid="{9A4A5ADC-8E9D-46A0-9A10-2DAB9F38AA1E}" name="Age"/>
    <tableColumn id="14" xr3:uid="{B1BF0897-1140-46AB-A72A-254F7AFF90D5}" name="Age Group_x000a_" dataDxfId="61">
      <calculatedColumnFormula>IF(Table1[[#This Row],[Age]]&lt;30,"&lt;30",IF(Table1[[#This Row],[Age]]&lt;=40,"30-40",IF(Table1[[#This Row],[Age]]&lt;=50,"40-50","&gt;50")))</calculatedColumnFormula>
    </tableColumn>
    <tableColumn id="3" xr3:uid="{C4E63BB9-89CD-43D4-AAC5-E93BF700E3F5}" name="Gender"/>
    <tableColumn id="4" xr3:uid="{EF732BB0-6A06-47E9-8F5F-ACFA36FE8EA0}" name="Department"/>
    <tableColumn id="5" xr3:uid="{571E790C-E283-4613-95F5-F6A36181B116}" name="EducationField"/>
    <tableColumn id="6" xr3:uid="{ABF39898-08F3-473F-89A1-BFFA40E1A7C0}" name="JobRole"/>
    <tableColumn id="7" xr3:uid="{4640B166-5C2F-45B0-9997-7565352E2A5E}" name="MonthlyIncome"/>
    <tableColumn id="15" xr3:uid="{C4010DC4-B6D4-4775-BBB5-B0F0D6B0E1EB}" name="Income Range" dataDxfId="60">
      <calculatedColumnFormula>IF(Table1[[#This Row],[MonthlyIncome]]&lt;5000,"&lt;5K",IF(Table1[[#This Row],[MonthlyIncome]]&lt;=10000,"5K-10K",IF(Table1[[#This Row],[MonthlyIncome]]&lt;=15000,"10K-15K","&gt;15K")))</calculatedColumnFormula>
    </tableColumn>
    <tableColumn id="8" xr3:uid="{F2AC58D5-66EC-44B1-A685-1FCF47E8DDA6}" name="YearsAtCompany"/>
    <tableColumn id="9" xr3:uid="{E1FA4F0A-C84A-4DC8-9E7E-75774346148E}" name="TotalWorkingYears"/>
    <tableColumn id="10" xr3:uid="{A1942001-4590-4E8A-9924-77FE0AAA8D8F}" name="YearsInCurrentRole"/>
    <tableColumn id="11" xr3:uid="{A4F389A2-F711-478E-8B66-77B5A4057910}" name="YearsSinceLastPromotion"/>
    <tableColumn id="12" xr3:uid="{2BBF8A6A-A55C-479D-861D-269781D6BC55}" name="YearsWithCurrManager"/>
    <tableColumn id="13" xr3:uid="{C0D45776-822A-46C7-B33B-7A16EB100DF6}" name="Attritio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sheetPr>
  <dimension ref="A1:O1001"/>
  <sheetViews>
    <sheetView workbookViewId="0">
      <selection activeCell="I15" sqref="I15"/>
    </sheetView>
  </sheetViews>
  <sheetFormatPr defaultRowHeight="15" x14ac:dyDescent="0.25"/>
  <cols>
    <col min="1" max="1" width="16.28515625" bestFit="1" customWidth="1"/>
    <col min="2" max="2" width="9" bestFit="1" customWidth="1"/>
    <col min="3" max="3" width="11.140625" bestFit="1" customWidth="1"/>
    <col min="4" max="4" width="12.28515625" bestFit="1" customWidth="1"/>
    <col min="5" max="5" width="23.85546875" bestFit="1" customWidth="1"/>
    <col min="6" max="6" width="18.85546875" bestFit="1" customWidth="1"/>
    <col min="7" max="7" width="20.5703125" bestFit="1" customWidth="1"/>
    <col min="8" max="8" width="19.85546875" bestFit="1" customWidth="1"/>
    <col min="9" max="9" width="19.85546875" customWidth="1"/>
    <col min="10" max="10" width="20.85546875" bestFit="1" customWidth="1"/>
    <col min="11" max="11" width="22.7109375" bestFit="1" customWidth="1"/>
    <col min="12" max="12" width="23.140625" bestFit="1" customWidth="1"/>
    <col min="13" max="13" width="28.42578125" bestFit="1" customWidth="1"/>
    <col min="14" max="14" width="26.85546875" bestFit="1" customWidth="1"/>
    <col min="15" max="15" width="13.140625" bestFit="1" customWidth="1"/>
  </cols>
  <sheetData>
    <row r="1" spans="1:15" ht="16.5" customHeight="1" x14ac:dyDescent="0.25">
      <c r="A1" s="1" t="s">
        <v>0</v>
      </c>
      <c r="B1" s="1" t="s">
        <v>1</v>
      </c>
      <c r="C1" s="5" t="s">
        <v>38</v>
      </c>
      <c r="D1" s="1" t="s">
        <v>2</v>
      </c>
      <c r="E1" s="1" t="s">
        <v>3</v>
      </c>
      <c r="F1" s="1" t="s">
        <v>4</v>
      </c>
      <c r="G1" s="1" t="s">
        <v>5</v>
      </c>
      <c r="H1" s="1" t="s">
        <v>6</v>
      </c>
      <c r="I1" s="1" t="s">
        <v>43</v>
      </c>
      <c r="J1" s="1" t="s">
        <v>7</v>
      </c>
      <c r="K1" s="1" t="s">
        <v>8</v>
      </c>
      <c r="L1" s="1" t="s">
        <v>9</v>
      </c>
      <c r="M1" s="1" t="s">
        <v>10</v>
      </c>
      <c r="N1" s="1" t="s">
        <v>11</v>
      </c>
      <c r="O1" s="1" t="s">
        <v>12</v>
      </c>
    </row>
    <row r="2" spans="1:15" x14ac:dyDescent="0.25">
      <c r="A2">
        <v>1</v>
      </c>
      <c r="B2">
        <v>50</v>
      </c>
      <c r="C2" t="str">
        <f>IF(Table1[[#This Row],[Age]]&lt;30,"&lt;30",IF(Table1[[#This Row],[Age]]&lt;=40,"30-40",IF(Table1[[#This Row],[Age]]&lt;=50,"40-50","&gt;50")))</f>
        <v>40-50</v>
      </c>
      <c r="D2" t="s">
        <v>13</v>
      </c>
      <c r="E2" t="s">
        <v>15</v>
      </c>
      <c r="F2" t="s">
        <v>20</v>
      </c>
      <c r="G2" t="s">
        <v>25</v>
      </c>
      <c r="H2">
        <v>4262</v>
      </c>
      <c r="I2" t="str">
        <f>IF(Table1[[#This Row],[MonthlyIncome]]&lt;5000,"&lt;5K",IF(Table1[[#This Row],[MonthlyIncome]]&lt;=10000,"5K-10K",IF(Table1[[#This Row],[MonthlyIncome]]&lt;=15000,"10K-15K","&gt;15K")))</f>
        <v>&lt;5K</v>
      </c>
      <c r="J2">
        <v>16</v>
      </c>
      <c r="K2">
        <v>37</v>
      </c>
      <c r="L2">
        <v>4</v>
      </c>
      <c r="M2">
        <v>6</v>
      </c>
      <c r="N2">
        <v>6</v>
      </c>
      <c r="O2" t="s">
        <v>32</v>
      </c>
    </row>
    <row r="3" spans="1:15" x14ac:dyDescent="0.25">
      <c r="A3">
        <v>2</v>
      </c>
      <c r="B3">
        <v>36</v>
      </c>
      <c r="C3" t="str">
        <f>IF(Table1[[#This Row],[Age]]&lt;30,"&lt;30",IF(Table1[[#This Row],[Age]]&lt;=40,"30-40",IF(Table1[[#This Row],[Age]]&lt;=50,"40-50","&gt;50")))</f>
        <v>30-40</v>
      </c>
      <c r="D3" t="s">
        <v>14</v>
      </c>
      <c r="E3" t="s">
        <v>16</v>
      </c>
      <c r="F3" t="s">
        <v>21</v>
      </c>
      <c r="G3" t="s">
        <v>26</v>
      </c>
      <c r="H3">
        <v>10382</v>
      </c>
      <c r="I3" t="str">
        <f>IF(Table1[[#This Row],[MonthlyIncome]]&lt;5000,"&lt;5K",IF(Table1[[#This Row],[MonthlyIncome]]&lt;=10000,"5K-10K",IF(Table1[[#This Row],[MonthlyIncome]]&lt;=15000,"10K-15K","&gt;15K")))</f>
        <v>10K-15K</v>
      </c>
      <c r="J3">
        <v>4</v>
      </c>
      <c r="K3">
        <v>13</v>
      </c>
      <c r="L3">
        <v>9</v>
      </c>
      <c r="M3">
        <v>14</v>
      </c>
      <c r="N3">
        <v>5</v>
      </c>
      <c r="O3" t="s">
        <v>32</v>
      </c>
    </row>
    <row r="4" spans="1:15" x14ac:dyDescent="0.25">
      <c r="A4">
        <v>3</v>
      </c>
      <c r="B4">
        <v>29</v>
      </c>
      <c r="C4" t="str">
        <f>IF(Table1[[#This Row],[Age]]&lt;30,"&lt;30",IF(Table1[[#This Row],[Age]]&lt;=40,"30-40",IF(Table1[[#This Row],[Age]]&lt;=50,"40-50","&gt;50")))</f>
        <v>&lt;30</v>
      </c>
      <c r="D4" t="s">
        <v>14</v>
      </c>
      <c r="E4" t="s">
        <v>16</v>
      </c>
      <c r="F4" t="s">
        <v>22</v>
      </c>
      <c r="G4" t="s">
        <v>26</v>
      </c>
      <c r="H4">
        <v>6327</v>
      </c>
      <c r="I4" t="str">
        <f>IF(Table1[[#This Row],[MonthlyIncome]]&lt;5000,"&lt;5K",IF(Table1[[#This Row],[MonthlyIncome]]&lt;=10000,"5K-10K",IF(Table1[[#This Row],[MonthlyIncome]]&lt;=15000,"10K-15K","&gt;15K")))</f>
        <v>5K-10K</v>
      </c>
      <c r="J4">
        <v>2</v>
      </c>
      <c r="K4">
        <v>19</v>
      </c>
      <c r="L4">
        <v>0</v>
      </c>
      <c r="M4">
        <v>12</v>
      </c>
      <c r="N4">
        <v>5</v>
      </c>
      <c r="O4" t="s">
        <v>32</v>
      </c>
    </row>
    <row r="5" spans="1:15" x14ac:dyDescent="0.25">
      <c r="A5">
        <v>4</v>
      </c>
      <c r="B5">
        <v>42</v>
      </c>
      <c r="C5" t="str">
        <f>IF(Table1[[#This Row],[Age]]&lt;30,"&lt;30",IF(Table1[[#This Row],[Age]]&lt;=40,"30-40",IF(Table1[[#This Row],[Age]]&lt;=50,"40-50","&gt;50")))</f>
        <v>40-50</v>
      </c>
      <c r="D5" t="s">
        <v>14</v>
      </c>
      <c r="E5" t="s">
        <v>15</v>
      </c>
      <c r="F5" t="s">
        <v>23</v>
      </c>
      <c r="G5" t="s">
        <v>27</v>
      </c>
      <c r="H5">
        <v>13020</v>
      </c>
      <c r="I5" t="str">
        <f>IF(Table1[[#This Row],[MonthlyIncome]]&lt;5000,"&lt;5K",IF(Table1[[#This Row],[MonthlyIncome]]&lt;=10000,"5K-10K",IF(Table1[[#This Row],[MonthlyIncome]]&lt;=15000,"10K-15K","&gt;15K")))</f>
        <v>10K-15K</v>
      </c>
      <c r="J5">
        <v>1</v>
      </c>
      <c r="K5">
        <v>30</v>
      </c>
      <c r="L5">
        <v>6</v>
      </c>
      <c r="M5">
        <v>8</v>
      </c>
      <c r="N5">
        <v>4</v>
      </c>
      <c r="O5" t="s">
        <v>32</v>
      </c>
    </row>
    <row r="6" spans="1:15" x14ac:dyDescent="0.25">
      <c r="A6">
        <v>5</v>
      </c>
      <c r="B6">
        <v>40</v>
      </c>
      <c r="C6" t="str">
        <f>IF(Table1[[#This Row],[Age]]&lt;30,"&lt;30",IF(Table1[[#This Row],[Age]]&lt;=40,"30-40",IF(Table1[[#This Row],[Age]]&lt;=50,"40-50","&gt;50")))</f>
        <v>30-40</v>
      </c>
      <c r="D6" t="s">
        <v>14</v>
      </c>
      <c r="E6" t="s">
        <v>16</v>
      </c>
      <c r="F6" t="s">
        <v>24</v>
      </c>
      <c r="G6" t="s">
        <v>25</v>
      </c>
      <c r="H6">
        <v>19848</v>
      </c>
      <c r="I6" t="str">
        <f>IF(Table1[[#This Row],[MonthlyIncome]]&lt;5000,"&lt;5K",IF(Table1[[#This Row],[MonthlyIncome]]&lt;=10000,"5K-10K",IF(Table1[[#This Row],[MonthlyIncome]]&lt;=15000,"10K-15K","&gt;15K")))</f>
        <v>&gt;15K</v>
      </c>
      <c r="J6">
        <v>2</v>
      </c>
      <c r="K6">
        <v>18</v>
      </c>
      <c r="L6">
        <v>2</v>
      </c>
      <c r="M6">
        <v>1</v>
      </c>
      <c r="N6">
        <v>3</v>
      </c>
      <c r="O6" t="s">
        <v>33</v>
      </c>
    </row>
    <row r="7" spans="1:15" x14ac:dyDescent="0.25">
      <c r="A7">
        <v>6</v>
      </c>
      <c r="B7">
        <v>44</v>
      </c>
      <c r="C7" t="str">
        <f>IF(Table1[[#This Row],[Age]]&lt;30,"&lt;30",IF(Table1[[#This Row],[Age]]&lt;=40,"30-40",IF(Table1[[#This Row],[Age]]&lt;=50,"40-50","&gt;50")))</f>
        <v>40-50</v>
      </c>
      <c r="D7" t="s">
        <v>13</v>
      </c>
      <c r="E7" t="s">
        <v>17</v>
      </c>
      <c r="F7" t="s">
        <v>24</v>
      </c>
      <c r="G7" t="s">
        <v>27</v>
      </c>
      <c r="H7">
        <v>17062</v>
      </c>
      <c r="I7" t="str">
        <f>IF(Table1[[#This Row],[MonthlyIncome]]&lt;5000,"&lt;5K",IF(Table1[[#This Row],[MonthlyIncome]]&lt;=10000,"5K-10K",IF(Table1[[#This Row],[MonthlyIncome]]&lt;=15000,"10K-15K","&gt;15K")))</f>
        <v>&gt;15K</v>
      </c>
      <c r="J7">
        <v>7</v>
      </c>
      <c r="K7">
        <v>14</v>
      </c>
      <c r="L7">
        <v>9</v>
      </c>
      <c r="M7">
        <v>1</v>
      </c>
      <c r="N7">
        <v>3</v>
      </c>
      <c r="O7" t="s">
        <v>33</v>
      </c>
    </row>
    <row r="8" spans="1:15" x14ac:dyDescent="0.25">
      <c r="A8">
        <v>7</v>
      </c>
      <c r="B8">
        <v>32</v>
      </c>
      <c r="C8" t="str">
        <f>IF(Table1[[#This Row],[Age]]&lt;30,"&lt;30",IF(Table1[[#This Row],[Age]]&lt;=40,"30-40",IF(Table1[[#This Row],[Age]]&lt;=50,"40-50","&gt;50")))</f>
        <v>30-40</v>
      </c>
      <c r="D8" t="s">
        <v>13</v>
      </c>
      <c r="E8" t="s">
        <v>17</v>
      </c>
      <c r="F8" t="s">
        <v>22</v>
      </c>
      <c r="G8" t="s">
        <v>26</v>
      </c>
      <c r="H8">
        <v>9774</v>
      </c>
      <c r="I8" t="str">
        <f>IF(Table1[[#This Row],[MonthlyIncome]]&lt;5000,"&lt;5K",IF(Table1[[#This Row],[MonthlyIncome]]&lt;=10000,"5K-10K",IF(Table1[[#This Row],[MonthlyIncome]]&lt;=15000,"10K-15K","&gt;15K")))</f>
        <v>5K-10K</v>
      </c>
      <c r="J8">
        <v>15</v>
      </c>
      <c r="K8">
        <v>36</v>
      </c>
      <c r="L8">
        <v>7</v>
      </c>
      <c r="M8">
        <v>8</v>
      </c>
      <c r="N8">
        <v>2</v>
      </c>
      <c r="O8" t="s">
        <v>32</v>
      </c>
    </row>
    <row r="9" spans="1:15" x14ac:dyDescent="0.25">
      <c r="A9">
        <v>8</v>
      </c>
      <c r="B9">
        <v>32</v>
      </c>
      <c r="C9" t="str">
        <f>IF(Table1[[#This Row],[Age]]&lt;30,"&lt;30",IF(Table1[[#This Row],[Age]]&lt;=40,"30-40",IF(Table1[[#This Row],[Age]]&lt;=50,"40-50","&gt;50")))</f>
        <v>30-40</v>
      </c>
      <c r="D9" t="s">
        <v>13</v>
      </c>
      <c r="E9" t="s">
        <v>16</v>
      </c>
      <c r="F9" t="s">
        <v>21</v>
      </c>
      <c r="G9" t="s">
        <v>28</v>
      </c>
      <c r="H9">
        <v>18160</v>
      </c>
      <c r="I9" t="str">
        <f>IF(Table1[[#This Row],[MonthlyIncome]]&lt;5000,"&lt;5K",IF(Table1[[#This Row],[MonthlyIncome]]&lt;=10000,"5K-10K",IF(Table1[[#This Row],[MonthlyIncome]]&lt;=15000,"10K-15K","&gt;15K")))</f>
        <v>&gt;15K</v>
      </c>
      <c r="J9">
        <v>5</v>
      </c>
      <c r="K9">
        <v>36</v>
      </c>
      <c r="L9">
        <v>2</v>
      </c>
      <c r="M9">
        <v>11</v>
      </c>
      <c r="N9">
        <v>9</v>
      </c>
      <c r="O9" t="s">
        <v>33</v>
      </c>
    </row>
    <row r="10" spans="1:15" x14ac:dyDescent="0.25">
      <c r="A10">
        <v>9</v>
      </c>
      <c r="B10">
        <v>45</v>
      </c>
      <c r="C10" t="str">
        <f>IF(Table1[[#This Row],[Age]]&lt;30,"&lt;30",IF(Table1[[#This Row],[Age]]&lt;=40,"30-40",IF(Table1[[#This Row],[Age]]&lt;=50,"40-50","&gt;50")))</f>
        <v>40-50</v>
      </c>
      <c r="D10" t="s">
        <v>14</v>
      </c>
      <c r="E10" t="s">
        <v>18</v>
      </c>
      <c r="F10" t="s">
        <v>24</v>
      </c>
      <c r="G10" t="s">
        <v>27</v>
      </c>
      <c r="H10">
        <v>4230</v>
      </c>
      <c r="I10" t="str">
        <f>IF(Table1[[#This Row],[MonthlyIncome]]&lt;5000,"&lt;5K",IF(Table1[[#This Row],[MonthlyIncome]]&lt;=10000,"5K-10K",IF(Table1[[#This Row],[MonthlyIncome]]&lt;=15000,"10K-15K","&gt;15K")))</f>
        <v>&lt;5K</v>
      </c>
      <c r="J10">
        <v>12</v>
      </c>
      <c r="K10">
        <v>20</v>
      </c>
      <c r="L10">
        <v>0</v>
      </c>
      <c r="M10">
        <v>12</v>
      </c>
      <c r="N10">
        <v>7</v>
      </c>
      <c r="O10" t="s">
        <v>32</v>
      </c>
    </row>
    <row r="11" spans="1:15" x14ac:dyDescent="0.25">
      <c r="A11">
        <v>10</v>
      </c>
      <c r="B11">
        <v>57</v>
      </c>
      <c r="C11" t="str">
        <f>IF(Table1[[#This Row],[Age]]&lt;30,"&lt;30",IF(Table1[[#This Row],[Age]]&lt;=40,"30-40",IF(Table1[[#This Row],[Age]]&lt;=50,"40-50","&gt;50")))</f>
        <v>&gt;50</v>
      </c>
      <c r="D11" t="s">
        <v>13</v>
      </c>
      <c r="E11" t="s">
        <v>15</v>
      </c>
      <c r="F11" t="s">
        <v>22</v>
      </c>
      <c r="G11" t="s">
        <v>29</v>
      </c>
      <c r="H11">
        <v>12076</v>
      </c>
      <c r="I11" t="str">
        <f>IF(Table1[[#This Row],[MonthlyIncome]]&lt;5000,"&lt;5K",IF(Table1[[#This Row],[MonthlyIncome]]&lt;=10000,"5K-10K",IF(Table1[[#This Row],[MonthlyIncome]]&lt;=15000,"10K-15K","&gt;15K")))</f>
        <v>10K-15K</v>
      </c>
      <c r="J11">
        <v>15</v>
      </c>
      <c r="K11">
        <v>19</v>
      </c>
      <c r="L11">
        <v>4</v>
      </c>
      <c r="M11">
        <v>2</v>
      </c>
      <c r="N11">
        <v>6</v>
      </c>
      <c r="O11" t="s">
        <v>32</v>
      </c>
    </row>
    <row r="12" spans="1:15" x14ac:dyDescent="0.25">
      <c r="A12">
        <v>11</v>
      </c>
      <c r="B12">
        <v>45</v>
      </c>
      <c r="C12" t="str">
        <f>IF(Table1[[#This Row],[Age]]&lt;30,"&lt;30",IF(Table1[[#This Row],[Age]]&lt;=40,"30-40",IF(Table1[[#This Row],[Age]]&lt;=50,"40-50","&gt;50")))</f>
        <v>40-50</v>
      </c>
      <c r="D12" t="s">
        <v>14</v>
      </c>
      <c r="E12" t="s">
        <v>17</v>
      </c>
      <c r="F12" t="s">
        <v>20</v>
      </c>
      <c r="G12" t="s">
        <v>28</v>
      </c>
      <c r="H12">
        <v>6805</v>
      </c>
      <c r="I12" t="str">
        <f>IF(Table1[[#This Row],[MonthlyIncome]]&lt;5000,"&lt;5K",IF(Table1[[#This Row],[MonthlyIncome]]&lt;=10000,"5K-10K",IF(Table1[[#This Row],[MonthlyIncome]]&lt;=15000,"10K-15K","&gt;15K")))</f>
        <v>5K-10K</v>
      </c>
      <c r="J12">
        <v>15</v>
      </c>
      <c r="K12">
        <v>7</v>
      </c>
      <c r="L12">
        <v>1</v>
      </c>
      <c r="M12">
        <v>8</v>
      </c>
      <c r="N12">
        <v>8</v>
      </c>
      <c r="O12" t="s">
        <v>32</v>
      </c>
    </row>
    <row r="13" spans="1:15" x14ac:dyDescent="0.25">
      <c r="A13">
        <v>12</v>
      </c>
      <c r="B13">
        <v>24</v>
      </c>
      <c r="C13" t="str">
        <f>IF(Table1[[#This Row],[Age]]&lt;30,"&lt;30",IF(Table1[[#This Row],[Age]]&lt;=40,"30-40",IF(Table1[[#This Row],[Age]]&lt;=50,"40-50","&gt;50")))</f>
        <v>&lt;30</v>
      </c>
      <c r="D13" t="s">
        <v>13</v>
      </c>
      <c r="E13" t="s">
        <v>18</v>
      </c>
      <c r="F13" t="s">
        <v>21</v>
      </c>
      <c r="G13" t="s">
        <v>27</v>
      </c>
      <c r="H13">
        <v>17715</v>
      </c>
      <c r="I13" t="str">
        <f>IF(Table1[[#This Row],[MonthlyIncome]]&lt;5000,"&lt;5K",IF(Table1[[#This Row],[MonthlyIncome]]&lt;=10000,"5K-10K",IF(Table1[[#This Row],[MonthlyIncome]]&lt;=15000,"10K-15K","&gt;15K")))</f>
        <v>&gt;15K</v>
      </c>
      <c r="J13">
        <v>2</v>
      </c>
      <c r="K13">
        <v>4</v>
      </c>
      <c r="L13">
        <v>3</v>
      </c>
      <c r="M13">
        <v>12</v>
      </c>
      <c r="N13">
        <v>0</v>
      </c>
      <c r="O13" t="s">
        <v>32</v>
      </c>
    </row>
    <row r="14" spans="1:15" x14ac:dyDescent="0.25">
      <c r="A14">
        <v>13</v>
      </c>
      <c r="B14">
        <v>43</v>
      </c>
      <c r="C14" t="str">
        <f>IF(Table1[[#This Row],[Age]]&lt;30,"&lt;30",IF(Table1[[#This Row],[Age]]&lt;=40,"30-40",IF(Table1[[#This Row],[Age]]&lt;=50,"40-50","&gt;50")))</f>
        <v>40-50</v>
      </c>
      <c r="D14" t="s">
        <v>14</v>
      </c>
      <c r="E14" t="s">
        <v>16</v>
      </c>
      <c r="F14" t="s">
        <v>23</v>
      </c>
      <c r="G14" t="s">
        <v>30</v>
      </c>
      <c r="H14">
        <v>8750</v>
      </c>
      <c r="I14" t="str">
        <f>IF(Table1[[#This Row],[MonthlyIncome]]&lt;5000,"&lt;5K",IF(Table1[[#This Row],[MonthlyIncome]]&lt;=10000,"5K-10K",IF(Table1[[#This Row],[MonthlyIncome]]&lt;=15000,"10K-15K","&gt;15K")))</f>
        <v>5K-10K</v>
      </c>
      <c r="J14">
        <v>12</v>
      </c>
      <c r="K14">
        <v>34</v>
      </c>
      <c r="L14">
        <v>0</v>
      </c>
      <c r="M14">
        <v>14</v>
      </c>
      <c r="N14">
        <v>6</v>
      </c>
      <c r="O14" t="s">
        <v>32</v>
      </c>
    </row>
    <row r="15" spans="1:15" x14ac:dyDescent="0.25">
      <c r="A15">
        <v>14</v>
      </c>
      <c r="B15">
        <v>23</v>
      </c>
      <c r="C15" t="str">
        <f>IF(Table1[[#This Row],[Age]]&lt;30,"&lt;30",IF(Table1[[#This Row],[Age]]&lt;=40,"30-40",IF(Table1[[#This Row],[Age]]&lt;=50,"40-50","&gt;50")))</f>
        <v>&lt;30</v>
      </c>
      <c r="D15" t="s">
        <v>14</v>
      </c>
      <c r="E15" t="s">
        <v>18</v>
      </c>
      <c r="F15" t="s">
        <v>24</v>
      </c>
      <c r="G15" t="s">
        <v>27</v>
      </c>
      <c r="H15">
        <v>18627</v>
      </c>
      <c r="I15" t="str">
        <f>IF(Table1[[#This Row],[MonthlyIncome]]&lt;5000,"&lt;5K",IF(Table1[[#This Row],[MonthlyIncome]]&lt;=10000,"5K-10K",IF(Table1[[#This Row],[MonthlyIncome]]&lt;=15000,"10K-15K","&gt;15K")))</f>
        <v>&gt;15K</v>
      </c>
      <c r="J15">
        <v>13</v>
      </c>
      <c r="K15">
        <v>2</v>
      </c>
      <c r="L15">
        <v>8</v>
      </c>
      <c r="M15">
        <v>4</v>
      </c>
      <c r="N15">
        <v>9</v>
      </c>
      <c r="O15" t="s">
        <v>32</v>
      </c>
    </row>
    <row r="16" spans="1:15" x14ac:dyDescent="0.25">
      <c r="A16">
        <v>15</v>
      </c>
      <c r="B16">
        <v>45</v>
      </c>
      <c r="C16" t="str">
        <f>IF(Table1[[#This Row],[Age]]&lt;30,"&lt;30",IF(Table1[[#This Row],[Age]]&lt;=40,"30-40",IF(Table1[[#This Row],[Age]]&lt;=50,"40-50","&gt;50")))</f>
        <v>40-50</v>
      </c>
      <c r="D16" t="s">
        <v>13</v>
      </c>
      <c r="E16" t="s">
        <v>19</v>
      </c>
      <c r="F16" t="s">
        <v>22</v>
      </c>
      <c r="G16" t="s">
        <v>30</v>
      </c>
      <c r="H16">
        <v>16232</v>
      </c>
      <c r="I16" t="str">
        <f>IF(Table1[[#This Row],[MonthlyIncome]]&lt;5000,"&lt;5K",IF(Table1[[#This Row],[MonthlyIncome]]&lt;=10000,"5K-10K",IF(Table1[[#This Row],[MonthlyIncome]]&lt;=15000,"10K-15K","&gt;15K")))</f>
        <v>&gt;15K</v>
      </c>
      <c r="J16">
        <v>7</v>
      </c>
      <c r="K16">
        <v>5</v>
      </c>
      <c r="L16">
        <v>5</v>
      </c>
      <c r="M16">
        <v>5</v>
      </c>
      <c r="N16">
        <v>3</v>
      </c>
      <c r="O16" t="s">
        <v>32</v>
      </c>
    </row>
    <row r="17" spans="1:15" x14ac:dyDescent="0.25">
      <c r="A17">
        <v>16</v>
      </c>
      <c r="B17">
        <v>51</v>
      </c>
      <c r="C17" t="str">
        <f>IF(Table1[[#This Row],[Age]]&lt;30,"&lt;30",IF(Table1[[#This Row],[Age]]&lt;=40,"30-40",IF(Table1[[#This Row],[Age]]&lt;=50,"40-50","&gt;50")))</f>
        <v>&gt;50</v>
      </c>
      <c r="D17" t="s">
        <v>13</v>
      </c>
      <c r="E17" t="s">
        <v>17</v>
      </c>
      <c r="F17" t="s">
        <v>20</v>
      </c>
      <c r="G17" t="s">
        <v>25</v>
      </c>
      <c r="H17">
        <v>6135</v>
      </c>
      <c r="I17" t="str">
        <f>IF(Table1[[#This Row],[MonthlyIncome]]&lt;5000,"&lt;5K",IF(Table1[[#This Row],[MonthlyIncome]]&lt;=10000,"5K-10K",IF(Table1[[#This Row],[MonthlyIncome]]&lt;=15000,"10K-15K","&gt;15K")))</f>
        <v>5K-10K</v>
      </c>
      <c r="J17">
        <v>11</v>
      </c>
      <c r="K17">
        <v>10</v>
      </c>
      <c r="L17">
        <v>7</v>
      </c>
      <c r="M17">
        <v>1</v>
      </c>
      <c r="N17">
        <v>6</v>
      </c>
      <c r="O17" t="s">
        <v>33</v>
      </c>
    </row>
    <row r="18" spans="1:15" x14ac:dyDescent="0.25">
      <c r="A18">
        <v>17</v>
      </c>
      <c r="B18">
        <v>59</v>
      </c>
      <c r="C18" t="str">
        <f>IF(Table1[[#This Row],[Age]]&lt;30,"&lt;30",IF(Table1[[#This Row],[Age]]&lt;=40,"30-40",IF(Table1[[#This Row],[Age]]&lt;=50,"40-50","&gt;50")))</f>
        <v>&gt;50</v>
      </c>
      <c r="D18" t="s">
        <v>13</v>
      </c>
      <c r="E18" t="s">
        <v>16</v>
      </c>
      <c r="F18" t="s">
        <v>23</v>
      </c>
      <c r="G18" t="s">
        <v>26</v>
      </c>
      <c r="H18">
        <v>9953</v>
      </c>
      <c r="I18" t="str">
        <f>IF(Table1[[#This Row],[MonthlyIncome]]&lt;5000,"&lt;5K",IF(Table1[[#This Row],[MonthlyIncome]]&lt;=10000,"5K-10K",IF(Table1[[#This Row],[MonthlyIncome]]&lt;=15000,"10K-15K","&gt;15K")))</f>
        <v>5K-10K</v>
      </c>
      <c r="J18">
        <v>7</v>
      </c>
      <c r="K18">
        <v>32</v>
      </c>
      <c r="L18">
        <v>3</v>
      </c>
      <c r="M18">
        <v>7</v>
      </c>
      <c r="N18">
        <v>0</v>
      </c>
      <c r="O18" t="s">
        <v>32</v>
      </c>
    </row>
    <row r="19" spans="1:15" x14ac:dyDescent="0.25">
      <c r="A19">
        <v>18</v>
      </c>
      <c r="B19">
        <v>23</v>
      </c>
      <c r="C19" t="str">
        <f>IF(Table1[[#This Row],[Age]]&lt;30,"&lt;30",IF(Table1[[#This Row],[Age]]&lt;=40,"30-40",IF(Table1[[#This Row],[Age]]&lt;=50,"40-50","&gt;50")))</f>
        <v>&lt;30</v>
      </c>
      <c r="D19" t="s">
        <v>13</v>
      </c>
      <c r="E19" t="s">
        <v>15</v>
      </c>
      <c r="F19" t="s">
        <v>22</v>
      </c>
      <c r="G19" t="s">
        <v>28</v>
      </c>
      <c r="H19">
        <v>4546</v>
      </c>
      <c r="I19" t="str">
        <f>IF(Table1[[#This Row],[MonthlyIncome]]&lt;5000,"&lt;5K",IF(Table1[[#This Row],[MonthlyIncome]]&lt;=10000,"5K-10K",IF(Table1[[#This Row],[MonthlyIncome]]&lt;=15000,"10K-15K","&gt;15K")))</f>
        <v>&lt;5K</v>
      </c>
      <c r="J19">
        <v>8</v>
      </c>
      <c r="K19">
        <v>13</v>
      </c>
      <c r="L19">
        <v>8</v>
      </c>
      <c r="M19">
        <v>10</v>
      </c>
      <c r="N19">
        <v>4</v>
      </c>
      <c r="O19" t="s">
        <v>33</v>
      </c>
    </row>
    <row r="20" spans="1:15" x14ac:dyDescent="0.25">
      <c r="A20">
        <v>19</v>
      </c>
      <c r="B20">
        <v>42</v>
      </c>
      <c r="C20" t="str">
        <f>IF(Table1[[#This Row],[Age]]&lt;30,"&lt;30",IF(Table1[[#This Row],[Age]]&lt;=40,"30-40",IF(Table1[[#This Row],[Age]]&lt;=50,"40-50","&gt;50")))</f>
        <v>40-50</v>
      </c>
      <c r="D20" t="s">
        <v>14</v>
      </c>
      <c r="E20" t="s">
        <v>16</v>
      </c>
      <c r="F20" t="s">
        <v>22</v>
      </c>
      <c r="G20" t="s">
        <v>28</v>
      </c>
      <c r="H20">
        <v>18457</v>
      </c>
      <c r="I20" t="str">
        <f>IF(Table1[[#This Row],[MonthlyIncome]]&lt;5000,"&lt;5K",IF(Table1[[#This Row],[MonthlyIncome]]&lt;=10000,"5K-10K",IF(Table1[[#This Row],[MonthlyIncome]]&lt;=15000,"10K-15K","&gt;15K")))</f>
        <v>&gt;15K</v>
      </c>
      <c r="J20">
        <v>0</v>
      </c>
      <c r="K20">
        <v>39</v>
      </c>
      <c r="L20">
        <v>1</v>
      </c>
      <c r="M20">
        <v>8</v>
      </c>
      <c r="N20">
        <v>2</v>
      </c>
      <c r="O20" t="s">
        <v>32</v>
      </c>
    </row>
    <row r="21" spans="1:15" x14ac:dyDescent="0.25">
      <c r="A21">
        <v>20</v>
      </c>
      <c r="B21">
        <v>54</v>
      </c>
      <c r="C21" t="str">
        <f>IF(Table1[[#This Row],[Age]]&lt;30,"&lt;30",IF(Table1[[#This Row],[Age]]&lt;=40,"30-40",IF(Table1[[#This Row],[Age]]&lt;=50,"40-50","&gt;50")))</f>
        <v>&gt;50</v>
      </c>
      <c r="D21" t="s">
        <v>13</v>
      </c>
      <c r="E21" t="s">
        <v>15</v>
      </c>
      <c r="F21" t="s">
        <v>23</v>
      </c>
      <c r="G21" t="s">
        <v>31</v>
      </c>
      <c r="H21">
        <v>5411</v>
      </c>
      <c r="I21" t="str">
        <f>IF(Table1[[#This Row],[MonthlyIncome]]&lt;5000,"&lt;5K",IF(Table1[[#This Row],[MonthlyIncome]]&lt;=10000,"5K-10K",IF(Table1[[#This Row],[MonthlyIncome]]&lt;=15000,"10K-15K","&gt;15K")))</f>
        <v>5K-10K</v>
      </c>
      <c r="J21">
        <v>5</v>
      </c>
      <c r="K21">
        <v>5</v>
      </c>
      <c r="L21">
        <v>8</v>
      </c>
      <c r="M21">
        <v>1</v>
      </c>
      <c r="N21">
        <v>4</v>
      </c>
      <c r="O21" t="s">
        <v>32</v>
      </c>
    </row>
    <row r="22" spans="1:15" x14ac:dyDescent="0.25">
      <c r="A22">
        <v>21</v>
      </c>
      <c r="B22">
        <v>33</v>
      </c>
      <c r="C22" t="str">
        <f>IF(Table1[[#This Row],[Age]]&lt;30,"&lt;30",IF(Table1[[#This Row],[Age]]&lt;=40,"30-40",IF(Table1[[#This Row],[Age]]&lt;=50,"40-50","&gt;50")))</f>
        <v>30-40</v>
      </c>
      <c r="D22" t="s">
        <v>13</v>
      </c>
      <c r="E22" t="s">
        <v>16</v>
      </c>
      <c r="F22" t="s">
        <v>20</v>
      </c>
      <c r="G22" t="s">
        <v>31</v>
      </c>
      <c r="H22">
        <v>17113</v>
      </c>
      <c r="I22" t="str">
        <f>IF(Table1[[#This Row],[MonthlyIncome]]&lt;5000,"&lt;5K",IF(Table1[[#This Row],[MonthlyIncome]]&lt;=10000,"5K-10K",IF(Table1[[#This Row],[MonthlyIncome]]&lt;=15000,"10K-15K","&gt;15K")))</f>
        <v>&gt;15K</v>
      </c>
      <c r="J22">
        <v>18</v>
      </c>
      <c r="K22">
        <v>10</v>
      </c>
      <c r="L22">
        <v>4</v>
      </c>
      <c r="M22">
        <v>5</v>
      </c>
      <c r="N22">
        <v>3</v>
      </c>
      <c r="O22" t="s">
        <v>32</v>
      </c>
    </row>
    <row r="23" spans="1:15" x14ac:dyDescent="0.25">
      <c r="A23">
        <v>22</v>
      </c>
      <c r="B23">
        <v>43</v>
      </c>
      <c r="C23" t="str">
        <f>IF(Table1[[#This Row],[Age]]&lt;30,"&lt;30",IF(Table1[[#This Row],[Age]]&lt;=40,"30-40",IF(Table1[[#This Row],[Age]]&lt;=50,"40-50","&gt;50")))</f>
        <v>40-50</v>
      </c>
      <c r="D23" t="s">
        <v>13</v>
      </c>
      <c r="E23" t="s">
        <v>18</v>
      </c>
      <c r="F23" t="s">
        <v>20</v>
      </c>
      <c r="G23" t="s">
        <v>26</v>
      </c>
      <c r="H23">
        <v>7145</v>
      </c>
      <c r="I23" t="str">
        <f>IF(Table1[[#This Row],[MonthlyIncome]]&lt;5000,"&lt;5K",IF(Table1[[#This Row],[MonthlyIncome]]&lt;=10000,"5K-10K",IF(Table1[[#This Row],[MonthlyIncome]]&lt;=15000,"10K-15K","&gt;15K")))</f>
        <v>5K-10K</v>
      </c>
      <c r="J23">
        <v>10</v>
      </c>
      <c r="K23">
        <v>10</v>
      </c>
      <c r="L23">
        <v>5</v>
      </c>
      <c r="M23">
        <v>5</v>
      </c>
      <c r="N23">
        <v>1</v>
      </c>
      <c r="O23" t="s">
        <v>32</v>
      </c>
    </row>
    <row r="24" spans="1:15" x14ac:dyDescent="0.25">
      <c r="A24">
        <v>23</v>
      </c>
      <c r="B24">
        <v>46</v>
      </c>
      <c r="C24" t="str">
        <f>IF(Table1[[#This Row],[Age]]&lt;30,"&lt;30",IF(Table1[[#This Row],[Age]]&lt;=40,"30-40",IF(Table1[[#This Row],[Age]]&lt;=50,"40-50","&gt;50")))</f>
        <v>40-50</v>
      </c>
      <c r="D24" t="s">
        <v>14</v>
      </c>
      <c r="E24" t="s">
        <v>18</v>
      </c>
      <c r="F24" t="s">
        <v>21</v>
      </c>
      <c r="G24" t="s">
        <v>31</v>
      </c>
      <c r="H24">
        <v>5775</v>
      </c>
      <c r="I24" t="str">
        <f>IF(Table1[[#This Row],[MonthlyIncome]]&lt;5000,"&lt;5K",IF(Table1[[#This Row],[MonthlyIncome]]&lt;=10000,"5K-10K",IF(Table1[[#This Row],[MonthlyIncome]]&lt;=15000,"10K-15K","&gt;15K")))</f>
        <v>5K-10K</v>
      </c>
      <c r="J24">
        <v>10</v>
      </c>
      <c r="K24">
        <v>38</v>
      </c>
      <c r="L24">
        <v>2</v>
      </c>
      <c r="M24">
        <v>7</v>
      </c>
      <c r="N24">
        <v>3</v>
      </c>
      <c r="O24" t="s">
        <v>32</v>
      </c>
    </row>
    <row r="25" spans="1:15" x14ac:dyDescent="0.25">
      <c r="A25">
        <v>24</v>
      </c>
      <c r="B25">
        <v>48</v>
      </c>
      <c r="C25" t="str">
        <f>IF(Table1[[#This Row],[Age]]&lt;30,"&lt;30",IF(Table1[[#This Row],[Age]]&lt;=40,"30-40",IF(Table1[[#This Row],[Age]]&lt;=50,"40-50","&gt;50")))</f>
        <v>40-50</v>
      </c>
      <c r="D25" t="s">
        <v>14</v>
      </c>
      <c r="E25" t="s">
        <v>18</v>
      </c>
      <c r="F25" t="s">
        <v>24</v>
      </c>
      <c r="G25" t="s">
        <v>28</v>
      </c>
      <c r="H25">
        <v>16193</v>
      </c>
      <c r="I25" t="str">
        <f>IF(Table1[[#This Row],[MonthlyIncome]]&lt;5000,"&lt;5K",IF(Table1[[#This Row],[MonthlyIncome]]&lt;=10000,"5K-10K",IF(Table1[[#This Row],[MonthlyIncome]]&lt;=15000,"10K-15K","&gt;15K")))</f>
        <v>&gt;15K</v>
      </c>
      <c r="J25">
        <v>12</v>
      </c>
      <c r="K25">
        <v>27</v>
      </c>
      <c r="L25">
        <v>3</v>
      </c>
      <c r="M25">
        <v>9</v>
      </c>
      <c r="N25">
        <v>2</v>
      </c>
      <c r="O25" t="s">
        <v>32</v>
      </c>
    </row>
    <row r="26" spans="1:15" x14ac:dyDescent="0.25">
      <c r="A26">
        <v>25</v>
      </c>
      <c r="B26">
        <v>49</v>
      </c>
      <c r="C26" t="str">
        <f>IF(Table1[[#This Row],[Age]]&lt;30,"&lt;30",IF(Table1[[#This Row],[Age]]&lt;=40,"30-40",IF(Table1[[#This Row],[Age]]&lt;=50,"40-50","&gt;50")))</f>
        <v>40-50</v>
      </c>
      <c r="D26" t="s">
        <v>13</v>
      </c>
      <c r="E26" t="s">
        <v>19</v>
      </c>
      <c r="F26" t="s">
        <v>23</v>
      </c>
      <c r="G26" t="s">
        <v>27</v>
      </c>
      <c r="H26">
        <v>15851</v>
      </c>
      <c r="I26" t="str">
        <f>IF(Table1[[#This Row],[MonthlyIncome]]&lt;5000,"&lt;5K",IF(Table1[[#This Row],[MonthlyIncome]]&lt;=10000,"5K-10K",IF(Table1[[#This Row],[MonthlyIncome]]&lt;=15000,"10K-15K","&gt;15K")))</f>
        <v>&gt;15K</v>
      </c>
      <c r="J26">
        <v>10</v>
      </c>
      <c r="K26">
        <v>21</v>
      </c>
      <c r="L26">
        <v>5</v>
      </c>
      <c r="M26">
        <v>11</v>
      </c>
      <c r="N26">
        <v>0</v>
      </c>
      <c r="O26" t="s">
        <v>32</v>
      </c>
    </row>
    <row r="27" spans="1:15" x14ac:dyDescent="0.25">
      <c r="A27">
        <v>26</v>
      </c>
      <c r="B27">
        <v>37</v>
      </c>
      <c r="C27" t="str">
        <f>IF(Table1[[#This Row],[Age]]&lt;30,"&lt;30",IF(Table1[[#This Row],[Age]]&lt;=40,"30-40",IF(Table1[[#This Row],[Age]]&lt;=50,"40-50","&gt;50")))</f>
        <v>30-40</v>
      </c>
      <c r="D27" t="s">
        <v>14</v>
      </c>
      <c r="E27" t="s">
        <v>15</v>
      </c>
      <c r="F27" t="s">
        <v>23</v>
      </c>
      <c r="G27" t="s">
        <v>25</v>
      </c>
      <c r="H27">
        <v>16070</v>
      </c>
      <c r="I27" t="str">
        <f>IF(Table1[[#This Row],[MonthlyIncome]]&lt;5000,"&lt;5K",IF(Table1[[#This Row],[MonthlyIncome]]&lt;=10000,"5K-10K",IF(Table1[[#This Row],[MonthlyIncome]]&lt;=15000,"10K-15K","&gt;15K")))</f>
        <v>&gt;15K</v>
      </c>
      <c r="J27">
        <v>17</v>
      </c>
      <c r="K27">
        <v>8</v>
      </c>
      <c r="L27">
        <v>6</v>
      </c>
      <c r="M27">
        <v>4</v>
      </c>
      <c r="N27">
        <v>9</v>
      </c>
      <c r="O27" t="s">
        <v>32</v>
      </c>
    </row>
    <row r="28" spans="1:15" x14ac:dyDescent="0.25">
      <c r="A28">
        <v>27</v>
      </c>
      <c r="B28">
        <v>36</v>
      </c>
      <c r="C28" t="str">
        <f>IF(Table1[[#This Row],[Age]]&lt;30,"&lt;30",IF(Table1[[#This Row],[Age]]&lt;=40,"30-40",IF(Table1[[#This Row],[Age]]&lt;=50,"40-50","&gt;50")))</f>
        <v>30-40</v>
      </c>
      <c r="D28" t="s">
        <v>13</v>
      </c>
      <c r="E28" t="s">
        <v>18</v>
      </c>
      <c r="F28" t="s">
        <v>23</v>
      </c>
      <c r="G28" t="s">
        <v>25</v>
      </c>
      <c r="H28">
        <v>6970</v>
      </c>
      <c r="I28" t="str">
        <f>IF(Table1[[#This Row],[MonthlyIncome]]&lt;5000,"&lt;5K",IF(Table1[[#This Row],[MonthlyIncome]]&lt;=10000,"5K-10K",IF(Table1[[#This Row],[MonthlyIncome]]&lt;=15000,"10K-15K","&gt;15K")))</f>
        <v>5K-10K</v>
      </c>
      <c r="J28">
        <v>14</v>
      </c>
      <c r="K28">
        <v>1</v>
      </c>
      <c r="L28">
        <v>0</v>
      </c>
      <c r="M28">
        <v>8</v>
      </c>
      <c r="N28">
        <v>7</v>
      </c>
      <c r="O28" t="s">
        <v>32</v>
      </c>
    </row>
    <row r="29" spans="1:15" x14ac:dyDescent="0.25">
      <c r="A29">
        <v>28</v>
      </c>
      <c r="B29">
        <v>24</v>
      </c>
      <c r="C29" t="str">
        <f>IF(Table1[[#This Row],[Age]]&lt;30,"&lt;30",IF(Table1[[#This Row],[Age]]&lt;=40,"30-40",IF(Table1[[#This Row],[Age]]&lt;=50,"40-50","&gt;50")))</f>
        <v>&lt;30</v>
      </c>
      <c r="D29" t="s">
        <v>14</v>
      </c>
      <c r="E29" t="s">
        <v>19</v>
      </c>
      <c r="F29" t="s">
        <v>20</v>
      </c>
      <c r="G29" t="s">
        <v>26</v>
      </c>
      <c r="H29">
        <v>17119</v>
      </c>
      <c r="I29" t="str">
        <f>IF(Table1[[#This Row],[MonthlyIncome]]&lt;5000,"&lt;5K",IF(Table1[[#This Row],[MonthlyIncome]]&lt;=10000,"5K-10K",IF(Table1[[#This Row],[MonthlyIncome]]&lt;=15000,"10K-15K","&gt;15K")))</f>
        <v>&gt;15K</v>
      </c>
      <c r="J29">
        <v>0</v>
      </c>
      <c r="K29">
        <v>28</v>
      </c>
      <c r="L29">
        <v>6</v>
      </c>
      <c r="M29">
        <v>0</v>
      </c>
      <c r="N29">
        <v>4</v>
      </c>
      <c r="O29" t="s">
        <v>32</v>
      </c>
    </row>
    <row r="30" spans="1:15" x14ac:dyDescent="0.25">
      <c r="A30">
        <v>29</v>
      </c>
      <c r="B30">
        <v>58</v>
      </c>
      <c r="C30" t="str">
        <f>IF(Table1[[#This Row],[Age]]&lt;30,"&lt;30",IF(Table1[[#This Row],[Age]]&lt;=40,"30-40",IF(Table1[[#This Row],[Age]]&lt;=50,"40-50","&gt;50")))</f>
        <v>&gt;50</v>
      </c>
      <c r="D30" t="s">
        <v>14</v>
      </c>
      <c r="E30" t="s">
        <v>15</v>
      </c>
      <c r="F30" t="s">
        <v>24</v>
      </c>
      <c r="G30" t="s">
        <v>31</v>
      </c>
      <c r="H30">
        <v>7331</v>
      </c>
      <c r="I30" t="str">
        <f>IF(Table1[[#This Row],[MonthlyIncome]]&lt;5000,"&lt;5K",IF(Table1[[#This Row],[MonthlyIncome]]&lt;=10000,"5K-10K",IF(Table1[[#This Row],[MonthlyIncome]]&lt;=15000,"10K-15K","&gt;15K")))</f>
        <v>5K-10K</v>
      </c>
      <c r="J30">
        <v>6</v>
      </c>
      <c r="K30">
        <v>39</v>
      </c>
      <c r="L30">
        <v>0</v>
      </c>
      <c r="M30">
        <v>8</v>
      </c>
      <c r="N30">
        <v>3</v>
      </c>
      <c r="O30" t="s">
        <v>32</v>
      </c>
    </row>
    <row r="31" spans="1:15" x14ac:dyDescent="0.25">
      <c r="A31">
        <v>30</v>
      </c>
      <c r="B31">
        <v>28</v>
      </c>
      <c r="C31" t="str">
        <f>IF(Table1[[#This Row],[Age]]&lt;30,"&lt;30",IF(Table1[[#This Row],[Age]]&lt;=40,"30-40",IF(Table1[[#This Row],[Age]]&lt;=50,"40-50","&gt;50")))</f>
        <v>&lt;30</v>
      </c>
      <c r="D31" t="s">
        <v>14</v>
      </c>
      <c r="E31" t="s">
        <v>16</v>
      </c>
      <c r="F31" t="s">
        <v>21</v>
      </c>
      <c r="G31" t="s">
        <v>27</v>
      </c>
      <c r="H31">
        <v>13295</v>
      </c>
      <c r="I31" t="str">
        <f>IF(Table1[[#This Row],[MonthlyIncome]]&lt;5000,"&lt;5K",IF(Table1[[#This Row],[MonthlyIncome]]&lt;=10000,"5K-10K",IF(Table1[[#This Row],[MonthlyIncome]]&lt;=15000,"10K-15K","&gt;15K")))</f>
        <v>10K-15K</v>
      </c>
      <c r="J31">
        <v>12</v>
      </c>
      <c r="K31">
        <v>14</v>
      </c>
      <c r="L31">
        <v>4</v>
      </c>
      <c r="M31">
        <v>9</v>
      </c>
      <c r="N31">
        <v>9</v>
      </c>
      <c r="O31" t="s">
        <v>32</v>
      </c>
    </row>
    <row r="32" spans="1:15" x14ac:dyDescent="0.25">
      <c r="A32">
        <v>31</v>
      </c>
      <c r="B32">
        <v>42</v>
      </c>
      <c r="C32" t="str">
        <f>IF(Table1[[#This Row],[Age]]&lt;30,"&lt;30",IF(Table1[[#This Row],[Age]]&lt;=40,"30-40",IF(Table1[[#This Row],[Age]]&lt;=50,"40-50","&gt;50")))</f>
        <v>40-50</v>
      </c>
      <c r="D32" t="s">
        <v>14</v>
      </c>
      <c r="E32" t="s">
        <v>19</v>
      </c>
      <c r="F32" t="s">
        <v>22</v>
      </c>
      <c r="G32" t="s">
        <v>25</v>
      </c>
      <c r="H32">
        <v>4942</v>
      </c>
      <c r="I32" t="str">
        <f>IF(Table1[[#This Row],[MonthlyIncome]]&lt;5000,"&lt;5K",IF(Table1[[#This Row],[MonthlyIncome]]&lt;=10000,"5K-10K",IF(Table1[[#This Row],[MonthlyIncome]]&lt;=15000,"10K-15K","&gt;15K")))</f>
        <v>&lt;5K</v>
      </c>
      <c r="J32">
        <v>11</v>
      </c>
      <c r="K32">
        <v>21</v>
      </c>
      <c r="L32">
        <v>5</v>
      </c>
      <c r="M32">
        <v>6</v>
      </c>
      <c r="N32">
        <v>4</v>
      </c>
      <c r="O32" t="s">
        <v>33</v>
      </c>
    </row>
    <row r="33" spans="1:15" x14ac:dyDescent="0.25">
      <c r="A33">
        <v>32</v>
      </c>
      <c r="B33">
        <v>30</v>
      </c>
      <c r="C33" t="str">
        <f>IF(Table1[[#This Row],[Age]]&lt;30,"&lt;30",IF(Table1[[#This Row],[Age]]&lt;=40,"30-40",IF(Table1[[#This Row],[Age]]&lt;=50,"40-50","&gt;50")))</f>
        <v>30-40</v>
      </c>
      <c r="D33" t="s">
        <v>13</v>
      </c>
      <c r="E33" t="s">
        <v>17</v>
      </c>
      <c r="F33" t="s">
        <v>22</v>
      </c>
      <c r="G33" t="s">
        <v>25</v>
      </c>
      <c r="H33">
        <v>19575</v>
      </c>
      <c r="I33" t="str">
        <f>IF(Table1[[#This Row],[MonthlyIncome]]&lt;5000,"&lt;5K",IF(Table1[[#This Row],[MonthlyIncome]]&lt;=10000,"5K-10K",IF(Table1[[#This Row],[MonthlyIncome]]&lt;=15000,"10K-15K","&gt;15K")))</f>
        <v>&gt;15K</v>
      </c>
      <c r="J33">
        <v>17</v>
      </c>
      <c r="K33">
        <v>30</v>
      </c>
      <c r="L33">
        <v>1</v>
      </c>
      <c r="M33">
        <v>3</v>
      </c>
      <c r="N33">
        <v>3</v>
      </c>
      <c r="O33" t="s">
        <v>32</v>
      </c>
    </row>
    <row r="34" spans="1:15" x14ac:dyDescent="0.25">
      <c r="A34">
        <v>33</v>
      </c>
      <c r="B34">
        <v>39</v>
      </c>
      <c r="C34" t="str">
        <f>IF(Table1[[#This Row],[Age]]&lt;30,"&lt;30",IF(Table1[[#This Row],[Age]]&lt;=40,"30-40",IF(Table1[[#This Row],[Age]]&lt;=50,"40-50","&gt;50")))</f>
        <v>30-40</v>
      </c>
      <c r="D34" t="s">
        <v>13</v>
      </c>
      <c r="E34" t="s">
        <v>19</v>
      </c>
      <c r="F34" t="s">
        <v>23</v>
      </c>
      <c r="G34" t="s">
        <v>29</v>
      </c>
      <c r="H34">
        <v>16404</v>
      </c>
      <c r="I34" t="str">
        <f>IF(Table1[[#This Row],[MonthlyIncome]]&lt;5000,"&lt;5K",IF(Table1[[#This Row],[MonthlyIncome]]&lt;=10000,"5K-10K",IF(Table1[[#This Row],[MonthlyIncome]]&lt;=15000,"10K-15K","&gt;15K")))</f>
        <v>&gt;15K</v>
      </c>
      <c r="J34">
        <v>18</v>
      </c>
      <c r="K34">
        <v>21</v>
      </c>
      <c r="L34">
        <v>9</v>
      </c>
      <c r="M34">
        <v>2</v>
      </c>
      <c r="N34">
        <v>2</v>
      </c>
      <c r="O34" t="s">
        <v>32</v>
      </c>
    </row>
    <row r="35" spans="1:15" x14ac:dyDescent="0.25">
      <c r="A35">
        <v>34</v>
      </c>
      <c r="B35">
        <v>25</v>
      </c>
      <c r="C35" t="str">
        <f>IF(Table1[[#This Row],[Age]]&lt;30,"&lt;30",IF(Table1[[#This Row],[Age]]&lt;=40,"30-40",IF(Table1[[#This Row],[Age]]&lt;=50,"40-50","&gt;50")))</f>
        <v>&lt;30</v>
      </c>
      <c r="D35" t="s">
        <v>13</v>
      </c>
      <c r="E35" t="s">
        <v>19</v>
      </c>
      <c r="F35" t="s">
        <v>24</v>
      </c>
      <c r="G35" t="s">
        <v>29</v>
      </c>
      <c r="H35">
        <v>3861</v>
      </c>
      <c r="I35" t="str">
        <f>IF(Table1[[#This Row],[MonthlyIncome]]&lt;5000,"&lt;5K",IF(Table1[[#This Row],[MonthlyIncome]]&lt;=10000,"5K-10K",IF(Table1[[#This Row],[MonthlyIncome]]&lt;=15000,"10K-15K","&gt;15K")))</f>
        <v>&lt;5K</v>
      </c>
      <c r="J35">
        <v>14</v>
      </c>
      <c r="K35">
        <v>9</v>
      </c>
      <c r="L35">
        <v>8</v>
      </c>
      <c r="M35">
        <v>13</v>
      </c>
      <c r="N35">
        <v>4</v>
      </c>
      <c r="O35" t="s">
        <v>32</v>
      </c>
    </row>
    <row r="36" spans="1:15" x14ac:dyDescent="0.25">
      <c r="A36">
        <v>35</v>
      </c>
      <c r="B36">
        <v>46</v>
      </c>
      <c r="C36" t="str">
        <f>IF(Table1[[#This Row],[Age]]&lt;30,"&lt;30",IF(Table1[[#This Row],[Age]]&lt;=40,"30-40",IF(Table1[[#This Row],[Age]]&lt;=50,"40-50","&gt;50")))</f>
        <v>40-50</v>
      </c>
      <c r="D36" t="s">
        <v>14</v>
      </c>
      <c r="E36" t="s">
        <v>15</v>
      </c>
      <c r="F36" t="s">
        <v>20</v>
      </c>
      <c r="G36" t="s">
        <v>28</v>
      </c>
      <c r="H36">
        <v>12275</v>
      </c>
      <c r="I36" t="str">
        <f>IF(Table1[[#This Row],[MonthlyIncome]]&lt;5000,"&lt;5K",IF(Table1[[#This Row],[MonthlyIncome]]&lt;=10000,"5K-10K",IF(Table1[[#This Row],[MonthlyIncome]]&lt;=15000,"10K-15K","&gt;15K")))</f>
        <v>10K-15K</v>
      </c>
      <c r="J36">
        <v>7</v>
      </c>
      <c r="K36">
        <v>17</v>
      </c>
      <c r="L36">
        <v>9</v>
      </c>
      <c r="M36">
        <v>9</v>
      </c>
      <c r="N36">
        <v>3</v>
      </c>
      <c r="O36" t="s">
        <v>32</v>
      </c>
    </row>
    <row r="37" spans="1:15" x14ac:dyDescent="0.25">
      <c r="A37">
        <v>36</v>
      </c>
      <c r="B37">
        <v>35</v>
      </c>
      <c r="C37" t="str">
        <f>IF(Table1[[#This Row],[Age]]&lt;30,"&lt;30",IF(Table1[[#This Row],[Age]]&lt;=40,"30-40",IF(Table1[[#This Row],[Age]]&lt;=50,"40-50","&gt;50")))</f>
        <v>30-40</v>
      </c>
      <c r="D37" t="s">
        <v>13</v>
      </c>
      <c r="E37" t="s">
        <v>16</v>
      </c>
      <c r="F37" t="s">
        <v>24</v>
      </c>
      <c r="G37" t="s">
        <v>25</v>
      </c>
      <c r="H37">
        <v>7134</v>
      </c>
      <c r="I37" t="str">
        <f>IF(Table1[[#This Row],[MonthlyIncome]]&lt;5000,"&lt;5K",IF(Table1[[#This Row],[MonthlyIncome]]&lt;=10000,"5K-10K",IF(Table1[[#This Row],[MonthlyIncome]]&lt;=15000,"10K-15K","&gt;15K")))</f>
        <v>5K-10K</v>
      </c>
      <c r="J37">
        <v>18</v>
      </c>
      <c r="K37">
        <v>5</v>
      </c>
      <c r="L37">
        <v>5</v>
      </c>
      <c r="M37">
        <v>14</v>
      </c>
      <c r="N37">
        <v>0</v>
      </c>
      <c r="O37" t="s">
        <v>32</v>
      </c>
    </row>
    <row r="38" spans="1:15" x14ac:dyDescent="0.25">
      <c r="A38">
        <v>37</v>
      </c>
      <c r="B38">
        <v>30</v>
      </c>
      <c r="C38" t="str">
        <f>IF(Table1[[#This Row],[Age]]&lt;30,"&lt;30",IF(Table1[[#This Row],[Age]]&lt;=40,"30-40",IF(Table1[[#This Row],[Age]]&lt;=50,"40-50","&gt;50")))</f>
        <v>30-40</v>
      </c>
      <c r="D38" t="s">
        <v>13</v>
      </c>
      <c r="E38" t="s">
        <v>17</v>
      </c>
      <c r="F38" t="s">
        <v>24</v>
      </c>
      <c r="G38" t="s">
        <v>26</v>
      </c>
      <c r="H38">
        <v>14803</v>
      </c>
      <c r="I38" t="str">
        <f>IF(Table1[[#This Row],[MonthlyIncome]]&lt;5000,"&lt;5K",IF(Table1[[#This Row],[MonthlyIncome]]&lt;=10000,"5K-10K",IF(Table1[[#This Row],[MonthlyIncome]]&lt;=15000,"10K-15K","&gt;15K")))</f>
        <v>10K-15K</v>
      </c>
      <c r="J38">
        <v>9</v>
      </c>
      <c r="K38">
        <v>31</v>
      </c>
      <c r="L38">
        <v>6</v>
      </c>
      <c r="M38">
        <v>10</v>
      </c>
      <c r="N38">
        <v>2</v>
      </c>
      <c r="O38" t="s">
        <v>33</v>
      </c>
    </row>
    <row r="39" spans="1:15" x14ac:dyDescent="0.25">
      <c r="A39">
        <v>38</v>
      </c>
      <c r="B39">
        <v>47</v>
      </c>
      <c r="C39" t="str">
        <f>IF(Table1[[#This Row],[Age]]&lt;30,"&lt;30",IF(Table1[[#This Row],[Age]]&lt;=40,"30-40",IF(Table1[[#This Row],[Age]]&lt;=50,"40-50","&gt;50")))</f>
        <v>40-50</v>
      </c>
      <c r="D39" t="s">
        <v>13</v>
      </c>
      <c r="E39" t="s">
        <v>18</v>
      </c>
      <c r="F39" t="s">
        <v>20</v>
      </c>
      <c r="G39" t="s">
        <v>30</v>
      </c>
      <c r="H39">
        <v>18408</v>
      </c>
      <c r="I39" t="str">
        <f>IF(Table1[[#This Row],[MonthlyIncome]]&lt;5000,"&lt;5K",IF(Table1[[#This Row],[MonthlyIncome]]&lt;=10000,"5K-10K",IF(Table1[[#This Row],[MonthlyIncome]]&lt;=15000,"10K-15K","&gt;15K")))</f>
        <v>&gt;15K</v>
      </c>
      <c r="J39">
        <v>6</v>
      </c>
      <c r="K39">
        <v>38</v>
      </c>
      <c r="L39">
        <v>9</v>
      </c>
      <c r="M39">
        <v>13</v>
      </c>
      <c r="N39">
        <v>9</v>
      </c>
      <c r="O39" t="s">
        <v>32</v>
      </c>
    </row>
    <row r="40" spans="1:15" x14ac:dyDescent="0.25">
      <c r="A40">
        <v>39</v>
      </c>
      <c r="B40">
        <v>23</v>
      </c>
      <c r="C40" t="str">
        <f>IF(Table1[[#This Row],[Age]]&lt;30,"&lt;30",IF(Table1[[#This Row],[Age]]&lt;=40,"30-40",IF(Table1[[#This Row],[Age]]&lt;=50,"40-50","&gt;50")))</f>
        <v>&lt;30</v>
      </c>
      <c r="D40" t="s">
        <v>14</v>
      </c>
      <c r="E40" t="s">
        <v>18</v>
      </c>
      <c r="F40" t="s">
        <v>23</v>
      </c>
      <c r="G40" t="s">
        <v>30</v>
      </c>
      <c r="H40">
        <v>19351</v>
      </c>
      <c r="I40" t="str">
        <f>IF(Table1[[#This Row],[MonthlyIncome]]&lt;5000,"&lt;5K",IF(Table1[[#This Row],[MonthlyIncome]]&lt;=10000,"5K-10K",IF(Table1[[#This Row],[MonthlyIncome]]&lt;=15000,"10K-15K","&gt;15K")))</f>
        <v>&gt;15K</v>
      </c>
      <c r="J40">
        <v>17</v>
      </c>
      <c r="K40">
        <v>19</v>
      </c>
      <c r="L40">
        <v>7</v>
      </c>
      <c r="M40">
        <v>5</v>
      </c>
      <c r="N40">
        <v>9</v>
      </c>
      <c r="O40" t="s">
        <v>32</v>
      </c>
    </row>
    <row r="41" spans="1:15" x14ac:dyDescent="0.25">
      <c r="A41">
        <v>40</v>
      </c>
      <c r="B41">
        <v>41</v>
      </c>
      <c r="C41" t="str">
        <f>IF(Table1[[#This Row],[Age]]&lt;30,"&lt;30",IF(Table1[[#This Row],[Age]]&lt;=40,"30-40",IF(Table1[[#This Row],[Age]]&lt;=50,"40-50","&gt;50")))</f>
        <v>40-50</v>
      </c>
      <c r="D41" t="s">
        <v>14</v>
      </c>
      <c r="E41" t="s">
        <v>19</v>
      </c>
      <c r="F41" t="s">
        <v>24</v>
      </c>
      <c r="G41" t="s">
        <v>27</v>
      </c>
      <c r="H41">
        <v>7131</v>
      </c>
      <c r="I41" t="str">
        <f>IF(Table1[[#This Row],[MonthlyIncome]]&lt;5000,"&lt;5K",IF(Table1[[#This Row],[MonthlyIncome]]&lt;=10000,"5K-10K",IF(Table1[[#This Row],[MonthlyIncome]]&lt;=15000,"10K-15K","&gt;15K")))</f>
        <v>5K-10K</v>
      </c>
      <c r="J41">
        <v>15</v>
      </c>
      <c r="K41">
        <v>36</v>
      </c>
      <c r="L41">
        <v>9</v>
      </c>
      <c r="M41">
        <v>11</v>
      </c>
      <c r="N41">
        <v>7</v>
      </c>
      <c r="O41" t="s">
        <v>33</v>
      </c>
    </row>
    <row r="42" spans="1:15" x14ac:dyDescent="0.25">
      <c r="A42">
        <v>41</v>
      </c>
      <c r="B42">
        <v>49</v>
      </c>
      <c r="C42" t="str">
        <f>IF(Table1[[#This Row],[Age]]&lt;30,"&lt;30",IF(Table1[[#This Row],[Age]]&lt;=40,"30-40",IF(Table1[[#This Row],[Age]]&lt;=50,"40-50","&gt;50")))</f>
        <v>40-50</v>
      </c>
      <c r="D42" t="s">
        <v>14</v>
      </c>
      <c r="E42" t="s">
        <v>15</v>
      </c>
      <c r="F42" t="s">
        <v>22</v>
      </c>
      <c r="G42" t="s">
        <v>25</v>
      </c>
      <c r="H42">
        <v>15057</v>
      </c>
      <c r="I42" t="str">
        <f>IF(Table1[[#This Row],[MonthlyIncome]]&lt;5000,"&lt;5K",IF(Table1[[#This Row],[MonthlyIncome]]&lt;=10000,"5K-10K",IF(Table1[[#This Row],[MonthlyIncome]]&lt;=15000,"10K-15K","&gt;15K")))</f>
        <v>&gt;15K</v>
      </c>
      <c r="J42">
        <v>19</v>
      </c>
      <c r="K42">
        <v>33</v>
      </c>
      <c r="L42">
        <v>0</v>
      </c>
      <c r="M42">
        <v>12</v>
      </c>
      <c r="N42">
        <v>6</v>
      </c>
      <c r="O42" t="s">
        <v>32</v>
      </c>
    </row>
    <row r="43" spans="1:15" x14ac:dyDescent="0.25">
      <c r="A43">
        <v>42</v>
      </c>
      <c r="B43">
        <v>28</v>
      </c>
      <c r="C43" t="str">
        <f>IF(Table1[[#This Row],[Age]]&lt;30,"&lt;30",IF(Table1[[#This Row],[Age]]&lt;=40,"30-40",IF(Table1[[#This Row],[Age]]&lt;=50,"40-50","&gt;50")))</f>
        <v>&lt;30</v>
      </c>
      <c r="D43" t="s">
        <v>13</v>
      </c>
      <c r="E43" t="s">
        <v>15</v>
      </c>
      <c r="F43" t="s">
        <v>20</v>
      </c>
      <c r="G43" t="s">
        <v>25</v>
      </c>
      <c r="H43">
        <v>14349</v>
      </c>
      <c r="I43" t="str">
        <f>IF(Table1[[#This Row],[MonthlyIncome]]&lt;5000,"&lt;5K",IF(Table1[[#This Row],[MonthlyIncome]]&lt;=10000,"5K-10K",IF(Table1[[#This Row],[MonthlyIncome]]&lt;=15000,"10K-15K","&gt;15K")))</f>
        <v>10K-15K</v>
      </c>
      <c r="J43">
        <v>5</v>
      </c>
      <c r="K43">
        <v>13</v>
      </c>
      <c r="L43">
        <v>7</v>
      </c>
      <c r="M43">
        <v>0</v>
      </c>
      <c r="N43">
        <v>1</v>
      </c>
      <c r="O43" t="s">
        <v>32</v>
      </c>
    </row>
    <row r="44" spans="1:15" x14ac:dyDescent="0.25">
      <c r="A44">
        <v>43</v>
      </c>
      <c r="B44">
        <v>29</v>
      </c>
      <c r="C44" t="str">
        <f>IF(Table1[[#This Row],[Age]]&lt;30,"&lt;30",IF(Table1[[#This Row],[Age]]&lt;=40,"30-40",IF(Table1[[#This Row],[Age]]&lt;=50,"40-50","&gt;50")))</f>
        <v>&lt;30</v>
      </c>
      <c r="D44" t="s">
        <v>13</v>
      </c>
      <c r="E44" t="s">
        <v>18</v>
      </c>
      <c r="F44" t="s">
        <v>21</v>
      </c>
      <c r="G44" t="s">
        <v>28</v>
      </c>
      <c r="H44">
        <v>14486</v>
      </c>
      <c r="I44" t="str">
        <f>IF(Table1[[#This Row],[MonthlyIncome]]&lt;5000,"&lt;5K",IF(Table1[[#This Row],[MonthlyIncome]]&lt;=10000,"5K-10K",IF(Table1[[#This Row],[MonthlyIncome]]&lt;=15000,"10K-15K","&gt;15K")))</f>
        <v>10K-15K</v>
      </c>
      <c r="J44">
        <v>8</v>
      </c>
      <c r="K44">
        <v>14</v>
      </c>
      <c r="L44">
        <v>3</v>
      </c>
      <c r="M44">
        <v>2</v>
      </c>
      <c r="N44">
        <v>0</v>
      </c>
      <c r="O44" t="s">
        <v>32</v>
      </c>
    </row>
    <row r="45" spans="1:15" x14ac:dyDescent="0.25">
      <c r="A45">
        <v>44</v>
      </c>
      <c r="B45">
        <v>56</v>
      </c>
      <c r="C45" t="str">
        <f>IF(Table1[[#This Row],[Age]]&lt;30,"&lt;30",IF(Table1[[#This Row],[Age]]&lt;=40,"30-40",IF(Table1[[#This Row],[Age]]&lt;=50,"40-50","&gt;50")))</f>
        <v>&gt;50</v>
      </c>
      <c r="D45" t="s">
        <v>13</v>
      </c>
      <c r="E45" t="s">
        <v>17</v>
      </c>
      <c r="F45" t="s">
        <v>23</v>
      </c>
      <c r="G45" t="s">
        <v>25</v>
      </c>
      <c r="H45">
        <v>8457</v>
      </c>
      <c r="I45" t="str">
        <f>IF(Table1[[#This Row],[MonthlyIncome]]&lt;5000,"&lt;5K",IF(Table1[[#This Row],[MonthlyIncome]]&lt;=10000,"5K-10K",IF(Table1[[#This Row],[MonthlyIncome]]&lt;=15000,"10K-15K","&gt;15K")))</f>
        <v>5K-10K</v>
      </c>
      <c r="J45">
        <v>12</v>
      </c>
      <c r="K45">
        <v>33</v>
      </c>
      <c r="L45">
        <v>9</v>
      </c>
      <c r="M45">
        <v>1</v>
      </c>
      <c r="N45">
        <v>2</v>
      </c>
      <c r="O45" t="s">
        <v>32</v>
      </c>
    </row>
    <row r="46" spans="1:15" x14ac:dyDescent="0.25">
      <c r="A46">
        <v>45</v>
      </c>
      <c r="B46">
        <v>35</v>
      </c>
      <c r="C46" t="str">
        <f>IF(Table1[[#This Row],[Age]]&lt;30,"&lt;30",IF(Table1[[#This Row],[Age]]&lt;=40,"30-40",IF(Table1[[#This Row],[Age]]&lt;=50,"40-50","&gt;50")))</f>
        <v>30-40</v>
      </c>
      <c r="D46" t="s">
        <v>14</v>
      </c>
      <c r="E46" t="s">
        <v>16</v>
      </c>
      <c r="F46" t="s">
        <v>20</v>
      </c>
      <c r="G46" t="s">
        <v>26</v>
      </c>
      <c r="H46">
        <v>9079</v>
      </c>
      <c r="I46" t="str">
        <f>IF(Table1[[#This Row],[MonthlyIncome]]&lt;5000,"&lt;5K",IF(Table1[[#This Row],[MonthlyIncome]]&lt;=10000,"5K-10K",IF(Table1[[#This Row],[MonthlyIncome]]&lt;=15000,"10K-15K","&gt;15K")))</f>
        <v>5K-10K</v>
      </c>
      <c r="J46">
        <v>7</v>
      </c>
      <c r="K46">
        <v>29</v>
      </c>
      <c r="L46">
        <v>7</v>
      </c>
      <c r="M46">
        <v>10</v>
      </c>
      <c r="N46">
        <v>4</v>
      </c>
      <c r="O46" t="s">
        <v>33</v>
      </c>
    </row>
    <row r="47" spans="1:15" x14ac:dyDescent="0.25">
      <c r="A47">
        <v>46</v>
      </c>
      <c r="B47">
        <v>38</v>
      </c>
      <c r="C47" t="str">
        <f>IF(Table1[[#This Row],[Age]]&lt;30,"&lt;30",IF(Table1[[#This Row],[Age]]&lt;=40,"30-40",IF(Table1[[#This Row],[Age]]&lt;=50,"40-50","&gt;50")))</f>
        <v>30-40</v>
      </c>
      <c r="D47" t="s">
        <v>14</v>
      </c>
      <c r="E47" t="s">
        <v>17</v>
      </c>
      <c r="F47" t="s">
        <v>21</v>
      </c>
      <c r="G47" t="s">
        <v>29</v>
      </c>
      <c r="H47">
        <v>15453</v>
      </c>
      <c r="I47" t="str">
        <f>IF(Table1[[#This Row],[MonthlyIncome]]&lt;5000,"&lt;5K",IF(Table1[[#This Row],[MonthlyIncome]]&lt;=10000,"5K-10K",IF(Table1[[#This Row],[MonthlyIncome]]&lt;=15000,"10K-15K","&gt;15K")))</f>
        <v>&gt;15K</v>
      </c>
      <c r="J47">
        <v>15</v>
      </c>
      <c r="K47">
        <v>36</v>
      </c>
      <c r="L47">
        <v>5</v>
      </c>
      <c r="M47">
        <v>12</v>
      </c>
      <c r="N47">
        <v>9</v>
      </c>
      <c r="O47" t="s">
        <v>32</v>
      </c>
    </row>
    <row r="48" spans="1:15" x14ac:dyDescent="0.25">
      <c r="A48">
        <v>47</v>
      </c>
      <c r="B48">
        <v>57</v>
      </c>
      <c r="C48" t="str">
        <f>IF(Table1[[#This Row],[Age]]&lt;30,"&lt;30",IF(Table1[[#This Row],[Age]]&lt;=40,"30-40",IF(Table1[[#This Row],[Age]]&lt;=50,"40-50","&gt;50")))</f>
        <v>&gt;50</v>
      </c>
      <c r="D48" t="s">
        <v>13</v>
      </c>
      <c r="E48" t="s">
        <v>16</v>
      </c>
      <c r="F48" t="s">
        <v>21</v>
      </c>
      <c r="G48" t="s">
        <v>25</v>
      </c>
      <c r="H48">
        <v>15158</v>
      </c>
      <c r="I48" t="str">
        <f>IF(Table1[[#This Row],[MonthlyIncome]]&lt;5000,"&lt;5K",IF(Table1[[#This Row],[MonthlyIncome]]&lt;=10000,"5K-10K",IF(Table1[[#This Row],[MonthlyIncome]]&lt;=15000,"10K-15K","&gt;15K")))</f>
        <v>&gt;15K</v>
      </c>
      <c r="J48">
        <v>12</v>
      </c>
      <c r="K48">
        <v>10</v>
      </c>
      <c r="L48">
        <v>8</v>
      </c>
      <c r="M48">
        <v>8</v>
      </c>
      <c r="N48">
        <v>0</v>
      </c>
      <c r="O48" t="s">
        <v>32</v>
      </c>
    </row>
    <row r="49" spans="1:15" x14ac:dyDescent="0.25">
      <c r="A49">
        <v>48</v>
      </c>
      <c r="B49">
        <v>25</v>
      </c>
      <c r="C49" t="str">
        <f>IF(Table1[[#This Row],[Age]]&lt;30,"&lt;30",IF(Table1[[#This Row],[Age]]&lt;=40,"30-40",IF(Table1[[#This Row],[Age]]&lt;=50,"40-50","&gt;50")))</f>
        <v>&lt;30</v>
      </c>
      <c r="D49" t="s">
        <v>14</v>
      </c>
      <c r="E49" t="s">
        <v>18</v>
      </c>
      <c r="F49" t="s">
        <v>24</v>
      </c>
      <c r="G49" t="s">
        <v>25</v>
      </c>
      <c r="H49">
        <v>18735</v>
      </c>
      <c r="I49" t="str">
        <f>IF(Table1[[#This Row],[MonthlyIncome]]&lt;5000,"&lt;5K",IF(Table1[[#This Row],[MonthlyIncome]]&lt;=10000,"5K-10K",IF(Table1[[#This Row],[MonthlyIncome]]&lt;=15000,"10K-15K","&gt;15K")))</f>
        <v>&gt;15K</v>
      </c>
      <c r="J49">
        <v>12</v>
      </c>
      <c r="K49">
        <v>31</v>
      </c>
      <c r="L49">
        <v>3</v>
      </c>
      <c r="M49">
        <v>2</v>
      </c>
      <c r="N49">
        <v>2</v>
      </c>
      <c r="O49" t="s">
        <v>32</v>
      </c>
    </row>
    <row r="50" spans="1:15" x14ac:dyDescent="0.25">
      <c r="A50">
        <v>49</v>
      </c>
      <c r="B50">
        <v>23</v>
      </c>
      <c r="C50" t="str">
        <f>IF(Table1[[#This Row],[Age]]&lt;30,"&lt;30",IF(Table1[[#This Row],[Age]]&lt;=40,"30-40",IF(Table1[[#This Row],[Age]]&lt;=50,"40-50","&gt;50")))</f>
        <v>&lt;30</v>
      </c>
      <c r="D50" t="s">
        <v>14</v>
      </c>
      <c r="E50" t="s">
        <v>16</v>
      </c>
      <c r="F50" t="s">
        <v>24</v>
      </c>
      <c r="G50" t="s">
        <v>28</v>
      </c>
      <c r="H50">
        <v>18830</v>
      </c>
      <c r="I50" t="str">
        <f>IF(Table1[[#This Row],[MonthlyIncome]]&lt;5000,"&lt;5K",IF(Table1[[#This Row],[MonthlyIncome]]&lt;=10000,"5K-10K",IF(Table1[[#This Row],[MonthlyIncome]]&lt;=15000,"10K-15K","&gt;15K")))</f>
        <v>&gt;15K</v>
      </c>
      <c r="J50">
        <v>16</v>
      </c>
      <c r="K50">
        <v>6</v>
      </c>
      <c r="L50">
        <v>1</v>
      </c>
      <c r="M50">
        <v>12</v>
      </c>
      <c r="N50">
        <v>2</v>
      </c>
      <c r="O50" t="s">
        <v>33</v>
      </c>
    </row>
    <row r="51" spans="1:15" x14ac:dyDescent="0.25">
      <c r="A51">
        <v>50</v>
      </c>
      <c r="B51">
        <v>27</v>
      </c>
      <c r="C51" t="str">
        <f>IF(Table1[[#This Row],[Age]]&lt;30,"&lt;30",IF(Table1[[#This Row],[Age]]&lt;=40,"30-40",IF(Table1[[#This Row],[Age]]&lt;=50,"40-50","&gt;50")))</f>
        <v>&lt;30</v>
      </c>
      <c r="D51" t="s">
        <v>14</v>
      </c>
      <c r="E51" t="s">
        <v>15</v>
      </c>
      <c r="F51" t="s">
        <v>24</v>
      </c>
      <c r="G51" t="s">
        <v>31</v>
      </c>
      <c r="H51">
        <v>18125</v>
      </c>
      <c r="I51" t="str">
        <f>IF(Table1[[#This Row],[MonthlyIncome]]&lt;5000,"&lt;5K",IF(Table1[[#This Row],[MonthlyIncome]]&lt;=10000,"5K-10K",IF(Table1[[#This Row],[MonthlyIncome]]&lt;=15000,"10K-15K","&gt;15K")))</f>
        <v>&gt;15K</v>
      </c>
      <c r="J51">
        <v>19</v>
      </c>
      <c r="K51">
        <v>1</v>
      </c>
      <c r="L51">
        <v>1</v>
      </c>
      <c r="M51">
        <v>1</v>
      </c>
      <c r="N51">
        <v>4</v>
      </c>
      <c r="O51" t="s">
        <v>32</v>
      </c>
    </row>
    <row r="52" spans="1:15" x14ac:dyDescent="0.25">
      <c r="A52">
        <v>51</v>
      </c>
      <c r="B52">
        <v>25</v>
      </c>
      <c r="C52" t="str">
        <f>IF(Table1[[#This Row],[Age]]&lt;30,"&lt;30",IF(Table1[[#This Row],[Age]]&lt;=40,"30-40",IF(Table1[[#This Row],[Age]]&lt;=50,"40-50","&gt;50")))</f>
        <v>&lt;30</v>
      </c>
      <c r="D52" t="s">
        <v>14</v>
      </c>
      <c r="E52" t="s">
        <v>19</v>
      </c>
      <c r="F52" t="s">
        <v>20</v>
      </c>
      <c r="G52" t="s">
        <v>28</v>
      </c>
      <c r="H52">
        <v>14905</v>
      </c>
      <c r="I52" t="str">
        <f>IF(Table1[[#This Row],[MonthlyIncome]]&lt;5000,"&lt;5K",IF(Table1[[#This Row],[MonthlyIncome]]&lt;=10000,"5K-10K",IF(Table1[[#This Row],[MonthlyIncome]]&lt;=15000,"10K-15K","&gt;15K")))</f>
        <v>10K-15K</v>
      </c>
      <c r="J52">
        <v>4</v>
      </c>
      <c r="K52">
        <v>7</v>
      </c>
      <c r="L52">
        <v>4</v>
      </c>
      <c r="M52">
        <v>3</v>
      </c>
      <c r="N52">
        <v>2</v>
      </c>
      <c r="O52" t="s">
        <v>32</v>
      </c>
    </row>
    <row r="53" spans="1:15" x14ac:dyDescent="0.25">
      <c r="A53">
        <v>52</v>
      </c>
      <c r="B53">
        <v>50</v>
      </c>
      <c r="C53" t="str">
        <f>IF(Table1[[#This Row],[Age]]&lt;30,"&lt;30",IF(Table1[[#This Row],[Age]]&lt;=40,"30-40",IF(Table1[[#This Row],[Age]]&lt;=50,"40-50","&gt;50")))</f>
        <v>40-50</v>
      </c>
      <c r="D53" t="s">
        <v>13</v>
      </c>
      <c r="E53" t="s">
        <v>19</v>
      </c>
      <c r="F53" t="s">
        <v>20</v>
      </c>
      <c r="G53" t="s">
        <v>28</v>
      </c>
      <c r="H53">
        <v>15298</v>
      </c>
      <c r="I53" t="str">
        <f>IF(Table1[[#This Row],[MonthlyIncome]]&lt;5000,"&lt;5K",IF(Table1[[#This Row],[MonthlyIncome]]&lt;=10000,"5K-10K",IF(Table1[[#This Row],[MonthlyIncome]]&lt;=15000,"10K-15K","&gt;15K")))</f>
        <v>&gt;15K</v>
      </c>
      <c r="J53">
        <v>16</v>
      </c>
      <c r="K53">
        <v>27</v>
      </c>
      <c r="L53">
        <v>9</v>
      </c>
      <c r="M53">
        <v>14</v>
      </c>
      <c r="N53">
        <v>8</v>
      </c>
      <c r="O53" t="s">
        <v>32</v>
      </c>
    </row>
    <row r="54" spans="1:15" x14ac:dyDescent="0.25">
      <c r="A54">
        <v>53</v>
      </c>
      <c r="B54">
        <v>39</v>
      </c>
      <c r="C54" t="str">
        <f>IF(Table1[[#This Row],[Age]]&lt;30,"&lt;30",IF(Table1[[#This Row],[Age]]&lt;=40,"30-40",IF(Table1[[#This Row],[Age]]&lt;=50,"40-50","&gt;50")))</f>
        <v>30-40</v>
      </c>
      <c r="D54" t="s">
        <v>14</v>
      </c>
      <c r="E54" t="s">
        <v>18</v>
      </c>
      <c r="F54" t="s">
        <v>23</v>
      </c>
      <c r="G54" t="s">
        <v>26</v>
      </c>
      <c r="H54">
        <v>5011</v>
      </c>
      <c r="I54" t="str">
        <f>IF(Table1[[#This Row],[MonthlyIncome]]&lt;5000,"&lt;5K",IF(Table1[[#This Row],[MonthlyIncome]]&lt;=10000,"5K-10K",IF(Table1[[#This Row],[MonthlyIncome]]&lt;=15000,"10K-15K","&gt;15K")))</f>
        <v>5K-10K</v>
      </c>
      <c r="J54">
        <v>8</v>
      </c>
      <c r="K54">
        <v>21</v>
      </c>
      <c r="L54">
        <v>8</v>
      </c>
      <c r="M54">
        <v>13</v>
      </c>
      <c r="N54">
        <v>0</v>
      </c>
      <c r="O54" t="s">
        <v>33</v>
      </c>
    </row>
    <row r="55" spans="1:15" x14ac:dyDescent="0.25">
      <c r="A55">
        <v>54</v>
      </c>
      <c r="B55">
        <v>47</v>
      </c>
      <c r="C55" t="str">
        <f>IF(Table1[[#This Row],[Age]]&lt;30,"&lt;30",IF(Table1[[#This Row],[Age]]&lt;=40,"30-40",IF(Table1[[#This Row],[Age]]&lt;=50,"40-50","&gt;50")))</f>
        <v>40-50</v>
      </c>
      <c r="D55" t="s">
        <v>14</v>
      </c>
      <c r="E55" t="s">
        <v>15</v>
      </c>
      <c r="F55" t="s">
        <v>24</v>
      </c>
      <c r="G55" t="s">
        <v>27</v>
      </c>
      <c r="H55">
        <v>6373</v>
      </c>
      <c r="I55" t="str">
        <f>IF(Table1[[#This Row],[MonthlyIncome]]&lt;5000,"&lt;5K",IF(Table1[[#This Row],[MonthlyIncome]]&lt;=10000,"5K-10K",IF(Table1[[#This Row],[MonthlyIncome]]&lt;=15000,"10K-15K","&gt;15K")))</f>
        <v>5K-10K</v>
      </c>
      <c r="J55">
        <v>1</v>
      </c>
      <c r="K55">
        <v>28</v>
      </c>
      <c r="L55">
        <v>2</v>
      </c>
      <c r="M55">
        <v>1</v>
      </c>
      <c r="N55">
        <v>3</v>
      </c>
      <c r="O55" t="s">
        <v>33</v>
      </c>
    </row>
    <row r="56" spans="1:15" x14ac:dyDescent="0.25">
      <c r="A56">
        <v>55</v>
      </c>
      <c r="B56">
        <v>55</v>
      </c>
      <c r="C56" t="str">
        <f>IF(Table1[[#This Row],[Age]]&lt;30,"&lt;30",IF(Table1[[#This Row],[Age]]&lt;=40,"30-40",IF(Table1[[#This Row],[Age]]&lt;=50,"40-50","&gt;50")))</f>
        <v>&gt;50</v>
      </c>
      <c r="D56" t="s">
        <v>14</v>
      </c>
      <c r="E56" t="s">
        <v>17</v>
      </c>
      <c r="F56" t="s">
        <v>21</v>
      </c>
      <c r="G56" t="s">
        <v>25</v>
      </c>
      <c r="H56">
        <v>13335</v>
      </c>
      <c r="I56" t="str">
        <f>IF(Table1[[#This Row],[MonthlyIncome]]&lt;5000,"&lt;5K",IF(Table1[[#This Row],[MonthlyIncome]]&lt;=10000,"5K-10K",IF(Table1[[#This Row],[MonthlyIncome]]&lt;=15000,"10K-15K","&gt;15K")))</f>
        <v>10K-15K</v>
      </c>
      <c r="J56">
        <v>17</v>
      </c>
      <c r="K56">
        <v>16</v>
      </c>
      <c r="L56">
        <v>7</v>
      </c>
      <c r="M56">
        <v>0</v>
      </c>
      <c r="N56">
        <v>9</v>
      </c>
      <c r="O56" t="s">
        <v>33</v>
      </c>
    </row>
    <row r="57" spans="1:15" x14ac:dyDescent="0.25">
      <c r="A57">
        <v>56</v>
      </c>
      <c r="B57">
        <v>31</v>
      </c>
      <c r="C57" t="str">
        <f>IF(Table1[[#This Row],[Age]]&lt;30,"&lt;30",IF(Table1[[#This Row],[Age]]&lt;=40,"30-40",IF(Table1[[#This Row],[Age]]&lt;=50,"40-50","&gt;50")))</f>
        <v>30-40</v>
      </c>
      <c r="D57" t="s">
        <v>14</v>
      </c>
      <c r="E57" t="s">
        <v>15</v>
      </c>
      <c r="F57" t="s">
        <v>22</v>
      </c>
      <c r="G57" t="s">
        <v>28</v>
      </c>
      <c r="H57">
        <v>13692</v>
      </c>
      <c r="I57" t="str">
        <f>IF(Table1[[#This Row],[MonthlyIncome]]&lt;5000,"&lt;5K",IF(Table1[[#This Row],[MonthlyIncome]]&lt;=10000,"5K-10K",IF(Table1[[#This Row],[MonthlyIncome]]&lt;=15000,"10K-15K","&gt;15K")))</f>
        <v>10K-15K</v>
      </c>
      <c r="J57">
        <v>8</v>
      </c>
      <c r="K57">
        <v>23</v>
      </c>
      <c r="L57">
        <v>3</v>
      </c>
      <c r="M57">
        <v>5</v>
      </c>
      <c r="N57">
        <v>9</v>
      </c>
      <c r="O57" t="s">
        <v>32</v>
      </c>
    </row>
    <row r="58" spans="1:15" x14ac:dyDescent="0.25">
      <c r="A58">
        <v>57</v>
      </c>
      <c r="B58">
        <v>57</v>
      </c>
      <c r="C58" t="str">
        <f>IF(Table1[[#This Row],[Age]]&lt;30,"&lt;30",IF(Table1[[#This Row],[Age]]&lt;=40,"30-40",IF(Table1[[#This Row],[Age]]&lt;=50,"40-50","&gt;50")))</f>
        <v>&gt;50</v>
      </c>
      <c r="D58" t="s">
        <v>13</v>
      </c>
      <c r="E58" t="s">
        <v>19</v>
      </c>
      <c r="F58" t="s">
        <v>23</v>
      </c>
      <c r="G58" t="s">
        <v>28</v>
      </c>
      <c r="H58">
        <v>17527</v>
      </c>
      <c r="I58" t="str">
        <f>IF(Table1[[#This Row],[MonthlyIncome]]&lt;5000,"&lt;5K",IF(Table1[[#This Row],[MonthlyIncome]]&lt;=10000,"5K-10K",IF(Table1[[#This Row],[MonthlyIncome]]&lt;=15000,"10K-15K","&gt;15K")))</f>
        <v>&gt;15K</v>
      </c>
      <c r="J58">
        <v>5</v>
      </c>
      <c r="K58">
        <v>20</v>
      </c>
      <c r="L58">
        <v>5</v>
      </c>
      <c r="M58">
        <v>14</v>
      </c>
      <c r="N58">
        <v>3</v>
      </c>
      <c r="O58" t="s">
        <v>32</v>
      </c>
    </row>
    <row r="59" spans="1:15" x14ac:dyDescent="0.25">
      <c r="A59">
        <v>58</v>
      </c>
      <c r="B59">
        <v>35</v>
      </c>
      <c r="C59" t="str">
        <f>IF(Table1[[#This Row],[Age]]&lt;30,"&lt;30",IF(Table1[[#This Row],[Age]]&lt;=40,"30-40",IF(Table1[[#This Row],[Age]]&lt;=50,"40-50","&gt;50")))</f>
        <v>30-40</v>
      </c>
      <c r="D59" t="s">
        <v>13</v>
      </c>
      <c r="E59" t="s">
        <v>19</v>
      </c>
      <c r="F59" t="s">
        <v>20</v>
      </c>
      <c r="G59" t="s">
        <v>31</v>
      </c>
      <c r="H59">
        <v>15773</v>
      </c>
      <c r="I59" t="str">
        <f>IF(Table1[[#This Row],[MonthlyIncome]]&lt;5000,"&lt;5K",IF(Table1[[#This Row],[MonthlyIncome]]&lt;=10000,"5K-10K",IF(Table1[[#This Row],[MonthlyIncome]]&lt;=15000,"10K-15K","&gt;15K")))</f>
        <v>&gt;15K</v>
      </c>
      <c r="J59">
        <v>10</v>
      </c>
      <c r="K59">
        <v>38</v>
      </c>
      <c r="L59">
        <v>9</v>
      </c>
      <c r="M59">
        <v>9</v>
      </c>
      <c r="N59">
        <v>0</v>
      </c>
      <c r="O59" t="s">
        <v>32</v>
      </c>
    </row>
    <row r="60" spans="1:15" x14ac:dyDescent="0.25">
      <c r="A60">
        <v>59</v>
      </c>
      <c r="B60">
        <v>52</v>
      </c>
      <c r="C60" t="str">
        <f>IF(Table1[[#This Row],[Age]]&lt;30,"&lt;30",IF(Table1[[#This Row],[Age]]&lt;=40,"30-40",IF(Table1[[#This Row],[Age]]&lt;=50,"40-50","&gt;50")))</f>
        <v>&gt;50</v>
      </c>
      <c r="D60" t="s">
        <v>14</v>
      </c>
      <c r="E60" t="s">
        <v>15</v>
      </c>
      <c r="F60" t="s">
        <v>23</v>
      </c>
      <c r="G60" t="s">
        <v>28</v>
      </c>
      <c r="H60">
        <v>4289</v>
      </c>
      <c r="I60" t="str">
        <f>IF(Table1[[#This Row],[MonthlyIncome]]&lt;5000,"&lt;5K",IF(Table1[[#This Row],[MonthlyIncome]]&lt;=10000,"5K-10K",IF(Table1[[#This Row],[MonthlyIncome]]&lt;=15000,"10K-15K","&gt;15K")))</f>
        <v>&lt;5K</v>
      </c>
      <c r="J60">
        <v>5</v>
      </c>
      <c r="K60">
        <v>25</v>
      </c>
      <c r="L60">
        <v>5</v>
      </c>
      <c r="M60">
        <v>7</v>
      </c>
      <c r="N60">
        <v>1</v>
      </c>
      <c r="O60" t="s">
        <v>32</v>
      </c>
    </row>
    <row r="61" spans="1:15" x14ac:dyDescent="0.25">
      <c r="A61">
        <v>60</v>
      </c>
      <c r="B61">
        <v>36</v>
      </c>
      <c r="C61" t="str">
        <f>IF(Table1[[#This Row],[Age]]&lt;30,"&lt;30",IF(Table1[[#This Row],[Age]]&lt;=40,"30-40",IF(Table1[[#This Row],[Age]]&lt;=50,"40-50","&gt;50")))</f>
        <v>30-40</v>
      </c>
      <c r="D61" t="s">
        <v>14</v>
      </c>
      <c r="E61" t="s">
        <v>15</v>
      </c>
      <c r="F61" t="s">
        <v>23</v>
      </c>
      <c r="G61" t="s">
        <v>30</v>
      </c>
      <c r="H61">
        <v>4447</v>
      </c>
      <c r="I61" t="str">
        <f>IF(Table1[[#This Row],[MonthlyIncome]]&lt;5000,"&lt;5K",IF(Table1[[#This Row],[MonthlyIncome]]&lt;=10000,"5K-10K",IF(Table1[[#This Row],[MonthlyIncome]]&lt;=15000,"10K-15K","&gt;15K")))</f>
        <v>&lt;5K</v>
      </c>
      <c r="J61">
        <v>5</v>
      </c>
      <c r="K61">
        <v>28</v>
      </c>
      <c r="L61">
        <v>2</v>
      </c>
      <c r="M61">
        <v>9</v>
      </c>
      <c r="N61">
        <v>0</v>
      </c>
      <c r="O61" t="s">
        <v>32</v>
      </c>
    </row>
    <row r="62" spans="1:15" x14ac:dyDescent="0.25">
      <c r="A62">
        <v>61</v>
      </c>
      <c r="B62">
        <v>29</v>
      </c>
      <c r="C62" t="str">
        <f>IF(Table1[[#This Row],[Age]]&lt;30,"&lt;30",IF(Table1[[#This Row],[Age]]&lt;=40,"30-40",IF(Table1[[#This Row],[Age]]&lt;=50,"40-50","&gt;50")))</f>
        <v>&lt;30</v>
      </c>
      <c r="D62" t="s">
        <v>14</v>
      </c>
      <c r="E62" t="s">
        <v>19</v>
      </c>
      <c r="F62" t="s">
        <v>23</v>
      </c>
      <c r="G62" t="s">
        <v>27</v>
      </c>
      <c r="H62">
        <v>17139</v>
      </c>
      <c r="I62" t="str">
        <f>IF(Table1[[#This Row],[MonthlyIncome]]&lt;5000,"&lt;5K",IF(Table1[[#This Row],[MonthlyIncome]]&lt;=10000,"5K-10K",IF(Table1[[#This Row],[MonthlyIncome]]&lt;=15000,"10K-15K","&gt;15K")))</f>
        <v>&gt;15K</v>
      </c>
      <c r="J62">
        <v>12</v>
      </c>
      <c r="K62">
        <v>5</v>
      </c>
      <c r="L62">
        <v>4</v>
      </c>
      <c r="M62">
        <v>9</v>
      </c>
      <c r="N62">
        <v>5</v>
      </c>
      <c r="O62" t="s">
        <v>32</v>
      </c>
    </row>
    <row r="63" spans="1:15" x14ac:dyDescent="0.25">
      <c r="A63">
        <v>62</v>
      </c>
      <c r="B63">
        <v>35</v>
      </c>
      <c r="C63" t="str">
        <f>IF(Table1[[#This Row],[Age]]&lt;30,"&lt;30",IF(Table1[[#This Row],[Age]]&lt;=40,"30-40",IF(Table1[[#This Row],[Age]]&lt;=50,"40-50","&gt;50")))</f>
        <v>30-40</v>
      </c>
      <c r="D63" t="s">
        <v>14</v>
      </c>
      <c r="E63" t="s">
        <v>17</v>
      </c>
      <c r="F63" t="s">
        <v>23</v>
      </c>
      <c r="G63" t="s">
        <v>25</v>
      </c>
      <c r="H63">
        <v>16757</v>
      </c>
      <c r="I63" t="str">
        <f>IF(Table1[[#This Row],[MonthlyIncome]]&lt;5000,"&lt;5K",IF(Table1[[#This Row],[MonthlyIncome]]&lt;=10000,"5K-10K",IF(Table1[[#This Row],[MonthlyIncome]]&lt;=15000,"10K-15K","&gt;15K")))</f>
        <v>&gt;15K</v>
      </c>
      <c r="J63">
        <v>10</v>
      </c>
      <c r="K63">
        <v>21</v>
      </c>
      <c r="L63">
        <v>2</v>
      </c>
      <c r="M63">
        <v>1</v>
      </c>
      <c r="N63">
        <v>2</v>
      </c>
      <c r="O63" t="s">
        <v>32</v>
      </c>
    </row>
    <row r="64" spans="1:15" x14ac:dyDescent="0.25">
      <c r="A64">
        <v>63</v>
      </c>
      <c r="B64">
        <v>44</v>
      </c>
      <c r="C64" t="str">
        <f>IF(Table1[[#This Row],[Age]]&lt;30,"&lt;30",IF(Table1[[#This Row],[Age]]&lt;=40,"30-40",IF(Table1[[#This Row],[Age]]&lt;=50,"40-50","&gt;50")))</f>
        <v>40-50</v>
      </c>
      <c r="D64" t="s">
        <v>14</v>
      </c>
      <c r="E64" t="s">
        <v>18</v>
      </c>
      <c r="F64" t="s">
        <v>22</v>
      </c>
      <c r="G64" t="s">
        <v>25</v>
      </c>
      <c r="H64">
        <v>8462</v>
      </c>
      <c r="I64" t="str">
        <f>IF(Table1[[#This Row],[MonthlyIncome]]&lt;5000,"&lt;5K",IF(Table1[[#This Row],[MonthlyIncome]]&lt;=10000,"5K-10K",IF(Table1[[#This Row],[MonthlyIncome]]&lt;=15000,"10K-15K","&gt;15K")))</f>
        <v>5K-10K</v>
      </c>
      <c r="J64">
        <v>13</v>
      </c>
      <c r="K64">
        <v>18</v>
      </c>
      <c r="L64">
        <v>0</v>
      </c>
      <c r="M64">
        <v>13</v>
      </c>
      <c r="N64">
        <v>6</v>
      </c>
      <c r="O64" t="s">
        <v>33</v>
      </c>
    </row>
    <row r="65" spans="1:15" x14ac:dyDescent="0.25">
      <c r="A65">
        <v>64</v>
      </c>
      <c r="B65">
        <v>42</v>
      </c>
      <c r="C65" t="str">
        <f>IF(Table1[[#This Row],[Age]]&lt;30,"&lt;30",IF(Table1[[#This Row],[Age]]&lt;=40,"30-40",IF(Table1[[#This Row],[Age]]&lt;=50,"40-50","&gt;50")))</f>
        <v>40-50</v>
      </c>
      <c r="D65" t="s">
        <v>14</v>
      </c>
      <c r="E65" t="s">
        <v>18</v>
      </c>
      <c r="F65" t="s">
        <v>24</v>
      </c>
      <c r="G65" t="s">
        <v>31</v>
      </c>
      <c r="H65">
        <v>10657</v>
      </c>
      <c r="I65" t="str">
        <f>IF(Table1[[#This Row],[MonthlyIncome]]&lt;5000,"&lt;5K",IF(Table1[[#This Row],[MonthlyIncome]]&lt;=10000,"5K-10K",IF(Table1[[#This Row],[MonthlyIncome]]&lt;=15000,"10K-15K","&gt;15K")))</f>
        <v>10K-15K</v>
      </c>
      <c r="J65">
        <v>1</v>
      </c>
      <c r="K65">
        <v>6</v>
      </c>
      <c r="L65">
        <v>6</v>
      </c>
      <c r="M65">
        <v>8</v>
      </c>
      <c r="N65">
        <v>4</v>
      </c>
      <c r="O65" t="s">
        <v>32</v>
      </c>
    </row>
    <row r="66" spans="1:15" x14ac:dyDescent="0.25">
      <c r="A66">
        <v>65</v>
      </c>
      <c r="B66">
        <v>37</v>
      </c>
      <c r="C66" t="str">
        <f>IF(Table1[[#This Row],[Age]]&lt;30,"&lt;30",IF(Table1[[#This Row],[Age]]&lt;=40,"30-40",IF(Table1[[#This Row],[Age]]&lt;=50,"40-50","&gt;50")))</f>
        <v>30-40</v>
      </c>
      <c r="D66" t="s">
        <v>13</v>
      </c>
      <c r="E66" t="s">
        <v>15</v>
      </c>
      <c r="F66" t="s">
        <v>21</v>
      </c>
      <c r="G66" t="s">
        <v>26</v>
      </c>
      <c r="H66">
        <v>7920</v>
      </c>
      <c r="I66" t="str">
        <f>IF(Table1[[#This Row],[MonthlyIncome]]&lt;5000,"&lt;5K",IF(Table1[[#This Row],[MonthlyIncome]]&lt;=10000,"5K-10K",IF(Table1[[#This Row],[MonthlyIncome]]&lt;=15000,"10K-15K","&gt;15K")))</f>
        <v>5K-10K</v>
      </c>
      <c r="J66">
        <v>7</v>
      </c>
      <c r="K66">
        <v>29</v>
      </c>
      <c r="L66">
        <v>3</v>
      </c>
      <c r="M66">
        <v>14</v>
      </c>
      <c r="N66">
        <v>8</v>
      </c>
      <c r="O66" t="s">
        <v>32</v>
      </c>
    </row>
    <row r="67" spans="1:15" x14ac:dyDescent="0.25">
      <c r="A67">
        <v>66</v>
      </c>
      <c r="B67">
        <v>39</v>
      </c>
      <c r="C67" t="str">
        <f>IF(Table1[[#This Row],[Age]]&lt;30,"&lt;30",IF(Table1[[#This Row],[Age]]&lt;=40,"30-40",IF(Table1[[#This Row],[Age]]&lt;=50,"40-50","&gt;50")))</f>
        <v>30-40</v>
      </c>
      <c r="D67" t="s">
        <v>14</v>
      </c>
      <c r="E67" t="s">
        <v>18</v>
      </c>
      <c r="F67" t="s">
        <v>23</v>
      </c>
      <c r="G67" t="s">
        <v>25</v>
      </c>
      <c r="H67">
        <v>13345</v>
      </c>
      <c r="I67" t="str">
        <f>IF(Table1[[#This Row],[MonthlyIncome]]&lt;5000,"&lt;5K",IF(Table1[[#This Row],[MonthlyIncome]]&lt;=10000,"5K-10K",IF(Table1[[#This Row],[MonthlyIncome]]&lt;=15000,"10K-15K","&gt;15K")))</f>
        <v>10K-15K</v>
      </c>
      <c r="J67">
        <v>2</v>
      </c>
      <c r="K67">
        <v>19</v>
      </c>
      <c r="L67">
        <v>6</v>
      </c>
      <c r="M67">
        <v>12</v>
      </c>
      <c r="N67">
        <v>6</v>
      </c>
      <c r="O67" t="s">
        <v>32</v>
      </c>
    </row>
    <row r="68" spans="1:15" x14ac:dyDescent="0.25">
      <c r="A68">
        <v>67</v>
      </c>
      <c r="B68">
        <v>45</v>
      </c>
      <c r="C68" t="str">
        <f>IF(Table1[[#This Row],[Age]]&lt;30,"&lt;30",IF(Table1[[#This Row],[Age]]&lt;=40,"30-40",IF(Table1[[#This Row],[Age]]&lt;=50,"40-50","&gt;50")))</f>
        <v>40-50</v>
      </c>
      <c r="D68" t="s">
        <v>13</v>
      </c>
      <c r="E68" t="s">
        <v>19</v>
      </c>
      <c r="F68" t="s">
        <v>23</v>
      </c>
      <c r="G68" t="s">
        <v>30</v>
      </c>
      <c r="H68">
        <v>11417</v>
      </c>
      <c r="I68" t="str">
        <f>IF(Table1[[#This Row],[MonthlyIncome]]&lt;5000,"&lt;5K",IF(Table1[[#This Row],[MonthlyIncome]]&lt;=10000,"5K-10K",IF(Table1[[#This Row],[MonthlyIncome]]&lt;=15000,"10K-15K","&gt;15K")))</f>
        <v>10K-15K</v>
      </c>
      <c r="J68">
        <v>2</v>
      </c>
      <c r="K68">
        <v>33</v>
      </c>
      <c r="L68">
        <v>2</v>
      </c>
      <c r="M68">
        <v>2</v>
      </c>
      <c r="N68">
        <v>3</v>
      </c>
      <c r="O68" t="s">
        <v>32</v>
      </c>
    </row>
    <row r="69" spans="1:15" x14ac:dyDescent="0.25">
      <c r="A69">
        <v>68</v>
      </c>
      <c r="B69">
        <v>47</v>
      </c>
      <c r="C69" t="str">
        <f>IF(Table1[[#This Row],[Age]]&lt;30,"&lt;30",IF(Table1[[#This Row],[Age]]&lt;=40,"30-40",IF(Table1[[#This Row],[Age]]&lt;=50,"40-50","&gt;50")))</f>
        <v>40-50</v>
      </c>
      <c r="D69" t="s">
        <v>13</v>
      </c>
      <c r="E69" t="s">
        <v>19</v>
      </c>
      <c r="F69" t="s">
        <v>23</v>
      </c>
      <c r="G69" t="s">
        <v>25</v>
      </c>
      <c r="H69">
        <v>8208</v>
      </c>
      <c r="I69" t="str">
        <f>IF(Table1[[#This Row],[MonthlyIncome]]&lt;5000,"&lt;5K",IF(Table1[[#This Row],[MonthlyIncome]]&lt;=10000,"5K-10K",IF(Table1[[#This Row],[MonthlyIncome]]&lt;=15000,"10K-15K","&gt;15K")))</f>
        <v>5K-10K</v>
      </c>
      <c r="J69">
        <v>0</v>
      </c>
      <c r="K69">
        <v>1</v>
      </c>
      <c r="L69">
        <v>4</v>
      </c>
      <c r="M69">
        <v>7</v>
      </c>
      <c r="N69">
        <v>4</v>
      </c>
      <c r="O69" t="s">
        <v>32</v>
      </c>
    </row>
    <row r="70" spans="1:15" x14ac:dyDescent="0.25">
      <c r="A70">
        <v>69</v>
      </c>
      <c r="B70">
        <v>46</v>
      </c>
      <c r="C70" t="str">
        <f>IF(Table1[[#This Row],[Age]]&lt;30,"&lt;30",IF(Table1[[#This Row],[Age]]&lt;=40,"30-40",IF(Table1[[#This Row],[Age]]&lt;=50,"40-50","&gt;50")))</f>
        <v>40-50</v>
      </c>
      <c r="D70" t="s">
        <v>14</v>
      </c>
      <c r="E70" t="s">
        <v>15</v>
      </c>
      <c r="F70" t="s">
        <v>24</v>
      </c>
      <c r="G70" t="s">
        <v>30</v>
      </c>
      <c r="H70">
        <v>3687</v>
      </c>
      <c r="I70" t="str">
        <f>IF(Table1[[#This Row],[MonthlyIncome]]&lt;5000,"&lt;5K",IF(Table1[[#This Row],[MonthlyIncome]]&lt;=10000,"5K-10K",IF(Table1[[#This Row],[MonthlyIncome]]&lt;=15000,"10K-15K","&gt;15K")))</f>
        <v>&lt;5K</v>
      </c>
      <c r="J70">
        <v>18</v>
      </c>
      <c r="K70">
        <v>3</v>
      </c>
      <c r="L70">
        <v>4</v>
      </c>
      <c r="M70">
        <v>11</v>
      </c>
      <c r="N70">
        <v>4</v>
      </c>
      <c r="O70" t="s">
        <v>32</v>
      </c>
    </row>
    <row r="71" spans="1:15" x14ac:dyDescent="0.25">
      <c r="A71">
        <v>70</v>
      </c>
      <c r="B71">
        <v>50</v>
      </c>
      <c r="C71" t="str">
        <f>IF(Table1[[#This Row],[Age]]&lt;30,"&lt;30",IF(Table1[[#This Row],[Age]]&lt;=40,"30-40",IF(Table1[[#This Row],[Age]]&lt;=50,"40-50","&gt;50")))</f>
        <v>40-50</v>
      </c>
      <c r="D71" t="s">
        <v>13</v>
      </c>
      <c r="E71" t="s">
        <v>15</v>
      </c>
      <c r="F71" t="s">
        <v>20</v>
      </c>
      <c r="G71" t="s">
        <v>27</v>
      </c>
      <c r="H71">
        <v>19913</v>
      </c>
      <c r="I71" t="str">
        <f>IF(Table1[[#This Row],[MonthlyIncome]]&lt;5000,"&lt;5K",IF(Table1[[#This Row],[MonthlyIncome]]&lt;=10000,"5K-10K",IF(Table1[[#This Row],[MonthlyIncome]]&lt;=15000,"10K-15K","&gt;15K")))</f>
        <v>&gt;15K</v>
      </c>
      <c r="J71">
        <v>17</v>
      </c>
      <c r="K71">
        <v>21</v>
      </c>
      <c r="L71">
        <v>1</v>
      </c>
      <c r="M71">
        <v>7</v>
      </c>
      <c r="N71">
        <v>4</v>
      </c>
      <c r="O71" t="s">
        <v>32</v>
      </c>
    </row>
    <row r="72" spans="1:15" x14ac:dyDescent="0.25">
      <c r="A72">
        <v>71</v>
      </c>
      <c r="B72">
        <v>36</v>
      </c>
      <c r="C72" t="str">
        <f>IF(Table1[[#This Row],[Age]]&lt;30,"&lt;30",IF(Table1[[#This Row],[Age]]&lt;=40,"30-40",IF(Table1[[#This Row],[Age]]&lt;=50,"40-50","&gt;50")))</f>
        <v>30-40</v>
      </c>
      <c r="D72" t="s">
        <v>13</v>
      </c>
      <c r="E72" t="s">
        <v>15</v>
      </c>
      <c r="F72" t="s">
        <v>20</v>
      </c>
      <c r="G72" t="s">
        <v>27</v>
      </c>
      <c r="H72">
        <v>16223</v>
      </c>
      <c r="I72" t="str">
        <f>IF(Table1[[#This Row],[MonthlyIncome]]&lt;5000,"&lt;5K",IF(Table1[[#This Row],[MonthlyIncome]]&lt;=10000,"5K-10K",IF(Table1[[#This Row],[MonthlyIncome]]&lt;=15000,"10K-15K","&gt;15K")))</f>
        <v>&gt;15K</v>
      </c>
      <c r="J72">
        <v>16</v>
      </c>
      <c r="K72">
        <v>35</v>
      </c>
      <c r="L72">
        <v>9</v>
      </c>
      <c r="M72">
        <v>14</v>
      </c>
      <c r="N72">
        <v>9</v>
      </c>
      <c r="O72" t="s">
        <v>33</v>
      </c>
    </row>
    <row r="73" spans="1:15" x14ac:dyDescent="0.25">
      <c r="A73">
        <v>72</v>
      </c>
      <c r="B73">
        <v>22</v>
      </c>
      <c r="C73" t="str">
        <f>IF(Table1[[#This Row],[Age]]&lt;30,"&lt;30",IF(Table1[[#This Row],[Age]]&lt;=40,"30-40",IF(Table1[[#This Row],[Age]]&lt;=50,"40-50","&gt;50")))</f>
        <v>&lt;30</v>
      </c>
      <c r="D73" t="s">
        <v>13</v>
      </c>
      <c r="E73" t="s">
        <v>17</v>
      </c>
      <c r="F73" t="s">
        <v>22</v>
      </c>
      <c r="G73" t="s">
        <v>29</v>
      </c>
      <c r="H73">
        <v>11080</v>
      </c>
      <c r="I73" t="str">
        <f>IF(Table1[[#This Row],[MonthlyIncome]]&lt;5000,"&lt;5K",IF(Table1[[#This Row],[MonthlyIncome]]&lt;=10000,"5K-10K",IF(Table1[[#This Row],[MonthlyIncome]]&lt;=15000,"10K-15K","&gt;15K")))</f>
        <v>10K-15K</v>
      </c>
      <c r="J73">
        <v>19</v>
      </c>
      <c r="K73">
        <v>3</v>
      </c>
      <c r="L73">
        <v>1</v>
      </c>
      <c r="M73">
        <v>2</v>
      </c>
      <c r="N73">
        <v>8</v>
      </c>
      <c r="O73" t="s">
        <v>33</v>
      </c>
    </row>
    <row r="74" spans="1:15" x14ac:dyDescent="0.25">
      <c r="A74">
        <v>73</v>
      </c>
      <c r="B74">
        <v>46</v>
      </c>
      <c r="C74" t="str">
        <f>IF(Table1[[#This Row],[Age]]&lt;30,"&lt;30",IF(Table1[[#This Row],[Age]]&lt;=40,"30-40",IF(Table1[[#This Row],[Age]]&lt;=50,"40-50","&gt;50")))</f>
        <v>40-50</v>
      </c>
      <c r="D74" t="s">
        <v>13</v>
      </c>
      <c r="E74" t="s">
        <v>18</v>
      </c>
      <c r="F74" t="s">
        <v>20</v>
      </c>
      <c r="G74" t="s">
        <v>29</v>
      </c>
      <c r="H74">
        <v>12486</v>
      </c>
      <c r="I74" t="str">
        <f>IF(Table1[[#This Row],[MonthlyIncome]]&lt;5000,"&lt;5K",IF(Table1[[#This Row],[MonthlyIncome]]&lt;=10000,"5K-10K",IF(Table1[[#This Row],[MonthlyIncome]]&lt;=15000,"10K-15K","&gt;15K")))</f>
        <v>10K-15K</v>
      </c>
      <c r="J74">
        <v>12</v>
      </c>
      <c r="K74">
        <v>25</v>
      </c>
      <c r="L74">
        <v>3</v>
      </c>
      <c r="M74">
        <v>2</v>
      </c>
      <c r="N74">
        <v>9</v>
      </c>
      <c r="O74" t="s">
        <v>33</v>
      </c>
    </row>
    <row r="75" spans="1:15" x14ac:dyDescent="0.25">
      <c r="A75">
        <v>74</v>
      </c>
      <c r="B75">
        <v>28</v>
      </c>
      <c r="C75" t="str">
        <f>IF(Table1[[#This Row],[Age]]&lt;30,"&lt;30",IF(Table1[[#This Row],[Age]]&lt;=40,"30-40",IF(Table1[[#This Row],[Age]]&lt;=50,"40-50","&gt;50")))</f>
        <v>&lt;30</v>
      </c>
      <c r="D75" t="s">
        <v>13</v>
      </c>
      <c r="E75" t="s">
        <v>15</v>
      </c>
      <c r="F75" t="s">
        <v>23</v>
      </c>
      <c r="G75" t="s">
        <v>30</v>
      </c>
      <c r="H75">
        <v>9094</v>
      </c>
      <c r="I75" t="str">
        <f>IF(Table1[[#This Row],[MonthlyIncome]]&lt;5000,"&lt;5K",IF(Table1[[#This Row],[MonthlyIncome]]&lt;=10000,"5K-10K",IF(Table1[[#This Row],[MonthlyIncome]]&lt;=15000,"10K-15K","&gt;15K")))</f>
        <v>5K-10K</v>
      </c>
      <c r="J75">
        <v>2</v>
      </c>
      <c r="K75">
        <v>38</v>
      </c>
      <c r="L75">
        <v>3</v>
      </c>
      <c r="M75">
        <v>11</v>
      </c>
      <c r="N75">
        <v>2</v>
      </c>
      <c r="O75" t="s">
        <v>32</v>
      </c>
    </row>
    <row r="76" spans="1:15" x14ac:dyDescent="0.25">
      <c r="A76">
        <v>75</v>
      </c>
      <c r="B76">
        <v>30</v>
      </c>
      <c r="C76" t="str">
        <f>IF(Table1[[#This Row],[Age]]&lt;30,"&lt;30",IF(Table1[[#This Row],[Age]]&lt;=40,"30-40",IF(Table1[[#This Row],[Age]]&lt;=50,"40-50","&gt;50")))</f>
        <v>30-40</v>
      </c>
      <c r="D76" t="s">
        <v>13</v>
      </c>
      <c r="E76" t="s">
        <v>16</v>
      </c>
      <c r="F76" t="s">
        <v>23</v>
      </c>
      <c r="G76" t="s">
        <v>26</v>
      </c>
      <c r="H76">
        <v>10692</v>
      </c>
      <c r="I76" t="str">
        <f>IF(Table1[[#This Row],[MonthlyIncome]]&lt;5000,"&lt;5K",IF(Table1[[#This Row],[MonthlyIncome]]&lt;=10000,"5K-10K",IF(Table1[[#This Row],[MonthlyIncome]]&lt;=15000,"10K-15K","&gt;15K")))</f>
        <v>10K-15K</v>
      </c>
      <c r="J76">
        <v>0</v>
      </c>
      <c r="K76">
        <v>20</v>
      </c>
      <c r="L76">
        <v>3</v>
      </c>
      <c r="M76">
        <v>14</v>
      </c>
      <c r="N76">
        <v>5</v>
      </c>
      <c r="O76" t="s">
        <v>32</v>
      </c>
    </row>
    <row r="77" spans="1:15" x14ac:dyDescent="0.25">
      <c r="A77">
        <v>76</v>
      </c>
      <c r="B77">
        <v>45</v>
      </c>
      <c r="C77" t="str">
        <f>IF(Table1[[#This Row],[Age]]&lt;30,"&lt;30",IF(Table1[[#This Row],[Age]]&lt;=40,"30-40",IF(Table1[[#This Row],[Age]]&lt;=50,"40-50","&gt;50")))</f>
        <v>40-50</v>
      </c>
      <c r="D77" t="s">
        <v>14</v>
      </c>
      <c r="E77" t="s">
        <v>16</v>
      </c>
      <c r="F77" t="s">
        <v>23</v>
      </c>
      <c r="G77" t="s">
        <v>25</v>
      </c>
      <c r="H77">
        <v>14088</v>
      </c>
      <c r="I77" t="str">
        <f>IF(Table1[[#This Row],[MonthlyIncome]]&lt;5000,"&lt;5K",IF(Table1[[#This Row],[MonthlyIncome]]&lt;=10000,"5K-10K",IF(Table1[[#This Row],[MonthlyIncome]]&lt;=15000,"10K-15K","&gt;15K")))</f>
        <v>10K-15K</v>
      </c>
      <c r="J77">
        <v>3</v>
      </c>
      <c r="K77">
        <v>34</v>
      </c>
      <c r="L77">
        <v>5</v>
      </c>
      <c r="M77">
        <v>5</v>
      </c>
      <c r="N77">
        <v>7</v>
      </c>
      <c r="O77" t="s">
        <v>32</v>
      </c>
    </row>
    <row r="78" spans="1:15" x14ac:dyDescent="0.25">
      <c r="A78">
        <v>77</v>
      </c>
      <c r="B78">
        <v>22</v>
      </c>
      <c r="C78" t="str">
        <f>IF(Table1[[#This Row],[Age]]&lt;30,"&lt;30",IF(Table1[[#This Row],[Age]]&lt;=40,"30-40",IF(Table1[[#This Row],[Age]]&lt;=50,"40-50","&gt;50")))</f>
        <v>&lt;30</v>
      </c>
      <c r="D78" t="s">
        <v>13</v>
      </c>
      <c r="E78" t="s">
        <v>19</v>
      </c>
      <c r="F78" t="s">
        <v>22</v>
      </c>
      <c r="G78" t="s">
        <v>28</v>
      </c>
      <c r="H78">
        <v>6103</v>
      </c>
      <c r="I78" t="str">
        <f>IF(Table1[[#This Row],[MonthlyIncome]]&lt;5000,"&lt;5K",IF(Table1[[#This Row],[MonthlyIncome]]&lt;=10000,"5K-10K",IF(Table1[[#This Row],[MonthlyIncome]]&lt;=15000,"10K-15K","&gt;15K")))</f>
        <v>5K-10K</v>
      </c>
      <c r="J78">
        <v>12</v>
      </c>
      <c r="K78">
        <v>21</v>
      </c>
      <c r="L78">
        <v>1</v>
      </c>
      <c r="M78">
        <v>0</v>
      </c>
      <c r="N78">
        <v>8</v>
      </c>
      <c r="O78" t="s">
        <v>32</v>
      </c>
    </row>
    <row r="79" spans="1:15" x14ac:dyDescent="0.25">
      <c r="A79">
        <v>78</v>
      </c>
      <c r="B79">
        <v>29</v>
      </c>
      <c r="C79" t="str">
        <f>IF(Table1[[#This Row],[Age]]&lt;30,"&lt;30",IF(Table1[[#This Row],[Age]]&lt;=40,"30-40",IF(Table1[[#This Row],[Age]]&lt;=50,"40-50","&gt;50")))</f>
        <v>&lt;30</v>
      </c>
      <c r="D79" t="s">
        <v>13</v>
      </c>
      <c r="E79" t="s">
        <v>18</v>
      </c>
      <c r="F79" t="s">
        <v>23</v>
      </c>
      <c r="G79" t="s">
        <v>25</v>
      </c>
      <c r="H79">
        <v>5440</v>
      </c>
      <c r="I79" t="str">
        <f>IF(Table1[[#This Row],[MonthlyIncome]]&lt;5000,"&lt;5K",IF(Table1[[#This Row],[MonthlyIncome]]&lt;=10000,"5K-10K",IF(Table1[[#This Row],[MonthlyIncome]]&lt;=15000,"10K-15K","&gt;15K")))</f>
        <v>5K-10K</v>
      </c>
      <c r="J79">
        <v>16</v>
      </c>
      <c r="K79">
        <v>23</v>
      </c>
      <c r="L79">
        <v>5</v>
      </c>
      <c r="M79">
        <v>3</v>
      </c>
      <c r="N79">
        <v>6</v>
      </c>
      <c r="O79" t="s">
        <v>32</v>
      </c>
    </row>
    <row r="80" spans="1:15" x14ac:dyDescent="0.25">
      <c r="A80">
        <v>79</v>
      </c>
      <c r="B80">
        <v>45</v>
      </c>
      <c r="C80" t="str">
        <f>IF(Table1[[#This Row],[Age]]&lt;30,"&lt;30",IF(Table1[[#This Row],[Age]]&lt;=40,"30-40",IF(Table1[[#This Row],[Age]]&lt;=50,"40-50","&gt;50")))</f>
        <v>40-50</v>
      </c>
      <c r="D80" t="s">
        <v>13</v>
      </c>
      <c r="E80" t="s">
        <v>15</v>
      </c>
      <c r="F80" t="s">
        <v>20</v>
      </c>
      <c r="G80" t="s">
        <v>29</v>
      </c>
      <c r="H80">
        <v>10124</v>
      </c>
      <c r="I80" t="str">
        <f>IF(Table1[[#This Row],[MonthlyIncome]]&lt;5000,"&lt;5K",IF(Table1[[#This Row],[MonthlyIncome]]&lt;=10000,"5K-10K",IF(Table1[[#This Row],[MonthlyIncome]]&lt;=15000,"10K-15K","&gt;15K")))</f>
        <v>10K-15K</v>
      </c>
      <c r="J80">
        <v>10</v>
      </c>
      <c r="K80">
        <v>6</v>
      </c>
      <c r="L80">
        <v>6</v>
      </c>
      <c r="M80">
        <v>0</v>
      </c>
      <c r="N80">
        <v>2</v>
      </c>
      <c r="O80" t="s">
        <v>33</v>
      </c>
    </row>
    <row r="81" spans="1:15" x14ac:dyDescent="0.25">
      <c r="A81">
        <v>80</v>
      </c>
      <c r="B81">
        <v>32</v>
      </c>
      <c r="C81" t="str">
        <f>IF(Table1[[#This Row],[Age]]&lt;30,"&lt;30",IF(Table1[[#This Row],[Age]]&lt;=40,"30-40",IF(Table1[[#This Row],[Age]]&lt;=50,"40-50","&gt;50")))</f>
        <v>30-40</v>
      </c>
      <c r="D81" t="s">
        <v>14</v>
      </c>
      <c r="E81" t="s">
        <v>16</v>
      </c>
      <c r="F81" t="s">
        <v>24</v>
      </c>
      <c r="G81" t="s">
        <v>28</v>
      </c>
      <c r="H81">
        <v>17031</v>
      </c>
      <c r="I81" t="str">
        <f>IF(Table1[[#This Row],[MonthlyIncome]]&lt;5000,"&lt;5K",IF(Table1[[#This Row],[MonthlyIncome]]&lt;=10000,"5K-10K",IF(Table1[[#This Row],[MonthlyIncome]]&lt;=15000,"10K-15K","&gt;15K")))</f>
        <v>&gt;15K</v>
      </c>
      <c r="J81">
        <v>1</v>
      </c>
      <c r="K81">
        <v>13</v>
      </c>
      <c r="L81">
        <v>9</v>
      </c>
      <c r="M81">
        <v>13</v>
      </c>
      <c r="N81">
        <v>0</v>
      </c>
      <c r="O81" t="s">
        <v>32</v>
      </c>
    </row>
    <row r="82" spans="1:15" x14ac:dyDescent="0.25">
      <c r="A82">
        <v>81</v>
      </c>
      <c r="B82">
        <v>38</v>
      </c>
      <c r="C82" t="str">
        <f>IF(Table1[[#This Row],[Age]]&lt;30,"&lt;30",IF(Table1[[#This Row],[Age]]&lt;=40,"30-40",IF(Table1[[#This Row],[Age]]&lt;=50,"40-50","&gt;50")))</f>
        <v>30-40</v>
      </c>
      <c r="D82" t="s">
        <v>13</v>
      </c>
      <c r="E82" t="s">
        <v>18</v>
      </c>
      <c r="F82" t="s">
        <v>24</v>
      </c>
      <c r="G82" t="s">
        <v>30</v>
      </c>
      <c r="H82">
        <v>17536</v>
      </c>
      <c r="I82" t="str">
        <f>IF(Table1[[#This Row],[MonthlyIncome]]&lt;5000,"&lt;5K",IF(Table1[[#This Row],[MonthlyIncome]]&lt;=10000,"5K-10K",IF(Table1[[#This Row],[MonthlyIncome]]&lt;=15000,"10K-15K","&gt;15K")))</f>
        <v>&gt;15K</v>
      </c>
      <c r="J82">
        <v>15</v>
      </c>
      <c r="K82">
        <v>23</v>
      </c>
      <c r="L82">
        <v>2</v>
      </c>
      <c r="M82">
        <v>2</v>
      </c>
      <c r="N82">
        <v>3</v>
      </c>
      <c r="O82" t="s">
        <v>32</v>
      </c>
    </row>
    <row r="83" spans="1:15" x14ac:dyDescent="0.25">
      <c r="A83">
        <v>82</v>
      </c>
      <c r="B83">
        <v>29</v>
      </c>
      <c r="C83" t="str">
        <f>IF(Table1[[#This Row],[Age]]&lt;30,"&lt;30",IF(Table1[[#This Row],[Age]]&lt;=40,"30-40",IF(Table1[[#This Row],[Age]]&lt;=50,"40-50","&gt;50")))</f>
        <v>&lt;30</v>
      </c>
      <c r="D83" t="s">
        <v>14</v>
      </c>
      <c r="E83" t="s">
        <v>19</v>
      </c>
      <c r="F83" t="s">
        <v>21</v>
      </c>
      <c r="G83" t="s">
        <v>28</v>
      </c>
      <c r="H83">
        <v>3446</v>
      </c>
      <c r="I83" t="str">
        <f>IF(Table1[[#This Row],[MonthlyIncome]]&lt;5000,"&lt;5K",IF(Table1[[#This Row],[MonthlyIncome]]&lt;=10000,"5K-10K",IF(Table1[[#This Row],[MonthlyIncome]]&lt;=15000,"10K-15K","&gt;15K")))</f>
        <v>&lt;5K</v>
      </c>
      <c r="J83">
        <v>1</v>
      </c>
      <c r="K83">
        <v>9</v>
      </c>
      <c r="L83">
        <v>7</v>
      </c>
      <c r="M83">
        <v>8</v>
      </c>
      <c r="N83">
        <v>5</v>
      </c>
      <c r="O83" t="s">
        <v>32</v>
      </c>
    </row>
    <row r="84" spans="1:15" x14ac:dyDescent="0.25">
      <c r="A84">
        <v>83</v>
      </c>
      <c r="B84">
        <v>56</v>
      </c>
      <c r="C84" t="str">
        <f>IF(Table1[[#This Row],[Age]]&lt;30,"&lt;30",IF(Table1[[#This Row],[Age]]&lt;=40,"30-40",IF(Table1[[#This Row],[Age]]&lt;=50,"40-50","&gt;50")))</f>
        <v>&gt;50</v>
      </c>
      <c r="D84" t="s">
        <v>13</v>
      </c>
      <c r="E84" t="s">
        <v>17</v>
      </c>
      <c r="F84" t="s">
        <v>20</v>
      </c>
      <c r="G84" t="s">
        <v>25</v>
      </c>
      <c r="H84">
        <v>6915</v>
      </c>
      <c r="I84" t="str">
        <f>IF(Table1[[#This Row],[MonthlyIncome]]&lt;5000,"&lt;5K",IF(Table1[[#This Row],[MonthlyIncome]]&lt;=10000,"5K-10K",IF(Table1[[#This Row],[MonthlyIncome]]&lt;=15000,"10K-15K","&gt;15K")))</f>
        <v>5K-10K</v>
      </c>
      <c r="J84">
        <v>18</v>
      </c>
      <c r="K84">
        <v>17</v>
      </c>
      <c r="L84">
        <v>1</v>
      </c>
      <c r="M84">
        <v>13</v>
      </c>
      <c r="N84">
        <v>2</v>
      </c>
      <c r="O84" t="s">
        <v>32</v>
      </c>
    </row>
    <row r="85" spans="1:15" x14ac:dyDescent="0.25">
      <c r="A85">
        <v>84</v>
      </c>
      <c r="B85">
        <v>56</v>
      </c>
      <c r="C85" t="str">
        <f>IF(Table1[[#This Row],[Age]]&lt;30,"&lt;30",IF(Table1[[#This Row],[Age]]&lt;=40,"30-40",IF(Table1[[#This Row],[Age]]&lt;=50,"40-50","&gt;50")))</f>
        <v>&gt;50</v>
      </c>
      <c r="D85" t="s">
        <v>14</v>
      </c>
      <c r="E85" t="s">
        <v>18</v>
      </c>
      <c r="F85" t="s">
        <v>23</v>
      </c>
      <c r="G85" t="s">
        <v>25</v>
      </c>
      <c r="H85">
        <v>18787</v>
      </c>
      <c r="I85" t="str">
        <f>IF(Table1[[#This Row],[MonthlyIncome]]&lt;5000,"&lt;5K",IF(Table1[[#This Row],[MonthlyIncome]]&lt;=10000,"5K-10K",IF(Table1[[#This Row],[MonthlyIncome]]&lt;=15000,"10K-15K","&gt;15K")))</f>
        <v>&gt;15K</v>
      </c>
      <c r="J85">
        <v>18</v>
      </c>
      <c r="K85">
        <v>2</v>
      </c>
      <c r="L85">
        <v>7</v>
      </c>
      <c r="M85">
        <v>13</v>
      </c>
      <c r="N85">
        <v>0</v>
      </c>
      <c r="O85" t="s">
        <v>32</v>
      </c>
    </row>
    <row r="86" spans="1:15" x14ac:dyDescent="0.25">
      <c r="A86">
        <v>85</v>
      </c>
      <c r="B86">
        <v>54</v>
      </c>
      <c r="C86" t="str">
        <f>IF(Table1[[#This Row],[Age]]&lt;30,"&lt;30",IF(Table1[[#This Row],[Age]]&lt;=40,"30-40",IF(Table1[[#This Row],[Age]]&lt;=50,"40-50","&gt;50")))</f>
        <v>&gt;50</v>
      </c>
      <c r="D86" t="s">
        <v>14</v>
      </c>
      <c r="E86" t="s">
        <v>18</v>
      </c>
      <c r="F86" t="s">
        <v>24</v>
      </c>
      <c r="G86" t="s">
        <v>26</v>
      </c>
      <c r="H86">
        <v>9587</v>
      </c>
      <c r="I86" t="str">
        <f>IF(Table1[[#This Row],[MonthlyIncome]]&lt;5000,"&lt;5K",IF(Table1[[#This Row],[MonthlyIncome]]&lt;=10000,"5K-10K",IF(Table1[[#This Row],[MonthlyIncome]]&lt;=15000,"10K-15K","&gt;15K")))</f>
        <v>5K-10K</v>
      </c>
      <c r="J86">
        <v>15</v>
      </c>
      <c r="K86">
        <v>19</v>
      </c>
      <c r="L86">
        <v>4</v>
      </c>
      <c r="M86">
        <v>4</v>
      </c>
      <c r="N86">
        <v>5</v>
      </c>
      <c r="O86" t="s">
        <v>33</v>
      </c>
    </row>
    <row r="87" spans="1:15" x14ac:dyDescent="0.25">
      <c r="A87">
        <v>86</v>
      </c>
      <c r="B87">
        <v>26</v>
      </c>
      <c r="C87" t="str">
        <f>IF(Table1[[#This Row],[Age]]&lt;30,"&lt;30",IF(Table1[[#This Row],[Age]]&lt;=40,"30-40",IF(Table1[[#This Row],[Age]]&lt;=50,"40-50","&gt;50")))</f>
        <v>&lt;30</v>
      </c>
      <c r="D87" t="s">
        <v>13</v>
      </c>
      <c r="E87" t="s">
        <v>17</v>
      </c>
      <c r="F87" t="s">
        <v>20</v>
      </c>
      <c r="G87" t="s">
        <v>31</v>
      </c>
      <c r="H87">
        <v>3226</v>
      </c>
      <c r="I87" t="str">
        <f>IF(Table1[[#This Row],[MonthlyIncome]]&lt;5000,"&lt;5K",IF(Table1[[#This Row],[MonthlyIncome]]&lt;=10000,"5K-10K",IF(Table1[[#This Row],[MonthlyIncome]]&lt;=15000,"10K-15K","&gt;15K")))</f>
        <v>&lt;5K</v>
      </c>
      <c r="J87">
        <v>18</v>
      </c>
      <c r="K87">
        <v>19</v>
      </c>
      <c r="L87">
        <v>1</v>
      </c>
      <c r="M87">
        <v>11</v>
      </c>
      <c r="N87">
        <v>0</v>
      </c>
      <c r="O87" t="s">
        <v>32</v>
      </c>
    </row>
    <row r="88" spans="1:15" x14ac:dyDescent="0.25">
      <c r="A88">
        <v>87</v>
      </c>
      <c r="B88">
        <v>49</v>
      </c>
      <c r="C88" t="str">
        <f>IF(Table1[[#This Row],[Age]]&lt;30,"&lt;30",IF(Table1[[#This Row],[Age]]&lt;=40,"30-40",IF(Table1[[#This Row],[Age]]&lt;=50,"40-50","&gt;50")))</f>
        <v>40-50</v>
      </c>
      <c r="D88" t="s">
        <v>13</v>
      </c>
      <c r="E88" t="s">
        <v>18</v>
      </c>
      <c r="F88" t="s">
        <v>24</v>
      </c>
      <c r="G88" t="s">
        <v>28</v>
      </c>
      <c r="H88">
        <v>14151</v>
      </c>
      <c r="I88" t="str">
        <f>IF(Table1[[#This Row],[MonthlyIncome]]&lt;5000,"&lt;5K",IF(Table1[[#This Row],[MonthlyIncome]]&lt;=10000,"5K-10K",IF(Table1[[#This Row],[MonthlyIncome]]&lt;=15000,"10K-15K","&gt;15K")))</f>
        <v>10K-15K</v>
      </c>
      <c r="J88">
        <v>8</v>
      </c>
      <c r="K88">
        <v>7</v>
      </c>
      <c r="L88">
        <v>6</v>
      </c>
      <c r="M88">
        <v>4</v>
      </c>
      <c r="N88">
        <v>8</v>
      </c>
      <c r="O88" t="s">
        <v>32</v>
      </c>
    </row>
    <row r="89" spans="1:15" x14ac:dyDescent="0.25">
      <c r="A89">
        <v>88</v>
      </c>
      <c r="B89">
        <v>28</v>
      </c>
      <c r="C89" t="str">
        <f>IF(Table1[[#This Row],[Age]]&lt;30,"&lt;30",IF(Table1[[#This Row],[Age]]&lt;=40,"30-40",IF(Table1[[#This Row],[Age]]&lt;=50,"40-50","&gt;50")))</f>
        <v>&lt;30</v>
      </c>
      <c r="D89" t="s">
        <v>14</v>
      </c>
      <c r="E89" t="s">
        <v>19</v>
      </c>
      <c r="F89" t="s">
        <v>23</v>
      </c>
      <c r="G89" t="s">
        <v>29</v>
      </c>
      <c r="H89">
        <v>8558</v>
      </c>
      <c r="I89" t="str">
        <f>IF(Table1[[#This Row],[MonthlyIncome]]&lt;5000,"&lt;5K",IF(Table1[[#This Row],[MonthlyIncome]]&lt;=10000,"5K-10K",IF(Table1[[#This Row],[MonthlyIncome]]&lt;=15000,"10K-15K","&gt;15K")))</f>
        <v>5K-10K</v>
      </c>
      <c r="J89">
        <v>0</v>
      </c>
      <c r="K89">
        <v>20</v>
      </c>
      <c r="L89">
        <v>1</v>
      </c>
      <c r="M89">
        <v>10</v>
      </c>
      <c r="N89">
        <v>0</v>
      </c>
      <c r="O89" t="s">
        <v>33</v>
      </c>
    </row>
    <row r="90" spans="1:15" x14ac:dyDescent="0.25">
      <c r="A90">
        <v>89</v>
      </c>
      <c r="B90">
        <v>30</v>
      </c>
      <c r="C90" t="str">
        <f>IF(Table1[[#This Row],[Age]]&lt;30,"&lt;30",IF(Table1[[#This Row],[Age]]&lt;=40,"30-40",IF(Table1[[#This Row],[Age]]&lt;=50,"40-50","&gt;50")))</f>
        <v>30-40</v>
      </c>
      <c r="D90" t="s">
        <v>13</v>
      </c>
      <c r="E90" t="s">
        <v>19</v>
      </c>
      <c r="F90" t="s">
        <v>24</v>
      </c>
      <c r="G90" t="s">
        <v>29</v>
      </c>
      <c r="H90">
        <v>14971</v>
      </c>
      <c r="I90" t="str">
        <f>IF(Table1[[#This Row],[MonthlyIncome]]&lt;5000,"&lt;5K",IF(Table1[[#This Row],[MonthlyIncome]]&lt;=10000,"5K-10K",IF(Table1[[#This Row],[MonthlyIncome]]&lt;=15000,"10K-15K","&gt;15K")))</f>
        <v>10K-15K</v>
      </c>
      <c r="J90">
        <v>9</v>
      </c>
      <c r="K90">
        <v>9</v>
      </c>
      <c r="L90">
        <v>5</v>
      </c>
      <c r="M90">
        <v>3</v>
      </c>
      <c r="N90">
        <v>5</v>
      </c>
      <c r="O90" t="s">
        <v>32</v>
      </c>
    </row>
    <row r="91" spans="1:15" x14ac:dyDescent="0.25">
      <c r="A91">
        <v>90</v>
      </c>
      <c r="B91">
        <v>29</v>
      </c>
      <c r="C91" t="str">
        <f>IF(Table1[[#This Row],[Age]]&lt;30,"&lt;30",IF(Table1[[#This Row],[Age]]&lt;=40,"30-40",IF(Table1[[#This Row],[Age]]&lt;=50,"40-50","&gt;50")))</f>
        <v>&lt;30</v>
      </c>
      <c r="D91" t="s">
        <v>14</v>
      </c>
      <c r="E91" t="s">
        <v>17</v>
      </c>
      <c r="F91" t="s">
        <v>21</v>
      </c>
      <c r="G91" t="s">
        <v>31</v>
      </c>
      <c r="H91">
        <v>3186</v>
      </c>
      <c r="I91" t="str">
        <f>IF(Table1[[#This Row],[MonthlyIncome]]&lt;5000,"&lt;5K",IF(Table1[[#This Row],[MonthlyIncome]]&lt;=10000,"5K-10K",IF(Table1[[#This Row],[MonthlyIncome]]&lt;=15000,"10K-15K","&gt;15K")))</f>
        <v>&lt;5K</v>
      </c>
      <c r="J91">
        <v>18</v>
      </c>
      <c r="K91">
        <v>17</v>
      </c>
      <c r="L91">
        <v>9</v>
      </c>
      <c r="M91">
        <v>2</v>
      </c>
      <c r="N91">
        <v>0</v>
      </c>
      <c r="O91" t="s">
        <v>32</v>
      </c>
    </row>
    <row r="92" spans="1:15" x14ac:dyDescent="0.25">
      <c r="A92">
        <v>91</v>
      </c>
      <c r="B92">
        <v>33</v>
      </c>
      <c r="C92" t="str">
        <f>IF(Table1[[#This Row],[Age]]&lt;30,"&lt;30",IF(Table1[[#This Row],[Age]]&lt;=40,"30-40",IF(Table1[[#This Row],[Age]]&lt;=50,"40-50","&gt;50")))</f>
        <v>30-40</v>
      </c>
      <c r="D92" t="s">
        <v>14</v>
      </c>
      <c r="E92" t="s">
        <v>15</v>
      </c>
      <c r="F92" t="s">
        <v>21</v>
      </c>
      <c r="G92" t="s">
        <v>25</v>
      </c>
      <c r="H92">
        <v>17680</v>
      </c>
      <c r="I92" t="str">
        <f>IF(Table1[[#This Row],[MonthlyIncome]]&lt;5000,"&lt;5K",IF(Table1[[#This Row],[MonthlyIncome]]&lt;=10000,"5K-10K",IF(Table1[[#This Row],[MonthlyIncome]]&lt;=15000,"10K-15K","&gt;15K")))</f>
        <v>&gt;15K</v>
      </c>
      <c r="J92">
        <v>0</v>
      </c>
      <c r="K92">
        <v>27</v>
      </c>
      <c r="L92">
        <v>2</v>
      </c>
      <c r="M92">
        <v>4</v>
      </c>
      <c r="N92">
        <v>6</v>
      </c>
      <c r="O92" t="s">
        <v>33</v>
      </c>
    </row>
    <row r="93" spans="1:15" x14ac:dyDescent="0.25">
      <c r="A93">
        <v>92</v>
      </c>
      <c r="B93">
        <v>55</v>
      </c>
      <c r="C93" t="str">
        <f>IF(Table1[[#This Row],[Age]]&lt;30,"&lt;30",IF(Table1[[#This Row],[Age]]&lt;=40,"30-40",IF(Table1[[#This Row],[Age]]&lt;=50,"40-50","&gt;50")))</f>
        <v>&gt;50</v>
      </c>
      <c r="D93" t="s">
        <v>14</v>
      </c>
      <c r="E93" t="s">
        <v>16</v>
      </c>
      <c r="F93" t="s">
        <v>24</v>
      </c>
      <c r="G93" t="s">
        <v>26</v>
      </c>
      <c r="H93">
        <v>17559</v>
      </c>
      <c r="I93" t="str">
        <f>IF(Table1[[#This Row],[MonthlyIncome]]&lt;5000,"&lt;5K",IF(Table1[[#This Row],[MonthlyIncome]]&lt;=10000,"5K-10K",IF(Table1[[#This Row],[MonthlyIncome]]&lt;=15000,"10K-15K","&gt;15K")))</f>
        <v>&gt;15K</v>
      </c>
      <c r="J93">
        <v>1</v>
      </c>
      <c r="K93">
        <v>2</v>
      </c>
      <c r="L93">
        <v>8</v>
      </c>
      <c r="M93">
        <v>14</v>
      </c>
      <c r="N93">
        <v>2</v>
      </c>
      <c r="O93" t="s">
        <v>33</v>
      </c>
    </row>
    <row r="94" spans="1:15" x14ac:dyDescent="0.25">
      <c r="A94">
        <v>93</v>
      </c>
      <c r="B94">
        <v>54</v>
      </c>
      <c r="C94" t="str">
        <f>IF(Table1[[#This Row],[Age]]&lt;30,"&lt;30",IF(Table1[[#This Row],[Age]]&lt;=40,"30-40",IF(Table1[[#This Row],[Age]]&lt;=50,"40-50","&gt;50")))</f>
        <v>&gt;50</v>
      </c>
      <c r="D94" t="s">
        <v>14</v>
      </c>
      <c r="E94" t="s">
        <v>15</v>
      </c>
      <c r="F94" t="s">
        <v>20</v>
      </c>
      <c r="G94" t="s">
        <v>26</v>
      </c>
      <c r="H94">
        <v>14069</v>
      </c>
      <c r="I94" t="str">
        <f>IF(Table1[[#This Row],[MonthlyIncome]]&lt;5000,"&lt;5K",IF(Table1[[#This Row],[MonthlyIncome]]&lt;=10000,"5K-10K",IF(Table1[[#This Row],[MonthlyIncome]]&lt;=15000,"10K-15K","&gt;15K")))</f>
        <v>10K-15K</v>
      </c>
      <c r="J94">
        <v>15</v>
      </c>
      <c r="K94">
        <v>36</v>
      </c>
      <c r="L94">
        <v>2</v>
      </c>
      <c r="M94">
        <v>13</v>
      </c>
      <c r="N94">
        <v>5</v>
      </c>
      <c r="O94" t="s">
        <v>33</v>
      </c>
    </row>
    <row r="95" spans="1:15" x14ac:dyDescent="0.25">
      <c r="A95">
        <v>94</v>
      </c>
      <c r="B95">
        <v>44</v>
      </c>
      <c r="C95" t="str">
        <f>IF(Table1[[#This Row],[Age]]&lt;30,"&lt;30",IF(Table1[[#This Row],[Age]]&lt;=40,"30-40",IF(Table1[[#This Row],[Age]]&lt;=50,"40-50","&gt;50")))</f>
        <v>40-50</v>
      </c>
      <c r="D95" t="s">
        <v>14</v>
      </c>
      <c r="E95" t="s">
        <v>18</v>
      </c>
      <c r="F95" t="s">
        <v>20</v>
      </c>
      <c r="G95" t="s">
        <v>29</v>
      </c>
      <c r="H95">
        <v>5535</v>
      </c>
      <c r="I95" t="str">
        <f>IF(Table1[[#This Row],[MonthlyIncome]]&lt;5000,"&lt;5K",IF(Table1[[#This Row],[MonthlyIncome]]&lt;=10000,"5K-10K",IF(Table1[[#This Row],[MonthlyIncome]]&lt;=15000,"10K-15K","&gt;15K")))</f>
        <v>5K-10K</v>
      </c>
      <c r="J95">
        <v>11</v>
      </c>
      <c r="K95">
        <v>19</v>
      </c>
      <c r="L95">
        <v>2</v>
      </c>
      <c r="M95">
        <v>10</v>
      </c>
      <c r="N95">
        <v>6</v>
      </c>
      <c r="O95" t="s">
        <v>32</v>
      </c>
    </row>
    <row r="96" spans="1:15" x14ac:dyDescent="0.25">
      <c r="A96">
        <v>95</v>
      </c>
      <c r="B96">
        <v>45</v>
      </c>
      <c r="C96" t="str">
        <f>IF(Table1[[#This Row],[Age]]&lt;30,"&lt;30",IF(Table1[[#This Row],[Age]]&lt;=40,"30-40",IF(Table1[[#This Row],[Age]]&lt;=50,"40-50","&gt;50")))</f>
        <v>40-50</v>
      </c>
      <c r="D96" t="s">
        <v>13</v>
      </c>
      <c r="E96" t="s">
        <v>16</v>
      </c>
      <c r="F96" t="s">
        <v>20</v>
      </c>
      <c r="G96" t="s">
        <v>26</v>
      </c>
      <c r="H96">
        <v>4932</v>
      </c>
      <c r="I96" t="str">
        <f>IF(Table1[[#This Row],[MonthlyIncome]]&lt;5000,"&lt;5K",IF(Table1[[#This Row],[MonthlyIncome]]&lt;=10000,"5K-10K",IF(Table1[[#This Row],[MonthlyIncome]]&lt;=15000,"10K-15K","&gt;15K")))</f>
        <v>&lt;5K</v>
      </c>
      <c r="J96">
        <v>7</v>
      </c>
      <c r="K96">
        <v>17</v>
      </c>
      <c r="L96">
        <v>4</v>
      </c>
      <c r="M96">
        <v>3</v>
      </c>
      <c r="N96">
        <v>0</v>
      </c>
      <c r="O96" t="s">
        <v>33</v>
      </c>
    </row>
    <row r="97" spans="1:15" x14ac:dyDescent="0.25">
      <c r="A97">
        <v>96</v>
      </c>
      <c r="B97">
        <v>58</v>
      </c>
      <c r="C97" t="str">
        <f>IF(Table1[[#This Row],[Age]]&lt;30,"&lt;30",IF(Table1[[#This Row],[Age]]&lt;=40,"30-40",IF(Table1[[#This Row],[Age]]&lt;=50,"40-50","&gt;50")))</f>
        <v>&gt;50</v>
      </c>
      <c r="D97" t="s">
        <v>14</v>
      </c>
      <c r="E97" t="s">
        <v>17</v>
      </c>
      <c r="F97" t="s">
        <v>24</v>
      </c>
      <c r="G97" t="s">
        <v>27</v>
      </c>
      <c r="H97">
        <v>5032</v>
      </c>
      <c r="I97" t="str">
        <f>IF(Table1[[#This Row],[MonthlyIncome]]&lt;5000,"&lt;5K",IF(Table1[[#This Row],[MonthlyIncome]]&lt;=10000,"5K-10K",IF(Table1[[#This Row],[MonthlyIncome]]&lt;=15000,"10K-15K","&gt;15K")))</f>
        <v>5K-10K</v>
      </c>
      <c r="J97">
        <v>17</v>
      </c>
      <c r="K97">
        <v>5</v>
      </c>
      <c r="L97">
        <v>6</v>
      </c>
      <c r="M97">
        <v>7</v>
      </c>
      <c r="N97">
        <v>0</v>
      </c>
      <c r="O97" t="s">
        <v>32</v>
      </c>
    </row>
    <row r="98" spans="1:15" x14ac:dyDescent="0.25">
      <c r="A98">
        <v>97</v>
      </c>
      <c r="B98">
        <v>56</v>
      </c>
      <c r="C98" t="str">
        <f>IF(Table1[[#This Row],[Age]]&lt;30,"&lt;30",IF(Table1[[#This Row],[Age]]&lt;=40,"30-40",IF(Table1[[#This Row],[Age]]&lt;=50,"40-50","&gt;50")))</f>
        <v>&gt;50</v>
      </c>
      <c r="D98" t="s">
        <v>14</v>
      </c>
      <c r="E98" t="s">
        <v>17</v>
      </c>
      <c r="F98" t="s">
        <v>20</v>
      </c>
      <c r="G98" t="s">
        <v>31</v>
      </c>
      <c r="H98">
        <v>4252</v>
      </c>
      <c r="I98" t="str">
        <f>IF(Table1[[#This Row],[MonthlyIncome]]&lt;5000,"&lt;5K",IF(Table1[[#This Row],[MonthlyIncome]]&lt;=10000,"5K-10K",IF(Table1[[#This Row],[MonthlyIncome]]&lt;=15000,"10K-15K","&gt;15K")))</f>
        <v>&lt;5K</v>
      </c>
      <c r="J98">
        <v>1</v>
      </c>
      <c r="K98">
        <v>39</v>
      </c>
      <c r="L98">
        <v>7</v>
      </c>
      <c r="M98">
        <v>3</v>
      </c>
      <c r="N98">
        <v>4</v>
      </c>
      <c r="O98" t="s">
        <v>33</v>
      </c>
    </row>
    <row r="99" spans="1:15" x14ac:dyDescent="0.25">
      <c r="A99">
        <v>98</v>
      </c>
      <c r="B99">
        <v>43</v>
      </c>
      <c r="C99" t="str">
        <f>IF(Table1[[#This Row],[Age]]&lt;30,"&lt;30",IF(Table1[[#This Row],[Age]]&lt;=40,"30-40",IF(Table1[[#This Row],[Age]]&lt;=50,"40-50","&gt;50")))</f>
        <v>40-50</v>
      </c>
      <c r="D99" t="s">
        <v>13</v>
      </c>
      <c r="E99" t="s">
        <v>16</v>
      </c>
      <c r="F99" t="s">
        <v>23</v>
      </c>
      <c r="G99" t="s">
        <v>25</v>
      </c>
      <c r="H99">
        <v>8509</v>
      </c>
      <c r="I99" t="str">
        <f>IF(Table1[[#This Row],[MonthlyIncome]]&lt;5000,"&lt;5K",IF(Table1[[#This Row],[MonthlyIncome]]&lt;=10000,"5K-10K",IF(Table1[[#This Row],[MonthlyIncome]]&lt;=15000,"10K-15K","&gt;15K")))</f>
        <v>5K-10K</v>
      </c>
      <c r="J99">
        <v>12</v>
      </c>
      <c r="K99">
        <v>18</v>
      </c>
      <c r="L99">
        <v>6</v>
      </c>
      <c r="M99">
        <v>10</v>
      </c>
      <c r="N99">
        <v>5</v>
      </c>
      <c r="O99" t="s">
        <v>32</v>
      </c>
    </row>
    <row r="100" spans="1:15" x14ac:dyDescent="0.25">
      <c r="A100">
        <v>99</v>
      </c>
      <c r="B100">
        <v>48</v>
      </c>
      <c r="C100" t="str">
        <f>IF(Table1[[#This Row],[Age]]&lt;30,"&lt;30",IF(Table1[[#This Row],[Age]]&lt;=40,"30-40",IF(Table1[[#This Row],[Age]]&lt;=50,"40-50","&gt;50")))</f>
        <v>40-50</v>
      </c>
      <c r="D100" t="s">
        <v>14</v>
      </c>
      <c r="E100" t="s">
        <v>19</v>
      </c>
      <c r="F100" t="s">
        <v>21</v>
      </c>
      <c r="G100" t="s">
        <v>27</v>
      </c>
      <c r="H100">
        <v>8074</v>
      </c>
      <c r="I100" t="str">
        <f>IF(Table1[[#This Row],[MonthlyIncome]]&lt;5000,"&lt;5K",IF(Table1[[#This Row],[MonthlyIncome]]&lt;=10000,"5K-10K",IF(Table1[[#This Row],[MonthlyIncome]]&lt;=15000,"10K-15K","&gt;15K")))</f>
        <v>5K-10K</v>
      </c>
      <c r="J100">
        <v>5</v>
      </c>
      <c r="K100">
        <v>7</v>
      </c>
      <c r="L100">
        <v>8</v>
      </c>
      <c r="M100">
        <v>11</v>
      </c>
      <c r="N100">
        <v>8</v>
      </c>
      <c r="O100" t="s">
        <v>32</v>
      </c>
    </row>
    <row r="101" spans="1:15" x14ac:dyDescent="0.25">
      <c r="A101">
        <v>100</v>
      </c>
      <c r="B101">
        <v>56</v>
      </c>
      <c r="C101" t="str">
        <f>IF(Table1[[#This Row],[Age]]&lt;30,"&lt;30",IF(Table1[[#This Row],[Age]]&lt;=40,"30-40",IF(Table1[[#This Row],[Age]]&lt;=50,"40-50","&gt;50")))</f>
        <v>&gt;50</v>
      </c>
      <c r="D101" t="s">
        <v>13</v>
      </c>
      <c r="E101" t="s">
        <v>16</v>
      </c>
      <c r="F101" t="s">
        <v>23</v>
      </c>
      <c r="G101" t="s">
        <v>31</v>
      </c>
      <c r="H101">
        <v>16900</v>
      </c>
      <c r="I101" t="str">
        <f>IF(Table1[[#This Row],[MonthlyIncome]]&lt;5000,"&lt;5K",IF(Table1[[#This Row],[MonthlyIncome]]&lt;=10000,"5K-10K",IF(Table1[[#This Row],[MonthlyIncome]]&lt;=15000,"10K-15K","&gt;15K")))</f>
        <v>&gt;15K</v>
      </c>
      <c r="J101">
        <v>5</v>
      </c>
      <c r="K101">
        <v>17</v>
      </c>
      <c r="L101">
        <v>4</v>
      </c>
      <c r="M101">
        <v>7</v>
      </c>
      <c r="N101">
        <v>0</v>
      </c>
      <c r="O101" t="s">
        <v>32</v>
      </c>
    </row>
    <row r="102" spans="1:15" x14ac:dyDescent="0.25">
      <c r="A102">
        <v>101</v>
      </c>
      <c r="B102">
        <v>22</v>
      </c>
      <c r="C102" t="str">
        <f>IF(Table1[[#This Row],[Age]]&lt;30,"&lt;30",IF(Table1[[#This Row],[Age]]&lt;=40,"30-40",IF(Table1[[#This Row],[Age]]&lt;=50,"40-50","&gt;50")))</f>
        <v>&lt;30</v>
      </c>
      <c r="D102" t="s">
        <v>13</v>
      </c>
      <c r="E102" t="s">
        <v>18</v>
      </c>
      <c r="F102" t="s">
        <v>20</v>
      </c>
      <c r="G102" t="s">
        <v>30</v>
      </c>
      <c r="H102">
        <v>17523</v>
      </c>
      <c r="I102" t="str">
        <f>IF(Table1[[#This Row],[MonthlyIncome]]&lt;5000,"&lt;5K",IF(Table1[[#This Row],[MonthlyIncome]]&lt;=10000,"5K-10K",IF(Table1[[#This Row],[MonthlyIncome]]&lt;=15000,"10K-15K","&gt;15K")))</f>
        <v>&gt;15K</v>
      </c>
      <c r="J102">
        <v>8</v>
      </c>
      <c r="K102">
        <v>39</v>
      </c>
      <c r="L102">
        <v>9</v>
      </c>
      <c r="M102">
        <v>5</v>
      </c>
      <c r="N102">
        <v>3</v>
      </c>
      <c r="O102" t="s">
        <v>33</v>
      </c>
    </row>
    <row r="103" spans="1:15" x14ac:dyDescent="0.25">
      <c r="A103">
        <v>102</v>
      </c>
      <c r="B103">
        <v>56</v>
      </c>
      <c r="C103" t="str">
        <f>IF(Table1[[#This Row],[Age]]&lt;30,"&lt;30",IF(Table1[[#This Row],[Age]]&lt;=40,"30-40",IF(Table1[[#This Row],[Age]]&lt;=50,"40-50","&gt;50")))</f>
        <v>&gt;50</v>
      </c>
      <c r="D103" t="s">
        <v>13</v>
      </c>
      <c r="E103" t="s">
        <v>19</v>
      </c>
      <c r="F103" t="s">
        <v>23</v>
      </c>
      <c r="G103" t="s">
        <v>28</v>
      </c>
      <c r="H103">
        <v>4881</v>
      </c>
      <c r="I103" t="str">
        <f>IF(Table1[[#This Row],[MonthlyIncome]]&lt;5000,"&lt;5K",IF(Table1[[#This Row],[MonthlyIncome]]&lt;=10000,"5K-10K",IF(Table1[[#This Row],[MonthlyIncome]]&lt;=15000,"10K-15K","&gt;15K")))</f>
        <v>&lt;5K</v>
      </c>
      <c r="J103">
        <v>15</v>
      </c>
      <c r="K103">
        <v>36</v>
      </c>
      <c r="L103">
        <v>2</v>
      </c>
      <c r="M103">
        <v>14</v>
      </c>
      <c r="N103">
        <v>9</v>
      </c>
      <c r="O103" t="s">
        <v>32</v>
      </c>
    </row>
    <row r="104" spans="1:15" x14ac:dyDescent="0.25">
      <c r="A104">
        <v>103</v>
      </c>
      <c r="B104">
        <v>58</v>
      </c>
      <c r="C104" t="str">
        <f>IF(Table1[[#This Row],[Age]]&lt;30,"&lt;30",IF(Table1[[#This Row],[Age]]&lt;=40,"30-40",IF(Table1[[#This Row],[Age]]&lt;=50,"40-50","&gt;50")))</f>
        <v>&gt;50</v>
      </c>
      <c r="D104" t="s">
        <v>14</v>
      </c>
      <c r="E104" t="s">
        <v>17</v>
      </c>
      <c r="F104" t="s">
        <v>20</v>
      </c>
      <c r="G104" t="s">
        <v>29</v>
      </c>
      <c r="H104">
        <v>3269</v>
      </c>
      <c r="I104" t="str">
        <f>IF(Table1[[#This Row],[MonthlyIncome]]&lt;5000,"&lt;5K",IF(Table1[[#This Row],[MonthlyIncome]]&lt;=10000,"5K-10K",IF(Table1[[#This Row],[MonthlyIncome]]&lt;=15000,"10K-15K","&gt;15K")))</f>
        <v>&lt;5K</v>
      </c>
      <c r="J104">
        <v>10</v>
      </c>
      <c r="K104">
        <v>4</v>
      </c>
      <c r="L104">
        <v>5</v>
      </c>
      <c r="M104">
        <v>13</v>
      </c>
      <c r="N104">
        <v>7</v>
      </c>
      <c r="O104" t="s">
        <v>32</v>
      </c>
    </row>
    <row r="105" spans="1:15" x14ac:dyDescent="0.25">
      <c r="A105">
        <v>104</v>
      </c>
      <c r="B105">
        <v>35</v>
      </c>
      <c r="C105" t="str">
        <f>IF(Table1[[#This Row],[Age]]&lt;30,"&lt;30",IF(Table1[[#This Row],[Age]]&lt;=40,"30-40",IF(Table1[[#This Row],[Age]]&lt;=50,"40-50","&gt;50")))</f>
        <v>30-40</v>
      </c>
      <c r="D105" t="s">
        <v>14</v>
      </c>
      <c r="E105" t="s">
        <v>16</v>
      </c>
      <c r="F105" t="s">
        <v>24</v>
      </c>
      <c r="G105" t="s">
        <v>26</v>
      </c>
      <c r="H105">
        <v>4630</v>
      </c>
      <c r="I105" t="str">
        <f>IF(Table1[[#This Row],[MonthlyIncome]]&lt;5000,"&lt;5K",IF(Table1[[#This Row],[MonthlyIncome]]&lt;=10000,"5K-10K",IF(Table1[[#This Row],[MonthlyIncome]]&lt;=15000,"10K-15K","&gt;15K")))</f>
        <v>&lt;5K</v>
      </c>
      <c r="J105">
        <v>6</v>
      </c>
      <c r="K105">
        <v>38</v>
      </c>
      <c r="L105">
        <v>4</v>
      </c>
      <c r="M105">
        <v>11</v>
      </c>
      <c r="N105">
        <v>9</v>
      </c>
      <c r="O105" t="s">
        <v>32</v>
      </c>
    </row>
    <row r="106" spans="1:15" x14ac:dyDescent="0.25">
      <c r="A106">
        <v>105</v>
      </c>
      <c r="B106">
        <v>24</v>
      </c>
      <c r="C106" t="str">
        <f>IF(Table1[[#This Row],[Age]]&lt;30,"&lt;30",IF(Table1[[#This Row],[Age]]&lt;=40,"30-40",IF(Table1[[#This Row],[Age]]&lt;=50,"40-50","&gt;50")))</f>
        <v>&lt;30</v>
      </c>
      <c r="D106" t="s">
        <v>14</v>
      </c>
      <c r="E106" t="s">
        <v>15</v>
      </c>
      <c r="F106" t="s">
        <v>23</v>
      </c>
      <c r="G106" t="s">
        <v>30</v>
      </c>
      <c r="H106">
        <v>16383</v>
      </c>
      <c r="I106" t="str">
        <f>IF(Table1[[#This Row],[MonthlyIncome]]&lt;5000,"&lt;5K",IF(Table1[[#This Row],[MonthlyIncome]]&lt;=10000,"5K-10K",IF(Table1[[#This Row],[MonthlyIncome]]&lt;=15000,"10K-15K","&gt;15K")))</f>
        <v>&gt;15K</v>
      </c>
      <c r="J106">
        <v>9</v>
      </c>
      <c r="K106">
        <v>25</v>
      </c>
      <c r="L106">
        <v>3</v>
      </c>
      <c r="M106">
        <v>10</v>
      </c>
      <c r="N106">
        <v>8</v>
      </c>
      <c r="O106" t="s">
        <v>32</v>
      </c>
    </row>
    <row r="107" spans="1:15" x14ac:dyDescent="0.25">
      <c r="A107">
        <v>106</v>
      </c>
      <c r="B107">
        <v>22</v>
      </c>
      <c r="C107" t="str">
        <f>IF(Table1[[#This Row],[Age]]&lt;30,"&lt;30",IF(Table1[[#This Row],[Age]]&lt;=40,"30-40",IF(Table1[[#This Row],[Age]]&lt;=50,"40-50","&gt;50")))</f>
        <v>&lt;30</v>
      </c>
      <c r="D107" t="s">
        <v>13</v>
      </c>
      <c r="E107" t="s">
        <v>15</v>
      </c>
      <c r="F107" t="s">
        <v>24</v>
      </c>
      <c r="G107" t="s">
        <v>26</v>
      </c>
      <c r="H107">
        <v>19152</v>
      </c>
      <c r="I107" t="str">
        <f>IF(Table1[[#This Row],[MonthlyIncome]]&lt;5000,"&lt;5K",IF(Table1[[#This Row],[MonthlyIncome]]&lt;=10000,"5K-10K",IF(Table1[[#This Row],[MonthlyIncome]]&lt;=15000,"10K-15K","&gt;15K")))</f>
        <v>&gt;15K</v>
      </c>
      <c r="J107">
        <v>9</v>
      </c>
      <c r="K107">
        <v>5</v>
      </c>
      <c r="L107">
        <v>1</v>
      </c>
      <c r="M107">
        <v>4</v>
      </c>
      <c r="N107">
        <v>2</v>
      </c>
      <c r="O107" t="s">
        <v>32</v>
      </c>
    </row>
    <row r="108" spans="1:15" x14ac:dyDescent="0.25">
      <c r="A108">
        <v>107</v>
      </c>
      <c r="B108">
        <v>26</v>
      </c>
      <c r="C108" t="str">
        <f>IF(Table1[[#This Row],[Age]]&lt;30,"&lt;30",IF(Table1[[#This Row],[Age]]&lt;=40,"30-40",IF(Table1[[#This Row],[Age]]&lt;=50,"40-50","&gt;50")))</f>
        <v>&lt;30</v>
      </c>
      <c r="D108" t="s">
        <v>14</v>
      </c>
      <c r="E108" t="s">
        <v>18</v>
      </c>
      <c r="F108" t="s">
        <v>24</v>
      </c>
      <c r="G108" t="s">
        <v>27</v>
      </c>
      <c r="H108">
        <v>14084</v>
      </c>
      <c r="I108" t="str">
        <f>IF(Table1[[#This Row],[MonthlyIncome]]&lt;5000,"&lt;5K",IF(Table1[[#This Row],[MonthlyIncome]]&lt;=10000,"5K-10K",IF(Table1[[#This Row],[MonthlyIncome]]&lt;=15000,"10K-15K","&gt;15K")))</f>
        <v>10K-15K</v>
      </c>
      <c r="J108">
        <v>19</v>
      </c>
      <c r="K108">
        <v>30</v>
      </c>
      <c r="L108">
        <v>6</v>
      </c>
      <c r="M108">
        <v>3</v>
      </c>
      <c r="N108">
        <v>1</v>
      </c>
      <c r="O108" t="s">
        <v>32</v>
      </c>
    </row>
    <row r="109" spans="1:15" x14ac:dyDescent="0.25">
      <c r="A109">
        <v>108</v>
      </c>
      <c r="B109">
        <v>47</v>
      </c>
      <c r="C109" t="str">
        <f>IF(Table1[[#This Row],[Age]]&lt;30,"&lt;30",IF(Table1[[#This Row],[Age]]&lt;=40,"30-40",IF(Table1[[#This Row],[Age]]&lt;=50,"40-50","&gt;50")))</f>
        <v>40-50</v>
      </c>
      <c r="D109" t="s">
        <v>13</v>
      </c>
      <c r="E109" t="s">
        <v>15</v>
      </c>
      <c r="F109" t="s">
        <v>22</v>
      </c>
      <c r="G109" t="s">
        <v>25</v>
      </c>
      <c r="H109">
        <v>4695</v>
      </c>
      <c r="I109" t="str">
        <f>IF(Table1[[#This Row],[MonthlyIncome]]&lt;5000,"&lt;5K",IF(Table1[[#This Row],[MonthlyIncome]]&lt;=10000,"5K-10K",IF(Table1[[#This Row],[MonthlyIncome]]&lt;=15000,"10K-15K","&gt;15K")))</f>
        <v>&lt;5K</v>
      </c>
      <c r="J109">
        <v>17</v>
      </c>
      <c r="K109">
        <v>12</v>
      </c>
      <c r="L109">
        <v>4</v>
      </c>
      <c r="M109">
        <v>3</v>
      </c>
      <c r="N109">
        <v>3</v>
      </c>
      <c r="O109" t="s">
        <v>33</v>
      </c>
    </row>
    <row r="110" spans="1:15" x14ac:dyDescent="0.25">
      <c r="A110">
        <v>109</v>
      </c>
      <c r="B110">
        <v>35</v>
      </c>
      <c r="C110" t="str">
        <f>IF(Table1[[#This Row],[Age]]&lt;30,"&lt;30",IF(Table1[[#This Row],[Age]]&lt;=40,"30-40",IF(Table1[[#This Row],[Age]]&lt;=50,"40-50","&gt;50")))</f>
        <v>30-40</v>
      </c>
      <c r="D110" t="s">
        <v>14</v>
      </c>
      <c r="E110" t="s">
        <v>16</v>
      </c>
      <c r="F110" t="s">
        <v>20</v>
      </c>
      <c r="G110" t="s">
        <v>25</v>
      </c>
      <c r="H110">
        <v>17821</v>
      </c>
      <c r="I110" t="str">
        <f>IF(Table1[[#This Row],[MonthlyIncome]]&lt;5000,"&lt;5K",IF(Table1[[#This Row],[MonthlyIncome]]&lt;=10000,"5K-10K",IF(Table1[[#This Row],[MonthlyIncome]]&lt;=15000,"10K-15K","&gt;15K")))</f>
        <v>&gt;15K</v>
      </c>
      <c r="J110">
        <v>19</v>
      </c>
      <c r="K110">
        <v>4</v>
      </c>
      <c r="L110">
        <v>3</v>
      </c>
      <c r="M110">
        <v>11</v>
      </c>
      <c r="N110">
        <v>1</v>
      </c>
      <c r="O110" t="s">
        <v>32</v>
      </c>
    </row>
    <row r="111" spans="1:15" x14ac:dyDescent="0.25">
      <c r="A111">
        <v>110</v>
      </c>
      <c r="B111">
        <v>48</v>
      </c>
      <c r="C111" t="str">
        <f>IF(Table1[[#This Row],[Age]]&lt;30,"&lt;30",IF(Table1[[#This Row],[Age]]&lt;=40,"30-40",IF(Table1[[#This Row],[Age]]&lt;=50,"40-50","&gt;50")))</f>
        <v>40-50</v>
      </c>
      <c r="D111" t="s">
        <v>13</v>
      </c>
      <c r="E111" t="s">
        <v>16</v>
      </c>
      <c r="F111" t="s">
        <v>21</v>
      </c>
      <c r="G111" t="s">
        <v>25</v>
      </c>
      <c r="H111">
        <v>6262</v>
      </c>
      <c r="I111" t="str">
        <f>IF(Table1[[#This Row],[MonthlyIncome]]&lt;5000,"&lt;5K",IF(Table1[[#This Row],[MonthlyIncome]]&lt;=10000,"5K-10K",IF(Table1[[#This Row],[MonthlyIncome]]&lt;=15000,"10K-15K","&gt;15K")))</f>
        <v>5K-10K</v>
      </c>
      <c r="J111">
        <v>8</v>
      </c>
      <c r="K111">
        <v>24</v>
      </c>
      <c r="L111">
        <v>7</v>
      </c>
      <c r="M111">
        <v>3</v>
      </c>
      <c r="N111">
        <v>0</v>
      </c>
      <c r="O111" t="s">
        <v>32</v>
      </c>
    </row>
    <row r="112" spans="1:15" x14ac:dyDescent="0.25">
      <c r="A112">
        <v>111</v>
      </c>
      <c r="B112">
        <v>30</v>
      </c>
      <c r="C112" t="str">
        <f>IF(Table1[[#This Row],[Age]]&lt;30,"&lt;30",IF(Table1[[#This Row],[Age]]&lt;=40,"30-40",IF(Table1[[#This Row],[Age]]&lt;=50,"40-50","&gt;50")))</f>
        <v>30-40</v>
      </c>
      <c r="D112" t="s">
        <v>14</v>
      </c>
      <c r="E112" t="s">
        <v>15</v>
      </c>
      <c r="F112" t="s">
        <v>20</v>
      </c>
      <c r="G112" t="s">
        <v>26</v>
      </c>
      <c r="H112">
        <v>4445</v>
      </c>
      <c r="I112" t="str">
        <f>IF(Table1[[#This Row],[MonthlyIncome]]&lt;5000,"&lt;5K",IF(Table1[[#This Row],[MonthlyIncome]]&lt;=10000,"5K-10K",IF(Table1[[#This Row],[MonthlyIncome]]&lt;=15000,"10K-15K","&gt;15K")))</f>
        <v>&lt;5K</v>
      </c>
      <c r="J112">
        <v>14</v>
      </c>
      <c r="K112">
        <v>29</v>
      </c>
      <c r="L112">
        <v>8</v>
      </c>
      <c r="M112">
        <v>10</v>
      </c>
      <c r="N112">
        <v>2</v>
      </c>
      <c r="O112" t="s">
        <v>32</v>
      </c>
    </row>
    <row r="113" spans="1:15" x14ac:dyDescent="0.25">
      <c r="A113">
        <v>112</v>
      </c>
      <c r="B113">
        <v>36</v>
      </c>
      <c r="C113" t="str">
        <f>IF(Table1[[#This Row],[Age]]&lt;30,"&lt;30",IF(Table1[[#This Row],[Age]]&lt;=40,"30-40",IF(Table1[[#This Row],[Age]]&lt;=50,"40-50","&gt;50")))</f>
        <v>30-40</v>
      </c>
      <c r="D113" t="s">
        <v>14</v>
      </c>
      <c r="E113" t="s">
        <v>16</v>
      </c>
      <c r="F113" t="s">
        <v>21</v>
      </c>
      <c r="G113" t="s">
        <v>30</v>
      </c>
      <c r="H113">
        <v>19436</v>
      </c>
      <c r="I113" t="str">
        <f>IF(Table1[[#This Row],[MonthlyIncome]]&lt;5000,"&lt;5K",IF(Table1[[#This Row],[MonthlyIncome]]&lt;=10000,"5K-10K",IF(Table1[[#This Row],[MonthlyIncome]]&lt;=15000,"10K-15K","&gt;15K")))</f>
        <v>&gt;15K</v>
      </c>
      <c r="J113">
        <v>3</v>
      </c>
      <c r="K113">
        <v>9</v>
      </c>
      <c r="L113">
        <v>8</v>
      </c>
      <c r="M113">
        <v>12</v>
      </c>
      <c r="N113">
        <v>6</v>
      </c>
      <c r="O113" t="s">
        <v>32</v>
      </c>
    </row>
    <row r="114" spans="1:15" x14ac:dyDescent="0.25">
      <c r="A114">
        <v>113</v>
      </c>
      <c r="B114">
        <v>36</v>
      </c>
      <c r="C114" t="str">
        <f>IF(Table1[[#This Row],[Age]]&lt;30,"&lt;30",IF(Table1[[#This Row],[Age]]&lt;=40,"30-40",IF(Table1[[#This Row],[Age]]&lt;=50,"40-50","&gt;50")))</f>
        <v>30-40</v>
      </c>
      <c r="D114" t="s">
        <v>14</v>
      </c>
      <c r="E114" t="s">
        <v>18</v>
      </c>
      <c r="F114" t="s">
        <v>20</v>
      </c>
      <c r="G114" t="s">
        <v>25</v>
      </c>
      <c r="H114">
        <v>12949</v>
      </c>
      <c r="I114" t="str">
        <f>IF(Table1[[#This Row],[MonthlyIncome]]&lt;5000,"&lt;5K",IF(Table1[[#This Row],[MonthlyIncome]]&lt;=10000,"5K-10K",IF(Table1[[#This Row],[MonthlyIncome]]&lt;=15000,"10K-15K","&gt;15K")))</f>
        <v>10K-15K</v>
      </c>
      <c r="J114">
        <v>7</v>
      </c>
      <c r="K114">
        <v>4</v>
      </c>
      <c r="L114">
        <v>2</v>
      </c>
      <c r="M114">
        <v>12</v>
      </c>
      <c r="N114">
        <v>0</v>
      </c>
      <c r="O114" t="s">
        <v>32</v>
      </c>
    </row>
    <row r="115" spans="1:15" x14ac:dyDescent="0.25">
      <c r="A115">
        <v>114</v>
      </c>
      <c r="B115">
        <v>47</v>
      </c>
      <c r="C115" t="str">
        <f>IF(Table1[[#This Row],[Age]]&lt;30,"&lt;30",IF(Table1[[#This Row],[Age]]&lt;=40,"30-40",IF(Table1[[#This Row],[Age]]&lt;=50,"40-50","&gt;50")))</f>
        <v>40-50</v>
      </c>
      <c r="D115" t="s">
        <v>13</v>
      </c>
      <c r="E115" t="s">
        <v>19</v>
      </c>
      <c r="F115" t="s">
        <v>24</v>
      </c>
      <c r="G115" t="s">
        <v>30</v>
      </c>
      <c r="H115">
        <v>9901</v>
      </c>
      <c r="I115" t="str">
        <f>IF(Table1[[#This Row],[MonthlyIncome]]&lt;5000,"&lt;5K",IF(Table1[[#This Row],[MonthlyIncome]]&lt;=10000,"5K-10K",IF(Table1[[#This Row],[MonthlyIncome]]&lt;=15000,"10K-15K","&gt;15K")))</f>
        <v>5K-10K</v>
      </c>
      <c r="J115">
        <v>8</v>
      </c>
      <c r="K115">
        <v>24</v>
      </c>
      <c r="L115">
        <v>2</v>
      </c>
      <c r="M115">
        <v>8</v>
      </c>
      <c r="N115">
        <v>1</v>
      </c>
      <c r="O115" t="s">
        <v>32</v>
      </c>
    </row>
    <row r="116" spans="1:15" x14ac:dyDescent="0.25">
      <c r="A116">
        <v>115</v>
      </c>
      <c r="B116">
        <v>34</v>
      </c>
      <c r="C116" t="str">
        <f>IF(Table1[[#This Row],[Age]]&lt;30,"&lt;30",IF(Table1[[#This Row],[Age]]&lt;=40,"30-40",IF(Table1[[#This Row],[Age]]&lt;=50,"40-50","&gt;50")))</f>
        <v>30-40</v>
      </c>
      <c r="D116" t="s">
        <v>13</v>
      </c>
      <c r="E116" t="s">
        <v>18</v>
      </c>
      <c r="F116" t="s">
        <v>23</v>
      </c>
      <c r="G116" t="s">
        <v>26</v>
      </c>
      <c r="H116">
        <v>3719</v>
      </c>
      <c r="I116" t="str">
        <f>IF(Table1[[#This Row],[MonthlyIncome]]&lt;5000,"&lt;5K",IF(Table1[[#This Row],[MonthlyIncome]]&lt;=10000,"5K-10K",IF(Table1[[#This Row],[MonthlyIncome]]&lt;=15000,"10K-15K","&gt;15K")))</f>
        <v>&lt;5K</v>
      </c>
      <c r="J116">
        <v>12</v>
      </c>
      <c r="K116">
        <v>14</v>
      </c>
      <c r="L116">
        <v>4</v>
      </c>
      <c r="M116">
        <v>3</v>
      </c>
      <c r="N116">
        <v>0</v>
      </c>
      <c r="O116" t="s">
        <v>33</v>
      </c>
    </row>
    <row r="117" spans="1:15" x14ac:dyDescent="0.25">
      <c r="A117">
        <v>116</v>
      </c>
      <c r="B117">
        <v>53</v>
      </c>
      <c r="C117" t="str">
        <f>IF(Table1[[#This Row],[Age]]&lt;30,"&lt;30",IF(Table1[[#This Row],[Age]]&lt;=40,"30-40",IF(Table1[[#This Row],[Age]]&lt;=50,"40-50","&gt;50")))</f>
        <v>&gt;50</v>
      </c>
      <c r="D117" t="s">
        <v>14</v>
      </c>
      <c r="E117" t="s">
        <v>18</v>
      </c>
      <c r="F117" t="s">
        <v>23</v>
      </c>
      <c r="G117" t="s">
        <v>27</v>
      </c>
      <c r="H117">
        <v>11597</v>
      </c>
      <c r="I117" t="str">
        <f>IF(Table1[[#This Row],[MonthlyIncome]]&lt;5000,"&lt;5K",IF(Table1[[#This Row],[MonthlyIncome]]&lt;=10000,"5K-10K",IF(Table1[[#This Row],[MonthlyIncome]]&lt;=15000,"10K-15K","&gt;15K")))</f>
        <v>10K-15K</v>
      </c>
      <c r="J117">
        <v>8</v>
      </c>
      <c r="K117">
        <v>5</v>
      </c>
      <c r="L117">
        <v>4</v>
      </c>
      <c r="M117">
        <v>11</v>
      </c>
      <c r="N117">
        <v>7</v>
      </c>
      <c r="O117" t="s">
        <v>32</v>
      </c>
    </row>
    <row r="118" spans="1:15" x14ac:dyDescent="0.25">
      <c r="A118">
        <v>117</v>
      </c>
      <c r="B118">
        <v>53</v>
      </c>
      <c r="C118" t="str">
        <f>IF(Table1[[#This Row],[Age]]&lt;30,"&lt;30",IF(Table1[[#This Row],[Age]]&lt;=40,"30-40",IF(Table1[[#This Row],[Age]]&lt;=50,"40-50","&gt;50")))</f>
        <v>&gt;50</v>
      </c>
      <c r="D118" t="s">
        <v>14</v>
      </c>
      <c r="E118" t="s">
        <v>16</v>
      </c>
      <c r="F118" t="s">
        <v>22</v>
      </c>
      <c r="G118" t="s">
        <v>30</v>
      </c>
      <c r="H118">
        <v>9855</v>
      </c>
      <c r="I118" t="str">
        <f>IF(Table1[[#This Row],[MonthlyIncome]]&lt;5000,"&lt;5K",IF(Table1[[#This Row],[MonthlyIncome]]&lt;=10000,"5K-10K",IF(Table1[[#This Row],[MonthlyIncome]]&lt;=15000,"10K-15K","&gt;15K")))</f>
        <v>5K-10K</v>
      </c>
      <c r="J118">
        <v>3</v>
      </c>
      <c r="K118">
        <v>18</v>
      </c>
      <c r="L118">
        <v>9</v>
      </c>
      <c r="M118">
        <v>8</v>
      </c>
      <c r="N118">
        <v>4</v>
      </c>
      <c r="O118" t="s">
        <v>32</v>
      </c>
    </row>
    <row r="119" spans="1:15" x14ac:dyDescent="0.25">
      <c r="A119">
        <v>118</v>
      </c>
      <c r="B119">
        <v>25</v>
      </c>
      <c r="C119" t="str">
        <f>IF(Table1[[#This Row],[Age]]&lt;30,"&lt;30",IF(Table1[[#This Row],[Age]]&lt;=40,"30-40",IF(Table1[[#This Row],[Age]]&lt;=50,"40-50","&gt;50")))</f>
        <v>&lt;30</v>
      </c>
      <c r="D119" t="s">
        <v>13</v>
      </c>
      <c r="E119" t="s">
        <v>19</v>
      </c>
      <c r="F119" t="s">
        <v>21</v>
      </c>
      <c r="G119" t="s">
        <v>27</v>
      </c>
      <c r="H119">
        <v>11263</v>
      </c>
      <c r="I119" t="str">
        <f>IF(Table1[[#This Row],[MonthlyIncome]]&lt;5000,"&lt;5K",IF(Table1[[#This Row],[MonthlyIncome]]&lt;=10000,"5K-10K",IF(Table1[[#This Row],[MonthlyIncome]]&lt;=15000,"10K-15K","&gt;15K")))</f>
        <v>10K-15K</v>
      </c>
      <c r="J119">
        <v>16</v>
      </c>
      <c r="K119">
        <v>19</v>
      </c>
      <c r="L119">
        <v>1</v>
      </c>
      <c r="M119">
        <v>12</v>
      </c>
      <c r="N119">
        <v>7</v>
      </c>
      <c r="O119" t="s">
        <v>32</v>
      </c>
    </row>
    <row r="120" spans="1:15" x14ac:dyDescent="0.25">
      <c r="A120">
        <v>119</v>
      </c>
      <c r="B120">
        <v>51</v>
      </c>
      <c r="C120" t="str">
        <f>IF(Table1[[#This Row],[Age]]&lt;30,"&lt;30",IF(Table1[[#This Row],[Age]]&lt;=40,"30-40",IF(Table1[[#This Row],[Age]]&lt;=50,"40-50","&gt;50")))</f>
        <v>&gt;50</v>
      </c>
      <c r="D120" t="s">
        <v>13</v>
      </c>
      <c r="E120" t="s">
        <v>16</v>
      </c>
      <c r="F120" t="s">
        <v>21</v>
      </c>
      <c r="G120" t="s">
        <v>26</v>
      </c>
      <c r="H120">
        <v>17520</v>
      </c>
      <c r="I120" t="str">
        <f>IF(Table1[[#This Row],[MonthlyIncome]]&lt;5000,"&lt;5K",IF(Table1[[#This Row],[MonthlyIncome]]&lt;=10000,"5K-10K",IF(Table1[[#This Row],[MonthlyIncome]]&lt;=15000,"10K-15K","&gt;15K")))</f>
        <v>&gt;15K</v>
      </c>
      <c r="J120">
        <v>15</v>
      </c>
      <c r="K120">
        <v>12</v>
      </c>
      <c r="L120">
        <v>0</v>
      </c>
      <c r="M120">
        <v>9</v>
      </c>
      <c r="N120">
        <v>2</v>
      </c>
      <c r="O120" t="s">
        <v>33</v>
      </c>
    </row>
    <row r="121" spans="1:15" x14ac:dyDescent="0.25">
      <c r="A121">
        <v>120</v>
      </c>
      <c r="B121">
        <v>58</v>
      </c>
      <c r="C121" t="str">
        <f>IF(Table1[[#This Row],[Age]]&lt;30,"&lt;30",IF(Table1[[#This Row],[Age]]&lt;=40,"30-40",IF(Table1[[#This Row],[Age]]&lt;=50,"40-50","&gt;50")))</f>
        <v>&gt;50</v>
      </c>
      <c r="D121" t="s">
        <v>13</v>
      </c>
      <c r="E121" t="s">
        <v>17</v>
      </c>
      <c r="F121" t="s">
        <v>21</v>
      </c>
      <c r="G121" t="s">
        <v>26</v>
      </c>
      <c r="H121">
        <v>14874</v>
      </c>
      <c r="I121" t="str">
        <f>IF(Table1[[#This Row],[MonthlyIncome]]&lt;5000,"&lt;5K",IF(Table1[[#This Row],[MonthlyIncome]]&lt;=10000,"5K-10K",IF(Table1[[#This Row],[MonthlyIncome]]&lt;=15000,"10K-15K","&gt;15K")))</f>
        <v>10K-15K</v>
      </c>
      <c r="J121">
        <v>14</v>
      </c>
      <c r="K121">
        <v>18</v>
      </c>
      <c r="L121">
        <v>7</v>
      </c>
      <c r="M121">
        <v>5</v>
      </c>
      <c r="N121">
        <v>6</v>
      </c>
      <c r="O121" t="s">
        <v>32</v>
      </c>
    </row>
    <row r="122" spans="1:15" x14ac:dyDescent="0.25">
      <c r="A122">
        <v>121</v>
      </c>
      <c r="B122">
        <v>44</v>
      </c>
      <c r="C122" t="str">
        <f>IF(Table1[[#This Row],[Age]]&lt;30,"&lt;30",IF(Table1[[#This Row],[Age]]&lt;=40,"30-40",IF(Table1[[#This Row],[Age]]&lt;=50,"40-50","&gt;50")))</f>
        <v>40-50</v>
      </c>
      <c r="D122" t="s">
        <v>14</v>
      </c>
      <c r="E122" t="s">
        <v>16</v>
      </c>
      <c r="F122" t="s">
        <v>24</v>
      </c>
      <c r="G122" t="s">
        <v>29</v>
      </c>
      <c r="H122">
        <v>17079</v>
      </c>
      <c r="I122" t="str">
        <f>IF(Table1[[#This Row],[MonthlyIncome]]&lt;5000,"&lt;5K",IF(Table1[[#This Row],[MonthlyIncome]]&lt;=10000,"5K-10K",IF(Table1[[#This Row],[MonthlyIncome]]&lt;=15000,"10K-15K","&gt;15K")))</f>
        <v>&gt;15K</v>
      </c>
      <c r="J122">
        <v>2</v>
      </c>
      <c r="K122">
        <v>17</v>
      </c>
      <c r="L122">
        <v>2</v>
      </c>
      <c r="M122">
        <v>9</v>
      </c>
      <c r="N122">
        <v>7</v>
      </c>
      <c r="O122" t="s">
        <v>32</v>
      </c>
    </row>
    <row r="123" spans="1:15" x14ac:dyDescent="0.25">
      <c r="A123">
        <v>122</v>
      </c>
      <c r="B123">
        <v>36</v>
      </c>
      <c r="C123" t="str">
        <f>IF(Table1[[#This Row],[Age]]&lt;30,"&lt;30",IF(Table1[[#This Row],[Age]]&lt;=40,"30-40",IF(Table1[[#This Row],[Age]]&lt;=50,"40-50","&gt;50")))</f>
        <v>30-40</v>
      </c>
      <c r="D123" t="s">
        <v>13</v>
      </c>
      <c r="E123" t="s">
        <v>16</v>
      </c>
      <c r="F123" t="s">
        <v>21</v>
      </c>
      <c r="G123" t="s">
        <v>26</v>
      </c>
      <c r="H123">
        <v>10243</v>
      </c>
      <c r="I123" t="str">
        <f>IF(Table1[[#This Row],[MonthlyIncome]]&lt;5000,"&lt;5K",IF(Table1[[#This Row],[MonthlyIncome]]&lt;=10000,"5K-10K",IF(Table1[[#This Row],[MonthlyIncome]]&lt;=15000,"10K-15K","&gt;15K")))</f>
        <v>10K-15K</v>
      </c>
      <c r="J123">
        <v>19</v>
      </c>
      <c r="K123">
        <v>30</v>
      </c>
      <c r="L123">
        <v>0</v>
      </c>
      <c r="M123">
        <v>12</v>
      </c>
      <c r="N123">
        <v>5</v>
      </c>
      <c r="O123" t="s">
        <v>32</v>
      </c>
    </row>
    <row r="124" spans="1:15" x14ac:dyDescent="0.25">
      <c r="A124">
        <v>123</v>
      </c>
      <c r="B124">
        <v>50</v>
      </c>
      <c r="C124" t="str">
        <f>IF(Table1[[#This Row],[Age]]&lt;30,"&lt;30",IF(Table1[[#This Row],[Age]]&lt;=40,"30-40",IF(Table1[[#This Row],[Age]]&lt;=50,"40-50","&gt;50")))</f>
        <v>40-50</v>
      </c>
      <c r="D124" t="s">
        <v>14</v>
      </c>
      <c r="E124" t="s">
        <v>16</v>
      </c>
      <c r="F124" t="s">
        <v>23</v>
      </c>
      <c r="G124" t="s">
        <v>26</v>
      </c>
      <c r="H124">
        <v>12018</v>
      </c>
      <c r="I124" t="str">
        <f>IF(Table1[[#This Row],[MonthlyIncome]]&lt;5000,"&lt;5K",IF(Table1[[#This Row],[MonthlyIncome]]&lt;=10000,"5K-10K",IF(Table1[[#This Row],[MonthlyIncome]]&lt;=15000,"10K-15K","&gt;15K")))</f>
        <v>10K-15K</v>
      </c>
      <c r="J124">
        <v>4</v>
      </c>
      <c r="K124">
        <v>24</v>
      </c>
      <c r="L124">
        <v>0</v>
      </c>
      <c r="M124">
        <v>6</v>
      </c>
      <c r="N124">
        <v>6</v>
      </c>
      <c r="O124" t="s">
        <v>32</v>
      </c>
    </row>
    <row r="125" spans="1:15" x14ac:dyDescent="0.25">
      <c r="A125">
        <v>124</v>
      </c>
      <c r="B125">
        <v>57</v>
      </c>
      <c r="C125" t="str">
        <f>IF(Table1[[#This Row],[Age]]&lt;30,"&lt;30",IF(Table1[[#This Row],[Age]]&lt;=40,"30-40",IF(Table1[[#This Row],[Age]]&lt;=50,"40-50","&gt;50")))</f>
        <v>&gt;50</v>
      </c>
      <c r="D125" t="s">
        <v>13</v>
      </c>
      <c r="E125" t="s">
        <v>19</v>
      </c>
      <c r="F125" t="s">
        <v>24</v>
      </c>
      <c r="G125" t="s">
        <v>31</v>
      </c>
      <c r="H125">
        <v>19732</v>
      </c>
      <c r="I125" t="str">
        <f>IF(Table1[[#This Row],[MonthlyIncome]]&lt;5000,"&lt;5K",IF(Table1[[#This Row],[MonthlyIncome]]&lt;=10000,"5K-10K",IF(Table1[[#This Row],[MonthlyIncome]]&lt;=15000,"10K-15K","&gt;15K")))</f>
        <v>&gt;15K</v>
      </c>
      <c r="J125">
        <v>4</v>
      </c>
      <c r="K125">
        <v>11</v>
      </c>
      <c r="L125">
        <v>1</v>
      </c>
      <c r="M125">
        <v>11</v>
      </c>
      <c r="N125">
        <v>1</v>
      </c>
      <c r="O125" t="s">
        <v>32</v>
      </c>
    </row>
    <row r="126" spans="1:15" x14ac:dyDescent="0.25">
      <c r="A126">
        <v>125</v>
      </c>
      <c r="B126">
        <v>34</v>
      </c>
      <c r="C126" t="str">
        <f>IF(Table1[[#This Row],[Age]]&lt;30,"&lt;30",IF(Table1[[#This Row],[Age]]&lt;=40,"30-40",IF(Table1[[#This Row],[Age]]&lt;=50,"40-50","&gt;50")))</f>
        <v>30-40</v>
      </c>
      <c r="D126" t="s">
        <v>14</v>
      </c>
      <c r="E126" t="s">
        <v>16</v>
      </c>
      <c r="F126" t="s">
        <v>20</v>
      </c>
      <c r="G126" t="s">
        <v>25</v>
      </c>
      <c r="H126">
        <v>15100</v>
      </c>
      <c r="I126" t="str">
        <f>IF(Table1[[#This Row],[MonthlyIncome]]&lt;5000,"&lt;5K",IF(Table1[[#This Row],[MonthlyIncome]]&lt;=10000,"5K-10K",IF(Table1[[#This Row],[MonthlyIncome]]&lt;=15000,"10K-15K","&gt;15K")))</f>
        <v>&gt;15K</v>
      </c>
      <c r="J126">
        <v>19</v>
      </c>
      <c r="K126">
        <v>35</v>
      </c>
      <c r="L126">
        <v>5</v>
      </c>
      <c r="M126">
        <v>9</v>
      </c>
      <c r="N126">
        <v>7</v>
      </c>
      <c r="O126" t="s">
        <v>32</v>
      </c>
    </row>
    <row r="127" spans="1:15" x14ac:dyDescent="0.25">
      <c r="A127">
        <v>126</v>
      </c>
      <c r="B127">
        <v>53</v>
      </c>
      <c r="C127" t="str">
        <f>IF(Table1[[#This Row],[Age]]&lt;30,"&lt;30",IF(Table1[[#This Row],[Age]]&lt;=40,"30-40",IF(Table1[[#This Row],[Age]]&lt;=50,"40-50","&gt;50")))</f>
        <v>&gt;50</v>
      </c>
      <c r="D127" t="s">
        <v>13</v>
      </c>
      <c r="E127" t="s">
        <v>19</v>
      </c>
      <c r="F127" t="s">
        <v>21</v>
      </c>
      <c r="G127" t="s">
        <v>29</v>
      </c>
      <c r="H127">
        <v>19691</v>
      </c>
      <c r="I127" t="str">
        <f>IF(Table1[[#This Row],[MonthlyIncome]]&lt;5000,"&lt;5K",IF(Table1[[#This Row],[MonthlyIncome]]&lt;=10000,"5K-10K",IF(Table1[[#This Row],[MonthlyIncome]]&lt;=15000,"10K-15K","&gt;15K")))</f>
        <v>&gt;15K</v>
      </c>
      <c r="J127">
        <v>14</v>
      </c>
      <c r="K127">
        <v>23</v>
      </c>
      <c r="L127">
        <v>5</v>
      </c>
      <c r="M127">
        <v>2</v>
      </c>
      <c r="N127">
        <v>4</v>
      </c>
      <c r="O127" t="s">
        <v>32</v>
      </c>
    </row>
    <row r="128" spans="1:15" x14ac:dyDescent="0.25">
      <c r="A128">
        <v>127</v>
      </c>
      <c r="B128">
        <v>28</v>
      </c>
      <c r="C128" t="str">
        <f>IF(Table1[[#This Row],[Age]]&lt;30,"&lt;30",IF(Table1[[#This Row],[Age]]&lt;=40,"30-40",IF(Table1[[#This Row],[Age]]&lt;=50,"40-50","&gt;50")))</f>
        <v>&lt;30</v>
      </c>
      <c r="D128" t="s">
        <v>13</v>
      </c>
      <c r="E128" t="s">
        <v>15</v>
      </c>
      <c r="F128" t="s">
        <v>21</v>
      </c>
      <c r="G128" t="s">
        <v>28</v>
      </c>
      <c r="H128">
        <v>7820</v>
      </c>
      <c r="I128" t="str">
        <f>IF(Table1[[#This Row],[MonthlyIncome]]&lt;5000,"&lt;5K",IF(Table1[[#This Row],[MonthlyIncome]]&lt;=10000,"5K-10K",IF(Table1[[#This Row],[MonthlyIncome]]&lt;=15000,"10K-15K","&gt;15K")))</f>
        <v>5K-10K</v>
      </c>
      <c r="J128">
        <v>17</v>
      </c>
      <c r="K128">
        <v>17</v>
      </c>
      <c r="L128">
        <v>2</v>
      </c>
      <c r="M128">
        <v>7</v>
      </c>
      <c r="N128">
        <v>6</v>
      </c>
      <c r="O128" t="s">
        <v>32</v>
      </c>
    </row>
    <row r="129" spans="1:15" x14ac:dyDescent="0.25">
      <c r="A129">
        <v>128</v>
      </c>
      <c r="B129">
        <v>43</v>
      </c>
      <c r="C129" t="str">
        <f>IF(Table1[[#This Row],[Age]]&lt;30,"&lt;30",IF(Table1[[#This Row],[Age]]&lt;=40,"30-40",IF(Table1[[#This Row],[Age]]&lt;=50,"40-50","&gt;50")))</f>
        <v>40-50</v>
      </c>
      <c r="D129" t="s">
        <v>13</v>
      </c>
      <c r="E129" t="s">
        <v>17</v>
      </c>
      <c r="F129" t="s">
        <v>20</v>
      </c>
      <c r="G129" t="s">
        <v>29</v>
      </c>
      <c r="H129">
        <v>14001</v>
      </c>
      <c r="I129" t="str">
        <f>IF(Table1[[#This Row],[MonthlyIncome]]&lt;5000,"&lt;5K",IF(Table1[[#This Row],[MonthlyIncome]]&lt;=10000,"5K-10K",IF(Table1[[#This Row],[MonthlyIncome]]&lt;=15000,"10K-15K","&gt;15K")))</f>
        <v>10K-15K</v>
      </c>
      <c r="J129">
        <v>14</v>
      </c>
      <c r="K129">
        <v>1</v>
      </c>
      <c r="L129">
        <v>3</v>
      </c>
      <c r="M129">
        <v>2</v>
      </c>
      <c r="N129">
        <v>0</v>
      </c>
      <c r="O129" t="s">
        <v>32</v>
      </c>
    </row>
    <row r="130" spans="1:15" x14ac:dyDescent="0.25">
      <c r="A130">
        <v>129</v>
      </c>
      <c r="B130">
        <v>49</v>
      </c>
      <c r="C130" t="str">
        <f>IF(Table1[[#This Row],[Age]]&lt;30,"&lt;30",IF(Table1[[#This Row],[Age]]&lt;=40,"30-40",IF(Table1[[#This Row],[Age]]&lt;=50,"40-50","&gt;50")))</f>
        <v>40-50</v>
      </c>
      <c r="D130" t="s">
        <v>13</v>
      </c>
      <c r="E130" t="s">
        <v>19</v>
      </c>
      <c r="F130" t="s">
        <v>21</v>
      </c>
      <c r="G130" t="s">
        <v>29</v>
      </c>
      <c r="H130">
        <v>16907</v>
      </c>
      <c r="I130" t="str">
        <f>IF(Table1[[#This Row],[MonthlyIncome]]&lt;5000,"&lt;5K",IF(Table1[[#This Row],[MonthlyIncome]]&lt;=10000,"5K-10K",IF(Table1[[#This Row],[MonthlyIncome]]&lt;=15000,"10K-15K","&gt;15K")))</f>
        <v>&gt;15K</v>
      </c>
      <c r="J130">
        <v>1</v>
      </c>
      <c r="K130">
        <v>15</v>
      </c>
      <c r="L130">
        <v>1</v>
      </c>
      <c r="M130">
        <v>0</v>
      </c>
      <c r="N130">
        <v>4</v>
      </c>
      <c r="O130" t="s">
        <v>32</v>
      </c>
    </row>
    <row r="131" spans="1:15" x14ac:dyDescent="0.25">
      <c r="A131">
        <v>130</v>
      </c>
      <c r="B131">
        <v>23</v>
      </c>
      <c r="C131" t="str">
        <f>IF(Table1[[#This Row],[Age]]&lt;30,"&lt;30",IF(Table1[[#This Row],[Age]]&lt;=40,"30-40",IF(Table1[[#This Row],[Age]]&lt;=50,"40-50","&gt;50")))</f>
        <v>&lt;30</v>
      </c>
      <c r="D131" t="s">
        <v>13</v>
      </c>
      <c r="E131" t="s">
        <v>15</v>
      </c>
      <c r="F131" t="s">
        <v>20</v>
      </c>
      <c r="G131" t="s">
        <v>28</v>
      </c>
      <c r="H131">
        <v>14669</v>
      </c>
      <c r="I131" t="str">
        <f>IF(Table1[[#This Row],[MonthlyIncome]]&lt;5000,"&lt;5K",IF(Table1[[#This Row],[MonthlyIncome]]&lt;=10000,"5K-10K",IF(Table1[[#This Row],[MonthlyIncome]]&lt;=15000,"10K-15K","&gt;15K")))</f>
        <v>10K-15K</v>
      </c>
      <c r="J131">
        <v>12</v>
      </c>
      <c r="K131">
        <v>32</v>
      </c>
      <c r="L131">
        <v>1</v>
      </c>
      <c r="M131">
        <v>12</v>
      </c>
      <c r="N131">
        <v>0</v>
      </c>
      <c r="O131" t="s">
        <v>32</v>
      </c>
    </row>
    <row r="132" spans="1:15" x14ac:dyDescent="0.25">
      <c r="A132">
        <v>131</v>
      </c>
      <c r="B132">
        <v>27</v>
      </c>
      <c r="C132" t="str">
        <f>IF(Table1[[#This Row],[Age]]&lt;30,"&lt;30",IF(Table1[[#This Row],[Age]]&lt;=40,"30-40",IF(Table1[[#This Row],[Age]]&lt;=50,"40-50","&gt;50")))</f>
        <v>&lt;30</v>
      </c>
      <c r="D132" t="s">
        <v>14</v>
      </c>
      <c r="E132" t="s">
        <v>19</v>
      </c>
      <c r="F132" t="s">
        <v>24</v>
      </c>
      <c r="G132" t="s">
        <v>31</v>
      </c>
      <c r="H132">
        <v>18916</v>
      </c>
      <c r="I132" t="str">
        <f>IF(Table1[[#This Row],[MonthlyIncome]]&lt;5000,"&lt;5K",IF(Table1[[#This Row],[MonthlyIncome]]&lt;=10000,"5K-10K",IF(Table1[[#This Row],[MonthlyIncome]]&lt;=15000,"10K-15K","&gt;15K")))</f>
        <v>&gt;15K</v>
      </c>
      <c r="J132">
        <v>3</v>
      </c>
      <c r="K132">
        <v>9</v>
      </c>
      <c r="L132">
        <v>6</v>
      </c>
      <c r="M132">
        <v>12</v>
      </c>
      <c r="N132">
        <v>7</v>
      </c>
      <c r="O132" t="s">
        <v>32</v>
      </c>
    </row>
    <row r="133" spans="1:15" x14ac:dyDescent="0.25">
      <c r="A133">
        <v>132</v>
      </c>
      <c r="B133">
        <v>49</v>
      </c>
      <c r="C133" t="str">
        <f>IF(Table1[[#This Row],[Age]]&lt;30,"&lt;30",IF(Table1[[#This Row],[Age]]&lt;=40,"30-40",IF(Table1[[#This Row],[Age]]&lt;=50,"40-50","&gt;50")))</f>
        <v>40-50</v>
      </c>
      <c r="D133" t="s">
        <v>13</v>
      </c>
      <c r="E133" t="s">
        <v>19</v>
      </c>
      <c r="F133" t="s">
        <v>23</v>
      </c>
      <c r="G133" t="s">
        <v>27</v>
      </c>
      <c r="H133">
        <v>13878</v>
      </c>
      <c r="I133" t="str">
        <f>IF(Table1[[#This Row],[MonthlyIncome]]&lt;5000,"&lt;5K",IF(Table1[[#This Row],[MonthlyIncome]]&lt;=10000,"5K-10K",IF(Table1[[#This Row],[MonthlyIncome]]&lt;=15000,"10K-15K","&gt;15K")))</f>
        <v>10K-15K</v>
      </c>
      <c r="J133">
        <v>9</v>
      </c>
      <c r="K133">
        <v>15</v>
      </c>
      <c r="L133">
        <v>0</v>
      </c>
      <c r="M133">
        <v>9</v>
      </c>
      <c r="N133">
        <v>3</v>
      </c>
      <c r="O133" t="s">
        <v>33</v>
      </c>
    </row>
    <row r="134" spans="1:15" x14ac:dyDescent="0.25">
      <c r="A134">
        <v>133</v>
      </c>
      <c r="B134">
        <v>49</v>
      </c>
      <c r="C134" t="str">
        <f>IF(Table1[[#This Row],[Age]]&lt;30,"&lt;30",IF(Table1[[#This Row],[Age]]&lt;=40,"30-40",IF(Table1[[#This Row],[Age]]&lt;=50,"40-50","&gt;50")))</f>
        <v>40-50</v>
      </c>
      <c r="D134" t="s">
        <v>13</v>
      </c>
      <c r="E134" t="s">
        <v>17</v>
      </c>
      <c r="F134" t="s">
        <v>20</v>
      </c>
      <c r="G134" t="s">
        <v>26</v>
      </c>
      <c r="H134">
        <v>5985</v>
      </c>
      <c r="I134" t="str">
        <f>IF(Table1[[#This Row],[MonthlyIncome]]&lt;5000,"&lt;5K",IF(Table1[[#This Row],[MonthlyIncome]]&lt;=10000,"5K-10K",IF(Table1[[#This Row],[MonthlyIncome]]&lt;=15000,"10K-15K","&gt;15K")))</f>
        <v>5K-10K</v>
      </c>
      <c r="J134">
        <v>12</v>
      </c>
      <c r="K134">
        <v>28</v>
      </c>
      <c r="L134">
        <v>6</v>
      </c>
      <c r="M134">
        <v>11</v>
      </c>
      <c r="N134">
        <v>3</v>
      </c>
      <c r="O134" t="s">
        <v>33</v>
      </c>
    </row>
    <row r="135" spans="1:15" x14ac:dyDescent="0.25">
      <c r="A135">
        <v>134</v>
      </c>
      <c r="B135">
        <v>41</v>
      </c>
      <c r="C135" t="str">
        <f>IF(Table1[[#This Row],[Age]]&lt;30,"&lt;30",IF(Table1[[#This Row],[Age]]&lt;=40,"30-40",IF(Table1[[#This Row],[Age]]&lt;=50,"40-50","&gt;50")))</f>
        <v>40-50</v>
      </c>
      <c r="D135" t="s">
        <v>13</v>
      </c>
      <c r="E135" t="s">
        <v>18</v>
      </c>
      <c r="F135" t="s">
        <v>22</v>
      </c>
      <c r="G135" t="s">
        <v>25</v>
      </c>
      <c r="H135">
        <v>11112</v>
      </c>
      <c r="I135" t="str">
        <f>IF(Table1[[#This Row],[MonthlyIncome]]&lt;5000,"&lt;5K",IF(Table1[[#This Row],[MonthlyIncome]]&lt;=10000,"5K-10K",IF(Table1[[#This Row],[MonthlyIncome]]&lt;=15000,"10K-15K","&gt;15K")))</f>
        <v>10K-15K</v>
      </c>
      <c r="J135">
        <v>9</v>
      </c>
      <c r="K135">
        <v>24</v>
      </c>
      <c r="L135">
        <v>0</v>
      </c>
      <c r="M135">
        <v>4</v>
      </c>
      <c r="N135">
        <v>1</v>
      </c>
      <c r="O135" t="s">
        <v>33</v>
      </c>
    </row>
    <row r="136" spans="1:15" x14ac:dyDescent="0.25">
      <c r="A136">
        <v>135</v>
      </c>
      <c r="B136">
        <v>51</v>
      </c>
      <c r="C136" t="str">
        <f>IF(Table1[[#This Row],[Age]]&lt;30,"&lt;30",IF(Table1[[#This Row],[Age]]&lt;=40,"30-40",IF(Table1[[#This Row],[Age]]&lt;=50,"40-50","&gt;50")))</f>
        <v>&gt;50</v>
      </c>
      <c r="D136" t="s">
        <v>14</v>
      </c>
      <c r="E136" t="s">
        <v>18</v>
      </c>
      <c r="F136" t="s">
        <v>20</v>
      </c>
      <c r="G136" t="s">
        <v>30</v>
      </c>
      <c r="H136">
        <v>11467</v>
      </c>
      <c r="I136" t="str">
        <f>IF(Table1[[#This Row],[MonthlyIncome]]&lt;5000,"&lt;5K",IF(Table1[[#This Row],[MonthlyIncome]]&lt;=10000,"5K-10K",IF(Table1[[#This Row],[MonthlyIncome]]&lt;=15000,"10K-15K","&gt;15K")))</f>
        <v>10K-15K</v>
      </c>
      <c r="J136">
        <v>8</v>
      </c>
      <c r="K136">
        <v>35</v>
      </c>
      <c r="L136">
        <v>5</v>
      </c>
      <c r="M136">
        <v>1</v>
      </c>
      <c r="N136">
        <v>4</v>
      </c>
      <c r="O136" t="s">
        <v>33</v>
      </c>
    </row>
    <row r="137" spans="1:15" x14ac:dyDescent="0.25">
      <c r="A137">
        <v>136</v>
      </c>
      <c r="B137">
        <v>32</v>
      </c>
      <c r="C137" t="str">
        <f>IF(Table1[[#This Row],[Age]]&lt;30,"&lt;30",IF(Table1[[#This Row],[Age]]&lt;=40,"30-40",IF(Table1[[#This Row],[Age]]&lt;=50,"40-50","&gt;50")))</f>
        <v>30-40</v>
      </c>
      <c r="D137" t="s">
        <v>13</v>
      </c>
      <c r="E137" t="s">
        <v>19</v>
      </c>
      <c r="F137" t="s">
        <v>21</v>
      </c>
      <c r="G137" t="s">
        <v>28</v>
      </c>
      <c r="H137">
        <v>3336</v>
      </c>
      <c r="I137" t="str">
        <f>IF(Table1[[#This Row],[MonthlyIncome]]&lt;5000,"&lt;5K",IF(Table1[[#This Row],[MonthlyIncome]]&lt;=10000,"5K-10K",IF(Table1[[#This Row],[MonthlyIncome]]&lt;=15000,"10K-15K","&gt;15K")))</f>
        <v>&lt;5K</v>
      </c>
      <c r="J137">
        <v>7</v>
      </c>
      <c r="K137">
        <v>22</v>
      </c>
      <c r="L137">
        <v>2</v>
      </c>
      <c r="M137">
        <v>9</v>
      </c>
      <c r="N137">
        <v>0</v>
      </c>
      <c r="O137" t="s">
        <v>33</v>
      </c>
    </row>
    <row r="138" spans="1:15" x14ac:dyDescent="0.25">
      <c r="A138">
        <v>137</v>
      </c>
      <c r="B138">
        <v>49</v>
      </c>
      <c r="C138" t="str">
        <f>IF(Table1[[#This Row],[Age]]&lt;30,"&lt;30",IF(Table1[[#This Row],[Age]]&lt;=40,"30-40",IF(Table1[[#This Row],[Age]]&lt;=50,"40-50","&gt;50")))</f>
        <v>40-50</v>
      </c>
      <c r="D138" t="s">
        <v>14</v>
      </c>
      <c r="E138" t="s">
        <v>16</v>
      </c>
      <c r="F138" t="s">
        <v>24</v>
      </c>
      <c r="G138" t="s">
        <v>27</v>
      </c>
      <c r="H138">
        <v>13165</v>
      </c>
      <c r="I138" t="str">
        <f>IF(Table1[[#This Row],[MonthlyIncome]]&lt;5000,"&lt;5K",IF(Table1[[#This Row],[MonthlyIncome]]&lt;=10000,"5K-10K",IF(Table1[[#This Row],[MonthlyIncome]]&lt;=15000,"10K-15K","&gt;15K")))</f>
        <v>10K-15K</v>
      </c>
      <c r="J138">
        <v>2</v>
      </c>
      <c r="K138">
        <v>27</v>
      </c>
      <c r="L138">
        <v>7</v>
      </c>
      <c r="M138">
        <v>13</v>
      </c>
      <c r="N138">
        <v>8</v>
      </c>
      <c r="O138" t="s">
        <v>32</v>
      </c>
    </row>
    <row r="139" spans="1:15" x14ac:dyDescent="0.25">
      <c r="A139">
        <v>138</v>
      </c>
      <c r="B139">
        <v>46</v>
      </c>
      <c r="C139" t="str">
        <f>IF(Table1[[#This Row],[Age]]&lt;30,"&lt;30",IF(Table1[[#This Row],[Age]]&lt;=40,"30-40",IF(Table1[[#This Row],[Age]]&lt;=50,"40-50","&gt;50")))</f>
        <v>40-50</v>
      </c>
      <c r="D139" t="s">
        <v>13</v>
      </c>
      <c r="E139" t="s">
        <v>15</v>
      </c>
      <c r="F139" t="s">
        <v>24</v>
      </c>
      <c r="G139" t="s">
        <v>28</v>
      </c>
      <c r="H139">
        <v>15768</v>
      </c>
      <c r="I139" t="str">
        <f>IF(Table1[[#This Row],[MonthlyIncome]]&lt;5000,"&lt;5K",IF(Table1[[#This Row],[MonthlyIncome]]&lt;=10000,"5K-10K",IF(Table1[[#This Row],[MonthlyIncome]]&lt;=15000,"10K-15K","&gt;15K")))</f>
        <v>&gt;15K</v>
      </c>
      <c r="J139">
        <v>15</v>
      </c>
      <c r="K139">
        <v>19</v>
      </c>
      <c r="L139">
        <v>5</v>
      </c>
      <c r="M139">
        <v>5</v>
      </c>
      <c r="N139">
        <v>4</v>
      </c>
      <c r="O139" t="s">
        <v>32</v>
      </c>
    </row>
    <row r="140" spans="1:15" x14ac:dyDescent="0.25">
      <c r="A140">
        <v>139</v>
      </c>
      <c r="B140">
        <v>54</v>
      </c>
      <c r="C140" t="str">
        <f>IF(Table1[[#This Row],[Age]]&lt;30,"&lt;30",IF(Table1[[#This Row],[Age]]&lt;=40,"30-40",IF(Table1[[#This Row],[Age]]&lt;=50,"40-50","&gt;50")))</f>
        <v>&gt;50</v>
      </c>
      <c r="D140" t="s">
        <v>13</v>
      </c>
      <c r="E140" t="s">
        <v>16</v>
      </c>
      <c r="F140" t="s">
        <v>20</v>
      </c>
      <c r="G140" t="s">
        <v>26</v>
      </c>
      <c r="H140">
        <v>6968</v>
      </c>
      <c r="I140" t="str">
        <f>IF(Table1[[#This Row],[MonthlyIncome]]&lt;5000,"&lt;5K",IF(Table1[[#This Row],[MonthlyIncome]]&lt;=10000,"5K-10K",IF(Table1[[#This Row],[MonthlyIncome]]&lt;=15000,"10K-15K","&gt;15K")))</f>
        <v>5K-10K</v>
      </c>
      <c r="J140">
        <v>13</v>
      </c>
      <c r="K140">
        <v>12</v>
      </c>
      <c r="L140">
        <v>1</v>
      </c>
      <c r="M140">
        <v>12</v>
      </c>
      <c r="N140">
        <v>5</v>
      </c>
      <c r="O140" t="s">
        <v>32</v>
      </c>
    </row>
    <row r="141" spans="1:15" x14ac:dyDescent="0.25">
      <c r="A141">
        <v>140</v>
      </c>
      <c r="B141">
        <v>22</v>
      </c>
      <c r="C141" t="str">
        <f>IF(Table1[[#This Row],[Age]]&lt;30,"&lt;30",IF(Table1[[#This Row],[Age]]&lt;=40,"30-40",IF(Table1[[#This Row],[Age]]&lt;=50,"40-50","&gt;50")))</f>
        <v>&lt;30</v>
      </c>
      <c r="D141" t="s">
        <v>14</v>
      </c>
      <c r="E141" t="s">
        <v>16</v>
      </c>
      <c r="F141" t="s">
        <v>23</v>
      </c>
      <c r="G141" t="s">
        <v>31</v>
      </c>
      <c r="H141">
        <v>3910</v>
      </c>
      <c r="I141" t="str">
        <f>IF(Table1[[#This Row],[MonthlyIncome]]&lt;5000,"&lt;5K",IF(Table1[[#This Row],[MonthlyIncome]]&lt;=10000,"5K-10K",IF(Table1[[#This Row],[MonthlyIncome]]&lt;=15000,"10K-15K","&gt;15K")))</f>
        <v>&lt;5K</v>
      </c>
      <c r="J141">
        <v>8</v>
      </c>
      <c r="K141">
        <v>20</v>
      </c>
      <c r="L141">
        <v>7</v>
      </c>
      <c r="M141">
        <v>9</v>
      </c>
      <c r="N141">
        <v>1</v>
      </c>
      <c r="O141" t="s">
        <v>32</v>
      </c>
    </row>
    <row r="142" spans="1:15" x14ac:dyDescent="0.25">
      <c r="A142">
        <v>141</v>
      </c>
      <c r="B142">
        <v>48</v>
      </c>
      <c r="C142" t="str">
        <f>IF(Table1[[#This Row],[Age]]&lt;30,"&lt;30",IF(Table1[[#This Row],[Age]]&lt;=40,"30-40",IF(Table1[[#This Row],[Age]]&lt;=50,"40-50","&gt;50")))</f>
        <v>40-50</v>
      </c>
      <c r="D142" t="s">
        <v>13</v>
      </c>
      <c r="E142" t="s">
        <v>19</v>
      </c>
      <c r="F142" t="s">
        <v>22</v>
      </c>
      <c r="G142" t="s">
        <v>28</v>
      </c>
      <c r="H142">
        <v>18632</v>
      </c>
      <c r="I142" t="str">
        <f>IF(Table1[[#This Row],[MonthlyIncome]]&lt;5000,"&lt;5K",IF(Table1[[#This Row],[MonthlyIncome]]&lt;=10000,"5K-10K",IF(Table1[[#This Row],[MonthlyIncome]]&lt;=15000,"10K-15K","&gt;15K")))</f>
        <v>&gt;15K</v>
      </c>
      <c r="J142">
        <v>10</v>
      </c>
      <c r="K142">
        <v>1</v>
      </c>
      <c r="L142">
        <v>4</v>
      </c>
      <c r="M142">
        <v>8</v>
      </c>
      <c r="N142">
        <v>9</v>
      </c>
      <c r="O142" t="s">
        <v>32</v>
      </c>
    </row>
    <row r="143" spans="1:15" x14ac:dyDescent="0.25">
      <c r="A143">
        <v>142</v>
      </c>
      <c r="B143">
        <v>34</v>
      </c>
      <c r="C143" t="str">
        <f>IF(Table1[[#This Row],[Age]]&lt;30,"&lt;30",IF(Table1[[#This Row],[Age]]&lt;=40,"30-40",IF(Table1[[#This Row],[Age]]&lt;=50,"40-50","&gt;50")))</f>
        <v>30-40</v>
      </c>
      <c r="D143" t="s">
        <v>14</v>
      </c>
      <c r="E143" t="s">
        <v>19</v>
      </c>
      <c r="F143" t="s">
        <v>24</v>
      </c>
      <c r="G143" t="s">
        <v>26</v>
      </c>
      <c r="H143">
        <v>19279</v>
      </c>
      <c r="I143" t="str">
        <f>IF(Table1[[#This Row],[MonthlyIncome]]&lt;5000,"&lt;5K",IF(Table1[[#This Row],[MonthlyIncome]]&lt;=10000,"5K-10K",IF(Table1[[#This Row],[MonthlyIncome]]&lt;=15000,"10K-15K","&gt;15K")))</f>
        <v>&gt;15K</v>
      </c>
      <c r="J143">
        <v>2</v>
      </c>
      <c r="K143">
        <v>21</v>
      </c>
      <c r="L143">
        <v>7</v>
      </c>
      <c r="M143">
        <v>0</v>
      </c>
      <c r="N143">
        <v>9</v>
      </c>
      <c r="O143" t="s">
        <v>32</v>
      </c>
    </row>
    <row r="144" spans="1:15" x14ac:dyDescent="0.25">
      <c r="A144">
        <v>143</v>
      </c>
      <c r="B144">
        <v>24</v>
      </c>
      <c r="C144" t="str">
        <f>IF(Table1[[#This Row],[Age]]&lt;30,"&lt;30",IF(Table1[[#This Row],[Age]]&lt;=40,"30-40",IF(Table1[[#This Row],[Age]]&lt;=50,"40-50","&gt;50")))</f>
        <v>&lt;30</v>
      </c>
      <c r="D144" t="s">
        <v>14</v>
      </c>
      <c r="E144" t="s">
        <v>19</v>
      </c>
      <c r="F144" t="s">
        <v>21</v>
      </c>
      <c r="G144" t="s">
        <v>26</v>
      </c>
      <c r="H144">
        <v>6129</v>
      </c>
      <c r="I144" t="str">
        <f>IF(Table1[[#This Row],[MonthlyIncome]]&lt;5000,"&lt;5K",IF(Table1[[#This Row],[MonthlyIncome]]&lt;=10000,"5K-10K",IF(Table1[[#This Row],[MonthlyIncome]]&lt;=15000,"10K-15K","&gt;15K")))</f>
        <v>5K-10K</v>
      </c>
      <c r="J144">
        <v>4</v>
      </c>
      <c r="K144">
        <v>1</v>
      </c>
      <c r="L144">
        <v>7</v>
      </c>
      <c r="M144">
        <v>13</v>
      </c>
      <c r="N144">
        <v>0</v>
      </c>
      <c r="O144" t="s">
        <v>32</v>
      </c>
    </row>
    <row r="145" spans="1:15" x14ac:dyDescent="0.25">
      <c r="A145">
        <v>144</v>
      </c>
      <c r="B145">
        <v>27</v>
      </c>
      <c r="C145" t="str">
        <f>IF(Table1[[#This Row],[Age]]&lt;30,"&lt;30",IF(Table1[[#This Row],[Age]]&lt;=40,"30-40",IF(Table1[[#This Row],[Age]]&lt;=50,"40-50","&gt;50")))</f>
        <v>&lt;30</v>
      </c>
      <c r="D145" t="s">
        <v>13</v>
      </c>
      <c r="E145" t="s">
        <v>19</v>
      </c>
      <c r="F145" t="s">
        <v>21</v>
      </c>
      <c r="G145" t="s">
        <v>31</v>
      </c>
      <c r="H145">
        <v>8447</v>
      </c>
      <c r="I145" t="str">
        <f>IF(Table1[[#This Row],[MonthlyIncome]]&lt;5000,"&lt;5K",IF(Table1[[#This Row],[MonthlyIncome]]&lt;=10000,"5K-10K",IF(Table1[[#This Row],[MonthlyIncome]]&lt;=15000,"10K-15K","&gt;15K")))</f>
        <v>5K-10K</v>
      </c>
      <c r="J145">
        <v>9</v>
      </c>
      <c r="K145">
        <v>10</v>
      </c>
      <c r="L145">
        <v>5</v>
      </c>
      <c r="M145">
        <v>12</v>
      </c>
      <c r="N145">
        <v>3</v>
      </c>
      <c r="O145" t="s">
        <v>32</v>
      </c>
    </row>
    <row r="146" spans="1:15" x14ac:dyDescent="0.25">
      <c r="A146">
        <v>145</v>
      </c>
      <c r="B146">
        <v>29</v>
      </c>
      <c r="C146" t="str">
        <f>IF(Table1[[#This Row],[Age]]&lt;30,"&lt;30",IF(Table1[[#This Row],[Age]]&lt;=40,"30-40",IF(Table1[[#This Row],[Age]]&lt;=50,"40-50","&gt;50")))</f>
        <v>&lt;30</v>
      </c>
      <c r="D146" t="s">
        <v>14</v>
      </c>
      <c r="E146" t="s">
        <v>18</v>
      </c>
      <c r="F146" t="s">
        <v>23</v>
      </c>
      <c r="G146" t="s">
        <v>29</v>
      </c>
      <c r="H146">
        <v>9129</v>
      </c>
      <c r="I146" t="str">
        <f>IF(Table1[[#This Row],[MonthlyIncome]]&lt;5000,"&lt;5K",IF(Table1[[#This Row],[MonthlyIncome]]&lt;=10000,"5K-10K",IF(Table1[[#This Row],[MonthlyIncome]]&lt;=15000,"10K-15K","&gt;15K")))</f>
        <v>5K-10K</v>
      </c>
      <c r="J146">
        <v>12</v>
      </c>
      <c r="K146">
        <v>32</v>
      </c>
      <c r="L146">
        <v>1</v>
      </c>
      <c r="M146">
        <v>3</v>
      </c>
      <c r="N146">
        <v>6</v>
      </c>
      <c r="O146" t="s">
        <v>33</v>
      </c>
    </row>
    <row r="147" spans="1:15" x14ac:dyDescent="0.25">
      <c r="A147">
        <v>146</v>
      </c>
      <c r="B147">
        <v>48</v>
      </c>
      <c r="C147" t="str">
        <f>IF(Table1[[#This Row],[Age]]&lt;30,"&lt;30",IF(Table1[[#This Row],[Age]]&lt;=40,"30-40",IF(Table1[[#This Row],[Age]]&lt;=50,"40-50","&gt;50")))</f>
        <v>40-50</v>
      </c>
      <c r="D147" t="s">
        <v>13</v>
      </c>
      <c r="E147" t="s">
        <v>19</v>
      </c>
      <c r="F147" t="s">
        <v>24</v>
      </c>
      <c r="G147" t="s">
        <v>29</v>
      </c>
      <c r="H147">
        <v>8850</v>
      </c>
      <c r="I147" t="str">
        <f>IF(Table1[[#This Row],[MonthlyIncome]]&lt;5000,"&lt;5K",IF(Table1[[#This Row],[MonthlyIncome]]&lt;=10000,"5K-10K",IF(Table1[[#This Row],[MonthlyIncome]]&lt;=15000,"10K-15K","&gt;15K")))</f>
        <v>5K-10K</v>
      </c>
      <c r="J147">
        <v>3</v>
      </c>
      <c r="K147">
        <v>39</v>
      </c>
      <c r="L147">
        <v>7</v>
      </c>
      <c r="M147">
        <v>14</v>
      </c>
      <c r="N147">
        <v>5</v>
      </c>
      <c r="O147" t="s">
        <v>33</v>
      </c>
    </row>
    <row r="148" spans="1:15" x14ac:dyDescent="0.25">
      <c r="A148">
        <v>147</v>
      </c>
      <c r="B148">
        <v>30</v>
      </c>
      <c r="C148" t="str">
        <f>IF(Table1[[#This Row],[Age]]&lt;30,"&lt;30",IF(Table1[[#This Row],[Age]]&lt;=40,"30-40",IF(Table1[[#This Row],[Age]]&lt;=50,"40-50","&gt;50")))</f>
        <v>30-40</v>
      </c>
      <c r="D148" t="s">
        <v>13</v>
      </c>
      <c r="E148" t="s">
        <v>18</v>
      </c>
      <c r="F148" t="s">
        <v>20</v>
      </c>
      <c r="G148" t="s">
        <v>25</v>
      </c>
      <c r="H148">
        <v>10446</v>
      </c>
      <c r="I148" t="str">
        <f>IF(Table1[[#This Row],[MonthlyIncome]]&lt;5000,"&lt;5K",IF(Table1[[#This Row],[MonthlyIncome]]&lt;=10000,"5K-10K",IF(Table1[[#This Row],[MonthlyIncome]]&lt;=15000,"10K-15K","&gt;15K")))</f>
        <v>10K-15K</v>
      </c>
      <c r="J148">
        <v>12</v>
      </c>
      <c r="K148">
        <v>22</v>
      </c>
      <c r="L148">
        <v>5</v>
      </c>
      <c r="M148">
        <v>0</v>
      </c>
      <c r="N148">
        <v>9</v>
      </c>
      <c r="O148" t="s">
        <v>32</v>
      </c>
    </row>
    <row r="149" spans="1:15" x14ac:dyDescent="0.25">
      <c r="A149">
        <v>148</v>
      </c>
      <c r="B149">
        <v>58</v>
      </c>
      <c r="C149" t="str">
        <f>IF(Table1[[#This Row],[Age]]&lt;30,"&lt;30",IF(Table1[[#This Row],[Age]]&lt;=40,"30-40",IF(Table1[[#This Row],[Age]]&lt;=50,"40-50","&gt;50")))</f>
        <v>&gt;50</v>
      </c>
      <c r="D149" t="s">
        <v>14</v>
      </c>
      <c r="E149" t="s">
        <v>18</v>
      </c>
      <c r="F149" t="s">
        <v>21</v>
      </c>
      <c r="G149" t="s">
        <v>25</v>
      </c>
      <c r="H149">
        <v>14949</v>
      </c>
      <c r="I149" t="str">
        <f>IF(Table1[[#This Row],[MonthlyIncome]]&lt;5000,"&lt;5K",IF(Table1[[#This Row],[MonthlyIncome]]&lt;=10000,"5K-10K",IF(Table1[[#This Row],[MonthlyIncome]]&lt;=15000,"10K-15K","&gt;15K")))</f>
        <v>10K-15K</v>
      </c>
      <c r="J149">
        <v>11</v>
      </c>
      <c r="K149">
        <v>18</v>
      </c>
      <c r="L149">
        <v>5</v>
      </c>
      <c r="M149">
        <v>0</v>
      </c>
      <c r="N149">
        <v>0</v>
      </c>
      <c r="O149" t="s">
        <v>33</v>
      </c>
    </row>
    <row r="150" spans="1:15" x14ac:dyDescent="0.25">
      <c r="A150">
        <v>149</v>
      </c>
      <c r="B150">
        <v>54</v>
      </c>
      <c r="C150" t="str">
        <f>IF(Table1[[#This Row],[Age]]&lt;30,"&lt;30",IF(Table1[[#This Row],[Age]]&lt;=40,"30-40",IF(Table1[[#This Row],[Age]]&lt;=50,"40-50","&gt;50")))</f>
        <v>&gt;50</v>
      </c>
      <c r="D150" t="s">
        <v>14</v>
      </c>
      <c r="E150" t="s">
        <v>19</v>
      </c>
      <c r="F150" t="s">
        <v>23</v>
      </c>
      <c r="G150" t="s">
        <v>29</v>
      </c>
      <c r="H150">
        <v>11519</v>
      </c>
      <c r="I150" t="str">
        <f>IF(Table1[[#This Row],[MonthlyIncome]]&lt;5000,"&lt;5K",IF(Table1[[#This Row],[MonthlyIncome]]&lt;=10000,"5K-10K",IF(Table1[[#This Row],[MonthlyIncome]]&lt;=15000,"10K-15K","&gt;15K")))</f>
        <v>10K-15K</v>
      </c>
      <c r="J150">
        <v>4</v>
      </c>
      <c r="K150">
        <v>32</v>
      </c>
      <c r="L150">
        <v>7</v>
      </c>
      <c r="M150">
        <v>7</v>
      </c>
      <c r="N150">
        <v>0</v>
      </c>
      <c r="O150" t="s">
        <v>32</v>
      </c>
    </row>
    <row r="151" spans="1:15" x14ac:dyDescent="0.25">
      <c r="A151">
        <v>150</v>
      </c>
      <c r="B151">
        <v>45</v>
      </c>
      <c r="C151" t="str">
        <f>IF(Table1[[#This Row],[Age]]&lt;30,"&lt;30",IF(Table1[[#This Row],[Age]]&lt;=40,"30-40",IF(Table1[[#This Row],[Age]]&lt;=50,"40-50","&gt;50")))</f>
        <v>40-50</v>
      </c>
      <c r="D151" t="s">
        <v>14</v>
      </c>
      <c r="E151" t="s">
        <v>17</v>
      </c>
      <c r="F151" t="s">
        <v>24</v>
      </c>
      <c r="G151" t="s">
        <v>27</v>
      </c>
      <c r="H151">
        <v>3314</v>
      </c>
      <c r="I151" t="str">
        <f>IF(Table1[[#This Row],[MonthlyIncome]]&lt;5000,"&lt;5K",IF(Table1[[#This Row],[MonthlyIncome]]&lt;=10000,"5K-10K",IF(Table1[[#This Row],[MonthlyIncome]]&lt;=15000,"10K-15K","&gt;15K")))</f>
        <v>&lt;5K</v>
      </c>
      <c r="J151">
        <v>9</v>
      </c>
      <c r="K151">
        <v>27</v>
      </c>
      <c r="L151">
        <v>0</v>
      </c>
      <c r="M151">
        <v>13</v>
      </c>
      <c r="N151">
        <v>7</v>
      </c>
      <c r="O151" t="s">
        <v>32</v>
      </c>
    </row>
    <row r="152" spans="1:15" x14ac:dyDescent="0.25">
      <c r="A152">
        <v>151</v>
      </c>
      <c r="B152">
        <v>36</v>
      </c>
      <c r="C152" t="str">
        <f>IF(Table1[[#This Row],[Age]]&lt;30,"&lt;30",IF(Table1[[#This Row],[Age]]&lt;=40,"30-40",IF(Table1[[#This Row],[Age]]&lt;=50,"40-50","&gt;50")))</f>
        <v>30-40</v>
      </c>
      <c r="D152" t="s">
        <v>14</v>
      </c>
      <c r="E152" t="s">
        <v>15</v>
      </c>
      <c r="F152" t="s">
        <v>24</v>
      </c>
      <c r="G152" t="s">
        <v>30</v>
      </c>
      <c r="H152">
        <v>14737</v>
      </c>
      <c r="I152" t="str">
        <f>IF(Table1[[#This Row],[MonthlyIncome]]&lt;5000,"&lt;5K",IF(Table1[[#This Row],[MonthlyIncome]]&lt;=10000,"5K-10K",IF(Table1[[#This Row],[MonthlyIncome]]&lt;=15000,"10K-15K","&gt;15K")))</f>
        <v>10K-15K</v>
      </c>
      <c r="J152">
        <v>8</v>
      </c>
      <c r="K152">
        <v>28</v>
      </c>
      <c r="L152">
        <v>1</v>
      </c>
      <c r="M152">
        <v>13</v>
      </c>
      <c r="N152">
        <v>3</v>
      </c>
      <c r="O152" t="s">
        <v>32</v>
      </c>
    </row>
    <row r="153" spans="1:15" x14ac:dyDescent="0.25">
      <c r="A153">
        <v>152</v>
      </c>
      <c r="B153">
        <v>53</v>
      </c>
      <c r="C153" t="str">
        <f>IF(Table1[[#This Row],[Age]]&lt;30,"&lt;30",IF(Table1[[#This Row],[Age]]&lt;=40,"30-40",IF(Table1[[#This Row],[Age]]&lt;=50,"40-50","&gt;50")))</f>
        <v>&gt;50</v>
      </c>
      <c r="D153" t="s">
        <v>13</v>
      </c>
      <c r="E153" t="s">
        <v>16</v>
      </c>
      <c r="F153" t="s">
        <v>24</v>
      </c>
      <c r="G153" t="s">
        <v>26</v>
      </c>
      <c r="H153">
        <v>4134</v>
      </c>
      <c r="I153" t="str">
        <f>IF(Table1[[#This Row],[MonthlyIncome]]&lt;5000,"&lt;5K",IF(Table1[[#This Row],[MonthlyIncome]]&lt;=10000,"5K-10K",IF(Table1[[#This Row],[MonthlyIncome]]&lt;=15000,"10K-15K","&gt;15K")))</f>
        <v>&lt;5K</v>
      </c>
      <c r="J153">
        <v>19</v>
      </c>
      <c r="K153">
        <v>18</v>
      </c>
      <c r="L153">
        <v>8</v>
      </c>
      <c r="M153">
        <v>12</v>
      </c>
      <c r="N153">
        <v>4</v>
      </c>
      <c r="O153" t="s">
        <v>33</v>
      </c>
    </row>
    <row r="154" spans="1:15" x14ac:dyDescent="0.25">
      <c r="A154">
        <v>153</v>
      </c>
      <c r="B154">
        <v>53</v>
      </c>
      <c r="C154" t="str">
        <f>IF(Table1[[#This Row],[Age]]&lt;30,"&lt;30",IF(Table1[[#This Row],[Age]]&lt;=40,"30-40",IF(Table1[[#This Row],[Age]]&lt;=50,"40-50","&gt;50")))</f>
        <v>&gt;50</v>
      </c>
      <c r="D154" t="s">
        <v>13</v>
      </c>
      <c r="E154" t="s">
        <v>18</v>
      </c>
      <c r="F154" t="s">
        <v>24</v>
      </c>
      <c r="G154" t="s">
        <v>30</v>
      </c>
      <c r="H154">
        <v>13938</v>
      </c>
      <c r="I154" t="str">
        <f>IF(Table1[[#This Row],[MonthlyIncome]]&lt;5000,"&lt;5K",IF(Table1[[#This Row],[MonthlyIncome]]&lt;=10000,"5K-10K",IF(Table1[[#This Row],[MonthlyIncome]]&lt;=15000,"10K-15K","&gt;15K")))</f>
        <v>10K-15K</v>
      </c>
      <c r="J154">
        <v>6</v>
      </c>
      <c r="K154">
        <v>39</v>
      </c>
      <c r="L154">
        <v>7</v>
      </c>
      <c r="M154">
        <v>13</v>
      </c>
      <c r="N154">
        <v>6</v>
      </c>
      <c r="O154" t="s">
        <v>32</v>
      </c>
    </row>
    <row r="155" spans="1:15" x14ac:dyDescent="0.25">
      <c r="A155">
        <v>154</v>
      </c>
      <c r="B155">
        <v>45</v>
      </c>
      <c r="C155" t="str">
        <f>IF(Table1[[#This Row],[Age]]&lt;30,"&lt;30",IF(Table1[[#This Row],[Age]]&lt;=40,"30-40",IF(Table1[[#This Row],[Age]]&lt;=50,"40-50","&gt;50")))</f>
        <v>40-50</v>
      </c>
      <c r="D155" t="s">
        <v>14</v>
      </c>
      <c r="E155" t="s">
        <v>15</v>
      </c>
      <c r="F155" t="s">
        <v>24</v>
      </c>
      <c r="G155" t="s">
        <v>26</v>
      </c>
      <c r="H155">
        <v>18588</v>
      </c>
      <c r="I155" t="str">
        <f>IF(Table1[[#This Row],[MonthlyIncome]]&lt;5000,"&lt;5K",IF(Table1[[#This Row],[MonthlyIncome]]&lt;=10000,"5K-10K",IF(Table1[[#This Row],[MonthlyIncome]]&lt;=15000,"10K-15K","&gt;15K")))</f>
        <v>&gt;15K</v>
      </c>
      <c r="J155">
        <v>1</v>
      </c>
      <c r="K155">
        <v>29</v>
      </c>
      <c r="L155">
        <v>6</v>
      </c>
      <c r="M155">
        <v>10</v>
      </c>
      <c r="N155">
        <v>7</v>
      </c>
      <c r="O155" t="s">
        <v>32</v>
      </c>
    </row>
    <row r="156" spans="1:15" x14ac:dyDescent="0.25">
      <c r="A156">
        <v>155</v>
      </c>
      <c r="B156">
        <v>33</v>
      </c>
      <c r="C156" t="str">
        <f>IF(Table1[[#This Row],[Age]]&lt;30,"&lt;30",IF(Table1[[#This Row],[Age]]&lt;=40,"30-40",IF(Table1[[#This Row],[Age]]&lt;=50,"40-50","&gt;50")))</f>
        <v>30-40</v>
      </c>
      <c r="D156" t="s">
        <v>13</v>
      </c>
      <c r="E156" t="s">
        <v>17</v>
      </c>
      <c r="F156" t="s">
        <v>21</v>
      </c>
      <c r="G156" t="s">
        <v>29</v>
      </c>
      <c r="H156">
        <v>11347</v>
      </c>
      <c r="I156" t="str">
        <f>IF(Table1[[#This Row],[MonthlyIncome]]&lt;5000,"&lt;5K",IF(Table1[[#This Row],[MonthlyIncome]]&lt;=10000,"5K-10K",IF(Table1[[#This Row],[MonthlyIncome]]&lt;=15000,"10K-15K","&gt;15K")))</f>
        <v>10K-15K</v>
      </c>
      <c r="J156">
        <v>6</v>
      </c>
      <c r="K156">
        <v>18</v>
      </c>
      <c r="L156">
        <v>6</v>
      </c>
      <c r="M156">
        <v>14</v>
      </c>
      <c r="N156">
        <v>9</v>
      </c>
      <c r="O156" t="s">
        <v>32</v>
      </c>
    </row>
    <row r="157" spans="1:15" x14ac:dyDescent="0.25">
      <c r="A157">
        <v>156</v>
      </c>
      <c r="B157">
        <v>23</v>
      </c>
      <c r="C157" t="str">
        <f>IF(Table1[[#This Row],[Age]]&lt;30,"&lt;30",IF(Table1[[#This Row],[Age]]&lt;=40,"30-40",IF(Table1[[#This Row],[Age]]&lt;=50,"40-50","&gt;50")))</f>
        <v>&lt;30</v>
      </c>
      <c r="D157" t="s">
        <v>13</v>
      </c>
      <c r="E157" t="s">
        <v>16</v>
      </c>
      <c r="F157" t="s">
        <v>23</v>
      </c>
      <c r="G157" t="s">
        <v>25</v>
      </c>
      <c r="H157">
        <v>8592</v>
      </c>
      <c r="I157" t="str">
        <f>IF(Table1[[#This Row],[MonthlyIncome]]&lt;5000,"&lt;5K",IF(Table1[[#This Row],[MonthlyIncome]]&lt;=10000,"5K-10K",IF(Table1[[#This Row],[MonthlyIncome]]&lt;=15000,"10K-15K","&gt;15K")))</f>
        <v>5K-10K</v>
      </c>
      <c r="J157">
        <v>7</v>
      </c>
      <c r="K157">
        <v>8</v>
      </c>
      <c r="L157">
        <v>4</v>
      </c>
      <c r="M157">
        <v>1</v>
      </c>
      <c r="N157">
        <v>6</v>
      </c>
      <c r="O157" t="s">
        <v>33</v>
      </c>
    </row>
    <row r="158" spans="1:15" x14ac:dyDescent="0.25">
      <c r="A158">
        <v>157</v>
      </c>
      <c r="B158">
        <v>24</v>
      </c>
      <c r="C158" t="str">
        <f>IF(Table1[[#This Row],[Age]]&lt;30,"&lt;30",IF(Table1[[#This Row],[Age]]&lt;=40,"30-40",IF(Table1[[#This Row],[Age]]&lt;=50,"40-50","&gt;50")))</f>
        <v>&lt;30</v>
      </c>
      <c r="D158" t="s">
        <v>13</v>
      </c>
      <c r="E158" t="s">
        <v>16</v>
      </c>
      <c r="F158" t="s">
        <v>24</v>
      </c>
      <c r="G158" t="s">
        <v>27</v>
      </c>
      <c r="H158">
        <v>13997</v>
      </c>
      <c r="I158" t="str">
        <f>IF(Table1[[#This Row],[MonthlyIncome]]&lt;5000,"&lt;5K",IF(Table1[[#This Row],[MonthlyIncome]]&lt;=10000,"5K-10K",IF(Table1[[#This Row],[MonthlyIncome]]&lt;=15000,"10K-15K","&gt;15K")))</f>
        <v>10K-15K</v>
      </c>
      <c r="J158">
        <v>6</v>
      </c>
      <c r="K158">
        <v>31</v>
      </c>
      <c r="L158">
        <v>1</v>
      </c>
      <c r="M158">
        <v>0</v>
      </c>
      <c r="N158">
        <v>1</v>
      </c>
      <c r="O158" t="s">
        <v>33</v>
      </c>
    </row>
    <row r="159" spans="1:15" x14ac:dyDescent="0.25">
      <c r="A159">
        <v>158</v>
      </c>
      <c r="B159">
        <v>58</v>
      </c>
      <c r="C159" t="str">
        <f>IF(Table1[[#This Row],[Age]]&lt;30,"&lt;30",IF(Table1[[#This Row],[Age]]&lt;=40,"30-40",IF(Table1[[#This Row],[Age]]&lt;=50,"40-50","&gt;50")))</f>
        <v>&gt;50</v>
      </c>
      <c r="D159" t="s">
        <v>13</v>
      </c>
      <c r="E159" t="s">
        <v>18</v>
      </c>
      <c r="F159" t="s">
        <v>22</v>
      </c>
      <c r="G159" t="s">
        <v>25</v>
      </c>
      <c r="H159">
        <v>3721</v>
      </c>
      <c r="I159" t="str">
        <f>IF(Table1[[#This Row],[MonthlyIncome]]&lt;5000,"&lt;5K",IF(Table1[[#This Row],[MonthlyIncome]]&lt;=10000,"5K-10K",IF(Table1[[#This Row],[MonthlyIncome]]&lt;=15000,"10K-15K","&gt;15K")))</f>
        <v>&lt;5K</v>
      </c>
      <c r="J159">
        <v>13</v>
      </c>
      <c r="K159">
        <v>34</v>
      </c>
      <c r="L159">
        <v>5</v>
      </c>
      <c r="M159">
        <v>10</v>
      </c>
      <c r="N159">
        <v>3</v>
      </c>
      <c r="O159" t="s">
        <v>33</v>
      </c>
    </row>
    <row r="160" spans="1:15" x14ac:dyDescent="0.25">
      <c r="A160">
        <v>159</v>
      </c>
      <c r="B160">
        <v>38</v>
      </c>
      <c r="C160" t="str">
        <f>IF(Table1[[#This Row],[Age]]&lt;30,"&lt;30",IF(Table1[[#This Row],[Age]]&lt;=40,"30-40",IF(Table1[[#This Row],[Age]]&lt;=50,"40-50","&gt;50")))</f>
        <v>30-40</v>
      </c>
      <c r="D160" t="s">
        <v>14</v>
      </c>
      <c r="E160" t="s">
        <v>19</v>
      </c>
      <c r="F160" t="s">
        <v>22</v>
      </c>
      <c r="G160" t="s">
        <v>30</v>
      </c>
      <c r="H160">
        <v>12104</v>
      </c>
      <c r="I160" t="str">
        <f>IF(Table1[[#This Row],[MonthlyIncome]]&lt;5000,"&lt;5K",IF(Table1[[#This Row],[MonthlyIncome]]&lt;=10000,"5K-10K",IF(Table1[[#This Row],[MonthlyIncome]]&lt;=15000,"10K-15K","&gt;15K")))</f>
        <v>10K-15K</v>
      </c>
      <c r="J160">
        <v>18</v>
      </c>
      <c r="K160">
        <v>7</v>
      </c>
      <c r="L160">
        <v>9</v>
      </c>
      <c r="M160">
        <v>7</v>
      </c>
      <c r="N160">
        <v>9</v>
      </c>
      <c r="O160" t="s">
        <v>33</v>
      </c>
    </row>
    <row r="161" spans="1:15" x14ac:dyDescent="0.25">
      <c r="A161">
        <v>160</v>
      </c>
      <c r="B161">
        <v>23</v>
      </c>
      <c r="C161" t="str">
        <f>IF(Table1[[#This Row],[Age]]&lt;30,"&lt;30",IF(Table1[[#This Row],[Age]]&lt;=40,"30-40",IF(Table1[[#This Row],[Age]]&lt;=50,"40-50","&gt;50")))</f>
        <v>&lt;30</v>
      </c>
      <c r="D161" t="s">
        <v>14</v>
      </c>
      <c r="E161" t="s">
        <v>17</v>
      </c>
      <c r="F161" t="s">
        <v>23</v>
      </c>
      <c r="G161" t="s">
        <v>25</v>
      </c>
      <c r="H161">
        <v>3870</v>
      </c>
      <c r="I161" t="str">
        <f>IF(Table1[[#This Row],[MonthlyIncome]]&lt;5000,"&lt;5K",IF(Table1[[#This Row],[MonthlyIncome]]&lt;=10000,"5K-10K",IF(Table1[[#This Row],[MonthlyIncome]]&lt;=15000,"10K-15K","&gt;15K")))</f>
        <v>&lt;5K</v>
      </c>
      <c r="J161">
        <v>4</v>
      </c>
      <c r="K161">
        <v>36</v>
      </c>
      <c r="L161">
        <v>2</v>
      </c>
      <c r="M161">
        <v>3</v>
      </c>
      <c r="N161">
        <v>0</v>
      </c>
      <c r="O161" t="s">
        <v>32</v>
      </c>
    </row>
    <row r="162" spans="1:15" x14ac:dyDescent="0.25">
      <c r="A162">
        <v>161</v>
      </c>
      <c r="B162">
        <v>23</v>
      </c>
      <c r="C162" t="str">
        <f>IF(Table1[[#This Row],[Age]]&lt;30,"&lt;30",IF(Table1[[#This Row],[Age]]&lt;=40,"30-40",IF(Table1[[#This Row],[Age]]&lt;=50,"40-50","&gt;50")))</f>
        <v>&lt;30</v>
      </c>
      <c r="D162" t="s">
        <v>13</v>
      </c>
      <c r="E162" t="s">
        <v>18</v>
      </c>
      <c r="F162" t="s">
        <v>20</v>
      </c>
      <c r="G162" t="s">
        <v>29</v>
      </c>
      <c r="H162">
        <v>9751</v>
      </c>
      <c r="I162" t="str">
        <f>IF(Table1[[#This Row],[MonthlyIncome]]&lt;5000,"&lt;5K",IF(Table1[[#This Row],[MonthlyIncome]]&lt;=10000,"5K-10K",IF(Table1[[#This Row],[MonthlyIncome]]&lt;=15000,"10K-15K","&gt;15K")))</f>
        <v>5K-10K</v>
      </c>
      <c r="J162">
        <v>17</v>
      </c>
      <c r="K162">
        <v>18</v>
      </c>
      <c r="L162">
        <v>3</v>
      </c>
      <c r="M162">
        <v>2</v>
      </c>
      <c r="N162">
        <v>9</v>
      </c>
      <c r="O162" t="s">
        <v>33</v>
      </c>
    </row>
    <row r="163" spans="1:15" x14ac:dyDescent="0.25">
      <c r="A163">
        <v>162</v>
      </c>
      <c r="B163">
        <v>49</v>
      </c>
      <c r="C163" t="str">
        <f>IF(Table1[[#This Row],[Age]]&lt;30,"&lt;30",IF(Table1[[#This Row],[Age]]&lt;=40,"30-40",IF(Table1[[#This Row],[Age]]&lt;=50,"40-50","&gt;50")))</f>
        <v>40-50</v>
      </c>
      <c r="D163" t="s">
        <v>14</v>
      </c>
      <c r="E163" t="s">
        <v>17</v>
      </c>
      <c r="F163" t="s">
        <v>20</v>
      </c>
      <c r="G163" t="s">
        <v>27</v>
      </c>
      <c r="H163">
        <v>19881</v>
      </c>
      <c r="I163" t="str">
        <f>IF(Table1[[#This Row],[MonthlyIncome]]&lt;5000,"&lt;5K",IF(Table1[[#This Row],[MonthlyIncome]]&lt;=10000,"5K-10K",IF(Table1[[#This Row],[MonthlyIncome]]&lt;=15000,"10K-15K","&gt;15K")))</f>
        <v>&gt;15K</v>
      </c>
      <c r="J163">
        <v>19</v>
      </c>
      <c r="K163">
        <v>38</v>
      </c>
      <c r="L163">
        <v>9</v>
      </c>
      <c r="M163">
        <v>12</v>
      </c>
      <c r="N163">
        <v>8</v>
      </c>
      <c r="O163" t="s">
        <v>32</v>
      </c>
    </row>
    <row r="164" spans="1:15" x14ac:dyDescent="0.25">
      <c r="A164">
        <v>163</v>
      </c>
      <c r="B164">
        <v>44</v>
      </c>
      <c r="C164" t="str">
        <f>IF(Table1[[#This Row],[Age]]&lt;30,"&lt;30",IF(Table1[[#This Row],[Age]]&lt;=40,"30-40",IF(Table1[[#This Row],[Age]]&lt;=50,"40-50","&gt;50")))</f>
        <v>40-50</v>
      </c>
      <c r="D164" t="s">
        <v>14</v>
      </c>
      <c r="E164" t="s">
        <v>19</v>
      </c>
      <c r="F164" t="s">
        <v>20</v>
      </c>
      <c r="G164" t="s">
        <v>30</v>
      </c>
      <c r="H164">
        <v>4756</v>
      </c>
      <c r="I164" t="str">
        <f>IF(Table1[[#This Row],[MonthlyIncome]]&lt;5000,"&lt;5K",IF(Table1[[#This Row],[MonthlyIncome]]&lt;=10000,"5K-10K",IF(Table1[[#This Row],[MonthlyIncome]]&lt;=15000,"10K-15K","&gt;15K")))</f>
        <v>&lt;5K</v>
      </c>
      <c r="J164">
        <v>11</v>
      </c>
      <c r="K164">
        <v>9</v>
      </c>
      <c r="L164">
        <v>1</v>
      </c>
      <c r="M164">
        <v>11</v>
      </c>
      <c r="N164">
        <v>2</v>
      </c>
      <c r="O164" t="s">
        <v>32</v>
      </c>
    </row>
    <row r="165" spans="1:15" x14ac:dyDescent="0.25">
      <c r="A165">
        <v>164</v>
      </c>
      <c r="B165">
        <v>58</v>
      </c>
      <c r="C165" t="str">
        <f>IF(Table1[[#This Row],[Age]]&lt;30,"&lt;30",IF(Table1[[#This Row],[Age]]&lt;=40,"30-40",IF(Table1[[#This Row],[Age]]&lt;=50,"40-50","&gt;50")))</f>
        <v>&gt;50</v>
      </c>
      <c r="D165" t="s">
        <v>14</v>
      </c>
      <c r="E165" t="s">
        <v>19</v>
      </c>
      <c r="F165" t="s">
        <v>22</v>
      </c>
      <c r="G165" t="s">
        <v>27</v>
      </c>
      <c r="H165">
        <v>4117</v>
      </c>
      <c r="I165" t="str">
        <f>IF(Table1[[#This Row],[MonthlyIncome]]&lt;5000,"&lt;5K",IF(Table1[[#This Row],[MonthlyIncome]]&lt;=10000,"5K-10K",IF(Table1[[#This Row],[MonthlyIncome]]&lt;=15000,"10K-15K","&gt;15K")))</f>
        <v>&lt;5K</v>
      </c>
      <c r="J165">
        <v>16</v>
      </c>
      <c r="K165">
        <v>9</v>
      </c>
      <c r="L165">
        <v>1</v>
      </c>
      <c r="M165">
        <v>3</v>
      </c>
      <c r="N165">
        <v>2</v>
      </c>
      <c r="O165" t="s">
        <v>33</v>
      </c>
    </row>
    <row r="166" spans="1:15" x14ac:dyDescent="0.25">
      <c r="A166">
        <v>165</v>
      </c>
      <c r="B166">
        <v>53</v>
      </c>
      <c r="C166" t="str">
        <f>IF(Table1[[#This Row],[Age]]&lt;30,"&lt;30",IF(Table1[[#This Row],[Age]]&lt;=40,"30-40",IF(Table1[[#This Row],[Age]]&lt;=50,"40-50","&gt;50")))</f>
        <v>&gt;50</v>
      </c>
      <c r="D166" t="s">
        <v>13</v>
      </c>
      <c r="E166" t="s">
        <v>18</v>
      </c>
      <c r="F166" t="s">
        <v>20</v>
      </c>
      <c r="G166" t="s">
        <v>26</v>
      </c>
      <c r="H166">
        <v>14601</v>
      </c>
      <c r="I166" t="str">
        <f>IF(Table1[[#This Row],[MonthlyIncome]]&lt;5000,"&lt;5K",IF(Table1[[#This Row],[MonthlyIncome]]&lt;=10000,"5K-10K",IF(Table1[[#This Row],[MonthlyIncome]]&lt;=15000,"10K-15K","&gt;15K")))</f>
        <v>10K-15K</v>
      </c>
      <c r="J166">
        <v>12</v>
      </c>
      <c r="K166">
        <v>8</v>
      </c>
      <c r="L166">
        <v>7</v>
      </c>
      <c r="M166">
        <v>13</v>
      </c>
      <c r="N166">
        <v>9</v>
      </c>
      <c r="O166" t="s">
        <v>32</v>
      </c>
    </row>
    <row r="167" spans="1:15" x14ac:dyDescent="0.25">
      <c r="A167">
        <v>166</v>
      </c>
      <c r="B167">
        <v>54</v>
      </c>
      <c r="C167" t="str">
        <f>IF(Table1[[#This Row],[Age]]&lt;30,"&lt;30",IF(Table1[[#This Row],[Age]]&lt;=40,"30-40",IF(Table1[[#This Row],[Age]]&lt;=50,"40-50","&gt;50")))</f>
        <v>&gt;50</v>
      </c>
      <c r="D167" t="s">
        <v>13</v>
      </c>
      <c r="E167" t="s">
        <v>19</v>
      </c>
      <c r="F167" t="s">
        <v>21</v>
      </c>
      <c r="G167" t="s">
        <v>25</v>
      </c>
      <c r="H167">
        <v>5828</v>
      </c>
      <c r="I167" t="str">
        <f>IF(Table1[[#This Row],[MonthlyIncome]]&lt;5000,"&lt;5K",IF(Table1[[#This Row],[MonthlyIncome]]&lt;=10000,"5K-10K",IF(Table1[[#This Row],[MonthlyIncome]]&lt;=15000,"10K-15K","&gt;15K")))</f>
        <v>5K-10K</v>
      </c>
      <c r="J167">
        <v>1</v>
      </c>
      <c r="K167">
        <v>35</v>
      </c>
      <c r="L167">
        <v>7</v>
      </c>
      <c r="M167">
        <v>10</v>
      </c>
      <c r="N167">
        <v>8</v>
      </c>
      <c r="O167" t="s">
        <v>32</v>
      </c>
    </row>
    <row r="168" spans="1:15" x14ac:dyDescent="0.25">
      <c r="A168">
        <v>167</v>
      </c>
      <c r="B168">
        <v>22</v>
      </c>
      <c r="C168" t="str">
        <f>IF(Table1[[#This Row],[Age]]&lt;30,"&lt;30",IF(Table1[[#This Row],[Age]]&lt;=40,"30-40",IF(Table1[[#This Row],[Age]]&lt;=50,"40-50","&gt;50")))</f>
        <v>&lt;30</v>
      </c>
      <c r="D168" t="s">
        <v>13</v>
      </c>
      <c r="E168" t="s">
        <v>15</v>
      </c>
      <c r="F168" t="s">
        <v>24</v>
      </c>
      <c r="G168" t="s">
        <v>27</v>
      </c>
      <c r="H168">
        <v>17996</v>
      </c>
      <c r="I168" t="str">
        <f>IF(Table1[[#This Row],[MonthlyIncome]]&lt;5000,"&lt;5K",IF(Table1[[#This Row],[MonthlyIncome]]&lt;=10000,"5K-10K",IF(Table1[[#This Row],[MonthlyIncome]]&lt;=15000,"10K-15K","&gt;15K")))</f>
        <v>&gt;15K</v>
      </c>
      <c r="J168">
        <v>12</v>
      </c>
      <c r="K168">
        <v>18</v>
      </c>
      <c r="L168">
        <v>9</v>
      </c>
      <c r="M168">
        <v>4</v>
      </c>
      <c r="N168">
        <v>9</v>
      </c>
      <c r="O168" t="s">
        <v>32</v>
      </c>
    </row>
    <row r="169" spans="1:15" x14ac:dyDescent="0.25">
      <c r="A169">
        <v>168</v>
      </c>
      <c r="B169">
        <v>40</v>
      </c>
      <c r="C169" t="str">
        <f>IF(Table1[[#This Row],[Age]]&lt;30,"&lt;30",IF(Table1[[#This Row],[Age]]&lt;=40,"30-40",IF(Table1[[#This Row],[Age]]&lt;=50,"40-50","&gt;50")))</f>
        <v>30-40</v>
      </c>
      <c r="D169" t="s">
        <v>14</v>
      </c>
      <c r="E169" t="s">
        <v>16</v>
      </c>
      <c r="F169" t="s">
        <v>22</v>
      </c>
      <c r="G169" t="s">
        <v>31</v>
      </c>
      <c r="H169">
        <v>16878</v>
      </c>
      <c r="I169" t="str">
        <f>IF(Table1[[#This Row],[MonthlyIncome]]&lt;5000,"&lt;5K",IF(Table1[[#This Row],[MonthlyIncome]]&lt;=10000,"5K-10K",IF(Table1[[#This Row],[MonthlyIncome]]&lt;=15000,"10K-15K","&gt;15K")))</f>
        <v>&gt;15K</v>
      </c>
      <c r="J169">
        <v>6</v>
      </c>
      <c r="K169">
        <v>5</v>
      </c>
      <c r="L169">
        <v>5</v>
      </c>
      <c r="M169">
        <v>0</v>
      </c>
      <c r="N169">
        <v>2</v>
      </c>
      <c r="O169" t="s">
        <v>32</v>
      </c>
    </row>
    <row r="170" spans="1:15" x14ac:dyDescent="0.25">
      <c r="A170">
        <v>169</v>
      </c>
      <c r="B170">
        <v>23</v>
      </c>
      <c r="C170" t="str">
        <f>IF(Table1[[#This Row],[Age]]&lt;30,"&lt;30",IF(Table1[[#This Row],[Age]]&lt;=40,"30-40",IF(Table1[[#This Row],[Age]]&lt;=50,"40-50","&gt;50")))</f>
        <v>&lt;30</v>
      </c>
      <c r="D170" t="s">
        <v>13</v>
      </c>
      <c r="E170" t="s">
        <v>18</v>
      </c>
      <c r="F170" t="s">
        <v>23</v>
      </c>
      <c r="G170" t="s">
        <v>25</v>
      </c>
      <c r="H170">
        <v>9992</v>
      </c>
      <c r="I170" t="str">
        <f>IF(Table1[[#This Row],[MonthlyIncome]]&lt;5000,"&lt;5K",IF(Table1[[#This Row],[MonthlyIncome]]&lt;=10000,"5K-10K",IF(Table1[[#This Row],[MonthlyIncome]]&lt;=15000,"10K-15K","&gt;15K")))</f>
        <v>5K-10K</v>
      </c>
      <c r="J170">
        <v>9</v>
      </c>
      <c r="K170">
        <v>14</v>
      </c>
      <c r="L170">
        <v>4</v>
      </c>
      <c r="M170">
        <v>14</v>
      </c>
      <c r="N170">
        <v>7</v>
      </c>
      <c r="O170" t="s">
        <v>32</v>
      </c>
    </row>
    <row r="171" spans="1:15" x14ac:dyDescent="0.25">
      <c r="A171">
        <v>170</v>
      </c>
      <c r="B171">
        <v>47</v>
      </c>
      <c r="C171" t="str">
        <f>IF(Table1[[#This Row],[Age]]&lt;30,"&lt;30",IF(Table1[[#This Row],[Age]]&lt;=40,"30-40",IF(Table1[[#This Row],[Age]]&lt;=50,"40-50","&gt;50")))</f>
        <v>40-50</v>
      </c>
      <c r="D171" t="s">
        <v>13</v>
      </c>
      <c r="E171" t="s">
        <v>17</v>
      </c>
      <c r="F171" t="s">
        <v>23</v>
      </c>
      <c r="G171" t="s">
        <v>26</v>
      </c>
      <c r="H171">
        <v>16778</v>
      </c>
      <c r="I171" t="str">
        <f>IF(Table1[[#This Row],[MonthlyIncome]]&lt;5000,"&lt;5K",IF(Table1[[#This Row],[MonthlyIncome]]&lt;=10000,"5K-10K",IF(Table1[[#This Row],[MonthlyIncome]]&lt;=15000,"10K-15K","&gt;15K")))</f>
        <v>&gt;15K</v>
      </c>
      <c r="J171">
        <v>5</v>
      </c>
      <c r="K171">
        <v>28</v>
      </c>
      <c r="L171">
        <v>7</v>
      </c>
      <c r="M171">
        <v>13</v>
      </c>
      <c r="N171">
        <v>1</v>
      </c>
      <c r="O171" t="s">
        <v>32</v>
      </c>
    </row>
    <row r="172" spans="1:15" x14ac:dyDescent="0.25">
      <c r="A172">
        <v>171</v>
      </c>
      <c r="B172">
        <v>53</v>
      </c>
      <c r="C172" t="str">
        <f>IF(Table1[[#This Row],[Age]]&lt;30,"&lt;30",IF(Table1[[#This Row],[Age]]&lt;=40,"30-40",IF(Table1[[#This Row],[Age]]&lt;=50,"40-50","&gt;50")))</f>
        <v>&gt;50</v>
      </c>
      <c r="D172" t="s">
        <v>14</v>
      </c>
      <c r="E172" t="s">
        <v>15</v>
      </c>
      <c r="F172" t="s">
        <v>24</v>
      </c>
      <c r="G172" t="s">
        <v>27</v>
      </c>
      <c r="H172">
        <v>9771</v>
      </c>
      <c r="I172" t="str">
        <f>IF(Table1[[#This Row],[MonthlyIncome]]&lt;5000,"&lt;5K",IF(Table1[[#This Row],[MonthlyIncome]]&lt;=10000,"5K-10K",IF(Table1[[#This Row],[MonthlyIncome]]&lt;=15000,"10K-15K","&gt;15K")))</f>
        <v>5K-10K</v>
      </c>
      <c r="J172">
        <v>2</v>
      </c>
      <c r="K172">
        <v>30</v>
      </c>
      <c r="L172">
        <v>3</v>
      </c>
      <c r="M172">
        <v>10</v>
      </c>
      <c r="N172">
        <v>2</v>
      </c>
      <c r="O172" t="s">
        <v>32</v>
      </c>
    </row>
    <row r="173" spans="1:15" x14ac:dyDescent="0.25">
      <c r="A173">
        <v>172</v>
      </c>
      <c r="B173">
        <v>27</v>
      </c>
      <c r="C173" t="str">
        <f>IF(Table1[[#This Row],[Age]]&lt;30,"&lt;30",IF(Table1[[#This Row],[Age]]&lt;=40,"30-40",IF(Table1[[#This Row],[Age]]&lt;=50,"40-50","&gt;50")))</f>
        <v>&lt;30</v>
      </c>
      <c r="D173" t="s">
        <v>13</v>
      </c>
      <c r="E173" t="s">
        <v>18</v>
      </c>
      <c r="F173" t="s">
        <v>22</v>
      </c>
      <c r="G173" t="s">
        <v>30</v>
      </c>
      <c r="H173">
        <v>19526</v>
      </c>
      <c r="I173" t="str">
        <f>IF(Table1[[#This Row],[MonthlyIncome]]&lt;5000,"&lt;5K",IF(Table1[[#This Row],[MonthlyIncome]]&lt;=10000,"5K-10K",IF(Table1[[#This Row],[MonthlyIncome]]&lt;=15000,"10K-15K","&gt;15K")))</f>
        <v>&gt;15K</v>
      </c>
      <c r="J173">
        <v>2</v>
      </c>
      <c r="K173">
        <v>4</v>
      </c>
      <c r="L173">
        <v>3</v>
      </c>
      <c r="M173">
        <v>0</v>
      </c>
      <c r="N173">
        <v>1</v>
      </c>
      <c r="O173" t="s">
        <v>32</v>
      </c>
    </row>
    <row r="174" spans="1:15" x14ac:dyDescent="0.25">
      <c r="A174">
        <v>173</v>
      </c>
      <c r="B174">
        <v>53</v>
      </c>
      <c r="C174" t="str">
        <f>IF(Table1[[#This Row],[Age]]&lt;30,"&lt;30",IF(Table1[[#This Row],[Age]]&lt;=40,"30-40",IF(Table1[[#This Row],[Age]]&lt;=50,"40-50","&gt;50")))</f>
        <v>&gt;50</v>
      </c>
      <c r="D174" t="s">
        <v>13</v>
      </c>
      <c r="E174" t="s">
        <v>19</v>
      </c>
      <c r="F174" t="s">
        <v>20</v>
      </c>
      <c r="G174" t="s">
        <v>26</v>
      </c>
      <c r="H174">
        <v>6435</v>
      </c>
      <c r="I174" t="str">
        <f>IF(Table1[[#This Row],[MonthlyIncome]]&lt;5000,"&lt;5K",IF(Table1[[#This Row],[MonthlyIncome]]&lt;=10000,"5K-10K",IF(Table1[[#This Row],[MonthlyIncome]]&lt;=15000,"10K-15K","&gt;15K")))</f>
        <v>5K-10K</v>
      </c>
      <c r="J174">
        <v>17</v>
      </c>
      <c r="K174">
        <v>39</v>
      </c>
      <c r="L174">
        <v>4</v>
      </c>
      <c r="M174">
        <v>2</v>
      </c>
      <c r="N174">
        <v>0</v>
      </c>
      <c r="O174" t="s">
        <v>32</v>
      </c>
    </row>
    <row r="175" spans="1:15" x14ac:dyDescent="0.25">
      <c r="A175">
        <v>174</v>
      </c>
      <c r="B175">
        <v>25</v>
      </c>
      <c r="C175" t="str">
        <f>IF(Table1[[#This Row],[Age]]&lt;30,"&lt;30",IF(Table1[[#This Row],[Age]]&lt;=40,"30-40",IF(Table1[[#This Row],[Age]]&lt;=50,"40-50","&gt;50")))</f>
        <v>&lt;30</v>
      </c>
      <c r="D175" t="s">
        <v>14</v>
      </c>
      <c r="E175" t="s">
        <v>19</v>
      </c>
      <c r="F175" t="s">
        <v>20</v>
      </c>
      <c r="G175" t="s">
        <v>31</v>
      </c>
      <c r="H175">
        <v>9622</v>
      </c>
      <c r="I175" t="str">
        <f>IF(Table1[[#This Row],[MonthlyIncome]]&lt;5000,"&lt;5K",IF(Table1[[#This Row],[MonthlyIncome]]&lt;=10000,"5K-10K",IF(Table1[[#This Row],[MonthlyIncome]]&lt;=15000,"10K-15K","&gt;15K")))</f>
        <v>5K-10K</v>
      </c>
      <c r="J175">
        <v>10</v>
      </c>
      <c r="K175">
        <v>20</v>
      </c>
      <c r="L175">
        <v>0</v>
      </c>
      <c r="M175">
        <v>5</v>
      </c>
      <c r="N175">
        <v>1</v>
      </c>
      <c r="O175" t="s">
        <v>32</v>
      </c>
    </row>
    <row r="176" spans="1:15" x14ac:dyDescent="0.25">
      <c r="A176">
        <v>175</v>
      </c>
      <c r="B176">
        <v>32</v>
      </c>
      <c r="C176" t="str">
        <f>IF(Table1[[#This Row],[Age]]&lt;30,"&lt;30",IF(Table1[[#This Row],[Age]]&lt;=40,"30-40",IF(Table1[[#This Row],[Age]]&lt;=50,"40-50","&gt;50")))</f>
        <v>30-40</v>
      </c>
      <c r="D176" t="s">
        <v>14</v>
      </c>
      <c r="E176" t="s">
        <v>19</v>
      </c>
      <c r="F176" t="s">
        <v>21</v>
      </c>
      <c r="G176" t="s">
        <v>27</v>
      </c>
      <c r="H176">
        <v>15852</v>
      </c>
      <c r="I176" t="str">
        <f>IF(Table1[[#This Row],[MonthlyIncome]]&lt;5000,"&lt;5K",IF(Table1[[#This Row],[MonthlyIncome]]&lt;=10000,"5K-10K",IF(Table1[[#This Row],[MonthlyIncome]]&lt;=15000,"10K-15K","&gt;15K")))</f>
        <v>&gt;15K</v>
      </c>
      <c r="J176">
        <v>19</v>
      </c>
      <c r="K176">
        <v>25</v>
      </c>
      <c r="L176">
        <v>0</v>
      </c>
      <c r="M176">
        <v>0</v>
      </c>
      <c r="N176">
        <v>7</v>
      </c>
      <c r="O176" t="s">
        <v>32</v>
      </c>
    </row>
    <row r="177" spans="1:15" x14ac:dyDescent="0.25">
      <c r="A177">
        <v>176</v>
      </c>
      <c r="B177">
        <v>38</v>
      </c>
      <c r="C177" t="str">
        <f>IF(Table1[[#This Row],[Age]]&lt;30,"&lt;30",IF(Table1[[#This Row],[Age]]&lt;=40,"30-40",IF(Table1[[#This Row],[Age]]&lt;=50,"40-50","&gt;50")))</f>
        <v>30-40</v>
      </c>
      <c r="D177" t="s">
        <v>14</v>
      </c>
      <c r="E177" t="s">
        <v>19</v>
      </c>
      <c r="F177" t="s">
        <v>21</v>
      </c>
      <c r="G177" t="s">
        <v>28</v>
      </c>
      <c r="H177">
        <v>17806</v>
      </c>
      <c r="I177" t="str">
        <f>IF(Table1[[#This Row],[MonthlyIncome]]&lt;5000,"&lt;5K",IF(Table1[[#This Row],[MonthlyIncome]]&lt;=10000,"5K-10K",IF(Table1[[#This Row],[MonthlyIncome]]&lt;=15000,"10K-15K","&gt;15K")))</f>
        <v>&gt;15K</v>
      </c>
      <c r="J177">
        <v>4</v>
      </c>
      <c r="K177">
        <v>28</v>
      </c>
      <c r="L177">
        <v>1</v>
      </c>
      <c r="M177">
        <v>13</v>
      </c>
      <c r="N177">
        <v>8</v>
      </c>
      <c r="O177" t="s">
        <v>32</v>
      </c>
    </row>
    <row r="178" spans="1:15" x14ac:dyDescent="0.25">
      <c r="A178">
        <v>177</v>
      </c>
      <c r="B178">
        <v>59</v>
      </c>
      <c r="C178" t="str">
        <f>IF(Table1[[#This Row],[Age]]&lt;30,"&lt;30",IF(Table1[[#This Row],[Age]]&lt;=40,"30-40",IF(Table1[[#This Row],[Age]]&lt;=50,"40-50","&gt;50")))</f>
        <v>&gt;50</v>
      </c>
      <c r="D178" t="s">
        <v>13</v>
      </c>
      <c r="E178" t="s">
        <v>17</v>
      </c>
      <c r="F178" t="s">
        <v>20</v>
      </c>
      <c r="G178" t="s">
        <v>28</v>
      </c>
      <c r="H178">
        <v>13623</v>
      </c>
      <c r="I178" t="str">
        <f>IF(Table1[[#This Row],[MonthlyIncome]]&lt;5000,"&lt;5K",IF(Table1[[#This Row],[MonthlyIncome]]&lt;=10000,"5K-10K",IF(Table1[[#This Row],[MonthlyIncome]]&lt;=15000,"10K-15K","&gt;15K")))</f>
        <v>10K-15K</v>
      </c>
      <c r="J178">
        <v>18</v>
      </c>
      <c r="K178">
        <v>12</v>
      </c>
      <c r="L178">
        <v>7</v>
      </c>
      <c r="M178">
        <v>10</v>
      </c>
      <c r="N178">
        <v>1</v>
      </c>
      <c r="O178" t="s">
        <v>32</v>
      </c>
    </row>
    <row r="179" spans="1:15" x14ac:dyDescent="0.25">
      <c r="A179">
        <v>178</v>
      </c>
      <c r="B179">
        <v>45</v>
      </c>
      <c r="C179" t="str">
        <f>IF(Table1[[#This Row],[Age]]&lt;30,"&lt;30",IF(Table1[[#This Row],[Age]]&lt;=40,"30-40",IF(Table1[[#This Row],[Age]]&lt;=50,"40-50","&gt;50")))</f>
        <v>40-50</v>
      </c>
      <c r="D179" t="s">
        <v>13</v>
      </c>
      <c r="E179" t="s">
        <v>15</v>
      </c>
      <c r="F179" t="s">
        <v>23</v>
      </c>
      <c r="G179" t="s">
        <v>29</v>
      </c>
      <c r="H179">
        <v>4848</v>
      </c>
      <c r="I179" t="str">
        <f>IF(Table1[[#This Row],[MonthlyIncome]]&lt;5000,"&lt;5K",IF(Table1[[#This Row],[MonthlyIncome]]&lt;=10000,"5K-10K",IF(Table1[[#This Row],[MonthlyIncome]]&lt;=15000,"10K-15K","&gt;15K")))</f>
        <v>&lt;5K</v>
      </c>
      <c r="J179">
        <v>18</v>
      </c>
      <c r="K179">
        <v>2</v>
      </c>
      <c r="L179">
        <v>6</v>
      </c>
      <c r="M179">
        <v>11</v>
      </c>
      <c r="N179">
        <v>6</v>
      </c>
      <c r="O179" t="s">
        <v>33</v>
      </c>
    </row>
    <row r="180" spans="1:15" x14ac:dyDescent="0.25">
      <c r="A180">
        <v>179</v>
      </c>
      <c r="B180">
        <v>26</v>
      </c>
      <c r="C180" t="str">
        <f>IF(Table1[[#This Row],[Age]]&lt;30,"&lt;30",IF(Table1[[#This Row],[Age]]&lt;=40,"30-40",IF(Table1[[#This Row],[Age]]&lt;=50,"40-50","&gt;50")))</f>
        <v>&lt;30</v>
      </c>
      <c r="D180" t="s">
        <v>13</v>
      </c>
      <c r="E180" t="s">
        <v>16</v>
      </c>
      <c r="F180" t="s">
        <v>23</v>
      </c>
      <c r="G180" t="s">
        <v>25</v>
      </c>
      <c r="H180">
        <v>5696</v>
      </c>
      <c r="I180" t="str">
        <f>IF(Table1[[#This Row],[MonthlyIncome]]&lt;5000,"&lt;5K",IF(Table1[[#This Row],[MonthlyIncome]]&lt;=10000,"5K-10K",IF(Table1[[#This Row],[MonthlyIncome]]&lt;=15000,"10K-15K","&gt;15K")))</f>
        <v>5K-10K</v>
      </c>
      <c r="J180">
        <v>14</v>
      </c>
      <c r="K180">
        <v>14</v>
      </c>
      <c r="L180">
        <v>9</v>
      </c>
      <c r="M180">
        <v>14</v>
      </c>
      <c r="N180">
        <v>4</v>
      </c>
      <c r="O180" t="s">
        <v>32</v>
      </c>
    </row>
    <row r="181" spans="1:15" x14ac:dyDescent="0.25">
      <c r="A181">
        <v>180</v>
      </c>
      <c r="B181">
        <v>55</v>
      </c>
      <c r="C181" t="str">
        <f>IF(Table1[[#This Row],[Age]]&lt;30,"&lt;30",IF(Table1[[#This Row],[Age]]&lt;=40,"30-40",IF(Table1[[#This Row],[Age]]&lt;=50,"40-50","&gt;50")))</f>
        <v>&gt;50</v>
      </c>
      <c r="D181" t="s">
        <v>14</v>
      </c>
      <c r="E181" t="s">
        <v>17</v>
      </c>
      <c r="F181" t="s">
        <v>21</v>
      </c>
      <c r="G181" t="s">
        <v>30</v>
      </c>
      <c r="H181">
        <v>4717</v>
      </c>
      <c r="I181" t="str">
        <f>IF(Table1[[#This Row],[MonthlyIncome]]&lt;5000,"&lt;5K",IF(Table1[[#This Row],[MonthlyIncome]]&lt;=10000,"5K-10K",IF(Table1[[#This Row],[MonthlyIncome]]&lt;=15000,"10K-15K","&gt;15K")))</f>
        <v>&lt;5K</v>
      </c>
      <c r="J181">
        <v>15</v>
      </c>
      <c r="K181">
        <v>22</v>
      </c>
      <c r="L181">
        <v>8</v>
      </c>
      <c r="M181">
        <v>1</v>
      </c>
      <c r="N181">
        <v>2</v>
      </c>
      <c r="O181" t="s">
        <v>32</v>
      </c>
    </row>
    <row r="182" spans="1:15" x14ac:dyDescent="0.25">
      <c r="A182">
        <v>181</v>
      </c>
      <c r="B182">
        <v>27</v>
      </c>
      <c r="C182" t="str">
        <f>IF(Table1[[#This Row],[Age]]&lt;30,"&lt;30",IF(Table1[[#This Row],[Age]]&lt;=40,"30-40",IF(Table1[[#This Row],[Age]]&lt;=50,"40-50","&gt;50")))</f>
        <v>&lt;30</v>
      </c>
      <c r="D182" t="s">
        <v>14</v>
      </c>
      <c r="E182" t="s">
        <v>17</v>
      </c>
      <c r="F182" t="s">
        <v>24</v>
      </c>
      <c r="G182" t="s">
        <v>29</v>
      </c>
      <c r="H182">
        <v>12259</v>
      </c>
      <c r="I182" t="str">
        <f>IF(Table1[[#This Row],[MonthlyIncome]]&lt;5000,"&lt;5K",IF(Table1[[#This Row],[MonthlyIncome]]&lt;=10000,"5K-10K",IF(Table1[[#This Row],[MonthlyIncome]]&lt;=15000,"10K-15K","&gt;15K")))</f>
        <v>10K-15K</v>
      </c>
      <c r="J182">
        <v>8</v>
      </c>
      <c r="K182">
        <v>31</v>
      </c>
      <c r="L182">
        <v>4</v>
      </c>
      <c r="M182">
        <v>14</v>
      </c>
      <c r="N182">
        <v>8</v>
      </c>
      <c r="O182" t="s">
        <v>32</v>
      </c>
    </row>
    <row r="183" spans="1:15" x14ac:dyDescent="0.25">
      <c r="A183">
        <v>182</v>
      </c>
      <c r="B183">
        <v>43</v>
      </c>
      <c r="C183" t="str">
        <f>IF(Table1[[#This Row],[Age]]&lt;30,"&lt;30",IF(Table1[[#This Row],[Age]]&lt;=40,"30-40",IF(Table1[[#This Row],[Age]]&lt;=50,"40-50","&gt;50")))</f>
        <v>40-50</v>
      </c>
      <c r="D183" t="s">
        <v>13</v>
      </c>
      <c r="E183" t="s">
        <v>16</v>
      </c>
      <c r="F183" t="s">
        <v>20</v>
      </c>
      <c r="G183" t="s">
        <v>27</v>
      </c>
      <c r="H183">
        <v>5786</v>
      </c>
      <c r="I183" t="str">
        <f>IF(Table1[[#This Row],[MonthlyIncome]]&lt;5000,"&lt;5K",IF(Table1[[#This Row],[MonthlyIncome]]&lt;=10000,"5K-10K",IF(Table1[[#This Row],[MonthlyIncome]]&lt;=15000,"10K-15K","&gt;15K")))</f>
        <v>5K-10K</v>
      </c>
      <c r="J183">
        <v>3</v>
      </c>
      <c r="K183">
        <v>23</v>
      </c>
      <c r="L183">
        <v>1</v>
      </c>
      <c r="M183">
        <v>11</v>
      </c>
      <c r="N183">
        <v>5</v>
      </c>
      <c r="O183" t="s">
        <v>32</v>
      </c>
    </row>
    <row r="184" spans="1:15" x14ac:dyDescent="0.25">
      <c r="A184">
        <v>183</v>
      </c>
      <c r="B184">
        <v>32</v>
      </c>
      <c r="C184" t="str">
        <f>IF(Table1[[#This Row],[Age]]&lt;30,"&lt;30",IF(Table1[[#This Row],[Age]]&lt;=40,"30-40",IF(Table1[[#This Row],[Age]]&lt;=50,"40-50","&gt;50")))</f>
        <v>30-40</v>
      </c>
      <c r="D184" t="s">
        <v>13</v>
      </c>
      <c r="E184" t="s">
        <v>16</v>
      </c>
      <c r="F184" t="s">
        <v>21</v>
      </c>
      <c r="G184" t="s">
        <v>28</v>
      </c>
      <c r="H184">
        <v>17154</v>
      </c>
      <c r="I184" t="str">
        <f>IF(Table1[[#This Row],[MonthlyIncome]]&lt;5000,"&lt;5K",IF(Table1[[#This Row],[MonthlyIncome]]&lt;=10000,"5K-10K",IF(Table1[[#This Row],[MonthlyIncome]]&lt;=15000,"10K-15K","&gt;15K")))</f>
        <v>&gt;15K</v>
      </c>
      <c r="J184">
        <v>14</v>
      </c>
      <c r="K184">
        <v>20</v>
      </c>
      <c r="L184">
        <v>6</v>
      </c>
      <c r="M184">
        <v>13</v>
      </c>
      <c r="N184">
        <v>0</v>
      </c>
      <c r="O184" t="s">
        <v>32</v>
      </c>
    </row>
    <row r="185" spans="1:15" x14ac:dyDescent="0.25">
      <c r="A185">
        <v>184</v>
      </c>
      <c r="B185">
        <v>37</v>
      </c>
      <c r="C185" t="str">
        <f>IF(Table1[[#This Row],[Age]]&lt;30,"&lt;30",IF(Table1[[#This Row],[Age]]&lt;=40,"30-40",IF(Table1[[#This Row],[Age]]&lt;=50,"40-50","&gt;50")))</f>
        <v>30-40</v>
      </c>
      <c r="D185" t="s">
        <v>14</v>
      </c>
      <c r="E185" t="s">
        <v>19</v>
      </c>
      <c r="F185" t="s">
        <v>21</v>
      </c>
      <c r="G185" t="s">
        <v>28</v>
      </c>
      <c r="H185">
        <v>16409</v>
      </c>
      <c r="I185" t="str">
        <f>IF(Table1[[#This Row],[MonthlyIncome]]&lt;5000,"&lt;5K",IF(Table1[[#This Row],[MonthlyIncome]]&lt;=10000,"5K-10K",IF(Table1[[#This Row],[MonthlyIncome]]&lt;=15000,"10K-15K","&gt;15K")))</f>
        <v>&gt;15K</v>
      </c>
      <c r="J185">
        <v>11</v>
      </c>
      <c r="K185">
        <v>38</v>
      </c>
      <c r="L185">
        <v>7</v>
      </c>
      <c r="M185">
        <v>6</v>
      </c>
      <c r="N185">
        <v>4</v>
      </c>
      <c r="O185" t="s">
        <v>32</v>
      </c>
    </row>
    <row r="186" spans="1:15" x14ac:dyDescent="0.25">
      <c r="A186">
        <v>185</v>
      </c>
      <c r="B186">
        <v>54</v>
      </c>
      <c r="C186" t="str">
        <f>IF(Table1[[#This Row],[Age]]&lt;30,"&lt;30",IF(Table1[[#This Row],[Age]]&lt;=40,"30-40",IF(Table1[[#This Row],[Age]]&lt;=50,"40-50","&gt;50")))</f>
        <v>&gt;50</v>
      </c>
      <c r="D186" t="s">
        <v>14</v>
      </c>
      <c r="E186" t="s">
        <v>17</v>
      </c>
      <c r="F186" t="s">
        <v>20</v>
      </c>
      <c r="G186" t="s">
        <v>28</v>
      </c>
      <c r="H186">
        <v>6791</v>
      </c>
      <c r="I186" t="str">
        <f>IF(Table1[[#This Row],[MonthlyIncome]]&lt;5000,"&lt;5K",IF(Table1[[#This Row],[MonthlyIncome]]&lt;=10000,"5K-10K",IF(Table1[[#This Row],[MonthlyIncome]]&lt;=15000,"10K-15K","&gt;15K")))</f>
        <v>5K-10K</v>
      </c>
      <c r="J186">
        <v>2</v>
      </c>
      <c r="K186">
        <v>4</v>
      </c>
      <c r="L186">
        <v>6</v>
      </c>
      <c r="M186">
        <v>13</v>
      </c>
      <c r="N186">
        <v>6</v>
      </c>
      <c r="O186" t="s">
        <v>33</v>
      </c>
    </row>
    <row r="187" spans="1:15" x14ac:dyDescent="0.25">
      <c r="A187">
        <v>186</v>
      </c>
      <c r="B187">
        <v>30</v>
      </c>
      <c r="C187" t="str">
        <f>IF(Table1[[#This Row],[Age]]&lt;30,"&lt;30",IF(Table1[[#This Row],[Age]]&lt;=40,"30-40",IF(Table1[[#This Row],[Age]]&lt;=50,"40-50","&gt;50")))</f>
        <v>30-40</v>
      </c>
      <c r="D187" t="s">
        <v>14</v>
      </c>
      <c r="E187" t="s">
        <v>18</v>
      </c>
      <c r="F187" t="s">
        <v>20</v>
      </c>
      <c r="G187" t="s">
        <v>27</v>
      </c>
      <c r="H187">
        <v>6871</v>
      </c>
      <c r="I187" t="str">
        <f>IF(Table1[[#This Row],[MonthlyIncome]]&lt;5000,"&lt;5K",IF(Table1[[#This Row],[MonthlyIncome]]&lt;=10000,"5K-10K",IF(Table1[[#This Row],[MonthlyIncome]]&lt;=15000,"10K-15K","&gt;15K")))</f>
        <v>5K-10K</v>
      </c>
      <c r="J187">
        <v>13</v>
      </c>
      <c r="K187">
        <v>15</v>
      </c>
      <c r="L187">
        <v>6</v>
      </c>
      <c r="M187">
        <v>13</v>
      </c>
      <c r="N187">
        <v>3</v>
      </c>
      <c r="O187" t="s">
        <v>32</v>
      </c>
    </row>
    <row r="188" spans="1:15" x14ac:dyDescent="0.25">
      <c r="A188">
        <v>187</v>
      </c>
      <c r="B188">
        <v>27</v>
      </c>
      <c r="C188" t="str">
        <f>IF(Table1[[#This Row],[Age]]&lt;30,"&lt;30",IF(Table1[[#This Row],[Age]]&lt;=40,"30-40",IF(Table1[[#This Row],[Age]]&lt;=50,"40-50","&gt;50")))</f>
        <v>&lt;30</v>
      </c>
      <c r="D188" t="s">
        <v>14</v>
      </c>
      <c r="E188" t="s">
        <v>16</v>
      </c>
      <c r="F188" t="s">
        <v>23</v>
      </c>
      <c r="G188" t="s">
        <v>28</v>
      </c>
      <c r="H188">
        <v>4806</v>
      </c>
      <c r="I188" t="str">
        <f>IF(Table1[[#This Row],[MonthlyIncome]]&lt;5000,"&lt;5K",IF(Table1[[#This Row],[MonthlyIncome]]&lt;=10000,"5K-10K",IF(Table1[[#This Row],[MonthlyIncome]]&lt;=15000,"10K-15K","&gt;15K")))</f>
        <v>&lt;5K</v>
      </c>
      <c r="J188">
        <v>16</v>
      </c>
      <c r="K188">
        <v>24</v>
      </c>
      <c r="L188">
        <v>4</v>
      </c>
      <c r="M188">
        <v>0</v>
      </c>
      <c r="N188">
        <v>7</v>
      </c>
      <c r="O188" t="s">
        <v>32</v>
      </c>
    </row>
    <row r="189" spans="1:15" x14ac:dyDescent="0.25">
      <c r="A189">
        <v>188</v>
      </c>
      <c r="B189">
        <v>37</v>
      </c>
      <c r="C189" t="str">
        <f>IF(Table1[[#This Row],[Age]]&lt;30,"&lt;30",IF(Table1[[#This Row],[Age]]&lt;=40,"30-40",IF(Table1[[#This Row],[Age]]&lt;=50,"40-50","&gt;50")))</f>
        <v>30-40</v>
      </c>
      <c r="D189" t="s">
        <v>13</v>
      </c>
      <c r="E189" t="s">
        <v>16</v>
      </c>
      <c r="F189" t="s">
        <v>24</v>
      </c>
      <c r="G189" t="s">
        <v>26</v>
      </c>
      <c r="H189">
        <v>16304</v>
      </c>
      <c r="I189" t="str">
        <f>IF(Table1[[#This Row],[MonthlyIncome]]&lt;5000,"&lt;5K",IF(Table1[[#This Row],[MonthlyIncome]]&lt;=10000,"5K-10K",IF(Table1[[#This Row],[MonthlyIncome]]&lt;=15000,"10K-15K","&gt;15K")))</f>
        <v>&gt;15K</v>
      </c>
      <c r="J189">
        <v>18</v>
      </c>
      <c r="K189">
        <v>25</v>
      </c>
      <c r="L189">
        <v>1</v>
      </c>
      <c r="M189">
        <v>12</v>
      </c>
      <c r="N189">
        <v>9</v>
      </c>
      <c r="O189" t="s">
        <v>32</v>
      </c>
    </row>
    <row r="190" spans="1:15" x14ac:dyDescent="0.25">
      <c r="A190">
        <v>189</v>
      </c>
      <c r="B190">
        <v>50</v>
      </c>
      <c r="C190" t="str">
        <f>IF(Table1[[#This Row],[Age]]&lt;30,"&lt;30",IF(Table1[[#This Row],[Age]]&lt;=40,"30-40",IF(Table1[[#This Row],[Age]]&lt;=50,"40-50","&gt;50")))</f>
        <v>40-50</v>
      </c>
      <c r="D190" t="s">
        <v>14</v>
      </c>
      <c r="E190" t="s">
        <v>15</v>
      </c>
      <c r="F190" t="s">
        <v>24</v>
      </c>
      <c r="G190" t="s">
        <v>27</v>
      </c>
      <c r="H190">
        <v>18549</v>
      </c>
      <c r="I190" t="str">
        <f>IF(Table1[[#This Row],[MonthlyIncome]]&lt;5000,"&lt;5K",IF(Table1[[#This Row],[MonthlyIncome]]&lt;=10000,"5K-10K",IF(Table1[[#This Row],[MonthlyIncome]]&lt;=15000,"10K-15K","&gt;15K")))</f>
        <v>&gt;15K</v>
      </c>
      <c r="J190">
        <v>5</v>
      </c>
      <c r="K190">
        <v>1</v>
      </c>
      <c r="L190">
        <v>5</v>
      </c>
      <c r="M190">
        <v>13</v>
      </c>
      <c r="N190">
        <v>4</v>
      </c>
      <c r="O190" t="s">
        <v>32</v>
      </c>
    </row>
    <row r="191" spans="1:15" x14ac:dyDescent="0.25">
      <c r="A191">
        <v>190</v>
      </c>
      <c r="B191">
        <v>24</v>
      </c>
      <c r="C191" t="str">
        <f>IF(Table1[[#This Row],[Age]]&lt;30,"&lt;30",IF(Table1[[#This Row],[Age]]&lt;=40,"30-40",IF(Table1[[#This Row],[Age]]&lt;=50,"40-50","&gt;50")))</f>
        <v>&lt;30</v>
      </c>
      <c r="D191" t="s">
        <v>13</v>
      </c>
      <c r="E191" t="s">
        <v>18</v>
      </c>
      <c r="F191" t="s">
        <v>20</v>
      </c>
      <c r="G191" t="s">
        <v>30</v>
      </c>
      <c r="H191">
        <v>6303</v>
      </c>
      <c r="I191" t="str">
        <f>IF(Table1[[#This Row],[MonthlyIncome]]&lt;5000,"&lt;5K",IF(Table1[[#This Row],[MonthlyIncome]]&lt;=10000,"5K-10K",IF(Table1[[#This Row],[MonthlyIncome]]&lt;=15000,"10K-15K","&gt;15K")))</f>
        <v>5K-10K</v>
      </c>
      <c r="J191">
        <v>3</v>
      </c>
      <c r="K191">
        <v>7</v>
      </c>
      <c r="L191">
        <v>3</v>
      </c>
      <c r="M191">
        <v>14</v>
      </c>
      <c r="N191">
        <v>8</v>
      </c>
      <c r="O191" t="s">
        <v>32</v>
      </c>
    </row>
    <row r="192" spans="1:15" x14ac:dyDescent="0.25">
      <c r="A192">
        <v>191</v>
      </c>
      <c r="B192">
        <v>41</v>
      </c>
      <c r="C192" t="str">
        <f>IF(Table1[[#This Row],[Age]]&lt;30,"&lt;30",IF(Table1[[#This Row],[Age]]&lt;=40,"30-40",IF(Table1[[#This Row],[Age]]&lt;=50,"40-50","&gt;50")))</f>
        <v>40-50</v>
      </c>
      <c r="D192" t="s">
        <v>13</v>
      </c>
      <c r="E192" t="s">
        <v>18</v>
      </c>
      <c r="F192" t="s">
        <v>22</v>
      </c>
      <c r="G192" t="s">
        <v>29</v>
      </c>
      <c r="H192">
        <v>19061</v>
      </c>
      <c r="I192" t="str">
        <f>IF(Table1[[#This Row],[MonthlyIncome]]&lt;5000,"&lt;5K",IF(Table1[[#This Row],[MonthlyIncome]]&lt;=10000,"5K-10K",IF(Table1[[#This Row],[MonthlyIncome]]&lt;=15000,"10K-15K","&gt;15K")))</f>
        <v>&gt;15K</v>
      </c>
      <c r="J192">
        <v>6</v>
      </c>
      <c r="K192">
        <v>31</v>
      </c>
      <c r="L192">
        <v>9</v>
      </c>
      <c r="M192">
        <v>6</v>
      </c>
      <c r="N192">
        <v>8</v>
      </c>
      <c r="O192" t="s">
        <v>32</v>
      </c>
    </row>
    <row r="193" spans="1:15" x14ac:dyDescent="0.25">
      <c r="A193">
        <v>192</v>
      </c>
      <c r="B193">
        <v>57</v>
      </c>
      <c r="C193" t="str">
        <f>IF(Table1[[#This Row],[Age]]&lt;30,"&lt;30",IF(Table1[[#This Row],[Age]]&lt;=40,"30-40",IF(Table1[[#This Row],[Age]]&lt;=50,"40-50","&gt;50")))</f>
        <v>&gt;50</v>
      </c>
      <c r="D193" t="s">
        <v>13</v>
      </c>
      <c r="E193" t="s">
        <v>16</v>
      </c>
      <c r="F193" t="s">
        <v>21</v>
      </c>
      <c r="G193" t="s">
        <v>30</v>
      </c>
      <c r="H193">
        <v>18198</v>
      </c>
      <c r="I193" t="str">
        <f>IF(Table1[[#This Row],[MonthlyIncome]]&lt;5000,"&lt;5K",IF(Table1[[#This Row],[MonthlyIncome]]&lt;=10000,"5K-10K",IF(Table1[[#This Row],[MonthlyIncome]]&lt;=15000,"10K-15K","&gt;15K")))</f>
        <v>&gt;15K</v>
      </c>
      <c r="J193">
        <v>18</v>
      </c>
      <c r="K193">
        <v>12</v>
      </c>
      <c r="L193">
        <v>1</v>
      </c>
      <c r="M193">
        <v>14</v>
      </c>
      <c r="N193">
        <v>8</v>
      </c>
      <c r="O193" t="s">
        <v>32</v>
      </c>
    </row>
    <row r="194" spans="1:15" x14ac:dyDescent="0.25">
      <c r="A194">
        <v>193</v>
      </c>
      <c r="B194">
        <v>40</v>
      </c>
      <c r="C194" t="str">
        <f>IF(Table1[[#This Row],[Age]]&lt;30,"&lt;30",IF(Table1[[#This Row],[Age]]&lt;=40,"30-40",IF(Table1[[#This Row],[Age]]&lt;=50,"40-50","&gt;50")))</f>
        <v>30-40</v>
      </c>
      <c r="D194" t="s">
        <v>14</v>
      </c>
      <c r="E194" t="s">
        <v>19</v>
      </c>
      <c r="F194" t="s">
        <v>21</v>
      </c>
      <c r="G194" t="s">
        <v>31</v>
      </c>
      <c r="H194">
        <v>13655</v>
      </c>
      <c r="I194" t="str">
        <f>IF(Table1[[#This Row],[MonthlyIncome]]&lt;5000,"&lt;5K",IF(Table1[[#This Row],[MonthlyIncome]]&lt;=10000,"5K-10K",IF(Table1[[#This Row],[MonthlyIncome]]&lt;=15000,"10K-15K","&gt;15K")))</f>
        <v>10K-15K</v>
      </c>
      <c r="J194">
        <v>16</v>
      </c>
      <c r="K194">
        <v>5</v>
      </c>
      <c r="L194">
        <v>8</v>
      </c>
      <c r="M194">
        <v>3</v>
      </c>
      <c r="N194">
        <v>0</v>
      </c>
      <c r="O194" t="s">
        <v>32</v>
      </c>
    </row>
    <row r="195" spans="1:15" x14ac:dyDescent="0.25">
      <c r="A195">
        <v>194</v>
      </c>
      <c r="B195">
        <v>47</v>
      </c>
      <c r="C195" t="str">
        <f>IF(Table1[[#This Row],[Age]]&lt;30,"&lt;30",IF(Table1[[#This Row],[Age]]&lt;=40,"30-40",IF(Table1[[#This Row],[Age]]&lt;=50,"40-50","&gt;50")))</f>
        <v>40-50</v>
      </c>
      <c r="D195" t="s">
        <v>14</v>
      </c>
      <c r="E195" t="s">
        <v>15</v>
      </c>
      <c r="F195" t="s">
        <v>20</v>
      </c>
      <c r="G195" t="s">
        <v>28</v>
      </c>
      <c r="H195">
        <v>11924</v>
      </c>
      <c r="I195" t="str">
        <f>IF(Table1[[#This Row],[MonthlyIncome]]&lt;5000,"&lt;5K",IF(Table1[[#This Row],[MonthlyIncome]]&lt;=10000,"5K-10K",IF(Table1[[#This Row],[MonthlyIncome]]&lt;=15000,"10K-15K","&gt;15K")))</f>
        <v>10K-15K</v>
      </c>
      <c r="J195">
        <v>15</v>
      </c>
      <c r="K195">
        <v>38</v>
      </c>
      <c r="L195">
        <v>6</v>
      </c>
      <c r="M195">
        <v>9</v>
      </c>
      <c r="N195">
        <v>1</v>
      </c>
      <c r="O195" t="s">
        <v>33</v>
      </c>
    </row>
    <row r="196" spans="1:15" x14ac:dyDescent="0.25">
      <c r="A196">
        <v>195</v>
      </c>
      <c r="B196">
        <v>24</v>
      </c>
      <c r="C196" t="str">
        <f>IF(Table1[[#This Row],[Age]]&lt;30,"&lt;30",IF(Table1[[#This Row],[Age]]&lt;=40,"30-40",IF(Table1[[#This Row],[Age]]&lt;=50,"40-50","&gt;50")))</f>
        <v>&lt;30</v>
      </c>
      <c r="D196" t="s">
        <v>14</v>
      </c>
      <c r="E196" t="s">
        <v>18</v>
      </c>
      <c r="F196" t="s">
        <v>22</v>
      </c>
      <c r="G196" t="s">
        <v>31</v>
      </c>
      <c r="H196">
        <v>12940</v>
      </c>
      <c r="I196" t="str">
        <f>IF(Table1[[#This Row],[MonthlyIncome]]&lt;5000,"&lt;5K",IF(Table1[[#This Row],[MonthlyIncome]]&lt;=10000,"5K-10K",IF(Table1[[#This Row],[MonthlyIncome]]&lt;=15000,"10K-15K","&gt;15K")))</f>
        <v>10K-15K</v>
      </c>
      <c r="J196">
        <v>14</v>
      </c>
      <c r="K196">
        <v>12</v>
      </c>
      <c r="L196">
        <v>5</v>
      </c>
      <c r="M196">
        <v>13</v>
      </c>
      <c r="N196">
        <v>2</v>
      </c>
      <c r="O196" t="s">
        <v>32</v>
      </c>
    </row>
    <row r="197" spans="1:15" x14ac:dyDescent="0.25">
      <c r="A197">
        <v>196</v>
      </c>
      <c r="B197">
        <v>40</v>
      </c>
      <c r="C197" t="str">
        <f>IF(Table1[[#This Row],[Age]]&lt;30,"&lt;30",IF(Table1[[#This Row],[Age]]&lt;=40,"30-40",IF(Table1[[#This Row],[Age]]&lt;=50,"40-50","&gt;50")))</f>
        <v>30-40</v>
      </c>
      <c r="D197" t="s">
        <v>14</v>
      </c>
      <c r="E197" t="s">
        <v>16</v>
      </c>
      <c r="F197" t="s">
        <v>23</v>
      </c>
      <c r="G197" t="s">
        <v>25</v>
      </c>
      <c r="H197">
        <v>6924</v>
      </c>
      <c r="I197" t="str">
        <f>IF(Table1[[#This Row],[MonthlyIncome]]&lt;5000,"&lt;5K",IF(Table1[[#This Row],[MonthlyIncome]]&lt;=10000,"5K-10K",IF(Table1[[#This Row],[MonthlyIncome]]&lt;=15000,"10K-15K","&gt;15K")))</f>
        <v>5K-10K</v>
      </c>
      <c r="J197">
        <v>7</v>
      </c>
      <c r="K197">
        <v>39</v>
      </c>
      <c r="L197">
        <v>4</v>
      </c>
      <c r="M197">
        <v>5</v>
      </c>
      <c r="N197">
        <v>3</v>
      </c>
      <c r="O197" t="s">
        <v>32</v>
      </c>
    </row>
    <row r="198" spans="1:15" x14ac:dyDescent="0.25">
      <c r="A198">
        <v>197</v>
      </c>
      <c r="B198">
        <v>41</v>
      </c>
      <c r="C198" t="str">
        <f>IF(Table1[[#This Row],[Age]]&lt;30,"&lt;30",IF(Table1[[#This Row],[Age]]&lt;=40,"30-40",IF(Table1[[#This Row],[Age]]&lt;=50,"40-50","&gt;50")))</f>
        <v>40-50</v>
      </c>
      <c r="D198" t="s">
        <v>13</v>
      </c>
      <c r="E198" t="s">
        <v>18</v>
      </c>
      <c r="F198" t="s">
        <v>20</v>
      </c>
      <c r="G198" t="s">
        <v>25</v>
      </c>
      <c r="H198">
        <v>12783</v>
      </c>
      <c r="I198" t="str">
        <f>IF(Table1[[#This Row],[MonthlyIncome]]&lt;5000,"&lt;5K",IF(Table1[[#This Row],[MonthlyIncome]]&lt;=10000,"5K-10K",IF(Table1[[#This Row],[MonthlyIncome]]&lt;=15000,"10K-15K","&gt;15K")))</f>
        <v>10K-15K</v>
      </c>
      <c r="J198">
        <v>18</v>
      </c>
      <c r="K198">
        <v>18</v>
      </c>
      <c r="L198">
        <v>2</v>
      </c>
      <c r="M198">
        <v>13</v>
      </c>
      <c r="N198">
        <v>9</v>
      </c>
      <c r="O198" t="s">
        <v>32</v>
      </c>
    </row>
    <row r="199" spans="1:15" x14ac:dyDescent="0.25">
      <c r="A199">
        <v>198</v>
      </c>
      <c r="B199">
        <v>53</v>
      </c>
      <c r="C199" t="str">
        <f>IF(Table1[[#This Row],[Age]]&lt;30,"&lt;30",IF(Table1[[#This Row],[Age]]&lt;=40,"30-40",IF(Table1[[#This Row],[Age]]&lt;=50,"40-50","&gt;50")))</f>
        <v>&gt;50</v>
      </c>
      <c r="D199" t="s">
        <v>14</v>
      </c>
      <c r="E199" t="s">
        <v>15</v>
      </c>
      <c r="F199" t="s">
        <v>20</v>
      </c>
      <c r="G199" t="s">
        <v>31</v>
      </c>
      <c r="H199">
        <v>7485</v>
      </c>
      <c r="I199" t="str">
        <f>IF(Table1[[#This Row],[MonthlyIncome]]&lt;5000,"&lt;5K",IF(Table1[[#This Row],[MonthlyIncome]]&lt;=10000,"5K-10K",IF(Table1[[#This Row],[MonthlyIncome]]&lt;=15000,"10K-15K","&gt;15K")))</f>
        <v>5K-10K</v>
      </c>
      <c r="J199">
        <v>7</v>
      </c>
      <c r="K199">
        <v>2</v>
      </c>
      <c r="L199">
        <v>9</v>
      </c>
      <c r="M199">
        <v>7</v>
      </c>
      <c r="N199">
        <v>8</v>
      </c>
      <c r="O199" t="s">
        <v>33</v>
      </c>
    </row>
    <row r="200" spans="1:15" x14ac:dyDescent="0.25">
      <c r="A200">
        <v>199</v>
      </c>
      <c r="B200">
        <v>28</v>
      </c>
      <c r="C200" t="str">
        <f>IF(Table1[[#This Row],[Age]]&lt;30,"&lt;30",IF(Table1[[#This Row],[Age]]&lt;=40,"30-40",IF(Table1[[#This Row],[Age]]&lt;=50,"40-50","&gt;50")))</f>
        <v>&lt;30</v>
      </c>
      <c r="D200" t="s">
        <v>14</v>
      </c>
      <c r="E200" t="s">
        <v>15</v>
      </c>
      <c r="F200" t="s">
        <v>21</v>
      </c>
      <c r="G200" t="s">
        <v>27</v>
      </c>
      <c r="H200">
        <v>15629</v>
      </c>
      <c r="I200" t="str">
        <f>IF(Table1[[#This Row],[MonthlyIncome]]&lt;5000,"&lt;5K",IF(Table1[[#This Row],[MonthlyIncome]]&lt;=10000,"5K-10K",IF(Table1[[#This Row],[MonthlyIncome]]&lt;=15000,"10K-15K","&gt;15K")))</f>
        <v>&gt;15K</v>
      </c>
      <c r="J200">
        <v>17</v>
      </c>
      <c r="K200">
        <v>10</v>
      </c>
      <c r="L200">
        <v>9</v>
      </c>
      <c r="M200">
        <v>8</v>
      </c>
      <c r="N200">
        <v>9</v>
      </c>
      <c r="O200" t="s">
        <v>32</v>
      </c>
    </row>
    <row r="201" spans="1:15" x14ac:dyDescent="0.25">
      <c r="A201">
        <v>200</v>
      </c>
      <c r="B201">
        <v>54</v>
      </c>
      <c r="C201" t="str">
        <f>IF(Table1[[#This Row],[Age]]&lt;30,"&lt;30",IF(Table1[[#This Row],[Age]]&lt;=40,"30-40",IF(Table1[[#This Row],[Age]]&lt;=50,"40-50","&gt;50")))</f>
        <v>&gt;50</v>
      </c>
      <c r="D201" t="s">
        <v>13</v>
      </c>
      <c r="E201" t="s">
        <v>17</v>
      </c>
      <c r="F201" t="s">
        <v>20</v>
      </c>
      <c r="G201" t="s">
        <v>30</v>
      </c>
      <c r="H201">
        <v>16233</v>
      </c>
      <c r="I201" t="str">
        <f>IF(Table1[[#This Row],[MonthlyIncome]]&lt;5000,"&lt;5K",IF(Table1[[#This Row],[MonthlyIncome]]&lt;=10000,"5K-10K",IF(Table1[[#This Row],[MonthlyIncome]]&lt;=15000,"10K-15K","&gt;15K")))</f>
        <v>&gt;15K</v>
      </c>
      <c r="J201">
        <v>15</v>
      </c>
      <c r="K201">
        <v>15</v>
      </c>
      <c r="L201">
        <v>3</v>
      </c>
      <c r="M201">
        <v>5</v>
      </c>
      <c r="N201">
        <v>5</v>
      </c>
      <c r="O201" t="s">
        <v>32</v>
      </c>
    </row>
    <row r="202" spans="1:15" x14ac:dyDescent="0.25">
      <c r="A202">
        <v>201</v>
      </c>
      <c r="B202">
        <v>39</v>
      </c>
      <c r="C202" t="str">
        <f>IF(Table1[[#This Row],[Age]]&lt;30,"&lt;30",IF(Table1[[#This Row],[Age]]&lt;=40,"30-40",IF(Table1[[#This Row],[Age]]&lt;=50,"40-50","&gt;50")))</f>
        <v>30-40</v>
      </c>
      <c r="D202" t="s">
        <v>14</v>
      </c>
      <c r="E202" t="s">
        <v>16</v>
      </c>
      <c r="F202" t="s">
        <v>20</v>
      </c>
      <c r="G202" t="s">
        <v>31</v>
      </c>
      <c r="H202">
        <v>15901</v>
      </c>
      <c r="I202" t="str">
        <f>IF(Table1[[#This Row],[MonthlyIncome]]&lt;5000,"&lt;5K",IF(Table1[[#This Row],[MonthlyIncome]]&lt;=10000,"5K-10K",IF(Table1[[#This Row],[MonthlyIncome]]&lt;=15000,"10K-15K","&gt;15K")))</f>
        <v>&gt;15K</v>
      </c>
      <c r="J202">
        <v>19</v>
      </c>
      <c r="K202">
        <v>30</v>
      </c>
      <c r="L202">
        <v>2</v>
      </c>
      <c r="M202">
        <v>11</v>
      </c>
      <c r="N202">
        <v>0</v>
      </c>
      <c r="O202" t="s">
        <v>32</v>
      </c>
    </row>
    <row r="203" spans="1:15" x14ac:dyDescent="0.25">
      <c r="A203">
        <v>202</v>
      </c>
      <c r="B203">
        <v>22</v>
      </c>
      <c r="C203" t="str">
        <f>IF(Table1[[#This Row],[Age]]&lt;30,"&lt;30",IF(Table1[[#This Row],[Age]]&lt;=40,"30-40",IF(Table1[[#This Row],[Age]]&lt;=50,"40-50","&gt;50")))</f>
        <v>&lt;30</v>
      </c>
      <c r="D203" t="s">
        <v>13</v>
      </c>
      <c r="E203" t="s">
        <v>15</v>
      </c>
      <c r="F203" t="s">
        <v>20</v>
      </c>
      <c r="G203" t="s">
        <v>25</v>
      </c>
      <c r="H203">
        <v>3191</v>
      </c>
      <c r="I203" t="str">
        <f>IF(Table1[[#This Row],[MonthlyIncome]]&lt;5000,"&lt;5K",IF(Table1[[#This Row],[MonthlyIncome]]&lt;=10000,"5K-10K",IF(Table1[[#This Row],[MonthlyIncome]]&lt;=15000,"10K-15K","&gt;15K")))</f>
        <v>&lt;5K</v>
      </c>
      <c r="J203">
        <v>18</v>
      </c>
      <c r="K203">
        <v>17</v>
      </c>
      <c r="L203">
        <v>7</v>
      </c>
      <c r="M203">
        <v>10</v>
      </c>
      <c r="N203">
        <v>8</v>
      </c>
      <c r="O203" t="s">
        <v>32</v>
      </c>
    </row>
    <row r="204" spans="1:15" x14ac:dyDescent="0.25">
      <c r="A204">
        <v>203</v>
      </c>
      <c r="B204">
        <v>32</v>
      </c>
      <c r="C204" t="str">
        <f>IF(Table1[[#This Row],[Age]]&lt;30,"&lt;30",IF(Table1[[#This Row],[Age]]&lt;=40,"30-40",IF(Table1[[#This Row],[Age]]&lt;=50,"40-50","&gt;50")))</f>
        <v>30-40</v>
      </c>
      <c r="D204" t="s">
        <v>13</v>
      </c>
      <c r="E204" t="s">
        <v>17</v>
      </c>
      <c r="F204" t="s">
        <v>21</v>
      </c>
      <c r="G204" t="s">
        <v>31</v>
      </c>
      <c r="H204">
        <v>7917</v>
      </c>
      <c r="I204" t="str">
        <f>IF(Table1[[#This Row],[MonthlyIncome]]&lt;5000,"&lt;5K",IF(Table1[[#This Row],[MonthlyIncome]]&lt;=10000,"5K-10K",IF(Table1[[#This Row],[MonthlyIncome]]&lt;=15000,"10K-15K","&gt;15K")))</f>
        <v>5K-10K</v>
      </c>
      <c r="J204">
        <v>9</v>
      </c>
      <c r="K204">
        <v>4</v>
      </c>
      <c r="L204">
        <v>2</v>
      </c>
      <c r="M204">
        <v>12</v>
      </c>
      <c r="N204">
        <v>5</v>
      </c>
      <c r="O204" t="s">
        <v>32</v>
      </c>
    </row>
    <row r="205" spans="1:15" x14ac:dyDescent="0.25">
      <c r="A205">
        <v>204</v>
      </c>
      <c r="B205">
        <v>49</v>
      </c>
      <c r="C205" t="str">
        <f>IF(Table1[[#This Row],[Age]]&lt;30,"&lt;30",IF(Table1[[#This Row],[Age]]&lt;=40,"30-40",IF(Table1[[#This Row],[Age]]&lt;=50,"40-50","&gt;50")))</f>
        <v>40-50</v>
      </c>
      <c r="D205" t="s">
        <v>13</v>
      </c>
      <c r="E205" t="s">
        <v>17</v>
      </c>
      <c r="F205" t="s">
        <v>23</v>
      </c>
      <c r="G205" t="s">
        <v>27</v>
      </c>
      <c r="H205">
        <v>8831</v>
      </c>
      <c r="I205" t="str">
        <f>IF(Table1[[#This Row],[MonthlyIncome]]&lt;5000,"&lt;5K",IF(Table1[[#This Row],[MonthlyIncome]]&lt;=10000,"5K-10K",IF(Table1[[#This Row],[MonthlyIncome]]&lt;=15000,"10K-15K","&gt;15K")))</f>
        <v>5K-10K</v>
      </c>
      <c r="J205">
        <v>16</v>
      </c>
      <c r="K205">
        <v>7</v>
      </c>
      <c r="L205">
        <v>6</v>
      </c>
      <c r="M205">
        <v>14</v>
      </c>
      <c r="N205">
        <v>3</v>
      </c>
      <c r="O205" t="s">
        <v>32</v>
      </c>
    </row>
    <row r="206" spans="1:15" x14ac:dyDescent="0.25">
      <c r="A206">
        <v>205</v>
      </c>
      <c r="B206">
        <v>46</v>
      </c>
      <c r="C206" t="str">
        <f>IF(Table1[[#This Row],[Age]]&lt;30,"&lt;30",IF(Table1[[#This Row],[Age]]&lt;=40,"30-40",IF(Table1[[#This Row],[Age]]&lt;=50,"40-50","&gt;50")))</f>
        <v>40-50</v>
      </c>
      <c r="D206" t="s">
        <v>13</v>
      </c>
      <c r="E206" t="s">
        <v>18</v>
      </c>
      <c r="F206" t="s">
        <v>23</v>
      </c>
      <c r="G206" t="s">
        <v>31</v>
      </c>
      <c r="H206">
        <v>13160</v>
      </c>
      <c r="I206" t="str">
        <f>IF(Table1[[#This Row],[MonthlyIncome]]&lt;5000,"&lt;5K",IF(Table1[[#This Row],[MonthlyIncome]]&lt;=10000,"5K-10K",IF(Table1[[#This Row],[MonthlyIncome]]&lt;=15000,"10K-15K","&gt;15K")))</f>
        <v>10K-15K</v>
      </c>
      <c r="J206">
        <v>12</v>
      </c>
      <c r="K206">
        <v>31</v>
      </c>
      <c r="L206">
        <v>6</v>
      </c>
      <c r="M206">
        <v>13</v>
      </c>
      <c r="N206">
        <v>3</v>
      </c>
      <c r="O206" t="s">
        <v>32</v>
      </c>
    </row>
    <row r="207" spans="1:15" x14ac:dyDescent="0.25">
      <c r="A207">
        <v>206</v>
      </c>
      <c r="B207">
        <v>44</v>
      </c>
      <c r="C207" t="str">
        <f>IF(Table1[[#This Row],[Age]]&lt;30,"&lt;30",IF(Table1[[#This Row],[Age]]&lt;=40,"30-40",IF(Table1[[#This Row],[Age]]&lt;=50,"40-50","&gt;50")))</f>
        <v>40-50</v>
      </c>
      <c r="D207" t="s">
        <v>13</v>
      </c>
      <c r="E207" t="s">
        <v>18</v>
      </c>
      <c r="F207" t="s">
        <v>20</v>
      </c>
      <c r="G207" t="s">
        <v>30</v>
      </c>
      <c r="H207">
        <v>16682</v>
      </c>
      <c r="I207" t="str">
        <f>IF(Table1[[#This Row],[MonthlyIncome]]&lt;5000,"&lt;5K",IF(Table1[[#This Row],[MonthlyIncome]]&lt;=10000,"5K-10K",IF(Table1[[#This Row],[MonthlyIncome]]&lt;=15000,"10K-15K","&gt;15K")))</f>
        <v>&gt;15K</v>
      </c>
      <c r="J207">
        <v>12</v>
      </c>
      <c r="K207">
        <v>39</v>
      </c>
      <c r="L207">
        <v>6</v>
      </c>
      <c r="M207">
        <v>8</v>
      </c>
      <c r="N207">
        <v>2</v>
      </c>
      <c r="O207" t="s">
        <v>32</v>
      </c>
    </row>
    <row r="208" spans="1:15" x14ac:dyDescent="0.25">
      <c r="A208">
        <v>207</v>
      </c>
      <c r="B208">
        <v>52</v>
      </c>
      <c r="C208" t="str">
        <f>IF(Table1[[#This Row],[Age]]&lt;30,"&lt;30",IF(Table1[[#This Row],[Age]]&lt;=40,"30-40",IF(Table1[[#This Row],[Age]]&lt;=50,"40-50","&gt;50")))</f>
        <v>&gt;50</v>
      </c>
      <c r="D208" t="s">
        <v>13</v>
      </c>
      <c r="E208" t="s">
        <v>17</v>
      </c>
      <c r="F208" t="s">
        <v>21</v>
      </c>
      <c r="G208" t="s">
        <v>29</v>
      </c>
      <c r="H208">
        <v>15391</v>
      </c>
      <c r="I208" t="str">
        <f>IF(Table1[[#This Row],[MonthlyIncome]]&lt;5000,"&lt;5K",IF(Table1[[#This Row],[MonthlyIncome]]&lt;=10000,"5K-10K",IF(Table1[[#This Row],[MonthlyIncome]]&lt;=15000,"10K-15K","&gt;15K")))</f>
        <v>&gt;15K</v>
      </c>
      <c r="J208">
        <v>6</v>
      </c>
      <c r="K208">
        <v>34</v>
      </c>
      <c r="L208">
        <v>6</v>
      </c>
      <c r="M208">
        <v>3</v>
      </c>
      <c r="N208">
        <v>6</v>
      </c>
      <c r="O208" t="s">
        <v>32</v>
      </c>
    </row>
    <row r="209" spans="1:15" x14ac:dyDescent="0.25">
      <c r="A209">
        <v>208</v>
      </c>
      <c r="B209">
        <v>51</v>
      </c>
      <c r="C209" t="str">
        <f>IF(Table1[[#This Row],[Age]]&lt;30,"&lt;30",IF(Table1[[#This Row],[Age]]&lt;=40,"30-40",IF(Table1[[#This Row],[Age]]&lt;=50,"40-50","&gt;50")))</f>
        <v>&gt;50</v>
      </c>
      <c r="D209" t="s">
        <v>13</v>
      </c>
      <c r="E209" t="s">
        <v>18</v>
      </c>
      <c r="F209" t="s">
        <v>23</v>
      </c>
      <c r="G209" t="s">
        <v>27</v>
      </c>
      <c r="H209">
        <v>4874</v>
      </c>
      <c r="I209" t="str">
        <f>IF(Table1[[#This Row],[MonthlyIncome]]&lt;5000,"&lt;5K",IF(Table1[[#This Row],[MonthlyIncome]]&lt;=10000,"5K-10K",IF(Table1[[#This Row],[MonthlyIncome]]&lt;=15000,"10K-15K","&gt;15K")))</f>
        <v>&lt;5K</v>
      </c>
      <c r="J209">
        <v>9</v>
      </c>
      <c r="K209">
        <v>6</v>
      </c>
      <c r="L209">
        <v>1</v>
      </c>
      <c r="M209">
        <v>5</v>
      </c>
      <c r="N209">
        <v>2</v>
      </c>
      <c r="O209" t="s">
        <v>32</v>
      </c>
    </row>
    <row r="210" spans="1:15" x14ac:dyDescent="0.25">
      <c r="A210">
        <v>209</v>
      </c>
      <c r="B210">
        <v>56</v>
      </c>
      <c r="C210" t="str">
        <f>IF(Table1[[#This Row],[Age]]&lt;30,"&lt;30",IF(Table1[[#This Row],[Age]]&lt;=40,"30-40",IF(Table1[[#This Row],[Age]]&lt;=50,"40-50","&gt;50")))</f>
        <v>&gt;50</v>
      </c>
      <c r="D210" t="s">
        <v>13</v>
      </c>
      <c r="E210" t="s">
        <v>15</v>
      </c>
      <c r="F210" t="s">
        <v>23</v>
      </c>
      <c r="G210" t="s">
        <v>25</v>
      </c>
      <c r="H210">
        <v>12062</v>
      </c>
      <c r="I210" t="str">
        <f>IF(Table1[[#This Row],[MonthlyIncome]]&lt;5000,"&lt;5K",IF(Table1[[#This Row],[MonthlyIncome]]&lt;=10000,"5K-10K",IF(Table1[[#This Row],[MonthlyIncome]]&lt;=15000,"10K-15K","&gt;15K")))</f>
        <v>10K-15K</v>
      </c>
      <c r="J210">
        <v>1</v>
      </c>
      <c r="K210">
        <v>38</v>
      </c>
      <c r="L210">
        <v>9</v>
      </c>
      <c r="M210">
        <v>7</v>
      </c>
      <c r="N210">
        <v>1</v>
      </c>
      <c r="O210" t="s">
        <v>33</v>
      </c>
    </row>
    <row r="211" spans="1:15" x14ac:dyDescent="0.25">
      <c r="A211">
        <v>210</v>
      </c>
      <c r="B211">
        <v>28</v>
      </c>
      <c r="C211" t="str">
        <f>IF(Table1[[#This Row],[Age]]&lt;30,"&lt;30",IF(Table1[[#This Row],[Age]]&lt;=40,"30-40",IF(Table1[[#This Row],[Age]]&lt;=50,"40-50","&gt;50")))</f>
        <v>&lt;30</v>
      </c>
      <c r="D211" t="s">
        <v>14</v>
      </c>
      <c r="E211" t="s">
        <v>19</v>
      </c>
      <c r="F211" t="s">
        <v>23</v>
      </c>
      <c r="G211" t="s">
        <v>30</v>
      </c>
      <c r="H211">
        <v>7763</v>
      </c>
      <c r="I211" t="str">
        <f>IF(Table1[[#This Row],[MonthlyIncome]]&lt;5000,"&lt;5K",IF(Table1[[#This Row],[MonthlyIncome]]&lt;=10000,"5K-10K",IF(Table1[[#This Row],[MonthlyIncome]]&lt;=15000,"10K-15K","&gt;15K")))</f>
        <v>5K-10K</v>
      </c>
      <c r="J211">
        <v>3</v>
      </c>
      <c r="K211">
        <v>34</v>
      </c>
      <c r="L211">
        <v>2</v>
      </c>
      <c r="M211">
        <v>8</v>
      </c>
      <c r="N211">
        <v>9</v>
      </c>
      <c r="O211" t="s">
        <v>33</v>
      </c>
    </row>
    <row r="212" spans="1:15" x14ac:dyDescent="0.25">
      <c r="A212">
        <v>211</v>
      </c>
      <c r="B212">
        <v>37</v>
      </c>
      <c r="C212" t="str">
        <f>IF(Table1[[#This Row],[Age]]&lt;30,"&lt;30",IF(Table1[[#This Row],[Age]]&lt;=40,"30-40",IF(Table1[[#This Row],[Age]]&lt;=50,"40-50","&gt;50")))</f>
        <v>30-40</v>
      </c>
      <c r="D212" t="s">
        <v>14</v>
      </c>
      <c r="E212" t="s">
        <v>15</v>
      </c>
      <c r="F212" t="s">
        <v>21</v>
      </c>
      <c r="G212" t="s">
        <v>31</v>
      </c>
      <c r="H212">
        <v>13234</v>
      </c>
      <c r="I212" t="str">
        <f>IF(Table1[[#This Row],[MonthlyIncome]]&lt;5000,"&lt;5K",IF(Table1[[#This Row],[MonthlyIncome]]&lt;=10000,"5K-10K",IF(Table1[[#This Row],[MonthlyIncome]]&lt;=15000,"10K-15K","&gt;15K")))</f>
        <v>10K-15K</v>
      </c>
      <c r="J212">
        <v>5</v>
      </c>
      <c r="K212">
        <v>15</v>
      </c>
      <c r="L212">
        <v>9</v>
      </c>
      <c r="M212">
        <v>2</v>
      </c>
      <c r="N212">
        <v>7</v>
      </c>
      <c r="O212" t="s">
        <v>32</v>
      </c>
    </row>
    <row r="213" spans="1:15" x14ac:dyDescent="0.25">
      <c r="A213">
        <v>212</v>
      </c>
      <c r="B213">
        <v>47</v>
      </c>
      <c r="C213" t="str">
        <f>IF(Table1[[#This Row],[Age]]&lt;30,"&lt;30",IF(Table1[[#This Row],[Age]]&lt;=40,"30-40",IF(Table1[[#This Row],[Age]]&lt;=50,"40-50","&gt;50")))</f>
        <v>40-50</v>
      </c>
      <c r="D213" t="s">
        <v>14</v>
      </c>
      <c r="E213" t="s">
        <v>17</v>
      </c>
      <c r="F213" t="s">
        <v>21</v>
      </c>
      <c r="G213" t="s">
        <v>31</v>
      </c>
      <c r="H213">
        <v>12221</v>
      </c>
      <c r="I213" t="str">
        <f>IF(Table1[[#This Row],[MonthlyIncome]]&lt;5000,"&lt;5K",IF(Table1[[#This Row],[MonthlyIncome]]&lt;=10000,"5K-10K",IF(Table1[[#This Row],[MonthlyIncome]]&lt;=15000,"10K-15K","&gt;15K")))</f>
        <v>10K-15K</v>
      </c>
      <c r="J213">
        <v>17</v>
      </c>
      <c r="K213">
        <v>14</v>
      </c>
      <c r="L213">
        <v>8</v>
      </c>
      <c r="M213">
        <v>1</v>
      </c>
      <c r="N213">
        <v>3</v>
      </c>
      <c r="O213" t="s">
        <v>32</v>
      </c>
    </row>
    <row r="214" spans="1:15" x14ac:dyDescent="0.25">
      <c r="A214">
        <v>213</v>
      </c>
      <c r="B214">
        <v>23</v>
      </c>
      <c r="C214" t="str">
        <f>IF(Table1[[#This Row],[Age]]&lt;30,"&lt;30",IF(Table1[[#This Row],[Age]]&lt;=40,"30-40",IF(Table1[[#This Row],[Age]]&lt;=50,"40-50","&gt;50")))</f>
        <v>&lt;30</v>
      </c>
      <c r="D214" t="s">
        <v>14</v>
      </c>
      <c r="E214" t="s">
        <v>17</v>
      </c>
      <c r="F214" t="s">
        <v>20</v>
      </c>
      <c r="G214" t="s">
        <v>29</v>
      </c>
      <c r="H214">
        <v>14410</v>
      </c>
      <c r="I214" t="str">
        <f>IF(Table1[[#This Row],[MonthlyIncome]]&lt;5000,"&lt;5K",IF(Table1[[#This Row],[MonthlyIncome]]&lt;=10000,"5K-10K",IF(Table1[[#This Row],[MonthlyIncome]]&lt;=15000,"10K-15K","&gt;15K")))</f>
        <v>10K-15K</v>
      </c>
      <c r="J214">
        <v>5</v>
      </c>
      <c r="K214">
        <v>6</v>
      </c>
      <c r="L214">
        <v>2</v>
      </c>
      <c r="M214">
        <v>5</v>
      </c>
      <c r="N214">
        <v>7</v>
      </c>
      <c r="O214" t="s">
        <v>32</v>
      </c>
    </row>
    <row r="215" spans="1:15" x14ac:dyDescent="0.25">
      <c r="A215">
        <v>214</v>
      </c>
      <c r="B215">
        <v>22</v>
      </c>
      <c r="C215" t="str">
        <f>IF(Table1[[#This Row],[Age]]&lt;30,"&lt;30",IF(Table1[[#This Row],[Age]]&lt;=40,"30-40",IF(Table1[[#This Row],[Age]]&lt;=50,"40-50","&gt;50")))</f>
        <v>&lt;30</v>
      </c>
      <c r="D215" t="s">
        <v>13</v>
      </c>
      <c r="E215" t="s">
        <v>15</v>
      </c>
      <c r="F215" t="s">
        <v>24</v>
      </c>
      <c r="G215" t="s">
        <v>25</v>
      </c>
      <c r="H215">
        <v>17519</v>
      </c>
      <c r="I215" t="str">
        <f>IF(Table1[[#This Row],[MonthlyIncome]]&lt;5000,"&lt;5K",IF(Table1[[#This Row],[MonthlyIncome]]&lt;=10000,"5K-10K",IF(Table1[[#This Row],[MonthlyIncome]]&lt;=15000,"10K-15K","&gt;15K")))</f>
        <v>&gt;15K</v>
      </c>
      <c r="J215">
        <v>16</v>
      </c>
      <c r="K215">
        <v>37</v>
      </c>
      <c r="L215">
        <v>1</v>
      </c>
      <c r="M215">
        <v>3</v>
      </c>
      <c r="N215">
        <v>0</v>
      </c>
      <c r="O215" t="s">
        <v>32</v>
      </c>
    </row>
    <row r="216" spans="1:15" x14ac:dyDescent="0.25">
      <c r="A216">
        <v>215</v>
      </c>
      <c r="B216">
        <v>33</v>
      </c>
      <c r="C216" t="str">
        <f>IF(Table1[[#This Row],[Age]]&lt;30,"&lt;30",IF(Table1[[#This Row],[Age]]&lt;=40,"30-40",IF(Table1[[#This Row],[Age]]&lt;=50,"40-50","&gt;50")))</f>
        <v>30-40</v>
      </c>
      <c r="D216" t="s">
        <v>14</v>
      </c>
      <c r="E216" t="s">
        <v>18</v>
      </c>
      <c r="F216" t="s">
        <v>23</v>
      </c>
      <c r="G216" t="s">
        <v>25</v>
      </c>
      <c r="H216">
        <v>4051</v>
      </c>
      <c r="I216" t="str">
        <f>IF(Table1[[#This Row],[MonthlyIncome]]&lt;5000,"&lt;5K",IF(Table1[[#This Row],[MonthlyIncome]]&lt;=10000,"5K-10K",IF(Table1[[#This Row],[MonthlyIncome]]&lt;=15000,"10K-15K","&gt;15K")))</f>
        <v>&lt;5K</v>
      </c>
      <c r="J216">
        <v>13</v>
      </c>
      <c r="K216">
        <v>32</v>
      </c>
      <c r="L216">
        <v>8</v>
      </c>
      <c r="M216">
        <v>0</v>
      </c>
      <c r="N216">
        <v>4</v>
      </c>
      <c r="O216" t="s">
        <v>32</v>
      </c>
    </row>
    <row r="217" spans="1:15" x14ac:dyDescent="0.25">
      <c r="A217">
        <v>216</v>
      </c>
      <c r="B217">
        <v>26</v>
      </c>
      <c r="C217" t="str">
        <f>IF(Table1[[#This Row],[Age]]&lt;30,"&lt;30",IF(Table1[[#This Row],[Age]]&lt;=40,"30-40",IF(Table1[[#This Row],[Age]]&lt;=50,"40-50","&gt;50")))</f>
        <v>&lt;30</v>
      </c>
      <c r="D217" t="s">
        <v>13</v>
      </c>
      <c r="E217" t="s">
        <v>18</v>
      </c>
      <c r="F217" t="s">
        <v>24</v>
      </c>
      <c r="G217" t="s">
        <v>26</v>
      </c>
      <c r="H217">
        <v>15225</v>
      </c>
      <c r="I217" t="str">
        <f>IF(Table1[[#This Row],[MonthlyIncome]]&lt;5000,"&lt;5K",IF(Table1[[#This Row],[MonthlyIncome]]&lt;=10000,"5K-10K",IF(Table1[[#This Row],[MonthlyIncome]]&lt;=15000,"10K-15K","&gt;15K")))</f>
        <v>&gt;15K</v>
      </c>
      <c r="J217">
        <v>10</v>
      </c>
      <c r="K217">
        <v>3</v>
      </c>
      <c r="L217">
        <v>9</v>
      </c>
      <c r="M217">
        <v>7</v>
      </c>
      <c r="N217">
        <v>8</v>
      </c>
      <c r="O217" t="s">
        <v>32</v>
      </c>
    </row>
    <row r="218" spans="1:15" x14ac:dyDescent="0.25">
      <c r="A218">
        <v>217</v>
      </c>
      <c r="B218">
        <v>58</v>
      </c>
      <c r="C218" t="str">
        <f>IF(Table1[[#This Row],[Age]]&lt;30,"&lt;30",IF(Table1[[#This Row],[Age]]&lt;=40,"30-40",IF(Table1[[#This Row],[Age]]&lt;=50,"40-50","&gt;50")))</f>
        <v>&gt;50</v>
      </c>
      <c r="D218" t="s">
        <v>14</v>
      </c>
      <c r="E218" t="s">
        <v>17</v>
      </c>
      <c r="F218" t="s">
        <v>21</v>
      </c>
      <c r="G218" t="s">
        <v>25</v>
      </c>
      <c r="H218">
        <v>12765</v>
      </c>
      <c r="I218" t="str">
        <f>IF(Table1[[#This Row],[MonthlyIncome]]&lt;5000,"&lt;5K",IF(Table1[[#This Row],[MonthlyIncome]]&lt;=10000,"5K-10K",IF(Table1[[#This Row],[MonthlyIncome]]&lt;=15000,"10K-15K","&gt;15K")))</f>
        <v>10K-15K</v>
      </c>
      <c r="J218">
        <v>18</v>
      </c>
      <c r="K218">
        <v>3</v>
      </c>
      <c r="L218">
        <v>8</v>
      </c>
      <c r="M218">
        <v>8</v>
      </c>
      <c r="N218">
        <v>0</v>
      </c>
      <c r="O218" t="s">
        <v>32</v>
      </c>
    </row>
    <row r="219" spans="1:15" x14ac:dyDescent="0.25">
      <c r="A219">
        <v>218</v>
      </c>
      <c r="B219">
        <v>53</v>
      </c>
      <c r="C219" t="str">
        <f>IF(Table1[[#This Row],[Age]]&lt;30,"&lt;30",IF(Table1[[#This Row],[Age]]&lt;=40,"30-40",IF(Table1[[#This Row],[Age]]&lt;=50,"40-50","&gt;50")))</f>
        <v>&gt;50</v>
      </c>
      <c r="D219" t="s">
        <v>14</v>
      </c>
      <c r="E219" t="s">
        <v>16</v>
      </c>
      <c r="F219" t="s">
        <v>21</v>
      </c>
      <c r="G219" t="s">
        <v>29</v>
      </c>
      <c r="H219">
        <v>14382</v>
      </c>
      <c r="I219" t="str">
        <f>IF(Table1[[#This Row],[MonthlyIncome]]&lt;5000,"&lt;5K",IF(Table1[[#This Row],[MonthlyIncome]]&lt;=10000,"5K-10K",IF(Table1[[#This Row],[MonthlyIncome]]&lt;=15000,"10K-15K","&gt;15K")))</f>
        <v>10K-15K</v>
      </c>
      <c r="J219">
        <v>1</v>
      </c>
      <c r="K219">
        <v>22</v>
      </c>
      <c r="L219">
        <v>3</v>
      </c>
      <c r="M219">
        <v>13</v>
      </c>
      <c r="N219">
        <v>3</v>
      </c>
      <c r="O219" t="s">
        <v>32</v>
      </c>
    </row>
    <row r="220" spans="1:15" x14ac:dyDescent="0.25">
      <c r="A220">
        <v>219</v>
      </c>
      <c r="B220">
        <v>30</v>
      </c>
      <c r="C220" t="str">
        <f>IF(Table1[[#This Row],[Age]]&lt;30,"&lt;30",IF(Table1[[#This Row],[Age]]&lt;=40,"30-40",IF(Table1[[#This Row],[Age]]&lt;=50,"40-50","&gt;50")))</f>
        <v>30-40</v>
      </c>
      <c r="D220" t="s">
        <v>14</v>
      </c>
      <c r="E220" t="s">
        <v>18</v>
      </c>
      <c r="F220" t="s">
        <v>21</v>
      </c>
      <c r="G220" t="s">
        <v>28</v>
      </c>
      <c r="H220">
        <v>15580</v>
      </c>
      <c r="I220" t="str">
        <f>IF(Table1[[#This Row],[MonthlyIncome]]&lt;5000,"&lt;5K",IF(Table1[[#This Row],[MonthlyIncome]]&lt;=10000,"5K-10K",IF(Table1[[#This Row],[MonthlyIncome]]&lt;=15000,"10K-15K","&gt;15K")))</f>
        <v>&gt;15K</v>
      </c>
      <c r="J220">
        <v>2</v>
      </c>
      <c r="K220">
        <v>22</v>
      </c>
      <c r="L220">
        <v>8</v>
      </c>
      <c r="M220">
        <v>8</v>
      </c>
      <c r="N220">
        <v>5</v>
      </c>
      <c r="O220" t="s">
        <v>32</v>
      </c>
    </row>
    <row r="221" spans="1:15" x14ac:dyDescent="0.25">
      <c r="A221">
        <v>220</v>
      </c>
      <c r="B221">
        <v>56</v>
      </c>
      <c r="C221" t="str">
        <f>IF(Table1[[#This Row],[Age]]&lt;30,"&lt;30",IF(Table1[[#This Row],[Age]]&lt;=40,"30-40",IF(Table1[[#This Row],[Age]]&lt;=50,"40-50","&gt;50")))</f>
        <v>&gt;50</v>
      </c>
      <c r="D221" t="s">
        <v>13</v>
      </c>
      <c r="E221" t="s">
        <v>15</v>
      </c>
      <c r="F221" t="s">
        <v>24</v>
      </c>
      <c r="G221" t="s">
        <v>26</v>
      </c>
      <c r="H221">
        <v>14989</v>
      </c>
      <c r="I221" t="str">
        <f>IF(Table1[[#This Row],[MonthlyIncome]]&lt;5000,"&lt;5K",IF(Table1[[#This Row],[MonthlyIncome]]&lt;=10000,"5K-10K",IF(Table1[[#This Row],[MonthlyIncome]]&lt;=15000,"10K-15K","&gt;15K")))</f>
        <v>10K-15K</v>
      </c>
      <c r="J221">
        <v>10</v>
      </c>
      <c r="K221">
        <v>10</v>
      </c>
      <c r="L221">
        <v>2</v>
      </c>
      <c r="M221">
        <v>1</v>
      </c>
      <c r="N221">
        <v>9</v>
      </c>
      <c r="O221" t="s">
        <v>32</v>
      </c>
    </row>
    <row r="222" spans="1:15" x14ac:dyDescent="0.25">
      <c r="A222">
        <v>221</v>
      </c>
      <c r="B222">
        <v>40</v>
      </c>
      <c r="C222" t="str">
        <f>IF(Table1[[#This Row],[Age]]&lt;30,"&lt;30",IF(Table1[[#This Row],[Age]]&lt;=40,"30-40",IF(Table1[[#This Row],[Age]]&lt;=50,"40-50","&gt;50")))</f>
        <v>30-40</v>
      </c>
      <c r="D222" t="s">
        <v>14</v>
      </c>
      <c r="E222" t="s">
        <v>18</v>
      </c>
      <c r="F222" t="s">
        <v>21</v>
      </c>
      <c r="G222" t="s">
        <v>26</v>
      </c>
      <c r="H222">
        <v>14939</v>
      </c>
      <c r="I222" t="str">
        <f>IF(Table1[[#This Row],[MonthlyIncome]]&lt;5000,"&lt;5K",IF(Table1[[#This Row],[MonthlyIncome]]&lt;=10000,"5K-10K",IF(Table1[[#This Row],[MonthlyIncome]]&lt;=15000,"10K-15K","&gt;15K")))</f>
        <v>10K-15K</v>
      </c>
      <c r="J222">
        <v>5</v>
      </c>
      <c r="K222">
        <v>3</v>
      </c>
      <c r="L222">
        <v>6</v>
      </c>
      <c r="M222">
        <v>8</v>
      </c>
      <c r="N222">
        <v>7</v>
      </c>
      <c r="O222" t="s">
        <v>32</v>
      </c>
    </row>
    <row r="223" spans="1:15" x14ac:dyDescent="0.25">
      <c r="A223">
        <v>222</v>
      </c>
      <c r="B223">
        <v>37</v>
      </c>
      <c r="C223" t="str">
        <f>IF(Table1[[#This Row],[Age]]&lt;30,"&lt;30",IF(Table1[[#This Row],[Age]]&lt;=40,"30-40",IF(Table1[[#This Row],[Age]]&lt;=50,"40-50","&gt;50")))</f>
        <v>30-40</v>
      </c>
      <c r="D223" t="s">
        <v>13</v>
      </c>
      <c r="E223" t="s">
        <v>15</v>
      </c>
      <c r="F223" t="s">
        <v>20</v>
      </c>
      <c r="G223" t="s">
        <v>31</v>
      </c>
      <c r="H223">
        <v>3307</v>
      </c>
      <c r="I223" t="str">
        <f>IF(Table1[[#This Row],[MonthlyIncome]]&lt;5000,"&lt;5K",IF(Table1[[#This Row],[MonthlyIncome]]&lt;=10000,"5K-10K",IF(Table1[[#This Row],[MonthlyIncome]]&lt;=15000,"10K-15K","&gt;15K")))</f>
        <v>&lt;5K</v>
      </c>
      <c r="J223">
        <v>13</v>
      </c>
      <c r="K223">
        <v>12</v>
      </c>
      <c r="L223">
        <v>6</v>
      </c>
      <c r="M223">
        <v>6</v>
      </c>
      <c r="N223">
        <v>2</v>
      </c>
      <c r="O223" t="s">
        <v>32</v>
      </c>
    </row>
    <row r="224" spans="1:15" x14ac:dyDescent="0.25">
      <c r="A224">
        <v>223</v>
      </c>
      <c r="B224">
        <v>24</v>
      </c>
      <c r="C224" t="str">
        <f>IF(Table1[[#This Row],[Age]]&lt;30,"&lt;30",IF(Table1[[#This Row],[Age]]&lt;=40,"30-40",IF(Table1[[#This Row],[Age]]&lt;=50,"40-50","&gt;50")))</f>
        <v>&lt;30</v>
      </c>
      <c r="D224" t="s">
        <v>13</v>
      </c>
      <c r="E224" t="s">
        <v>17</v>
      </c>
      <c r="F224" t="s">
        <v>21</v>
      </c>
      <c r="G224" t="s">
        <v>31</v>
      </c>
      <c r="H224">
        <v>6359</v>
      </c>
      <c r="I224" t="str">
        <f>IF(Table1[[#This Row],[MonthlyIncome]]&lt;5000,"&lt;5K",IF(Table1[[#This Row],[MonthlyIncome]]&lt;=10000,"5K-10K",IF(Table1[[#This Row],[MonthlyIncome]]&lt;=15000,"10K-15K","&gt;15K")))</f>
        <v>5K-10K</v>
      </c>
      <c r="J224">
        <v>18</v>
      </c>
      <c r="K224">
        <v>29</v>
      </c>
      <c r="L224">
        <v>7</v>
      </c>
      <c r="M224">
        <v>4</v>
      </c>
      <c r="N224">
        <v>4</v>
      </c>
      <c r="O224" t="s">
        <v>33</v>
      </c>
    </row>
    <row r="225" spans="1:15" x14ac:dyDescent="0.25">
      <c r="A225">
        <v>224</v>
      </c>
      <c r="B225">
        <v>41</v>
      </c>
      <c r="C225" t="str">
        <f>IF(Table1[[#This Row],[Age]]&lt;30,"&lt;30",IF(Table1[[#This Row],[Age]]&lt;=40,"30-40",IF(Table1[[#This Row],[Age]]&lt;=50,"40-50","&gt;50")))</f>
        <v>40-50</v>
      </c>
      <c r="D225" t="s">
        <v>14</v>
      </c>
      <c r="E225" t="s">
        <v>18</v>
      </c>
      <c r="F225" t="s">
        <v>22</v>
      </c>
      <c r="G225" t="s">
        <v>25</v>
      </c>
      <c r="H225">
        <v>6176</v>
      </c>
      <c r="I225" t="str">
        <f>IF(Table1[[#This Row],[MonthlyIncome]]&lt;5000,"&lt;5K",IF(Table1[[#This Row],[MonthlyIncome]]&lt;=10000,"5K-10K",IF(Table1[[#This Row],[MonthlyIncome]]&lt;=15000,"10K-15K","&gt;15K")))</f>
        <v>5K-10K</v>
      </c>
      <c r="J225">
        <v>15</v>
      </c>
      <c r="K225">
        <v>17</v>
      </c>
      <c r="L225">
        <v>9</v>
      </c>
      <c r="M225">
        <v>6</v>
      </c>
      <c r="N225">
        <v>6</v>
      </c>
      <c r="O225" t="s">
        <v>33</v>
      </c>
    </row>
    <row r="226" spans="1:15" x14ac:dyDescent="0.25">
      <c r="A226">
        <v>225</v>
      </c>
      <c r="B226">
        <v>45</v>
      </c>
      <c r="C226" t="str">
        <f>IF(Table1[[#This Row],[Age]]&lt;30,"&lt;30",IF(Table1[[#This Row],[Age]]&lt;=40,"30-40",IF(Table1[[#This Row],[Age]]&lt;=50,"40-50","&gt;50")))</f>
        <v>40-50</v>
      </c>
      <c r="D226" t="s">
        <v>14</v>
      </c>
      <c r="E226" t="s">
        <v>15</v>
      </c>
      <c r="F226" t="s">
        <v>24</v>
      </c>
      <c r="G226" t="s">
        <v>26</v>
      </c>
      <c r="H226">
        <v>4251</v>
      </c>
      <c r="I226" t="str">
        <f>IF(Table1[[#This Row],[MonthlyIncome]]&lt;5000,"&lt;5K",IF(Table1[[#This Row],[MonthlyIncome]]&lt;=10000,"5K-10K",IF(Table1[[#This Row],[MonthlyIncome]]&lt;=15000,"10K-15K","&gt;15K")))</f>
        <v>&lt;5K</v>
      </c>
      <c r="J226">
        <v>6</v>
      </c>
      <c r="K226">
        <v>7</v>
      </c>
      <c r="L226">
        <v>3</v>
      </c>
      <c r="M226">
        <v>12</v>
      </c>
      <c r="N226">
        <v>0</v>
      </c>
      <c r="O226" t="s">
        <v>32</v>
      </c>
    </row>
    <row r="227" spans="1:15" x14ac:dyDescent="0.25">
      <c r="A227">
        <v>226</v>
      </c>
      <c r="B227">
        <v>54</v>
      </c>
      <c r="C227" t="str">
        <f>IF(Table1[[#This Row],[Age]]&lt;30,"&lt;30",IF(Table1[[#This Row],[Age]]&lt;=40,"30-40",IF(Table1[[#This Row],[Age]]&lt;=50,"40-50","&gt;50")))</f>
        <v>&gt;50</v>
      </c>
      <c r="D227" t="s">
        <v>14</v>
      </c>
      <c r="E227" t="s">
        <v>17</v>
      </c>
      <c r="F227" t="s">
        <v>22</v>
      </c>
      <c r="G227" t="s">
        <v>31</v>
      </c>
      <c r="H227">
        <v>8366</v>
      </c>
      <c r="I227" t="str">
        <f>IF(Table1[[#This Row],[MonthlyIncome]]&lt;5000,"&lt;5K",IF(Table1[[#This Row],[MonthlyIncome]]&lt;=10000,"5K-10K",IF(Table1[[#This Row],[MonthlyIncome]]&lt;=15000,"10K-15K","&gt;15K")))</f>
        <v>5K-10K</v>
      </c>
      <c r="J227">
        <v>7</v>
      </c>
      <c r="K227">
        <v>13</v>
      </c>
      <c r="L227">
        <v>2</v>
      </c>
      <c r="M227">
        <v>8</v>
      </c>
      <c r="N227">
        <v>6</v>
      </c>
      <c r="O227" t="s">
        <v>32</v>
      </c>
    </row>
    <row r="228" spans="1:15" x14ac:dyDescent="0.25">
      <c r="A228">
        <v>227</v>
      </c>
      <c r="B228">
        <v>45</v>
      </c>
      <c r="C228" t="str">
        <f>IF(Table1[[#This Row],[Age]]&lt;30,"&lt;30",IF(Table1[[#This Row],[Age]]&lt;=40,"30-40",IF(Table1[[#This Row],[Age]]&lt;=50,"40-50","&gt;50")))</f>
        <v>40-50</v>
      </c>
      <c r="D228" t="s">
        <v>13</v>
      </c>
      <c r="E228" t="s">
        <v>16</v>
      </c>
      <c r="F228" t="s">
        <v>21</v>
      </c>
      <c r="G228" t="s">
        <v>29</v>
      </c>
      <c r="H228">
        <v>9226</v>
      </c>
      <c r="I228" t="str">
        <f>IF(Table1[[#This Row],[MonthlyIncome]]&lt;5000,"&lt;5K",IF(Table1[[#This Row],[MonthlyIncome]]&lt;=10000,"5K-10K",IF(Table1[[#This Row],[MonthlyIncome]]&lt;=15000,"10K-15K","&gt;15K")))</f>
        <v>5K-10K</v>
      </c>
      <c r="J228">
        <v>18</v>
      </c>
      <c r="K228">
        <v>2</v>
      </c>
      <c r="L228">
        <v>2</v>
      </c>
      <c r="M228">
        <v>7</v>
      </c>
      <c r="N228">
        <v>7</v>
      </c>
      <c r="O228" t="s">
        <v>32</v>
      </c>
    </row>
    <row r="229" spans="1:15" x14ac:dyDescent="0.25">
      <c r="A229">
        <v>228</v>
      </c>
      <c r="B229">
        <v>32</v>
      </c>
      <c r="C229" t="str">
        <f>IF(Table1[[#This Row],[Age]]&lt;30,"&lt;30",IF(Table1[[#This Row],[Age]]&lt;=40,"30-40",IF(Table1[[#This Row],[Age]]&lt;=50,"40-50","&gt;50")))</f>
        <v>30-40</v>
      </c>
      <c r="D229" t="s">
        <v>14</v>
      </c>
      <c r="E229" t="s">
        <v>15</v>
      </c>
      <c r="F229" t="s">
        <v>20</v>
      </c>
      <c r="G229" t="s">
        <v>31</v>
      </c>
      <c r="H229">
        <v>17330</v>
      </c>
      <c r="I229" t="str">
        <f>IF(Table1[[#This Row],[MonthlyIncome]]&lt;5000,"&lt;5K",IF(Table1[[#This Row],[MonthlyIncome]]&lt;=10000,"5K-10K",IF(Table1[[#This Row],[MonthlyIncome]]&lt;=15000,"10K-15K","&gt;15K")))</f>
        <v>&gt;15K</v>
      </c>
      <c r="J229">
        <v>19</v>
      </c>
      <c r="K229">
        <v>4</v>
      </c>
      <c r="L229">
        <v>4</v>
      </c>
      <c r="M229">
        <v>5</v>
      </c>
      <c r="N229">
        <v>7</v>
      </c>
      <c r="O229" t="s">
        <v>32</v>
      </c>
    </row>
    <row r="230" spans="1:15" x14ac:dyDescent="0.25">
      <c r="A230">
        <v>229</v>
      </c>
      <c r="B230">
        <v>29</v>
      </c>
      <c r="C230" t="str">
        <f>IF(Table1[[#This Row],[Age]]&lt;30,"&lt;30",IF(Table1[[#This Row],[Age]]&lt;=40,"30-40",IF(Table1[[#This Row],[Age]]&lt;=50,"40-50","&gt;50")))</f>
        <v>&lt;30</v>
      </c>
      <c r="D230" t="s">
        <v>13</v>
      </c>
      <c r="E230" t="s">
        <v>16</v>
      </c>
      <c r="F230" t="s">
        <v>23</v>
      </c>
      <c r="G230" t="s">
        <v>27</v>
      </c>
      <c r="H230">
        <v>7891</v>
      </c>
      <c r="I230" t="str">
        <f>IF(Table1[[#This Row],[MonthlyIncome]]&lt;5000,"&lt;5K",IF(Table1[[#This Row],[MonthlyIncome]]&lt;=10000,"5K-10K",IF(Table1[[#This Row],[MonthlyIncome]]&lt;=15000,"10K-15K","&gt;15K")))</f>
        <v>5K-10K</v>
      </c>
      <c r="J230">
        <v>15</v>
      </c>
      <c r="K230">
        <v>10</v>
      </c>
      <c r="L230">
        <v>0</v>
      </c>
      <c r="M230">
        <v>12</v>
      </c>
      <c r="N230">
        <v>8</v>
      </c>
      <c r="O230" t="s">
        <v>32</v>
      </c>
    </row>
    <row r="231" spans="1:15" x14ac:dyDescent="0.25">
      <c r="A231">
        <v>230</v>
      </c>
      <c r="B231">
        <v>57</v>
      </c>
      <c r="C231" t="str">
        <f>IF(Table1[[#This Row],[Age]]&lt;30,"&lt;30",IF(Table1[[#This Row],[Age]]&lt;=40,"30-40",IF(Table1[[#This Row],[Age]]&lt;=50,"40-50","&gt;50")))</f>
        <v>&gt;50</v>
      </c>
      <c r="D231" t="s">
        <v>13</v>
      </c>
      <c r="E231" t="s">
        <v>16</v>
      </c>
      <c r="F231" t="s">
        <v>21</v>
      </c>
      <c r="G231" t="s">
        <v>27</v>
      </c>
      <c r="H231">
        <v>7992</v>
      </c>
      <c r="I231" t="str">
        <f>IF(Table1[[#This Row],[MonthlyIncome]]&lt;5000,"&lt;5K",IF(Table1[[#This Row],[MonthlyIncome]]&lt;=10000,"5K-10K",IF(Table1[[#This Row],[MonthlyIncome]]&lt;=15000,"10K-15K","&gt;15K")))</f>
        <v>5K-10K</v>
      </c>
      <c r="J231">
        <v>6</v>
      </c>
      <c r="K231">
        <v>39</v>
      </c>
      <c r="L231">
        <v>9</v>
      </c>
      <c r="M231">
        <v>3</v>
      </c>
      <c r="N231">
        <v>5</v>
      </c>
      <c r="O231" t="s">
        <v>32</v>
      </c>
    </row>
    <row r="232" spans="1:15" x14ac:dyDescent="0.25">
      <c r="A232">
        <v>231</v>
      </c>
      <c r="B232">
        <v>59</v>
      </c>
      <c r="C232" t="str">
        <f>IF(Table1[[#This Row],[Age]]&lt;30,"&lt;30",IF(Table1[[#This Row],[Age]]&lt;=40,"30-40",IF(Table1[[#This Row],[Age]]&lt;=50,"40-50","&gt;50")))</f>
        <v>&gt;50</v>
      </c>
      <c r="D232" t="s">
        <v>14</v>
      </c>
      <c r="E232" t="s">
        <v>19</v>
      </c>
      <c r="F232" t="s">
        <v>20</v>
      </c>
      <c r="G232" t="s">
        <v>31</v>
      </c>
      <c r="H232">
        <v>4961</v>
      </c>
      <c r="I232" t="str">
        <f>IF(Table1[[#This Row],[MonthlyIncome]]&lt;5000,"&lt;5K",IF(Table1[[#This Row],[MonthlyIncome]]&lt;=10000,"5K-10K",IF(Table1[[#This Row],[MonthlyIncome]]&lt;=15000,"10K-15K","&gt;15K")))</f>
        <v>&lt;5K</v>
      </c>
      <c r="J232">
        <v>8</v>
      </c>
      <c r="K232">
        <v>24</v>
      </c>
      <c r="L232">
        <v>2</v>
      </c>
      <c r="M232">
        <v>12</v>
      </c>
      <c r="N232">
        <v>5</v>
      </c>
      <c r="O232" t="s">
        <v>32</v>
      </c>
    </row>
    <row r="233" spans="1:15" x14ac:dyDescent="0.25">
      <c r="A233">
        <v>232</v>
      </c>
      <c r="B233">
        <v>41</v>
      </c>
      <c r="C233" t="str">
        <f>IF(Table1[[#This Row],[Age]]&lt;30,"&lt;30",IF(Table1[[#This Row],[Age]]&lt;=40,"30-40",IF(Table1[[#This Row],[Age]]&lt;=50,"40-50","&gt;50")))</f>
        <v>40-50</v>
      </c>
      <c r="D233" t="s">
        <v>14</v>
      </c>
      <c r="E233" t="s">
        <v>18</v>
      </c>
      <c r="F233" t="s">
        <v>24</v>
      </c>
      <c r="G233" t="s">
        <v>26</v>
      </c>
      <c r="H233">
        <v>15497</v>
      </c>
      <c r="I233" t="str">
        <f>IF(Table1[[#This Row],[MonthlyIncome]]&lt;5000,"&lt;5K",IF(Table1[[#This Row],[MonthlyIncome]]&lt;=10000,"5K-10K",IF(Table1[[#This Row],[MonthlyIncome]]&lt;=15000,"10K-15K","&gt;15K")))</f>
        <v>&gt;15K</v>
      </c>
      <c r="J233">
        <v>12</v>
      </c>
      <c r="K233">
        <v>17</v>
      </c>
      <c r="L233">
        <v>5</v>
      </c>
      <c r="M233">
        <v>14</v>
      </c>
      <c r="N233">
        <v>1</v>
      </c>
      <c r="O233" t="s">
        <v>32</v>
      </c>
    </row>
    <row r="234" spans="1:15" x14ac:dyDescent="0.25">
      <c r="A234">
        <v>233</v>
      </c>
      <c r="B234">
        <v>56</v>
      </c>
      <c r="C234" t="str">
        <f>IF(Table1[[#This Row],[Age]]&lt;30,"&lt;30",IF(Table1[[#This Row],[Age]]&lt;=40,"30-40",IF(Table1[[#This Row],[Age]]&lt;=50,"40-50","&gt;50")))</f>
        <v>&gt;50</v>
      </c>
      <c r="D234" t="s">
        <v>13</v>
      </c>
      <c r="E234" t="s">
        <v>15</v>
      </c>
      <c r="F234" t="s">
        <v>22</v>
      </c>
      <c r="G234" t="s">
        <v>28</v>
      </c>
      <c r="H234">
        <v>13848</v>
      </c>
      <c r="I234" t="str">
        <f>IF(Table1[[#This Row],[MonthlyIncome]]&lt;5000,"&lt;5K",IF(Table1[[#This Row],[MonthlyIncome]]&lt;=10000,"5K-10K",IF(Table1[[#This Row],[MonthlyIncome]]&lt;=15000,"10K-15K","&gt;15K")))</f>
        <v>10K-15K</v>
      </c>
      <c r="J234">
        <v>0</v>
      </c>
      <c r="K234">
        <v>6</v>
      </c>
      <c r="L234">
        <v>2</v>
      </c>
      <c r="M234">
        <v>0</v>
      </c>
      <c r="N234">
        <v>2</v>
      </c>
      <c r="O234" t="s">
        <v>33</v>
      </c>
    </row>
    <row r="235" spans="1:15" x14ac:dyDescent="0.25">
      <c r="A235">
        <v>234</v>
      </c>
      <c r="B235">
        <v>46</v>
      </c>
      <c r="C235" t="str">
        <f>IF(Table1[[#This Row],[Age]]&lt;30,"&lt;30",IF(Table1[[#This Row],[Age]]&lt;=40,"30-40",IF(Table1[[#This Row],[Age]]&lt;=50,"40-50","&gt;50")))</f>
        <v>40-50</v>
      </c>
      <c r="D235" t="s">
        <v>13</v>
      </c>
      <c r="E235" t="s">
        <v>16</v>
      </c>
      <c r="F235" t="s">
        <v>22</v>
      </c>
      <c r="G235" t="s">
        <v>28</v>
      </c>
      <c r="H235">
        <v>16255</v>
      </c>
      <c r="I235" t="str">
        <f>IF(Table1[[#This Row],[MonthlyIncome]]&lt;5000,"&lt;5K",IF(Table1[[#This Row],[MonthlyIncome]]&lt;=10000,"5K-10K",IF(Table1[[#This Row],[MonthlyIncome]]&lt;=15000,"10K-15K","&gt;15K")))</f>
        <v>&gt;15K</v>
      </c>
      <c r="J235">
        <v>7</v>
      </c>
      <c r="K235">
        <v>19</v>
      </c>
      <c r="L235">
        <v>4</v>
      </c>
      <c r="M235">
        <v>5</v>
      </c>
      <c r="N235">
        <v>3</v>
      </c>
      <c r="O235" t="s">
        <v>32</v>
      </c>
    </row>
    <row r="236" spans="1:15" x14ac:dyDescent="0.25">
      <c r="A236">
        <v>235</v>
      </c>
      <c r="B236">
        <v>56</v>
      </c>
      <c r="C236" t="str">
        <f>IF(Table1[[#This Row],[Age]]&lt;30,"&lt;30",IF(Table1[[#This Row],[Age]]&lt;=40,"30-40",IF(Table1[[#This Row],[Age]]&lt;=50,"40-50","&gt;50")))</f>
        <v>&gt;50</v>
      </c>
      <c r="D236" t="s">
        <v>13</v>
      </c>
      <c r="E236" t="s">
        <v>19</v>
      </c>
      <c r="F236" t="s">
        <v>22</v>
      </c>
      <c r="G236" t="s">
        <v>26</v>
      </c>
      <c r="H236">
        <v>7567</v>
      </c>
      <c r="I236" t="str">
        <f>IF(Table1[[#This Row],[MonthlyIncome]]&lt;5000,"&lt;5K",IF(Table1[[#This Row],[MonthlyIncome]]&lt;=10000,"5K-10K",IF(Table1[[#This Row],[MonthlyIncome]]&lt;=15000,"10K-15K","&gt;15K")))</f>
        <v>5K-10K</v>
      </c>
      <c r="J236">
        <v>3</v>
      </c>
      <c r="K236">
        <v>5</v>
      </c>
      <c r="L236">
        <v>8</v>
      </c>
      <c r="M236">
        <v>2</v>
      </c>
      <c r="N236">
        <v>3</v>
      </c>
      <c r="O236" t="s">
        <v>32</v>
      </c>
    </row>
    <row r="237" spans="1:15" x14ac:dyDescent="0.25">
      <c r="A237">
        <v>236</v>
      </c>
      <c r="B237">
        <v>46</v>
      </c>
      <c r="C237" t="str">
        <f>IF(Table1[[#This Row],[Age]]&lt;30,"&lt;30",IF(Table1[[#This Row],[Age]]&lt;=40,"30-40",IF(Table1[[#This Row],[Age]]&lt;=50,"40-50","&gt;50")))</f>
        <v>40-50</v>
      </c>
      <c r="D237" t="s">
        <v>14</v>
      </c>
      <c r="E237" t="s">
        <v>17</v>
      </c>
      <c r="F237" t="s">
        <v>24</v>
      </c>
      <c r="G237" t="s">
        <v>30</v>
      </c>
      <c r="H237">
        <v>19079</v>
      </c>
      <c r="I237" t="str">
        <f>IF(Table1[[#This Row],[MonthlyIncome]]&lt;5000,"&lt;5K",IF(Table1[[#This Row],[MonthlyIncome]]&lt;=10000,"5K-10K",IF(Table1[[#This Row],[MonthlyIncome]]&lt;=15000,"10K-15K","&gt;15K")))</f>
        <v>&gt;15K</v>
      </c>
      <c r="J237">
        <v>2</v>
      </c>
      <c r="K237">
        <v>32</v>
      </c>
      <c r="L237">
        <v>1</v>
      </c>
      <c r="M237">
        <v>5</v>
      </c>
      <c r="N237">
        <v>7</v>
      </c>
      <c r="O237" t="s">
        <v>32</v>
      </c>
    </row>
    <row r="238" spans="1:15" x14ac:dyDescent="0.25">
      <c r="A238">
        <v>237</v>
      </c>
      <c r="B238">
        <v>50</v>
      </c>
      <c r="C238" t="str">
        <f>IF(Table1[[#This Row],[Age]]&lt;30,"&lt;30",IF(Table1[[#This Row],[Age]]&lt;=40,"30-40",IF(Table1[[#This Row],[Age]]&lt;=50,"40-50","&gt;50")))</f>
        <v>40-50</v>
      </c>
      <c r="D238" t="s">
        <v>13</v>
      </c>
      <c r="E238" t="s">
        <v>15</v>
      </c>
      <c r="F238" t="s">
        <v>20</v>
      </c>
      <c r="G238" t="s">
        <v>28</v>
      </c>
      <c r="H238">
        <v>9513</v>
      </c>
      <c r="I238" t="str">
        <f>IF(Table1[[#This Row],[MonthlyIncome]]&lt;5000,"&lt;5K",IF(Table1[[#This Row],[MonthlyIncome]]&lt;=10000,"5K-10K",IF(Table1[[#This Row],[MonthlyIncome]]&lt;=15000,"10K-15K","&gt;15K")))</f>
        <v>5K-10K</v>
      </c>
      <c r="J238">
        <v>2</v>
      </c>
      <c r="K238">
        <v>10</v>
      </c>
      <c r="L238">
        <v>1</v>
      </c>
      <c r="M238">
        <v>5</v>
      </c>
      <c r="N238">
        <v>0</v>
      </c>
      <c r="O238" t="s">
        <v>32</v>
      </c>
    </row>
    <row r="239" spans="1:15" x14ac:dyDescent="0.25">
      <c r="A239">
        <v>238</v>
      </c>
      <c r="B239">
        <v>39</v>
      </c>
      <c r="C239" t="str">
        <f>IF(Table1[[#This Row],[Age]]&lt;30,"&lt;30",IF(Table1[[#This Row],[Age]]&lt;=40,"30-40",IF(Table1[[#This Row],[Age]]&lt;=50,"40-50","&gt;50")))</f>
        <v>30-40</v>
      </c>
      <c r="D239" t="s">
        <v>14</v>
      </c>
      <c r="E239" t="s">
        <v>16</v>
      </c>
      <c r="F239" t="s">
        <v>24</v>
      </c>
      <c r="G239" t="s">
        <v>27</v>
      </c>
      <c r="H239">
        <v>18235</v>
      </c>
      <c r="I239" t="str">
        <f>IF(Table1[[#This Row],[MonthlyIncome]]&lt;5000,"&lt;5K",IF(Table1[[#This Row],[MonthlyIncome]]&lt;=10000,"5K-10K",IF(Table1[[#This Row],[MonthlyIncome]]&lt;=15000,"10K-15K","&gt;15K")))</f>
        <v>&gt;15K</v>
      </c>
      <c r="J239">
        <v>12</v>
      </c>
      <c r="K239">
        <v>9</v>
      </c>
      <c r="L239">
        <v>5</v>
      </c>
      <c r="M239">
        <v>13</v>
      </c>
      <c r="N239">
        <v>9</v>
      </c>
      <c r="O239" t="s">
        <v>32</v>
      </c>
    </row>
    <row r="240" spans="1:15" x14ac:dyDescent="0.25">
      <c r="A240">
        <v>239</v>
      </c>
      <c r="B240">
        <v>39</v>
      </c>
      <c r="C240" t="str">
        <f>IF(Table1[[#This Row],[Age]]&lt;30,"&lt;30",IF(Table1[[#This Row],[Age]]&lt;=40,"30-40",IF(Table1[[#This Row],[Age]]&lt;=50,"40-50","&gt;50")))</f>
        <v>30-40</v>
      </c>
      <c r="D240" t="s">
        <v>13</v>
      </c>
      <c r="E240" t="s">
        <v>18</v>
      </c>
      <c r="F240" t="s">
        <v>22</v>
      </c>
      <c r="G240" t="s">
        <v>29</v>
      </c>
      <c r="H240">
        <v>14755</v>
      </c>
      <c r="I240" t="str">
        <f>IF(Table1[[#This Row],[MonthlyIncome]]&lt;5000,"&lt;5K",IF(Table1[[#This Row],[MonthlyIncome]]&lt;=10000,"5K-10K",IF(Table1[[#This Row],[MonthlyIncome]]&lt;=15000,"10K-15K","&gt;15K")))</f>
        <v>10K-15K</v>
      </c>
      <c r="J240">
        <v>7</v>
      </c>
      <c r="K240">
        <v>27</v>
      </c>
      <c r="L240">
        <v>5</v>
      </c>
      <c r="M240">
        <v>3</v>
      </c>
      <c r="N240">
        <v>3</v>
      </c>
      <c r="O240" t="s">
        <v>32</v>
      </c>
    </row>
    <row r="241" spans="1:15" x14ac:dyDescent="0.25">
      <c r="A241">
        <v>240</v>
      </c>
      <c r="B241">
        <v>23</v>
      </c>
      <c r="C241" t="str">
        <f>IF(Table1[[#This Row],[Age]]&lt;30,"&lt;30",IF(Table1[[#This Row],[Age]]&lt;=40,"30-40",IF(Table1[[#This Row],[Age]]&lt;=50,"40-50","&gt;50")))</f>
        <v>&lt;30</v>
      </c>
      <c r="D241" t="s">
        <v>13</v>
      </c>
      <c r="E241" t="s">
        <v>19</v>
      </c>
      <c r="F241" t="s">
        <v>21</v>
      </c>
      <c r="G241" t="s">
        <v>26</v>
      </c>
      <c r="H241">
        <v>14151</v>
      </c>
      <c r="I241" t="str">
        <f>IF(Table1[[#This Row],[MonthlyIncome]]&lt;5000,"&lt;5K",IF(Table1[[#This Row],[MonthlyIncome]]&lt;=10000,"5K-10K",IF(Table1[[#This Row],[MonthlyIncome]]&lt;=15000,"10K-15K","&gt;15K")))</f>
        <v>10K-15K</v>
      </c>
      <c r="J241">
        <v>6</v>
      </c>
      <c r="K241">
        <v>13</v>
      </c>
      <c r="L241">
        <v>7</v>
      </c>
      <c r="M241">
        <v>1</v>
      </c>
      <c r="N241">
        <v>3</v>
      </c>
      <c r="O241" t="s">
        <v>32</v>
      </c>
    </row>
    <row r="242" spans="1:15" x14ac:dyDescent="0.25">
      <c r="A242">
        <v>241</v>
      </c>
      <c r="B242">
        <v>56</v>
      </c>
      <c r="C242" t="str">
        <f>IF(Table1[[#This Row],[Age]]&lt;30,"&lt;30",IF(Table1[[#This Row],[Age]]&lt;=40,"30-40",IF(Table1[[#This Row],[Age]]&lt;=50,"40-50","&gt;50")))</f>
        <v>&gt;50</v>
      </c>
      <c r="D242" t="s">
        <v>14</v>
      </c>
      <c r="E242" t="s">
        <v>16</v>
      </c>
      <c r="F242" t="s">
        <v>23</v>
      </c>
      <c r="G242" t="s">
        <v>25</v>
      </c>
      <c r="H242">
        <v>19567</v>
      </c>
      <c r="I242" t="str">
        <f>IF(Table1[[#This Row],[MonthlyIncome]]&lt;5000,"&lt;5K",IF(Table1[[#This Row],[MonthlyIncome]]&lt;=10000,"5K-10K",IF(Table1[[#This Row],[MonthlyIncome]]&lt;=15000,"10K-15K","&gt;15K")))</f>
        <v>&gt;15K</v>
      </c>
      <c r="J242">
        <v>0</v>
      </c>
      <c r="K242">
        <v>19</v>
      </c>
      <c r="L242">
        <v>1</v>
      </c>
      <c r="M242">
        <v>14</v>
      </c>
      <c r="N242">
        <v>0</v>
      </c>
      <c r="O242" t="s">
        <v>32</v>
      </c>
    </row>
    <row r="243" spans="1:15" x14ac:dyDescent="0.25">
      <c r="A243">
        <v>242</v>
      </c>
      <c r="B243">
        <v>37</v>
      </c>
      <c r="C243" t="str">
        <f>IF(Table1[[#This Row],[Age]]&lt;30,"&lt;30",IF(Table1[[#This Row],[Age]]&lt;=40,"30-40",IF(Table1[[#This Row],[Age]]&lt;=50,"40-50","&gt;50")))</f>
        <v>30-40</v>
      </c>
      <c r="D243" t="s">
        <v>13</v>
      </c>
      <c r="E243" t="s">
        <v>18</v>
      </c>
      <c r="F243" t="s">
        <v>24</v>
      </c>
      <c r="G243" t="s">
        <v>27</v>
      </c>
      <c r="H243">
        <v>6358</v>
      </c>
      <c r="I243" t="str">
        <f>IF(Table1[[#This Row],[MonthlyIncome]]&lt;5000,"&lt;5K",IF(Table1[[#This Row],[MonthlyIncome]]&lt;=10000,"5K-10K",IF(Table1[[#This Row],[MonthlyIncome]]&lt;=15000,"10K-15K","&gt;15K")))</f>
        <v>5K-10K</v>
      </c>
      <c r="J243">
        <v>15</v>
      </c>
      <c r="K243">
        <v>21</v>
      </c>
      <c r="L243">
        <v>8</v>
      </c>
      <c r="M243">
        <v>8</v>
      </c>
      <c r="N243">
        <v>2</v>
      </c>
      <c r="O243" t="s">
        <v>32</v>
      </c>
    </row>
    <row r="244" spans="1:15" x14ac:dyDescent="0.25">
      <c r="A244">
        <v>243</v>
      </c>
      <c r="B244">
        <v>57</v>
      </c>
      <c r="C244" t="str">
        <f>IF(Table1[[#This Row],[Age]]&lt;30,"&lt;30",IF(Table1[[#This Row],[Age]]&lt;=40,"30-40",IF(Table1[[#This Row],[Age]]&lt;=50,"40-50","&gt;50")))</f>
        <v>&gt;50</v>
      </c>
      <c r="D244" t="s">
        <v>14</v>
      </c>
      <c r="E244" t="s">
        <v>16</v>
      </c>
      <c r="F244" t="s">
        <v>24</v>
      </c>
      <c r="G244" t="s">
        <v>29</v>
      </c>
      <c r="H244">
        <v>12590</v>
      </c>
      <c r="I244" t="str">
        <f>IF(Table1[[#This Row],[MonthlyIncome]]&lt;5000,"&lt;5K",IF(Table1[[#This Row],[MonthlyIncome]]&lt;=10000,"5K-10K",IF(Table1[[#This Row],[MonthlyIncome]]&lt;=15000,"10K-15K","&gt;15K")))</f>
        <v>10K-15K</v>
      </c>
      <c r="J244">
        <v>5</v>
      </c>
      <c r="K244">
        <v>24</v>
      </c>
      <c r="L244">
        <v>1</v>
      </c>
      <c r="M244">
        <v>1</v>
      </c>
      <c r="N244">
        <v>4</v>
      </c>
      <c r="O244" t="s">
        <v>33</v>
      </c>
    </row>
    <row r="245" spans="1:15" x14ac:dyDescent="0.25">
      <c r="A245">
        <v>244</v>
      </c>
      <c r="B245">
        <v>54</v>
      </c>
      <c r="C245" t="str">
        <f>IF(Table1[[#This Row],[Age]]&lt;30,"&lt;30",IF(Table1[[#This Row],[Age]]&lt;=40,"30-40",IF(Table1[[#This Row],[Age]]&lt;=50,"40-50","&gt;50")))</f>
        <v>&gt;50</v>
      </c>
      <c r="D245" t="s">
        <v>14</v>
      </c>
      <c r="E245" t="s">
        <v>15</v>
      </c>
      <c r="F245" t="s">
        <v>20</v>
      </c>
      <c r="G245" t="s">
        <v>29</v>
      </c>
      <c r="H245">
        <v>13988</v>
      </c>
      <c r="I245" t="str">
        <f>IF(Table1[[#This Row],[MonthlyIncome]]&lt;5000,"&lt;5K",IF(Table1[[#This Row],[MonthlyIncome]]&lt;=10000,"5K-10K",IF(Table1[[#This Row],[MonthlyIncome]]&lt;=15000,"10K-15K","&gt;15K")))</f>
        <v>10K-15K</v>
      </c>
      <c r="J245">
        <v>6</v>
      </c>
      <c r="K245">
        <v>38</v>
      </c>
      <c r="L245">
        <v>0</v>
      </c>
      <c r="M245">
        <v>2</v>
      </c>
      <c r="N245">
        <v>5</v>
      </c>
      <c r="O245" t="s">
        <v>32</v>
      </c>
    </row>
    <row r="246" spans="1:15" x14ac:dyDescent="0.25">
      <c r="A246">
        <v>245</v>
      </c>
      <c r="B246">
        <v>25</v>
      </c>
      <c r="C246" t="str">
        <f>IF(Table1[[#This Row],[Age]]&lt;30,"&lt;30",IF(Table1[[#This Row],[Age]]&lt;=40,"30-40",IF(Table1[[#This Row],[Age]]&lt;=50,"40-50","&gt;50")))</f>
        <v>&lt;30</v>
      </c>
      <c r="D246" t="s">
        <v>13</v>
      </c>
      <c r="E246" t="s">
        <v>15</v>
      </c>
      <c r="F246" t="s">
        <v>20</v>
      </c>
      <c r="G246" t="s">
        <v>26</v>
      </c>
      <c r="H246">
        <v>10678</v>
      </c>
      <c r="I246" t="str">
        <f>IF(Table1[[#This Row],[MonthlyIncome]]&lt;5000,"&lt;5K",IF(Table1[[#This Row],[MonthlyIncome]]&lt;=10000,"5K-10K",IF(Table1[[#This Row],[MonthlyIncome]]&lt;=15000,"10K-15K","&gt;15K")))</f>
        <v>10K-15K</v>
      </c>
      <c r="J246">
        <v>11</v>
      </c>
      <c r="K246">
        <v>4</v>
      </c>
      <c r="L246">
        <v>9</v>
      </c>
      <c r="M246">
        <v>9</v>
      </c>
      <c r="N246">
        <v>8</v>
      </c>
      <c r="O246" t="s">
        <v>33</v>
      </c>
    </row>
    <row r="247" spans="1:15" x14ac:dyDescent="0.25">
      <c r="A247">
        <v>246</v>
      </c>
      <c r="B247">
        <v>54</v>
      </c>
      <c r="C247" t="str">
        <f>IF(Table1[[#This Row],[Age]]&lt;30,"&lt;30",IF(Table1[[#This Row],[Age]]&lt;=40,"30-40",IF(Table1[[#This Row],[Age]]&lt;=50,"40-50","&gt;50")))</f>
        <v>&gt;50</v>
      </c>
      <c r="D247" t="s">
        <v>14</v>
      </c>
      <c r="E247" t="s">
        <v>15</v>
      </c>
      <c r="F247" t="s">
        <v>24</v>
      </c>
      <c r="G247" t="s">
        <v>29</v>
      </c>
      <c r="H247">
        <v>8698</v>
      </c>
      <c r="I247" t="str">
        <f>IF(Table1[[#This Row],[MonthlyIncome]]&lt;5000,"&lt;5K",IF(Table1[[#This Row],[MonthlyIncome]]&lt;=10000,"5K-10K",IF(Table1[[#This Row],[MonthlyIncome]]&lt;=15000,"10K-15K","&gt;15K")))</f>
        <v>5K-10K</v>
      </c>
      <c r="J247">
        <v>8</v>
      </c>
      <c r="K247">
        <v>24</v>
      </c>
      <c r="L247">
        <v>1</v>
      </c>
      <c r="M247">
        <v>0</v>
      </c>
      <c r="N247">
        <v>8</v>
      </c>
      <c r="O247" t="s">
        <v>32</v>
      </c>
    </row>
    <row r="248" spans="1:15" x14ac:dyDescent="0.25">
      <c r="A248">
        <v>247</v>
      </c>
      <c r="B248">
        <v>35</v>
      </c>
      <c r="C248" t="str">
        <f>IF(Table1[[#This Row],[Age]]&lt;30,"&lt;30",IF(Table1[[#This Row],[Age]]&lt;=40,"30-40",IF(Table1[[#This Row],[Age]]&lt;=50,"40-50","&gt;50")))</f>
        <v>30-40</v>
      </c>
      <c r="D248" t="s">
        <v>14</v>
      </c>
      <c r="E248" t="s">
        <v>19</v>
      </c>
      <c r="F248" t="s">
        <v>22</v>
      </c>
      <c r="G248" t="s">
        <v>26</v>
      </c>
      <c r="H248">
        <v>4273</v>
      </c>
      <c r="I248" t="str">
        <f>IF(Table1[[#This Row],[MonthlyIncome]]&lt;5000,"&lt;5K",IF(Table1[[#This Row],[MonthlyIncome]]&lt;=10000,"5K-10K",IF(Table1[[#This Row],[MonthlyIncome]]&lt;=15000,"10K-15K","&gt;15K")))</f>
        <v>&lt;5K</v>
      </c>
      <c r="J248">
        <v>10</v>
      </c>
      <c r="K248">
        <v>35</v>
      </c>
      <c r="L248">
        <v>6</v>
      </c>
      <c r="M248">
        <v>6</v>
      </c>
      <c r="N248">
        <v>8</v>
      </c>
      <c r="O248" t="s">
        <v>33</v>
      </c>
    </row>
    <row r="249" spans="1:15" x14ac:dyDescent="0.25">
      <c r="A249">
        <v>248</v>
      </c>
      <c r="B249">
        <v>42</v>
      </c>
      <c r="C249" t="str">
        <f>IF(Table1[[#This Row],[Age]]&lt;30,"&lt;30",IF(Table1[[#This Row],[Age]]&lt;=40,"30-40",IF(Table1[[#This Row],[Age]]&lt;=50,"40-50","&gt;50")))</f>
        <v>40-50</v>
      </c>
      <c r="D249" t="s">
        <v>13</v>
      </c>
      <c r="E249" t="s">
        <v>15</v>
      </c>
      <c r="F249" t="s">
        <v>23</v>
      </c>
      <c r="G249" t="s">
        <v>28</v>
      </c>
      <c r="H249">
        <v>14241</v>
      </c>
      <c r="I249" t="str">
        <f>IF(Table1[[#This Row],[MonthlyIncome]]&lt;5000,"&lt;5K",IF(Table1[[#This Row],[MonthlyIncome]]&lt;=10000,"5K-10K",IF(Table1[[#This Row],[MonthlyIncome]]&lt;=15000,"10K-15K","&gt;15K")))</f>
        <v>10K-15K</v>
      </c>
      <c r="J249">
        <v>9</v>
      </c>
      <c r="K249">
        <v>3</v>
      </c>
      <c r="L249">
        <v>7</v>
      </c>
      <c r="M249">
        <v>14</v>
      </c>
      <c r="N249">
        <v>0</v>
      </c>
      <c r="O249" t="s">
        <v>32</v>
      </c>
    </row>
    <row r="250" spans="1:15" x14ac:dyDescent="0.25">
      <c r="A250">
        <v>249</v>
      </c>
      <c r="B250">
        <v>41</v>
      </c>
      <c r="C250" t="str">
        <f>IF(Table1[[#This Row],[Age]]&lt;30,"&lt;30",IF(Table1[[#This Row],[Age]]&lt;=40,"30-40",IF(Table1[[#This Row],[Age]]&lt;=50,"40-50","&gt;50")))</f>
        <v>40-50</v>
      </c>
      <c r="D250" t="s">
        <v>14</v>
      </c>
      <c r="E250" t="s">
        <v>18</v>
      </c>
      <c r="F250" t="s">
        <v>20</v>
      </c>
      <c r="G250" t="s">
        <v>31</v>
      </c>
      <c r="H250">
        <v>12497</v>
      </c>
      <c r="I250" t="str">
        <f>IF(Table1[[#This Row],[MonthlyIncome]]&lt;5000,"&lt;5K",IF(Table1[[#This Row],[MonthlyIncome]]&lt;=10000,"5K-10K",IF(Table1[[#This Row],[MonthlyIncome]]&lt;=15000,"10K-15K","&gt;15K")))</f>
        <v>10K-15K</v>
      </c>
      <c r="J250">
        <v>0</v>
      </c>
      <c r="K250">
        <v>4</v>
      </c>
      <c r="L250">
        <v>4</v>
      </c>
      <c r="M250">
        <v>0</v>
      </c>
      <c r="N250">
        <v>8</v>
      </c>
      <c r="O250" t="s">
        <v>32</v>
      </c>
    </row>
    <row r="251" spans="1:15" x14ac:dyDescent="0.25">
      <c r="A251">
        <v>250</v>
      </c>
      <c r="B251">
        <v>29</v>
      </c>
      <c r="C251" t="str">
        <f>IF(Table1[[#This Row],[Age]]&lt;30,"&lt;30",IF(Table1[[#This Row],[Age]]&lt;=40,"30-40",IF(Table1[[#This Row],[Age]]&lt;=50,"40-50","&gt;50")))</f>
        <v>&lt;30</v>
      </c>
      <c r="D251" t="s">
        <v>14</v>
      </c>
      <c r="E251" t="s">
        <v>16</v>
      </c>
      <c r="F251" t="s">
        <v>22</v>
      </c>
      <c r="G251" t="s">
        <v>27</v>
      </c>
      <c r="H251">
        <v>12107</v>
      </c>
      <c r="I251" t="str">
        <f>IF(Table1[[#This Row],[MonthlyIncome]]&lt;5000,"&lt;5K",IF(Table1[[#This Row],[MonthlyIncome]]&lt;=10000,"5K-10K",IF(Table1[[#This Row],[MonthlyIncome]]&lt;=15000,"10K-15K","&gt;15K")))</f>
        <v>10K-15K</v>
      </c>
      <c r="J251">
        <v>17</v>
      </c>
      <c r="K251">
        <v>37</v>
      </c>
      <c r="L251">
        <v>5</v>
      </c>
      <c r="M251">
        <v>10</v>
      </c>
      <c r="N251">
        <v>7</v>
      </c>
      <c r="O251" t="s">
        <v>32</v>
      </c>
    </row>
    <row r="252" spans="1:15" x14ac:dyDescent="0.25">
      <c r="A252">
        <v>251</v>
      </c>
      <c r="B252">
        <v>28</v>
      </c>
      <c r="C252" t="str">
        <f>IF(Table1[[#This Row],[Age]]&lt;30,"&lt;30",IF(Table1[[#This Row],[Age]]&lt;=40,"30-40",IF(Table1[[#This Row],[Age]]&lt;=50,"40-50","&gt;50")))</f>
        <v>&lt;30</v>
      </c>
      <c r="D252" t="s">
        <v>14</v>
      </c>
      <c r="E252" t="s">
        <v>17</v>
      </c>
      <c r="F252" t="s">
        <v>21</v>
      </c>
      <c r="G252" t="s">
        <v>30</v>
      </c>
      <c r="H252">
        <v>14273</v>
      </c>
      <c r="I252" t="str">
        <f>IF(Table1[[#This Row],[MonthlyIncome]]&lt;5000,"&lt;5K",IF(Table1[[#This Row],[MonthlyIncome]]&lt;=10000,"5K-10K",IF(Table1[[#This Row],[MonthlyIncome]]&lt;=15000,"10K-15K","&gt;15K")))</f>
        <v>10K-15K</v>
      </c>
      <c r="J252">
        <v>3</v>
      </c>
      <c r="K252">
        <v>35</v>
      </c>
      <c r="L252">
        <v>0</v>
      </c>
      <c r="M252">
        <v>8</v>
      </c>
      <c r="N252">
        <v>1</v>
      </c>
      <c r="O252" t="s">
        <v>33</v>
      </c>
    </row>
    <row r="253" spans="1:15" x14ac:dyDescent="0.25">
      <c r="A253">
        <v>252</v>
      </c>
      <c r="B253">
        <v>24</v>
      </c>
      <c r="C253" t="str">
        <f>IF(Table1[[#This Row],[Age]]&lt;30,"&lt;30",IF(Table1[[#This Row],[Age]]&lt;=40,"30-40",IF(Table1[[#This Row],[Age]]&lt;=50,"40-50","&gt;50")))</f>
        <v>&lt;30</v>
      </c>
      <c r="D253" t="s">
        <v>13</v>
      </c>
      <c r="E253" t="s">
        <v>18</v>
      </c>
      <c r="F253" t="s">
        <v>20</v>
      </c>
      <c r="G253" t="s">
        <v>31</v>
      </c>
      <c r="H253">
        <v>11002</v>
      </c>
      <c r="I253" t="str">
        <f>IF(Table1[[#This Row],[MonthlyIncome]]&lt;5000,"&lt;5K",IF(Table1[[#This Row],[MonthlyIncome]]&lt;=10000,"5K-10K",IF(Table1[[#This Row],[MonthlyIncome]]&lt;=15000,"10K-15K","&gt;15K")))</f>
        <v>10K-15K</v>
      </c>
      <c r="J253">
        <v>4</v>
      </c>
      <c r="K253">
        <v>31</v>
      </c>
      <c r="L253">
        <v>5</v>
      </c>
      <c r="M253">
        <v>10</v>
      </c>
      <c r="N253">
        <v>0</v>
      </c>
      <c r="O253" t="s">
        <v>32</v>
      </c>
    </row>
    <row r="254" spans="1:15" x14ac:dyDescent="0.25">
      <c r="A254">
        <v>253</v>
      </c>
      <c r="B254">
        <v>38</v>
      </c>
      <c r="C254" t="str">
        <f>IF(Table1[[#This Row],[Age]]&lt;30,"&lt;30",IF(Table1[[#This Row],[Age]]&lt;=40,"30-40",IF(Table1[[#This Row],[Age]]&lt;=50,"40-50","&gt;50")))</f>
        <v>30-40</v>
      </c>
      <c r="D254" t="s">
        <v>14</v>
      </c>
      <c r="E254" t="s">
        <v>18</v>
      </c>
      <c r="F254" t="s">
        <v>22</v>
      </c>
      <c r="G254" t="s">
        <v>27</v>
      </c>
      <c r="H254">
        <v>7247</v>
      </c>
      <c r="I254" t="str">
        <f>IF(Table1[[#This Row],[MonthlyIncome]]&lt;5000,"&lt;5K",IF(Table1[[#This Row],[MonthlyIncome]]&lt;=10000,"5K-10K",IF(Table1[[#This Row],[MonthlyIncome]]&lt;=15000,"10K-15K","&gt;15K")))</f>
        <v>5K-10K</v>
      </c>
      <c r="J254">
        <v>8</v>
      </c>
      <c r="K254">
        <v>25</v>
      </c>
      <c r="L254">
        <v>7</v>
      </c>
      <c r="M254">
        <v>10</v>
      </c>
      <c r="N254">
        <v>0</v>
      </c>
      <c r="O254" t="s">
        <v>32</v>
      </c>
    </row>
    <row r="255" spans="1:15" x14ac:dyDescent="0.25">
      <c r="A255">
        <v>254</v>
      </c>
      <c r="B255">
        <v>54</v>
      </c>
      <c r="C255" t="str">
        <f>IF(Table1[[#This Row],[Age]]&lt;30,"&lt;30",IF(Table1[[#This Row],[Age]]&lt;=40,"30-40",IF(Table1[[#This Row],[Age]]&lt;=50,"40-50","&gt;50")))</f>
        <v>&gt;50</v>
      </c>
      <c r="D255" t="s">
        <v>13</v>
      </c>
      <c r="E255" t="s">
        <v>15</v>
      </c>
      <c r="F255" t="s">
        <v>22</v>
      </c>
      <c r="G255" t="s">
        <v>26</v>
      </c>
      <c r="H255">
        <v>12220</v>
      </c>
      <c r="I255" t="str">
        <f>IF(Table1[[#This Row],[MonthlyIncome]]&lt;5000,"&lt;5K",IF(Table1[[#This Row],[MonthlyIncome]]&lt;=10000,"5K-10K",IF(Table1[[#This Row],[MonthlyIncome]]&lt;=15000,"10K-15K","&gt;15K")))</f>
        <v>10K-15K</v>
      </c>
      <c r="J255">
        <v>16</v>
      </c>
      <c r="K255">
        <v>13</v>
      </c>
      <c r="L255">
        <v>2</v>
      </c>
      <c r="M255">
        <v>0</v>
      </c>
      <c r="N255">
        <v>5</v>
      </c>
      <c r="O255" t="s">
        <v>32</v>
      </c>
    </row>
    <row r="256" spans="1:15" x14ac:dyDescent="0.25">
      <c r="A256">
        <v>255</v>
      </c>
      <c r="B256">
        <v>33</v>
      </c>
      <c r="C256" t="str">
        <f>IF(Table1[[#This Row],[Age]]&lt;30,"&lt;30",IF(Table1[[#This Row],[Age]]&lt;=40,"30-40",IF(Table1[[#This Row],[Age]]&lt;=50,"40-50","&gt;50")))</f>
        <v>30-40</v>
      </c>
      <c r="D256" t="s">
        <v>13</v>
      </c>
      <c r="E256" t="s">
        <v>19</v>
      </c>
      <c r="F256" t="s">
        <v>23</v>
      </c>
      <c r="G256" t="s">
        <v>27</v>
      </c>
      <c r="H256">
        <v>13703</v>
      </c>
      <c r="I256" t="str">
        <f>IF(Table1[[#This Row],[MonthlyIncome]]&lt;5000,"&lt;5K",IF(Table1[[#This Row],[MonthlyIncome]]&lt;=10000,"5K-10K",IF(Table1[[#This Row],[MonthlyIncome]]&lt;=15000,"10K-15K","&gt;15K")))</f>
        <v>10K-15K</v>
      </c>
      <c r="J256">
        <v>2</v>
      </c>
      <c r="K256">
        <v>4</v>
      </c>
      <c r="L256">
        <v>0</v>
      </c>
      <c r="M256">
        <v>4</v>
      </c>
      <c r="N256">
        <v>8</v>
      </c>
      <c r="O256" t="s">
        <v>33</v>
      </c>
    </row>
    <row r="257" spans="1:15" x14ac:dyDescent="0.25">
      <c r="A257">
        <v>256</v>
      </c>
      <c r="B257">
        <v>43</v>
      </c>
      <c r="C257" t="str">
        <f>IF(Table1[[#This Row],[Age]]&lt;30,"&lt;30",IF(Table1[[#This Row],[Age]]&lt;=40,"30-40",IF(Table1[[#This Row],[Age]]&lt;=50,"40-50","&gt;50")))</f>
        <v>40-50</v>
      </c>
      <c r="D257" t="s">
        <v>14</v>
      </c>
      <c r="E257" t="s">
        <v>16</v>
      </c>
      <c r="F257" t="s">
        <v>23</v>
      </c>
      <c r="G257" t="s">
        <v>28</v>
      </c>
      <c r="H257">
        <v>18472</v>
      </c>
      <c r="I257" t="str">
        <f>IF(Table1[[#This Row],[MonthlyIncome]]&lt;5000,"&lt;5K",IF(Table1[[#This Row],[MonthlyIncome]]&lt;=10000,"5K-10K",IF(Table1[[#This Row],[MonthlyIncome]]&lt;=15000,"10K-15K","&gt;15K")))</f>
        <v>&gt;15K</v>
      </c>
      <c r="J257">
        <v>15</v>
      </c>
      <c r="K257">
        <v>14</v>
      </c>
      <c r="L257">
        <v>3</v>
      </c>
      <c r="M257">
        <v>6</v>
      </c>
      <c r="N257">
        <v>6</v>
      </c>
      <c r="O257" t="s">
        <v>32</v>
      </c>
    </row>
    <row r="258" spans="1:15" x14ac:dyDescent="0.25">
      <c r="A258">
        <v>257</v>
      </c>
      <c r="B258">
        <v>43</v>
      </c>
      <c r="C258" t="str">
        <f>IF(Table1[[#This Row],[Age]]&lt;30,"&lt;30",IF(Table1[[#This Row],[Age]]&lt;=40,"30-40",IF(Table1[[#This Row],[Age]]&lt;=50,"40-50","&gt;50")))</f>
        <v>40-50</v>
      </c>
      <c r="D258" t="s">
        <v>14</v>
      </c>
      <c r="E258" t="s">
        <v>19</v>
      </c>
      <c r="F258" t="s">
        <v>21</v>
      </c>
      <c r="G258" t="s">
        <v>26</v>
      </c>
      <c r="H258">
        <v>19654</v>
      </c>
      <c r="I258" t="str">
        <f>IF(Table1[[#This Row],[MonthlyIncome]]&lt;5000,"&lt;5K",IF(Table1[[#This Row],[MonthlyIncome]]&lt;=10000,"5K-10K",IF(Table1[[#This Row],[MonthlyIncome]]&lt;=15000,"10K-15K","&gt;15K")))</f>
        <v>&gt;15K</v>
      </c>
      <c r="J258">
        <v>4</v>
      </c>
      <c r="K258">
        <v>13</v>
      </c>
      <c r="L258">
        <v>0</v>
      </c>
      <c r="M258">
        <v>2</v>
      </c>
      <c r="N258">
        <v>4</v>
      </c>
      <c r="O258" t="s">
        <v>33</v>
      </c>
    </row>
    <row r="259" spans="1:15" x14ac:dyDescent="0.25">
      <c r="A259">
        <v>258</v>
      </c>
      <c r="B259">
        <v>51</v>
      </c>
      <c r="C259" t="str">
        <f>IF(Table1[[#This Row],[Age]]&lt;30,"&lt;30",IF(Table1[[#This Row],[Age]]&lt;=40,"30-40",IF(Table1[[#This Row],[Age]]&lt;=50,"40-50","&gt;50")))</f>
        <v>&gt;50</v>
      </c>
      <c r="D259" t="s">
        <v>14</v>
      </c>
      <c r="E259" t="s">
        <v>16</v>
      </c>
      <c r="F259" t="s">
        <v>22</v>
      </c>
      <c r="G259" t="s">
        <v>31</v>
      </c>
      <c r="H259">
        <v>15392</v>
      </c>
      <c r="I259" t="str">
        <f>IF(Table1[[#This Row],[MonthlyIncome]]&lt;5000,"&lt;5K",IF(Table1[[#This Row],[MonthlyIncome]]&lt;=10000,"5K-10K",IF(Table1[[#This Row],[MonthlyIncome]]&lt;=15000,"10K-15K","&gt;15K")))</f>
        <v>&gt;15K</v>
      </c>
      <c r="J259">
        <v>15</v>
      </c>
      <c r="K259">
        <v>27</v>
      </c>
      <c r="L259">
        <v>7</v>
      </c>
      <c r="M259">
        <v>8</v>
      </c>
      <c r="N259">
        <v>1</v>
      </c>
      <c r="O259" t="s">
        <v>32</v>
      </c>
    </row>
    <row r="260" spans="1:15" x14ac:dyDescent="0.25">
      <c r="A260">
        <v>259</v>
      </c>
      <c r="B260">
        <v>59</v>
      </c>
      <c r="C260" t="str">
        <f>IF(Table1[[#This Row],[Age]]&lt;30,"&lt;30",IF(Table1[[#This Row],[Age]]&lt;=40,"30-40",IF(Table1[[#This Row],[Age]]&lt;=50,"40-50","&gt;50")))</f>
        <v>&gt;50</v>
      </c>
      <c r="D260" t="s">
        <v>13</v>
      </c>
      <c r="E260" t="s">
        <v>16</v>
      </c>
      <c r="F260" t="s">
        <v>22</v>
      </c>
      <c r="G260" t="s">
        <v>25</v>
      </c>
      <c r="H260">
        <v>14956</v>
      </c>
      <c r="I260" t="str">
        <f>IF(Table1[[#This Row],[MonthlyIncome]]&lt;5000,"&lt;5K",IF(Table1[[#This Row],[MonthlyIncome]]&lt;=10000,"5K-10K",IF(Table1[[#This Row],[MonthlyIncome]]&lt;=15000,"10K-15K","&gt;15K")))</f>
        <v>10K-15K</v>
      </c>
      <c r="J260">
        <v>2</v>
      </c>
      <c r="K260">
        <v>6</v>
      </c>
      <c r="L260">
        <v>4</v>
      </c>
      <c r="M260">
        <v>7</v>
      </c>
      <c r="N260">
        <v>0</v>
      </c>
      <c r="O260" t="s">
        <v>32</v>
      </c>
    </row>
    <row r="261" spans="1:15" x14ac:dyDescent="0.25">
      <c r="A261">
        <v>260</v>
      </c>
      <c r="B261">
        <v>59</v>
      </c>
      <c r="C261" t="str">
        <f>IF(Table1[[#This Row],[Age]]&lt;30,"&lt;30",IF(Table1[[#This Row],[Age]]&lt;=40,"30-40",IF(Table1[[#This Row],[Age]]&lt;=50,"40-50","&gt;50")))</f>
        <v>&gt;50</v>
      </c>
      <c r="D261" t="s">
        <v>14</v>
      </c>
      <c r="E261" t="s">
        <v>19</v>
      </c>
      <c r="F261" t="s">
        <v>23</v>
      </c>
      <c r="G261" t="s">
        <v>25</v>
      </c>
      <c r="H261">
        <v>18641</v>
      </c>
      <c r="I261" t="str">
        <f>IF(Table1[[#This Row],[MonthlyIncome]]&lt;5000,"&lt;5K",IF(Table1[[#This Row],[MonthlyIncome]]&lt;=10000,"5K-10K",IF(Table1[[#This Row],[MonthlyIncome]]&lt;=15000,"10K-15K","&gt;15K")))</f>
        <v>&gt;15K</v>
      </c>
      <c r="J261">
        <v>19</v>
      </c>
      <c r="K261">
        <v>17</v>
      </c>
      <c r="L261">
        <v>0</v>
      </c>
      <c r="M261">
        <v>12</v>
      </c>
      <c r="N261">
        <v>1</v>
      </c>
      <c r="O261" t="s">
        <v>32</v>
      </c>
    </row>
    <row r="262" spans="1:15" x14ac:dyDescent="0.25">
      <c r="A262">
        <v>261</v>
      </c>
      <c r="B262">
        <v>29</v>
      </c>
      <c r="C262" t="str">
        <f>IF(Table1[[#This Row],[Age]]&lt;30,"&lt;30",IF(Table1[[#This Row],[Age]]&lt;=40,"30-40",IF(Table1[[#This Row],[Age]]&lt;=50,"40-50","&gt;50")))</f>
        <v>&lt;30</v>
      </c>
      <c r="D262" t="s">
        <v>14</v>
      </c>
      <c r="E262" t="s">
        <v>18</v>
      </c>
      <c r="F262" t="s">
        <v>20</v>
      </c>
      <c r="G262" t="s">
        <v>27</v>
      </c>
      <c r="H262">
        <v>16998</v>
      </c>
      <c r="I262" t="str">
        <f>IF(Table1[[#This Row],[MonthlyIncome]]&lt;5000,"&lt;5K",IF(Table1[[#This Row],[MonthlyIncome]]&lt;=10000,"5K-10K",IF(Table1[[#This Row],[MonthlyIncome]]&lt;=15000,"10K-15K","&gt;15K")))</f>
        <v>&gt;15K</v>
      </c>
      <c r="J262">
        <v>14</v>
      </c>
      <c r="K262">
        <v>36</v>
      </c>
      <c r="L262">
        <v>7</v>
      </c>
      <c r="M262">
        <v>14</v>
      </c>
      <c r="N262">
        <v>0</v>
      </c>
      <c r="O262" t="s">
        <v>32</v>
      </c>
    </row>
    <row r="263" spans="1:15" x14ac:dyDescent="0.25">
      <c r="A263">
        <v>262</v>
      </c>
      <c r="B263">
        <v>48</v>
      </c>
      <c r="C263" t="str">
        <f>IF(Table1[[#This Row],[Age]]&lt;30,"&lt;30",IF(Table1[[#This Row],[Age]]&lt;=40,"30-40",IF(Table1[[#This Row],[Age]]&lt;=50,"40-50","&gt;50")))</f>
        <v>40-50</v>
      </c>
      <c r="D263" t="s">
        <v>14</v>
      </c>
      <c r="E263" t="s">
        <v>16</v>
      </c>
      <c r="F263" t="s">
        <v>20</v>
      </c>
      <c r="G263" t="s">
        <v>25</v>
      </c>
      <c r="H263">
        <v>9305</v>
      </c>
      <c r="I263" t="str">
        <f>IF(Table1[[#This Row],[MonthlyIncome]]&lt;5000,"&lt;5K",IF(Table1[[#This Row],[MonthlyIncome]]&lt;=10000,"5K-10K",IF(Table1[[#This Row],[MonthlyIncome]]&lt;=15000,"10K-15K","&gt;15K")))</f>
        <v>5K-10K</v>
      </c>
      <c r="J263">
        <v>2</v>
      </c>
      <c r="K263">
        <v>35</v>
      </c>
      <c r="L263">
        <v>8</v>
      </c>
      <c r="M263">
        <v>2</v>
      </c>
      <c r="N263">
        <v>2</v>
      </c>
      <c r="O263" t="s">
        <v>32</v>
      </c>
    </row>
    <row r="264" spans="1:15" x14ac:dyDescent="0.25">
      <c r="A264">
        <v>263</v>
      </c>
      <c r="B264">
        <v>48</v>
      </c>
      <c r="C264" t="str">
        <f>IF(Table1[[#This Row],[Age]]&lt;30,"&lt;30",IF(Table1[[#This Row],[Age]]&lt;=40,"30-40",IF(Table1[[#This Row],[Age]]&lt;=50,"40-50","&gt;50")))</f>
        <v>40-50</v>
      </c>
      <c r="D264" t="s">
        <v>14</v>
      </c>
      <c r="E264" t="s">
        <v>19</v>
      </c>
      <c r="F264" t="s">
        <v>24</v>
      </c>
      <c r="G264" t="s">
        <v>26</v>
      </c>
      <c r="H264">
        <v>15721</v>
      </c>
      <c r="I264" t="str">
        <f>IF(Table1[[#This Row],[MonthlyIncome]]&lt;5000,"&lt;5K",IF(Table1[[#This Row],[MonthlyIncome]]&lt;=10000,"5K-10K",IF(Table1[[#This Row],[MonthlyIncome]]&lt;=15000,"10K-15K","&gt;15K")))</f>
        <v>&gt;15K</v>
      </c>
      <c r="J264">
        <v>19</v>
      </c>
      <c r="K264">
        <v>17</v>
      </c>
      <c r="L264">
        <v>9</v>
      </c>
      <c r="M264">
        <v>14</v>
      </c>
      <c r="N264">
        <v>5</v>
      </c>
      <c r="O264" t="s">
        <v>32</v>
      </c>
    </row>
    <row r="265" spans="1:15" x14ac:dyDescent="0.25">
      <c r="A265">
        <v>264</v>
      </c>
      <c r="B265">
        <v>55</v>
      </c>
      <c r="C265" t="str">
        <f>IF(Table1[[#This Row],[Age]]&lt;30,"&lt;30",IF(Table1[[#This Row],[Age]]&lt;=40,"30-40",IF(Table1[[#This Row],[Age]]&lt;=50,"40-50","&gt;50")))</f>
        <v>&gt;50</v>
      </c>
      <c r="D265" t="s">
        <v>14</v>
      </c>
      <c r="E265" t="s">
        <v>16</v>
      </c>
      <c r="F265" t="s">
        <v>23</v>
      </c>
      <c r="G265" t="s">
        <v>29</v>
      </c>
      <c r="H265">
        <v>9995</v>
      </c>
      <c r="I265" t="str">
        <f>IF(Table1[[#This Row],[MonthlyIncome]]&lt;5000,"&lt;5K",IF(Table1[[#This Row],[MonthlyIncome]]&lt;=10000,"5K-10K",IF(Table1[[#This Row],[MonthlyIncome]]&lt;=15000,"10K-15K","&gt;15K")))</f>
        <v>5K-10K</v>
      </c>
      <c r="J265">
        <v>13</v>
      </c>
      <c r="K265">
        <v>2</v>
      </c>
      <c r="L265">
        <v>1</v>
      </c>
      <c r="M265">
        <v>4</v>
      </c>
      <c r="N265">
        <v>7</v>
      </c>
      <c r="O265" t="s">
        <v>32</v>
      </c>
    </row>
    <row r="266" spans="1:15" x14ac:dyDescent="0.25">
      <c r="A266">
        <v>265</v>
      </c>
      <c r="B266">
        <v>42</v>
      </c>
      <c r="C266" t="str">
        <f>IF(Table1[[#This Row],[Age]]&lt;30,"&lt;30",IF(Table1[[#This Row],[Age]]&lt;=40,"30-40",IF(Table1[[#This Row],[Age]]&lt;=50,"40-50","&gt;50")))</f>
        <v>40-50</v>
      </c>
      <c r="D266" t="s">
        <v>13</v>
      </c>
      <c r="E266" t="s">
        <v>17</v>
      </c>
      <c r="F266" t="s">
        <v>24</v>
      </c>
      <c r="G266" t="s">
        <v>26</v>
      </c>
      <c r="H266">
        <v>15427</v>
      </c>
      <c r="I266" t="str">
        <f>IF(Table1[[#This Row],[MonthlyIncome]]&lt;5000,"&lt;5K",IF(Table1[[#This Row],[MonthlyIncome]]&lt;=10000,"5K-10K",IF(Table1[[#This Row],[MonthlyIncome]]&lt;=15000,"10K-15K","&gt;15K")))</f>
        <v>&gt;15K</v>
      </c>
      <c r="J266">
        <v>15</v>
      </c>
      <c r="K266">
        <v>13</v>
      </c>
      <c r="L266">
        <v>8</v>
      </c>
      <c r="M266">
        <v>6</v>
      </c>
      <c r="N266">
        <v>2</v>
      </c>
      <c r="O266" t="s">
        <v>32</v>
      </c>
    </row>
    <row r="267" spans="1:15" x14ac:dyDescent="0.25">
      <c r="A267">
        <v>266</v>
      </c>
      <c r="B267">
        <v>51</v>
      </c>
      <c r="C267" t="str">
        <f>IF(Table1[[#This Row],[Age]]&lt;30,"&lt;30",IF(Table1[[#This Row],[Age]]&lt;=40,"30-40",IF(Table1[[#This Row],[Age]]&lt;=50,"40-50","&gt;50")))</f>
        <v>&gt;50</v>
      </c>
      <c r="D267" t="s">
        <v>13</v>
      </c>
      <c r="E267" t="s">
        <v>18</v>
      </c>
      <c r="F267" t="s">
        <v>23</v>
      </c>
      <c r="G267" t="s">
        <v>29</v>
      </c>
      <c r="H267">
        <v>16782</v>
      </c>
      <c r="I267" t="str">
        <f>IF(Table1[[#This Row],[MonthlyIncome]]&lt;5000,"&lt;5K",IF(Table1[[#This Row],[MonthlyIncome]]&lt;=10000,"5K-10K",IF(Table1[[#This Row],[MonthlyIncome]]&lt;=15000,"10K-15K","&gt;15K")))</f>
        <v>&gt;15K</v>
      </c>
      <c r="J267">
        <v>16</v>
      </c>
      <c r="K267">
        <v>2</v>
      </c>
      <c r="L267">
        <v>7</v>
      </c>
      <c r="M267">
        <v>11</v>
      </c>
      <c r="N267">
        <v>9</v>
      </c>
      <c r="O267" t="s">
        <v>32</v>
      </c>
    </row>
    <row r="268" spans="1:15" x14ac:dyDescent="0.25">
      <c r="A268">
        <v>267</v>
      </c>
      <c r="B268">
        <v>54</v>
      </c>
      <c r="C268" t="str">
        <f>IF(Table1[[#This Row],[Age]]&lt;30,"&lt;30",IF(Table1[[#This Row],[Age]]&lt;=40,"30-40",IF(Table1[[#This Row],[Age]]&lt;=50,"40-50","&gt;50")))</f>
        <v>&gt;50</v>
      </c>
      <c r="D268" t="s">
        <v>14</v>
      </c>
      <c r="E268" t="s">
        <v>15</v>
      </c>
      <c r="F268" t="s">
        <v>21</v>
      </c>
      <c r="G268" t="s">
        <v>31</v>
      </c>
      <c r="H268">
        <v>5230</v>
      </c>
      <c r="I268" t="str">
        <f>IF(Table1[[#This Row],[MonthlyIncome]]&lt;5000,"&lt;5K",IF(Table1[[#This Row],[MonthlyIncome]]&lt;=10000,"5K-10K",IF(Table1[[#This Row],[MonthlyIncome]]&lt;=15000,"10K-15K","&gt;15K")))</f>
        <v>5K-10K</v>
      </c>
      <c r="J268">
        <v>19</v>
      </c>
      <c r="K268">
        <v>28</v>
      </c>
      <c r="L268">
        <v>6</v>
      </c>
      <c r="M268">
        <v>13</v>
      </c>
      <c r="N268">
        <v>8</v>
      </c>
      <c r="O268" t="s">
        <v>32</v>
      </c>
    </row>
    <row r="269" spans="1:15" x14ac:dyDescent="0.25">
      <c r="A269">
        <v>268</v>
      </c>
      <c r="B269">
        <v>49</v>
      </c>
      <c r="C269" t="str">
        <f>IF(Table1[[#This Row],[Age]]&lt;30,"&lt;30",IF(Table1[[#This Row],[Age]]&lt;=40,"30-40",IF(Table1[[#This Row],[Age]]&lt;=50,"40-50","&gt;50")))</f>
        <v>40-50</v>
      </c>
      <c r="D269" t="s">
        <v>14</v>
      </c>
      <c r="E269" t="s">
        <v>16</v>
      </c>
      <c r="F269" t="s">
        <v>22</v>
      </c>
      <c r="G269" t="s">
        <v>30</v>
      </c>
      <c r="H269">
        <v>9511</v>
      </c>
      <c r="I269" t="str">
        <f>IF(Table1[[#This Row],[MonthlyIncome]]&lt;5000,"&lt;5K",IF(Table1[[#This Row],[MonthlyIncome]]&lt;=10000,"5K-10K",IF(Table1[[#This Row],[MonthlyIncome]]&lt;=15000,"10K-15K","&gt;15K")))</f>
        <v>5K-10K</v>
      </c>
      <c r="J269">
        <v>17</v>
      </c>
      <c r="K269">
        <v>26</v>
      </c>
      <c r="L269">
        <v>2</v>
      </c>
      <c r="M269">
        <v>3</v>
      </c>
      <c r="N269">
        <v>9</v>
      </c>
      <c r="O269" t="s">
        <v>32</v>
      </c>
    </row>
    <row r="270" spans="1:15" x14ac:dyDescent="0.25">
      <c r="A270">
        <v>269</v>
      </c>
      <c r="B270">
        <v>54</v>
      </c>
      <c r="C270" t="str">
        <f>IF(Table1[[#This Row],[Age]]&lt;30,"&lt;30",IF(Table1[[#This Row],[Age]]&lt;=40,"30-40",IF(Table1[[#This Row],[Age]]&lt;=50,"40-50","&gt;50")))</f>
        <v>&gt;50</v>
      </c>
      <c r="D270" t="s">
        <v>14</v>
      </c>
      <c r="E270" t="s">
        <v>17</v>
      </c>
      <c r="F270" t="s">
        <v>21</v>
      </c>
      <c r="G270" t="s">
        <v>29</v>
      </c>
      <c r="H270">
        <v>19512</v>
      </c>
      <c r="I270" t="str">
        <f>IF(Table1[[#This Row],[MonthlyIncome]]&lt;5000,"&lt;5K",IF(Table1[[#This Row],[MonthlyIncome]]&lt;=10000,"5K-10K",IF(Table1[[#This Row],[MonthlyIncome]]&lt;=15000,"10K-15K","&gt;15K")))</f>
        <v>&gt;15K</v>
      </c>
      <c r="J270">
        <v>17</v>
      </c>
      <c r="K270">
        <v>22</v>
      </c>
      <c r="L270">
        <v>1</v>
      </c>
      <c r="M270">
        <v>4</v>
      </c>
      <c r="N270">
        <v>4</v>
      </c>
      <c r="O270" t="s">
        <v>32</v>
      </c>
    </row>
    <row r="271" spans="1:15" x14ac:dyDescent="0.25">
      <c r="A271">
        <v>270</v>
      </c>
      <c r="B271">
        <v>26</v>
      </c>
      <c r="C271" t="str">
        <f>IF(Table1[[#This Row],[Age]]&lt;30,"&lt;30",IF(Table1[[#This Row],[Age]]&lt;=40,"30-40",IF(Table1[[#This Row],[Age]]&lt;=50,"40-50","&gt;50")))</f>
        <v>&lt;30</v>
      </c>
      <c r="D271" t="s">
        <v>14</v>
      </c>
      <c r="E271" t="s">
        <v>15</v>
      </c>
      <c r="F271" t="s">
        <v>23</v>
      </c>
      <c r="G271" t="s">
        <v>25</v>
      </c>
      <c r="H271">
        <v>12461</v>
      </c>
      <c r="I271" t="str">
        <f>IF(Table1[[#This Row],[MonthlyIncome]]&lt;5000,"&lt;5K",IF(Table1[[#This Row],[MonthlyIncome]]&lt;=10000,"5K-10K",IF(Table1[[#This Row],[MonthlyIncome]]&lt;=15000,"10K-15K","&gt;15K")))</f>
        <v>10K-15K</v>
      </c>
      <c r="J271">
        <v>13</v>
      </c>
      <c r="K271">
        <v>3</v>
      </c>
      <c r="L271">
        <v>6</v>
      </c>
      <c r="M271">
        <v>2</v>
      </c>
      <c r="N271">
        <v>6</v>
      </c>
      <c r="O271" t="s">
        <v>32</v>
      </c>
    </row>
    <row r="272" spans="1:15" x14ac:dyDescent="0.25">
      <c r="A272">
        <v>271</v>
      </c>
      <c r="B272">
        <v>40</v>
      </c>
      <c r="C272" t="str">
        <f>IF(Table1[[#This Row],[Age]]&lt;30,"&lt;30",IF(Table1[[#This Row],[Age]]&lt;=40,"30-40",IF(Table1[[#This Row],[Age]]&lt;=50,"40-50","&gt;50")))</f>
        <v>30-40</v>
      </c>
      <c r="D272" t="s">
        <v>13</v>
      </c>
      <c r="E272" t="s">
        <v>15</v>
      </c>
      <c r="F272" t="s">
        <v>22</v>
      </c>
      <c r="G272" t="s">
        <v>26</v>
      </c>
      <c r="H272">
        <v>7765</v>
      </c>
      <c r="I272" t="str">
        <f>IF(Table1[[#This Row],[MonthlyIncome]]&lt;5000,"&lt;5K",IF(Table1[[#This Row],[MonthlyIncome]]&lt;=10000,"5K-10K",IF(Table1[[#This Row],[MonthlyIncome]]&lt;=15000,"10K-15K","&gt;15K")))</f>
        <v>5K-10K</v>
      </c>
      <c r="J272">
        <v>17</v>
      </c>
      <c r="K272">
        <v>35</v>
      </c>
      <c r="L272">
        <v>4</v>
      </c>
      <c r="M272">
        <v>8</v>
      </c>
      <c r="N272">
        <v>7</v>
      </c>
      <c r="O272" t="s">
        <v>32</v>
      </c>
    </row>
    <row r="273" spans="1:15" x14ac:dyDescent="0.25">
      <c r="A273">
        <v>272</v>
      </c>
      <c r="B273">
        <v>25</v>
      </c>
      <c r="C273" t="str">
        <f>IF(Table1[[#This Row],[Age]]&lt;30,"&lt;30",IF(Table1[[#This Row],[Age]]&lt;=40,"30-40",IF(Table1[[#This Row],[Age]]&lt;=50,"40-50","&gt;50")))</f>
        <v>&lt;30</v>
      </c>
      <c r="D273" t="s">
        <v>14</v>
      </c>
      <c r="E273" t="s">
        <v>16</v>
      </c>
      <c r="F273" t="s">
        <v>20</v>
      </c>
      <c r="G273" t="s">
        <v>31</v>
      </c>
      <c r="H273">
        <v>16272</v>
      </c>
      <c r="I273" t="str">
        <f>IF(Table1[[#This Row],[MonthlyIncome]]&lt;5000,"&lt;5K",IF(Table1[[#This Row],[MonthlyIncome]]&lt;=10000,"5K-10K",IF(Table1[[#This Row],[MonthlyIncome]]&lt;=15000,"10K-15K","&gt;15K")))</f>
        <v>&gt;15K</v>
      </c>
      <c r="J273">
        <v>14</v>
      </c>
      <c r="K273">
        <v>12</v>
      </c>
      <c r="L273">
        <v>5</v>
      </c>
      <c r="M273">
        <v>9</v>
      </c>
      <c r="N273">
        <v>2</v>
      </c>
      <c r="O273" t="s">
        <v>33</v>
      </c>
    </row>
    <row r="274" spans="1:15" x14ac:dyDescent="0.25">
      <c r="A274">
        <v>273</v>
      </c>
      <c r="B274">
        <v>56</v>
      </c>
      <c r="C274" t="str">
        <f>IF(Table1[[#This Row],[Age]]&lt;30,"&lt;30",IF(Table1[[#This Row],[Age]]&lt;=40,"30-40",IF(Table1[[#This Row],[Age]]&lt;=50,"40-50","&gt;50")))</f>
        <v>&gt;50</v>
      </c>
      <c r="D274" t="s">
        <v>13</v>
      </c>
      <c r="E274" t="s">
        <v>19</v>
      </c>
      <c r="F274" t="s">
        <v>20</v>
      </c>
      <c r="G274" t="s">
        <v>25</v>
      </c>
      <c r="H274">
        <v>8552</v>
      </c>
      <c r="I274" t="str">
        <f>IF(Table1[[#This Row],[MonthlyIncome]]&lt;5000,"&lt;5K",IF(Table1[[#This Row],[MonthlyIncome]]&lt;=10000,"5K-10K",IF(Table1[[#This Row],[MonthlyIncome]]&lt;=15000,"10K-15K","&gt;15K")))</f>
        <v>5K-10K</v>
      </c>
      <c r="J274">
        <v>14</v>
      </c>
      <c r="K274">
        <v>24</v>
      </c>
      <c r="L274">
        <v>3</v>
      </c>
      <c r="M274">
        <v>8</v>
      </c>
      <c r="N274">
        <v>1</v>
      </c>
      <c r="O274" t="s">
        <v>32</v>
      </c>
    </row>
    <row r="275" spans="1:15" x14ac:dyDescent="0.25">
      <c r="A275">
        <v>274</v>
      </c>
      <c r="B275">
        <v>38</v>
      </c>
      <c r="C275" t="str">
        <f>IF(Table1[[#This Row],[Age]]&lt;30,"&lt;30",IF(Table1[[#This Row],[Age]]&lt;=40,"30-40",IF(Table1[[#This Row],[Age]]&lt;=50,"40-50","&gt;50")))</f>
        <v>30-40</v>
      </c>
      <c r="D275" t="s">
        <v>13</v>
      </c>
      <c r="E275" t="s">
        <v>16</v>
      </c>
      <c r="F275" t="s">
        <v>24</v>
      </c>
      <c r="G275" t="s">
        <v>31</v>
      </c>
      <c r="H275">
        <v>3627</v>
      </c>
      <c r="I275" t="str">
        <f>IF(Table1[[#This Row],[MonthlyIncome]]&lt;5000,"&lt;5K",IF(Table1[[#This Row],[MonthlyIncome]]&lt;=10000,"5K-10K",IF(Table1[[#This Row],[MonthlyIncome]]&lt;=15000,"10K-15K","&gt;15K")))</f>
        <v>&lt;5K</v>
      </c>
      <c r="J275">
        <v>5</v>
      </c>
      <c r="K275">
        <v>5</v>
      </c>
      <c r="L275">
        <v>1</v>
      </c>
      <c r="M275">
        <v>6</v>
      </c>
      <c r="N275">
        <v>1</v>
      </c>
      <c r="O275" t="s">
        <v>32</v>
      </c>
    </row>
    <row r="276" spans="1:15" x14ac:dyDescent="0.25">
      <c r="A276">
        <v>275</v>
      </c>
      <c r="B276">
        <v>49</v>
      </c>
      <c r="C276" t="str">
        <f>IF(Table1[[#This Row],[Age]]&lt;30,"&lt;30",IF(Table1[[#This Row],[Age]]&lt;=40,"30-40",IF(Table1[[#This Row],[Age]]&lt;=50,"40-50","&gt;50")))</f>
        <v>40-50</v>
      </c>
      <c r="D276" t="s">
        <v>14</v>
      </c>
      <c r="E276" t="s">
        <v>17</v>
      </c>
      <c r="F276" t="s">
        <v>23</v>
      </c>
      <c r="G276" t="s">
        <v>30</v>
      </c>
      <c r="H276">
        <v>14989</v>
      </c>
      <c r="I276" t="str">
        <f>IF(Table1[[#This Row],[MonthlyIncome]]&lt;5000,"&lt;5K",IF(Table1[[#This Row],[MonthlyIncome]]&lt;=10000,"5K-10K",IF(Table1[[#This Row],[MonthlyIncome]]&lt;=15000,"10K-15K","&gt;15K")))</f>
        <v>10K-15K</v>
      </c>
      <c r="J276">
        <v>14</v>
      </c>
      <c r="K276">
        <v>20</v>
      </c>
      <c r="L276">
        <v>8</v>
      </c>
      <c r="M276">
        <v>9</v>
      </c>
      <c r="N276">
        <v>4</v>
      </c>
      <c r="O276" t="s">
        <v>32</v>
      </c>
    </row>
    <row r="277" spans="1:15" x14ac:dyDescent="0.25">
      <c r="A277">
        <v>276</v>
      </c>
      <c r="B277">
        <v>51</v>
      </c>
      <c r="C277" t="str">
        <f>IF(Table1[[#This Row],[Age]]&lt;30,"&lt;30",IF(Table1[[#This Row],[Age]]&lt;=40,"30-40",IF(Table1[[#This Row],[Age]]&lt;=50,"40-50","&gt;50")))</f>
        <v>&gt;50</v>
      </c>
      <c r="D277" t="s">
        <v>13</v>
      </c>
      <c r="E277" t="s">
        <v>15</v>
      </c>
      <c r="F277" t="s">
        <v>23</v>
      </c>
      <c r="G277" t="s">
        <v>28</v>
      </c>
      <c r="H277">
        <v>16780</v>
      </c>
      <c r="I277" t="str">
        <f>IF(Table1[[#This Row],[MonthlyIncome]]&lt;5000,"&lt;5K",IF(Table1[[#This Row],[MonthlyIncome]]&lt;=10000,"5K-10K",IF(Table1[[#This Row],[MonthlyIncome]]&lt;=15000,"10K-15K","&gt;15K")))</f>
        <v>&gt;15K</v>
      </c>
      <c r="J277">
        <v>17</v>
      </c>
      <c r="K277">
        <v>39</v>
      </c>
      <c r="L277">
        <v>2</v>
      </c>
      <c r="M277">
        <v>1</v>
      </c>
      <c r="N277">
        <v>0</v>
      </c>
      <c r="O277" t="s">
        <v>32</v>
      </c>
    </row>
    <row r="278" spans="1:15" x14ac:dyDescent="0.25">
      <c r="A278">
        <v>277</v>
      </c>
      <c r="B278">
        <v>50</v>
      </c>
      <c r="C278" t="str">
        <f>IF(Table1[[#This Row],[Age]]&lt;30,"&lt;30",IF(Table1[[#This Row],[Age]]&lt;=40,"30-40",IF(Table1[[#This Row],[Age]]&lt;=50,"40-50","&gt;50")))</f>
        <v>40-50</v>
      </c>
      <c r="D278" t="s">
        <v>13</v>
      </c>
      <c r="E278" t="s">
        <v>16</v>
      </c>
      <c r="F278" t="s">
        <v>20</v>
      </c>
      <c r="G278" t="s">
        <v>26</v>
      </c>
      <c r="H278">
        <v>9589</v>
      </c>
      <c r="I278" t="str">
        <f>IF(Table1[[#This Row],[MonthlyIncome]]&lt;5000,"&lt;5K",IF(Table1[[#This Row],[MonthlyIncome]]&lt;=10000,"5K-10K",IF(Table1[[#This Row],[MonthlyIncome]]&lt;=15000,"10K-15K","&gt;15K")))</f>
        <v>5K-10K</v>
      </c>
      <c r="J278">
        <v>3</v>
      </c>
      <c r="K278">
        <v>39</v>
      </c>
      <c r="L278">
        <v>6</v>
      </c>
      <c r="M278">
        <v>6</v>
      </c>
      <c r="N278">
        <v>1</v>
      </c>
      <c r="O278" t="s">
        <v>32</v>
      </c>
    </row>
    <row r="279" spans="1:15" x14ac:dyDescent="0.25">
      <c r="A279">
        <v>278</v>
      </c>
      <c r="B279">
        <v>27</v>
      </c>
      <c r="C279" t="str">
        <f>IF(Table1[[#This Row],[Age]]&lt;30,"&lt;30",IF(Table1[[#This Row],[Age]]&lt;=40,"30-40",IF(Table1[[#This Row],[Age]]&lt;=50,"40-50","&gt;50")))</f>
        <v>&lt;30</v>
      </c>
      <c r="D279" t="s">
        <v>13</v>
      </c>
      <c r="E279" t="s">
        <v>19</v>
      </c>
      <c r="F279" t="s">
        <v>21</v>
      </c>
      <c r="G279" t="s">
        <v>27</v>
      </c>
      <c r="H279">
        <v>5044</v>
      </c>
      <c r="I279" t="str">
        <f>IF(Table1[[#This Row],[MonthlyIncome]]&lt;5000,"&lt;5K",IF(Table1[[#This Row],[MonthlyIncome]]&lt;=10000,"5K-10K",IF(Table1[[#This Row],[MonthlyIncome]]&lt;=15000,"10K-15K","&gt;15K")))</f>
        <v>5K-10K</v>
      </c>
      <c r="J279">
        <v>7</v>
      </c>
      <c r="K279">
        <v>13</v>
      </c>
      <c r="L279">
        <v>7</v>
      </c>
      <c r="M279">
        <v>6</v>
      </c>
      <c r="N279">
        <v>8</v>
      </c>
      <c r="O279" t="s">
        <v>32</v>
      </c>
    </row>
    <row r="280" spans="1:15" x14ac:dyDescent="0.25">
      <c r="A280">
        <v>279</v>
      </c>
      <c r="B280">
        <v>56</v>
      </c>
      <c r="C280" t="str">
        <f>IF(Table1[[#This Row],[Age]]&lt;30,"&lt;30",IF(Table1[[#This Row],[Age]]&lt;=40,"30-40",IF(Table1[[#This Row],[Age]]&lt;=50,"40-50","&gt;50")))</f>
        <v>&gt;50</v>
      </c>
      <c r="D280" t="s">
        <v>13</v>
      </c>
      <c r="E280" t="s">
        <v>16</v>
      </c>
      <c r="F280" t="s">
        <v>22</v>
      </c>
      <c r="G280" t="s">
        <v>26</v>
      </c>
      <c r="H280">
        <v>16171</v>
      </c>
      <c r="I280" t="str">
        <f>IF(Table1[[#This Row],[MonthlyIncome]]&lt;5000,"&lt;5K",IF(Table1[[#This Row],[MonthlyIncome]]&lt;=10000,"5K-10K",IF(Table1[[#This Row],[MonthlyIncome]]&lt;=15000,"10K-15K","&gt;15K")))</f>
        <v>&gt;15K</v>
      </c>
      <c r="J280">
        <v>14</v>
      </c>
      <c r="K280">
        <v>12</v>
      </c>
      <c r="L280">
        <v>1</v>
      </c>
      <c r="M280">
        <v>10</v>
      </c>
      <c r="N280">
        <v>6</v>
      </c>
      <c r="O280" t="s">
        <v>32</v>
      </c>
    </row>
    <row r="281" spans="1:15" x14ac:dyDescent="0.25">
      <c r="A281">
        <v>280</v>
      </c>
      <c r="B281">
        <v>58</v>
      </c>
      <c r="C281" t="str">
        <f>IF(Table1[[#This Row],[Age]]&lt;30,"&lt;30",IF(Table1[[#This Row],[Age]]&lt;=40,"30-40",IF(Table1[[#This Row],[Age]]&lt;=50,"40-50","&gt;50")))</f>
        <v>&gt;50</v>
      </c>
      <c r="D281" t="s">
        <v>14</v>
      </c>
      <c r="E281" t="s">
        <v>18</v>
      </c>
      <c r="F281" t="s">
        <v>21</v>
      </c>
      <c r="G281" t="s">
        <v>30</v>
      </c>
      <c r="H281">
        <v>8884</v>
      </c>
      <c r="I281" t="str">
        <f>IF(Table1[[#This Row],[MonthlyIncome]]&lt;5000,"&lt;5K",IF(Table1[[#This Row],[MonthlyIncome]]&lt;=10000,"5K-10K",IF(Table1[[#This Row],[MonthlyIncome]]&lt;=15000,"10K-15K","&gt;15K")))</f>
        <v>5K-10K</v>
      </c>
      <c r="J281">
        <v>2</v>
      </c>
      <c r="K281">
        <v>13</v>
      </c>
      <c r="L281">
        <v>5</v>
      </c>
      <c r="M281">
        <v>4</v>
      </c>
      <c r="N281">
        <v>5</v>
      </c>
      <c r="O281" t="s">
        <v>32</v>
      </c>
    </row>
    <row r="282" spans="1:15" x14ac:dyDescent="0.25">
      <c r="A282">
        <v>281</v>
      </c>
      <c r="B282">
        <v>45</v>
      </c>
      <c r="C282" t="str">
        <f>IF(Table1[[#This Row],[Age]]&lt;30,"&lt;30",IF(Table1[[#This Row],[Age]]&lt;=40,"30-40",IF(Table1[[#This Row],[Age]]&lt;=50,"40-50","&gt;50")))</f>
        <v>40-50</v>
      </c>
      <c r="D282" t="s">
        <v>14</v>
      </c>
      <c r="E282" t="s">
        <v>19</v>
      </c>
      <c r="F282" t="s">
        <v>21</v>
      </c>
      <c r="G282" t="s">
        <v>26</v>
      </c>
      <c r="H282">
        <v>11185</v>
      </c>
      <c r="I282" t="str">
        <f>IF(Table1[[#This Row],[MonthlyIncome]]&lt;5000,"&lt;5K",IF(Table1[[#This Row],[MonthlyIncome]]&lt;=10000,"5K-10K",IF(Table1[[#This Row],[MonthlyIncome]]&lt;=15000,"10K-15K","&gt;15K")))</f>
        <v>10K-15K</v>
      </c>
      <c r="J282">
        <v>14</v>
      </c>
      <c r="K282">
        <v>10</v>
      </c>
      <c r="L282">
        <v>7</v>
      </c>
      <c r="M282">
        <v>8</v>
      </c>
      <c r="N282">
        <v>8</v>
      </c>
      <c r="O282" t="s">
        <v>33</v>
      </c>
    </row>
    <row r="283" spans="1:15" x14ac:dyDescent="0.25">
      <c r="A283">
        <v>282</v>
      </c>
      <c r="B283">
        <v>50</v>
      </c>
      <c r="C283" t="str">
        <f>IF(Table1[[#This Row],[Age]]&lt;30,"&lt;30",IF(Table1[[#This Row],[Age]]&lt;=40,"30-40",IF(Table1[[#This Row],[Age]]&lt;=50,"40-50","&gt;50")))</f>
        <v>40-50</v>
      </c>
      <c r="D283" t="s">
        <v>13</v>
      </c>
      <c r="E283" t="s">
        <v>17</v>
      </c>
      <c r="F283" t="s">
        <v>20</v>
      </c>
      <c r="G283" t="s">
        <v>27</v>
      </c>
      <c r="H283">
        <v>3249</v>
      </c>
      <c r="I283" t="str">
        <f>IF(Table1[[#This Row],[MonthlyIncome]]&lt;5000,"&lt;5K",IF(Table1[[#This Row],[MonthlyIncome]]&lt;=10000,"5K-10K",IF(Table1[[#This Row],[MonthlyIncome]]&lt;=15000,"10K-15K","&gt;15K")))</f>
        <v>&lt;5K</v>
      </c>
      <c r="J283">
        <v>12</v>
      </c>
      <c r="K283">
        <v>33</v>
      </c>
      <c r="L283">
        <v>6</v>
      </c>
      <c r="M283">
        <v>12</v>
      </c>
      <c r="N283">
        <v>6</v>
      </c>
      <c r="O283" t="s">
        <v>32</v>
      </c>
    </row>
    <row r="284" spans="1:15" x14ac:dyDescent="0.25">
      <c r="A284">
        <v>283</v>
      </c>
      <c r="B284">
        <v>52</v>
      </c>
      <c r="C284" t="str">
        <f>IF(Table1[[#This Row],[Age]]&lt;30,"&lt;30",IF(Table1[[#This Row],[Age]]&lt;=40,"30-40",IF(Table1[[#This Row],[Age]]&lt;=50,"40-50","&gt;50")))</f>
        <v>&gt;50</v>
      </c>
      <c r="D284" t="s">
        <v>14</v>
      </c>
      <c r="E284" t="s">
        <v>15</v>
      </c>
      <c r="F284" t="s">
        <v>20</v>
      </c>
      <c r="G284" t="s">
        <v>29</v>
      </c>
      <c r="H284">
        <v>12175</v>
      </c>
      <c r="I284" t="str">
        <f>IF(Table1[[#This Row],[MonthlyIncome]]&lt;5000,"&lt;5K",IF(Table1[[#This Row],[MonthlyIncome]]&lt;=10000,"5K-10K",IF(Table1[[#This Row],[MonthlyIncome]]&lt;=15000,"10K-15K","&gt;15K")))</f>
        <v>10K-15K</v>
      </c>
      <c r="J284">
        <v>8</v>
      </c>
      <c r="K284">
        <v>16</v>
      </c>
      <c r="L284">
        <v>2</v>
      </c>
      <c r="M284">
        <v>11</v>
      </c>
      <c r="N284">
        <v>4</v>
      </c>
      <c r="O284" t="s">
        <v>32</v>
      </c>
    </row>
    <row r="285" spans="1:15" x14ac:dyDescent="0.25">
      <c r="A285">
        <v>284</v>
      </c>
      <c r="B285">
        <v>56</v>
      </c>
      <c r="C285" t="str">
        <f>IF(Table1[[#This Row],[Age]]&lt;30,"&lt;30",IF(Table1[[#This Row],[Age]]&lt;=40,"30-40",IF(Table1[[#This Row],[Age]]&lt;=50,"40-50","&gt;50")))</f>
        <v>&gt;50</v>
      </c>
      <c r="D285" t="s">
        <v>14</v>
      </c>
      <c r="E285" t="s">
        <v>16</v>
      </c>
      <c r="F285" t="s">
        <v>20</v>
      </c>
      <c r="G285" t="s">
        <v>31</v>
      </c>
      <c r="H285">
        <v>19260</v>
      </c>
      <c r="I285" t="str">
        <f>IF(Table1[[#This Row],[MonthlyIncome]]&lt;5000,"&lt;5K",IF(Table1[[#This Row],[MonthlyIncome]]&lt;=10000,"5K-10K",IF(Table1[[#This Row],[MonthlyIncome]]&lt;=15000,"10K-15K","&gt;15K")))</f>
        <v>&gt;15K</v>
      </c>
      <c r="J285">
        <v>1</v>
      </c>
      <c r="K285">
        <v>35</v>
      </c>
      <c r="L285">
        <v>0</v>
      </c>
      <c r="M285">
        <v>10</v>
      </c>
      <c r="N285">
        <v>8</v>
      </c>
      <c r="O285" t="s">
        <v>32</v>
      </c>
    </row>
    <row r="286" spans="1:15" x14ac:dyDescent="0.25">
      <c r="A286">
        <v>285</v>
      </c>
      <c r="B286">
        <v>54</v>
      </c>
      <c r="C286" t="str">
        <f>IF(Table1[[#This Row],[Age]]&lt;30,"&lt;30",IF(Table1[[#This Row],[Age]]&lt;=40,"30-40",IF(Table1[[#This Row],[Age]]&lt;=50,"40-50","&gt;50")))</f>
        <v>&gt;50</v>
      </c>
      <c r="D286" t="s">
        <v>14</v>
      </c>
      <c r="E286" t="s">
        <v>19</v>
      </c>
      <c r="F286" t="s">
        <v>24</v>
      </c>
      <c r="G286" t="s">
        <v>27</v>
      </c>
      <c r="H286">
        <v>5672</v>
      </c>
      <c r="I286" t="str">
        <f>IF(Table1[[#This Row],[MonthlyIncome]]&lt;5000,"&lt;5K",IF(Table1[[#This Row],[MonthlyIncome]]&lt;=10000,"5K-10K",IF(Table1[[#This Row],[MonthlyIncome]]&lt;=15000,"10K-15K","&gt;15K")))</f>
        <v>5K-10K</v>
      </c>
      <c r="J286">
        <v>7</v>
      </c>
      <c r="K286">
        <v>3</v>
      </c>
      <c r="L286">
        <v>5</v>
      </c>
      <c r="M286">
        <v>2</v>
      </c>
      <c r="N286">
        <v>5</v>
      </c>
      <c r="O286" t="s">
        <v>33</v>
      </c>
    </row>
    <row r="287" spans="1:15" x14ac:dyDescent="0.25">
      <c r="A287">
        <v>286</v>
      </c>
      <c r="B287">
        <v>42</v>
      </c>
      <c r="C287" t="str">
        <f>IF(Table1[[#This Row],[Age]]&lt;30,"&lt;30",IF(Table1[[#This Row],[Age]]&lt;=40,"30-40",IF(Table1[[#This Row],[Age]]&lt;=50,"40-50","&gt;50")))</f>
        <v>40-50</v>
      </c>
      <c r="D287" t="s">
        <v>14</v>
      </c>
      <c r="E287" t="s">
        <v>18</v>
      </c>
      <c r="F287" t="s">
        <v>21</v>
      </c>
      <c r="G287" t="s">
        <v>25</v>
      </c>
      <c r="H287">
        <v>10279</v>
      </c>
      <c r="I287" t="str">
        <f>IF(Table1[[#This Row],[MonthlyIncome]]&lt;5000,"&lt;5K",IF(Table1[[#This Row],[MonthlyIncome]]&lt;=10000,"5K-10K",IF(Table1[[#This Row],[MonthlyIncome]]&lt;=15000,"10K-15K","&gt;15K")))</f>
        <v>10K-15K</v>
      </c>
      <c r="J287">
        <v>19</v>
      </c>
      <c r="K287">
        <v>5</v>
      </c>
      <c r="L287">
        <v>7</v>
      </c>
      <c r="M287">
        <v>3</v>
      </c>
      <c r="N287">
        <v>5</v>
      </c>
      <c r="O287" t="s">
        <v>33</v>
      </c>
    </row>
    <row r="288" spans="1:15" x14ac:dyDescent="0.25">
      <c r="A288">
        <v>287</v>
      </c>
      <c r="B288">
        <v>53</v>
      </c>
      <c r="C288" t="str">
        <f>IF(Table1[[#This Row],[Age]]&lt;30,"&lt;30",IF(Table1[[#This Row],[Age]]&lt;=40,"30-40",IF(Table1[[#This Row],[Age]]&lt;=50,"40-50","&gt;50")))</f>
        <v>&gt;50</v>
      </c>
      <c r="D288" t="s">
        <v>14</v>
      </c>
      <c r="E288" t="s">
        <v>19</v>
      </c>
      <c r="F288" t="s">
        <v>23</v>
      </c>
      <c r="G288" t="s">
        <v>30</v>
      </c>
      <c r="H288">
        <v>11662</v>
      </c>
      <c r="I288" t="str">
        <f>IF(Table1[[#This Row],[MonthlyIncome]]&lt;5000,"&lt;5K",IF(Table1[[#This Row],[MonthlyIncome]]&lt;=10000,"5K-10K",IF(Table1[[#This Row],[MonthlyIncome]]&lt;=15000,"10K-15K","&gt;15K")))</f>
        <v>10K-15K</v>
      </c>
      <c r="J288">
        <v>16</v>
      </c>
      <c r="K288">
        <v>26</v>
      </c>
      <c r="L288">
        <v>5</v>
      </c>
      <c r="M288">
        <v>0</v>
      </c>
      <c r="N288">
        <v>3</v>
      </c>
      <c r="O288" t="s">
        <v>33</v>
      </c>
    </row>
    <row r="289" spans="1:15" x14ac:dyDescent="0.25">
      <c r="A289">
        <v>288</v>
      </c>
      <c r="B289">
        <v>44</v>
      </c>
      <c r="C289" t="str">
        <f>IF(Table1[[#This Row],[Age]]&lt;30,"&lt;30",IF(Table1[[#This Row],[Age]]&lt;=40,"30-40",IF(Table1[[#This Row],[Age]]&lt;=50,"40-50","&gt;50")))</f>
        <v>40-50</v>
      </c>
      <c r="D289" t="s">
        <v>13</v>
      </c>
      <c r="E289" t="s">
        <v>18</v>
      </c>
      <c r="F289" t="s">
        <v>22</v>
      </c>
      <c r="G289" t="s">
        <v>29</v>
      </c>
      <c r="H289">
        <v>4987</v>
      </c>
      <c r="I289" t="str">
        <f>IF(Table1[[#This Row],[MonthlyIncome]]&lt;5000,"&lt;5K",IF(Table1[[#This Row],[MonthlyIncome]]&lt;=10000,"5K-10K",IF(Table1[[#This Row],[MonthlyIncome]]&lt;=15000,"10K-15K","&gt;15K")))</f>
        <v>&lt;5K</v>
      </c>
      <c r="J289">
        <v>12</v>
      </c>
      <c r="K289">
        <v>11</v>
      </c>
      <c r="L289">
        <v>4</v>
      </c>
      <c r="M289">
        <v>5</v>
      </c>
      <c r="N289">
        <v>0</v>
      </c>
      <c r="O289" t="s">
        <v>33</v>
      </c>
    </row>
    <row r="290" spans="1:15" x14ac:dyDescent="0.25">
      <c r="A290">
        <v>289</v>
      </c>
      <c r="B290">
        <v>54</v>
      </c>
      <c r="C290" t="str">
        <f>IF(Table1[[#This Row],[Age]]&lt;30,"&lt;30",IF(Table1[[#This Row],[Age]]&lt;=40,"30-40",IF(Table1[[#This Row],[Age]]&lt;=50,"40-50","&gt;50")))</f>
        <v>&gt;50</v>
      </c>
      <c r="D290" t="s">
        <v>14</v>
      </c>
      <c r="E290" t="s">
        <v>17</v>
      </c>
      <c r="F290" t="s">
        <v>24</v>
      </c>
      <c r="G290" t="s">
        <v>25</v>
      </c>
      <c r="H290">
        <v>19474</v>
      </c>
      <c r="I290" t="str">
        <f>IF(Table1[[#This Row],[MonthlyIncome]]&lt;5000,"&lt;5K",IF(Table1[[#This Row],[MonthlyIncome]]&lt;=10000,"5K-10K",IF(Table1[[#This Row],[MonthlyIncome]]&lt;=15000,"10K-15K","&gt;15K")))</f>
        <v>&gt;15K</v>
      </c>
      <c r="J290">
        <v>0</v>
      </c>
      <c r="K290">
        <v>7</v>
      </c>
      <c r="L290">
        <v>7</v>
      </c>
      <c r="M290">
        <v>3</v>
      </c>
      <c r="N290">
        <v>4</v>
      </c>
      <c r="O290" t="s">
        <v>32</v>
      </c>
    </row>
    <row r="291" spans="1:15" x14ac:dyDescent="0.25">
      <c r="A291">
        <v>290</v>
      </c>
      <c r="B291">
        <v>24</v>
      </c>
      <c r="C291" t="str">
        <f>IF(Table1[[#This Row],[Age]]&lt;30,"&lt;30",IF(Table1[[#This Row],[Age]]&lt;=40,"30-40",IF(Table1[[#This Row],[Age]]&lt;=50,"40-50","&gt;50")))</f>
        <v>&lt;30</v>
      </c>
      <c r="D291" t="s">
        <v>14</v>
      </c>
      <c r="E291" t="s">
        <v>15</v>
      </c>
      <c r="F291" t="s">
        <v>23</v>
      </c>
      <c r="G291" t="s">
        <v>25</v>
      </c>
      <c r="H291">
        <v>15948</v>
      </c>
      <c r="I291" t="str">
        <f>IF(Table1[[#This Row],[MonthlyIncome]]&lt;5000,"&lt;5K",IF(Table1[[#This Row],[MonthlyIncome]]&lt;=10000,"5K-10K",IF(Table1[[#This Row],[MonthlyIncome]]&lt;=15000,"10K-15K","&gt;15K")))</f>
        <v>&gt;15K</v>
      </c>
      <c r="J291">
        <v>1</v>
      </c>
      <c r="K291">
        <v>10</v>
      </c>
      <c r="L291">
        <v>1</v>
      </c>
      <c r="M291">
        <v>0</v>
      </c>
      <c r="N291">
        <v>8</v>
      </c>
      <c r="O291" t="s">
        <v>32</v>
      </c>
    </row>
    <row r="292" spans="1:15" x14ac:dyDescent="0.25">
      <c r="A292">
        <v>291</v>
      </c>
      <c r="B292">
        <v>39</v>
      </c>
      <c r="C292" t="str">
        <f>IF(Table1[[#This Row],[Age]]&lt;30,"&lt;30",IF(Table1[[#This Row],[Age]]&lt;=40,"30-40",IF(Table1[[#This Row],[Age]]&lt;=50,"40-50","&gt;50")))</f>
        <v>30-40</v>
      </c>
      <c r="D292" t="s">
        <v>14</v>
      </c>
      <c r="E292" t="s">
        <v>17</v>
      </c>
      <c r="F292" t="s">
        <v>21</v>
      </c>
      <c r="G292" t="s">
        <v>30</v>
      </c>
      <c r="H292">
        <v>16026</v>
      </c>
      <c r="I292" t="str">
        <f>IF(Table1[[#This Row],[MonthlyIncome]]&lt;5000,"&lt;5K",IF(Table1[[#This Row],[MonthlyIncome]]&lt;=10000,"5K-10K",IF(Table1[[#This Row],[MonthlyIncome]]&lt;=15000,"10K-15K","&gt;15K")))</f>
        <v>&gt;15K</v>
      </c>
      <c r="J292">
        <v>14</v>
      </c>
      <c r="K292">
        <v>34</v>
      </c>
      <c r="L292">
        <v>0</v>
      </c>
      <c r="M292">
        <v>1</v>
      </c>
      <c r="N292">
        <v>7</v>
      </c>
      <c r="O292" t="s">
        <v>32</v>
      </c>
    </row>
    <row r="293" spans="1:15" x14ac:dyDescent="0.25">
      <c r="A293">
        <v>292</v>
      </c>
      <c r="B293">
        <v>46</v>
      </c>
      <c r="C293" t="str">
        <f>IF(Table1[[#This Row],[Age]]&lt;30,"&lt;30",IF(Table1[[#This Row],[Age]]&lt;=40,"30-40",IF(Table1[[#This Row],[Age]]&lt;=50,"40-50","&gt;50")))</f>
        <v>40-50</v>
      </c>
      <c r="D293" t="s">
        <v>14</v>
      </c>
      <c r="E293" t="s">
        <v>16</v>
      </c>
      <c r="F293" t="s">
        <v>20</v>
      </c>
      <c r="G293" t="s">
        <v>29</v>
      </c>
      <c r="H293">
        <v>5773</v>
      </c>
      <c r="I293" t="str">
        <f>IF(Table1[[#This Row],[MonthlyIncome]]&lt;5000,"&lt;5K",IF(Table1[[#This Row],[MonthlyIncome]]&lt;=10000,"5K-10K",IF(Table1[[#This Row],[MonthlyIncome]]&lt;=15000,"10K-15K","&gt;15K")))</f>
        <v>5K-10K</v>
      </c>
      <c r="J293">
        <v>11</v>
      </c>
      <c r="K293">
        <v>3</v>
      </c>
      <c r="L293">
        <v>0</v>
      </c>
      <c r="M293">
        <v>14</v>
      </c>
      <c r="N293">
        <v>7</v>
      </c>
      <c r="O293" t="s">
        <v>32</v>
      </c>
    </row>
    <row r="294" spans="1:15" x14ac:dyDescent="0.25">
      <c r="A294">
        <v>293</v>
      </c>
      <c r="B294">
        <v>52</v>
      </c>
      <c r="C294" t="str">
        <f>IF(Table1[[#This Row],[Age]]&lt;30,"&lt;30",IF(Table1[[#This Row],[Age]]&lt;=40,"30-40",IF(Table1[[#This Row],[Age]]&lt;=50,"40-50","&gt;50")))</f>
        <v>&gt;50</v>
      </c>
      <c r="D294" t="s">
        <v>13</v>
      </c>
      <c r="E294" t="s">
        <v>19</v>
      </c>
      <c r="F294" t="s">
        <v>21</v>
      </c>
      <c r="G294" t="s">
        <v>28</v>
      </c>
      <c r="H294">
        <v>16159</v>
      </c>
      <c r="I294" t="str">
        <f>IF(Table1[[#This Row],[MonthlyIncome]]&lt;5000,"&lt;5K",IF(Table1[[#This Row],[MonthlyIncome]]&lt;=10000,"5K-10K",IF(Table1[[#This Row],[MonthlyIncome]]&lt;=15000,"10K-15K","&gt;15K")))</f>
        <v>&gt;15K</v>
      </c>
      <c r="J294">
        <v>13</v>
      </c>
      <c r="K294">
        <v>8</v>
      </c>
      <c r="L294">
        <v>3</v>
      </c>
      <c r="M294">
        <v>2</v>
      </c>
      <c r="N294">
        <v>4</v>
      </c>
      <c r="O294" t="s">
        <v>32</v>
      </c>
    </row>
    <row r="295" spans="1:15" x14ac:dyDescent="0.25">
      <c r="A295">
        <v>294</v>
      </c>
      <c r="B295">
        <v>24</v>
      </c>
      <c r="C295" t="str">
        <f>IF(Table1[[#This Row],[Age]]&lt;30,"&lt;30",IF(Table1[[#This Row],[Age]]&lt;=40,"30-40",IF(Table1[[#This Row],[Age]]&lt;=50,"40-50","&gt;50")))</f>
        <v>&lt;30</v>
      </c>
      <c r="D295" t="s">
        <v>13</v>
      </c>
      <c r="E295" t="s">
        <v>18</v>
      </c>
      <c r="F295" t="s">
        <v>22</v>
      </c>
      <c r="G295" t="s">
        <v>25</v>
      </c>
      <c r="H295">
        <v>12878</v>
      </c>
      <c r="I295" t="str">
        <f>IF(Table1[[#This Row],[MonthlyIncome]]&lt;5000,"&lt;5K",IF(Table1[[#This Row],[MonthlyIncome]]&lt;=10000,"5K-10K",IF(Table1[[#This Row],[MonthlyIncome]]&lt;=15000,"10K-15K","&gt;15K")))</f>
        <v>10K-15K</v>
      </c>
      <c r="J295">
        <v>1</v>
      </c>
      <c r="K295">
        <v>31</v>
      </c>
      <c r="L295">
        <v>5</v>
      </c>
      <c r="M295">
        <v>8</v>
      </c>
      <c r="N295">
        <v>8</v>
      </c>
      <c r="O295" t="s">
        <v>33</v>
      </c>
    </row>
    <row r="296" spans="1:15" x14ac:dyDescent="0.25">
      <c r="A296">
        <v>295</v>
      </c>
      <c r="B296">
        <v>45</v>
      </c>
      <c r="C296" t="str">
        <f>IF(Table1[[#This Row],[Age]]&lt;30,"&lt;30",IF(Table1[[#This Row],[Age]]&lt;=40,"30-40",IF(Table1[[#This Row],[Age]]&lt;=50,"40-50","&gt;50")))</f>
        <v>40-50</v>
      </c>
      <c r="D296" t="s">
        <v>13</v>
      </c>
      <c r="E296" t="s">
        <v>18</v>
      </c>
      <c r="F296" t="s">
        <v>24</v>
      </c>
      <c r="G296" t="s">
        <v>25</v>
      </c>
      <c r="H296">
        <v>13178</v>
      </c>
      <c r="I296" t="str">
        <f>IF(Table1[[#This Row],[MonthlyIncome]]&lt;5000,"&lt;5K",IF(Table1[[#This Row],[MonthlyIncome]]&lt;=10000,"5K-10K",IF(Table1[[#This Row],[MonthlyIncome]]&lt;=15000,"10K-15K","&gt;15K")))</f>
        <v>10K-15K</v>
      </c>
      <c r="J296">
        <v>17</v>
      </c>
      <c r="K296">
        <v>11</v>
      </c>
      <c r="L296">
        <v>8</v>
      </c>
      <c r="M296">
        <v>12</v>
      </c>
      <c r="N296">
        <v>2</v>
      </c>
      <c r="O296" t="s">
        <v>32</v>
      </c>
    </row>
    <row r="297" spans="1:15" x14ac:dyDescent="0.25">
      <c r="A297">
        <v>296</v>
      </c>
      <c r="B297">
        <v>53</v>
      </c>
      <c r="C297" t="str">
        <f>IF(Table1[[#This Row],[Age]]&lt;30,"&lt;30",IF(Table1[[#This Row],[Age]]&lt;=40,"30-40",IF(Table1[[#This Row],[Age]]&lt;=50,"40-50","&gt;50")))</f>
        <v>&gt;50</v>
      </c>
      <c r="D297" t="s">
        <v>13</v>
      </c>
      <c r="E297" t="s">
        <v>19</v>
      </c>
      <c r="F297" t="s">
        <v>24</v>
      </c>
      <c r="G297" t="s">
        <v>29</v>
      </c>
      <c r="H297">
        <v>13377</v>
      </c>
      <c r="I297" t="str">
        <f>IF(Table1[[#This Row],[MonthlyIncome]]&lt;5000,"&lt;5K",IF(Table1[[#This Row],[MonthlyIncome]]&lt;=10000,"5K-10K",IF(Table1[[#This Row],[MonthlyIncome]]&lt;=15000,"10K-15K","&gt;15K")))</f>
        <v>10K-15K</v>
      </c>
      <c r="J297">
        <v>6</v>
      </c>
      <c r="K297">
        <v>7</v>
      </c>
      <c r="L297">
        <v>0</v>
      </c>
      <c r="M297">
        <v>7</v>
      </c>
      <c r="N297">
        <v>2</v>
      </c>
      <c r="O297" t="s">
        <v>32</v>
      </c>
    </row>
    <row r="298" spans="1:15" x14ac:dyDescent="0.25">
      <c r="A298">
        <v>297</v>
      </c>
      <c r="B298">
        <v>43</v>
      </c>
      <c r="C298" t="str">
        <f>IF(Table1[[#This Row],[Age]]&lt;30,"&lt;30",IF(Table1[[#This Row],[Age]]&lt;=40,"30-40",IF(Table1[[#This Row],[Age]]&lt;=50,"40-50","&gt;50")))</f>
        <v>40-50</v>
      </c>
      <c r="D298" t="s">
        <v>14</v>
      </c>
      <c r="E298" t="s">
        <v>19</v>
      </c>
      <c r="F298" t="s">
        <v>22</v>
      </c>
      <c r="G298" t="s">
        <v>26</v>
      </c>
      <c r="H298">
        <v>10347</v>
      </c>
      <c r="I298" t="str">
        <f>IF(Table1[[#This Row],[MonthlyIncome]]&lt;5000,"&lt;5K",IF(Table1[[#This Row],[MonthlyIncome]]&lt;=10000,"5K-10K",IF(Table1[[#This Row],[MonthlyIncome]]&lt;=15000,"10K-15K","&gt;15K")))</f>
        <v>10K-15K</v>
      </c>
      <c r="J298">
        <v>5</v>
      </c>
      <c r="K298">
        <v>2</v>
      </c>
      <c r="L298">
        <v>0</v>
      </c>
      <c r="M298">
        <v>6</v>
      </c>
      <c r="N298">
        <v>0</v>
      </c>
      <c r="O298" t="s">
        <v>33</v>
      </c>
    </row>
    <row r="299" spans="1:15" x14ac:dyDescent="0.25">
      <c r="A299">
        <v>298</v>
      </c>
      <c r="B299">
        <v>44</v>
      </c>
      <c r="C299" t="str">
        <f>IF(Table1[[#This Row],[Age]]&lt;30,"&lt;30",IF(Table1[[#This Row],[Age]]&lt;=40,"30-40",IF(Table1[[#This Row],[Age]]&lt;=50,"40-50","&gt;50")))</f>
        <v>40-50</v>
      </c>
      <c r="D299" t="s">
        <v>13</v>
      </c>
      <c r="E299" t="s">
        <v>16</v>
      </c>
      <c r="F299" t="s">
        <v>23</v>
      </c>
      <c r="G299" t="s">
        <v>25</v>
      </c>
      <c r="H299">
        <v>4008</v>
      </c>
      <c r="I299" t="str">
        <f>IF(Table1[[#This Row],[MonthlyIncome]]&lt;5000,"&lt;5K",IF(Table1[[#This Row],[MonthlyIncome]]&lt;=10000,"5K-10K",IF(Table1[[#This Row],[MonthlyIncome]]&lt;=15000,"10K-15K","&gt;15K")))</f>
        <v>&lt;5K</v>
      </c>
      <c r="J299">
        <v>13</v>
      </c>
      <c r="K299">
        <v>6</v>
      </c>
      <c r="L299">
        <v>4</v>
      </c>
      <c r="M299">
        <v>12</v>
      </c>
      <c r="N299">
        <v>8</v>
      </c>
      <c r="O299" t="s">
        <v>32</v>
      </c>
    </row>
    <row r="300" spans="1:15" x14ac:dyDescent="0.25">
      <c r="A300">
        <v>299</v>
      </c>
      <c r="B300">
        <v>23</v>
      </c>
      <c r="C300" t="str">
        <f>IF(Table1[[#This Row],[Age]]&lt;30,"&lt;30",IF(Table1[[#This Row],[Age]]&lt;=40,"30-40",IF(Table1[[#This Row],[Age]]&lt;=50,"40-50","&gt;50")))</f>
        <v>&lt;30</v>
      </c>
      <c r="D300" t="s">
        <v>14</v>
      </c>
      <c r="E300" t="s">
        <v>17</v>
      </c>
      <c r="F300" t="s">
        <v>23</v>
      </c>
      <c r="G300" t="s">
        <v>31</v>
      </c>
      <c r="H300">
        <v>6783</v>
      </c>
      <c r="I300" t="str">
        <f>IF(Table1[[#This Row],[MonthlyIncome]]&lt;5000,"&lt;5K",IF(Table1[[#This Row],[MonthlyIncome]]&lt;=10000,"5K-10K",IF(Table1[[#This Row],[MonthlyIncome]]&lt;=15000,"10K-15K","&gt;15K")))</f>
        <v>5K-10K</v>
      </c>
      <c r="J300">
        <v>7</v>
      </c>
      <c r="K300">
        <v>32</v>
      </c>
      <c r="L300">
        <v>9</v>
      </c>
      <c r="M300">
        <v>14</v>
      </c>
      <c r="N300">
        <v>5</v>
      </c>
      <c r="O300" t="s">
        <v>32</v>
      </c>
    </row>
    <row r="301" spans="1:15" x14ac:dyDescent="0.25">
      <c r="A301">
        <v>300</v>
      </c>
      <c r="B301">
        <v>48</v>
      </c>
      <c r="C301" t="str">
        <f>IF(Table1[[#This Row],[Age]]&lt;30,"&lt;30",IF(Table1[[#This Row],[Age]]&lt;=40,"30-40",IF(Table1[[#This Row],[Age]]&lt;=50,"40-50","&gt;50")))</f>
        <v>40-50</v>
      </c>
      <c r="D301" t="s">
        <v>14</v>
      </c>
      <c r="E301" t="s">
        <v>18</v>
      </c>
      <c r="F301" t="s">
        <v>24</v>
      </c>
      <c r="G301" t="s">
        <v>29</v>
      </c>
      <c r="H301">
        <v>7298</v>
      </c>
      <c r="I301" t="str">
        <f>IF(Table1[[#This Row],[MonthlyIncome]]&lt;5000,"&lt;5K",IF(Table1[[#This Row],[MonthlyIncome]]&lt;=10000,"5K-10K",IF(Table1[[#This Row],[MonthlyIncome]]&lt;=15000,"10K-15K","&gt;15K")))</f>
        <v>5K-10K</v>
      </c>
      <c r="J301">
        <v>1</v>
      </c>
      <c r="K301">
        <v>20</v>
      </c>
      <c r="L301">
        <v>4</v>
      </c>
      <c r="M301">
        <v>10</v>
      </c>
      <c r="N301">
        <v>1</v>
      </c>
      <c r="O301" t="s">
        <v>33</v>
      </c>
    </row>
    <row r="302" spans="1:15" x14ac:dyDescent="0.25">
      <c r="A302">
        <v>301</v>
      </c>
      <c r="B302">
        <v>23</v>
      </c>
      <c r="C302" t="str">
        <f>IF(Table1[[#This Row],[Age]]&lt;30,"&lt;30",IF(Table1[[#This Row],[Age]]&lt;=40,"30-40",IF(Table1[[#This Row],[Age]]&lt;=50,"40-50","&gt;50")))</f>
        <v>&lt;30</v>
      </c>
      <c r="D302" t="s">
        <v>14</v>
      </c>
      <c r="E302" t="s">
        <v>16</v>
      </c>
      <c r="F302" t="s">
        <v>24</v>
      </c>
      <c r="G302" t="s">
        <v>25</v>
      </c>
      <c r="H302">
        <v>7668</v>
      </c>
      <c r="I302" t="str">
        <f>IF(Table1[[#This Row],[MonthlyIncome]]&lt;5000,"&lt;5K",IF(Table1[[#This Row],[MonthlyIncome]]&lt;=10000,"5K-10K",IF(Table1[[#This Row],[MonthlyIncome]]&lt;=15000,"10K-15K","&gt;15K")))</f>
        <v>5K-10K</v>
      </c>
      <c r="J302">
        <v>16</v>
      </c>
      <c r="K302">
        <v>34</v>
      </c>
      <c r="L302">
        <v>4</v>
      </c>
      <c r="M302">
        <v>11</v>
      </c>
      <c r="N302">
        <v>7</v>
      </c>
      <c r="O302" t="s">
        <v>33</v>
      </c>
    </row>
    <row r="303" spans="1:15" x14ac:dyDescent="0.25">
      <c r="A303">
        <v>302</v>
      </c>
      <c r="B303">
        <v>47</v>
      </c>
      <c r="C303" t="str">
        <f>IF(Table1[[#This Row],[Age]]&lt;30,"&lt;30",IF(Table1[[#This Row],[Age]]&lt;=40,"30-40",IF(Table1[[#This Row],[Age]]&lt;=50,"40-50","&gt;50")))</f>
        <v>40-50</v>
      </c>
      <c r="D303" t="s">
        <v>14</v>
      </c>
      <c r="E303" t="s">
        <v>17</v>
      </c>
      <c r="F303" t="s">
        <v>20</v>
      </c>
      <c r="G303" t="s">
        <v>30</v>
      </c>
      <c r="H303">
        <v>5052</v>
      </c>
      <c r="I303" t="str">
        <f>IF(Table1[[#This Row],[MonthlyIncome]]&lt;5000,"&lt;5K",IF(Table1[[#This Row],[MonthlyIncome]]&lt;=10000,"5K-10K",IF(Table1[[#This Row],[MonthlyIncome]]&lt;=15000,"10K-15K","&gt;15K")))</f>
        <v>5K-10K</v>
      </c>
      <c r="J303">
        <v>4</v>
      </c>
      <c r="K303">
        <v>16</v>
      </c>
      <c r="L303">
        <v>9</v>
      </c>
      <c r="M303">
        <v>13</v>
      </c>
      <c r="N303">
        <v>8</v>
      </c>
      <c r="O303" t="s">
        <v>32</v>
      </c>
    </row>
    <row r="304" spans="1:15" x14ac:dyDescent="0.25">
      <c r="A304">
        <v>303</v>
      </c>
      <c r="B304">
        <v>38</v>
      </c>
      <c r="C304" t="str">
        <f>IF(Table1[[#This Row],[Age]]&lt;30,"&lt;30",IF(Table1[[#This Row],[Age]]&lt;=40,"30-40",IF(Table1[[#This Row],[Age]]&lt;=50,"40-50","&gt;50")))</f>
        <v>30-40</v>
      </c>
      <c r="D304" t="s">
        <v>14</v>
      </c>
      <c r="E304" t="s">
        <v>16</v>
      </c>
      <c r="F304" t="s">
        <v>23</v>
      </c>
      <c r="G304" t="s">
        <v>27</v>
      </c>
      <c r="H304">
        <v>4716</v>
      </c>
      <c r="I304" t="str">
        <f>IF(Table1[[#This Row],[MonthlyIncome]]&lt;5000,"&lt;5K",IF(Table1[[#This Row],[MonthlyIncome]]&lt;=10000,"5K-10K",IF(Table1[[#This Row],[MonthlyIncome]]&lt;=15000,"10K-15K","&gt;15K")))</f>
        <v>&lt;5K</v>
      </c>
      <c r="J304">
        <v>13</v>
      </c>
      <c r="K304">
        <v>25</v>
      </c>
      <c r="L304">
        <v>5</v>
      </c>
      <c r="M304">
        <v>3</v>
      </c>
      <c r="N304">
        <v>8</v>
      </c>
      <c r="O304" t="s">
        <v>33</v>
      </c>
    </row>
    <row r="305" spans="1:15" x14ac:dyDescent="0.25">
      <c r="A305">
        <v>304</v>
      </c>
      <c r="B305">
        <v>54</v>
      </c>
      <c r="C305" t="str">
        <f>IF(Table1[[#This Row],[Age]]&lt;30,"&lt;30",IF(Table1[[#This Row],[Age]]&lt;=40,"30-40",IF(Table1[[#This Row],[Age]]&lt;=50,"40-50","&gt;50")))</f>
        <v>&gt;50</v>
      </c>
      <c r="D305" t="s">
        <v>13</v>
      </c>
      <c r="E305" t="s">
        <v>18</v>
      </c>
      <c r="F305" t="s">
        <v>22</v>
      </c>
      <c r="G305" t="s">
        <v>31</v>
      </c>
      <c r="H305">
        <v>3310</v>
      </c>
      <c r="I305" t="str">
        <f>IF(Table1[[#This Row],[MonthlyIncome]]&lt;5000,"&lt;5K",IF(Table1[[#This Row],[MonthlyIncome]]&lt;=10000,"5K-10K",IF(Table1[[#This Row],[MonthlyIncome]]&lt;=15000,"10K-15K","&gt;15K")))</f>
        <v>&lt;5K</v>
      </c>
      <c r="J305">
        <v>19</v>
      </c>
      <c r="K305">
        <v>12</v>
      </c>
      <c r="L305">
        <v>7</v>
      </c>
      <c r="M305">
        <v>0</v>
      </c>
      <c r="N305">
        <v>1</v>
      </c>
      <c r="O305" t="s">
        <v>32</v>
      </c>
    </row>
    <row r="306" spans="1:15" x14ac:dyDescent="0.25">
      <c r="A306">
        <v>305</v>
      </c>
      <c r="B306">
        <v>30</v>
      </c>
      <c r="C306" t="str">
        <f>IF(Table1[[#This Row],[Age]]&lt;30,"&lt;30",IF(Table1[[#This Row],[Age]]&lt;=40,"30-40",IF(Table1[[#This Row],[Age]]&lt;=50,"40-50","&gt;50")))</f>
        <v>30-40</v>
      </c>
      <c r="D306" t="s">
        <v>13</v>
      </c>
      <c r="E306" t="s">
        <v>19</v>
      </c>
      <c r="F306" t="s">
        <v>23</v>
      </c>
      <c r="G306" t="s">
        <v>27</v>
      </c>
      <c r="H306">
        <v>17391</v>
      </c>
      <c r="I306" t="str">
        <f>IF(Table1[[#This Row],[MonthlyIncome]]&lt;5000,"&lt;5K",IF(Table1[[#This Row],[MonthlyIncome]]&lt;=10000,"5K-10K",IF(Table1[[#This Row],[MonthlyIncome]]&lt;=15000,"10K-15K","&gt;15K")))</f>
        <v>&gt;15K</v>
      </c>
      <c r="J306">
        <v>2</v>
      </c>
      <c r="K306">
        <v>7</v>
      </c>
      <c r="L306">
        <v>2</v>
      </c>
      <c r="M306">
        <v>7</v>
      </c>
      <c r="N306">
        <v>1</v>
      </c>
      <c r="O306" t="s">
        <v>33</v>
      </c>
    </row>
    <row r="307" spans="1:15" x14ac:dyDescent="0.25">
      <c r="A307">
        <v>306</v>
      </c>
      <c r="B307">
        <v>50</v>
      </c>
      <c r="C307" t="str">
        <f>IF(Table1[[#This Row],[Age]]&lt;30,"&lt;30",IF(Table1[[#This Row],[Age]]&lt;=40,"30-40",IF(Table1[[#This Row],[Age]]&lt;=50,"40-50","&gt;50")))</f>
        <v>40-50</v>
      </c>
      <c r="D307" t="s">
        <v>13</v>
      </c>
      <c r="E307" t="s">
        <v>19</v>
      </c>
      <c r="F307" t="s">
        <v>20</v>
      </c>
      <c r="G307" t="s">
        <v>27</v>
      </c>
      <c r="H307">
        <v>4260</v>
      </c>
      <c r="I307" t="str">
        <f>IF(Table1[[#This Row],[MonthlyIncome]]&lt;5000,"&lt;5K",IF(Table1[[#This Row],[MonthlyIncome]]&lt;=10000,"5K-10K",IF(Table1[[#This Row],[MonthlyIncome]]&lt;=15000,"10K-15K","&gt;15K")))</f>
        <v>&lt;5K</v>
      </c>
      <c r="J307">
        <v>4</v>
      </c>
      <c r="K307">
        <v>39</v>
      </c>
      <c r="L307">
        <v>8</v>
      </c>
      <c r="M307">
        <v>3</v>
      </c>
      <c r="N307">
        <v>6</v>
      </c>
      <c r="O307" t="s">
        <v>32</v>
      </c>
    </row>
    <row r="308" spans="1:15" x14ac:dyDescent="0.25">
      <c r="A308">
        <v>307</v>
      </c>
      <c r="B308">
        <v>47</v>
      </c>
      <c r="C308" t="str">
        <f>IF(Table1[[#This Row],[Age]]&lt;30,"&lt;30",IF(Table1[[#This Row],[Age]]&lt;=40,"30-40",IF(Table1[[#This Row],[Age]]&lt;=50,"40-50","&gt;50")))</f>
        <v>40-50</v>
      </c>
      <c r="D308" t="s">
        <v>13</v>
      </c>
      <c r="E308" t="s">
        <v>17</v>
      </c>
      <c r="F308" t="s">
        <v>24</v>
      </c>
      <c r="G308" t="s">
        <v>25</v>
      </c>
      <c r="H308">
        <v>16157</v>
      </c>
      <c r="I308" t="str">
        <f>IF(Table1[[#This Row],[MonthlyIncome]]&lt;5000,"&lt;5K",IF(Table1[[#This Row],[MonthlyIncome]]&lt;=10000,"5K-10K",IF(Table1[[#This Row],[MonthlyIncome]]&lt;=15000,"10K-15K","&gt;15K")))</f>
        <v>&gt;15K</v>
      </c>
      <c r="J308">
        <v>15</v>
      </c>
      <c r="K308">
        <v>17</v>
      </c>
      <c r="L308">
        <v>0</v>
      </c>
      <c r="M308">
        <v>2</v>
      </c>
      <c r="N308">
        <v>3</v>
      </c>
      <c r="O308" t="s">
        <v>32</v>
      </c>
    </row>
    <row r="309" spans="1:15" x14ac:dyDescent="0.25">
      <c r="A309">
        <v>308</v>
      </c>
      <c r="B309">
        <v>56</v>
      </c>
      <c r="C309" t="str">
        <f>IF(Table1[[#This Row],[Age]]&lt;30,"&lt;30",IF(Table1[[#This Row],[Age]]&lt;=40,"30-40",IF(Table1[[#This Row],[Age]]&lt;=50,"40-50","&gt;50")))</f>
        <v>&gt;50</v>
      </c>
      <c r="D309" t="s">
        <v>14</v>
      </c>
      <c r="E309" t="s">
        <v>15</v>
      </c>
      <c r="F309" t="s">
        <v>24</v>
      </c>
      <c r="G309" t="s">
        <v>31</v>
      </c>
      <c r="H309">
        <v>14460</v>
      </c>
      <c r="I309" t="str">
        <f>IF(Table1[[#This Row],[MonthlyIncome]]&lt;5000,"&lt;5K",IF(Table1[[#This Row],[MonthlyIncome]]&lt;=10000,"5K-10K",IF(Table1[[#This Row],[MonthlyIncome]]&lt;=15000,"10K-15K","&gt;15K")))</f>
        <v>10K-15K</v>
      </c>
      <c r="J309">
        <v>17</v>
      </c>
      <c r="K309">
        <v>11</v>
      </c>
      <c r="L309">
        <v>3</v>
      </c>
      <c r="M309">
        <v>8</v>
      </c>
      <c r="N309">
        <v>0</v>
      </c>
      <c r="O309" t="s">
        <v>32</v>
      </c>
    </row>
    <row r="310" spans="1:15" x14ac:dyDescent="0.25">
      <c r="A310">
        <v>309</v>
      </c>
      <c r="B310">
        <v>46</v>
      </c>
      <c r="C310" t="str">
        <f>IF(Table1[[#This Row],[Age]]&lt;30,"&lt;30",IF(Table1[[#This Row],[Age]]&lt;=40,"30-40",IF(Table1[[#This Row],[Age]]&lt;=50,"40-50","&gt;50")))</f>
        <v>40-50</v>
      </c>
      <c r="D310" t="s">
        <v>13</v>
      </c>
      <c r="E310" t="s">
        <v>17</v>
      </c>
      <c r="F310" t="s">
        <v>20</v>
      </c>
      <c r="G310" t="s">
        <v>31</v>
      </c>
      <c r="H310">
        <v>19968</v>
      </c>
      <c r="I310" t="str">
        <f>IF(Table1[[#This Row],[MonthlyIncome]]&lt;5000,"&lt;5K",IF(Table1[[#This Row],[MonthlyIncome]]&lt;=10000,"5K-10K",IF(Table1[[#This Row],[MonthlyIncome]]&lt;=15000,"10K-15K","&gt;15K")))</f>
        <v>&gt;15K</v>
      </c>
      <c r="J310">
        <v>16</v>
      </c>
      <c r="K310">
        <v>6</v>
      </c>
      <c r="L310">
        <v>8</v>
      </c>
      <c r="M310">
        <v>9</v>
      </c>
      <c r="N310">
        <v>7</v>
      </c>
      <c r="O310" t="s">
        <v>32</v>
      </c>
    </row>
    <row r="311" spans="1:15" x14ac:dyDescent="0.25">
      <c r="A311">
        <v>310</v>
      </c>
      <c r="B311">
        <v>45</v>
      </c>
      <c r="C311" t="str">
        <f>IF(Table1[[#This Row],[Age]]&lt;30,"&lt;30",IF(Table1[[#This Row],[Age]]&lt;=40,"30-40",IF(Table1[[#This Row],[Age]]&lt;=50,"40-50","&gt;50")))</f>
        <v>40-50</v>
      </c>
      <c r="D311" t="s">
        <v>14</v>
      </c>
      <c r="E311" t="s">
        <v>15</v>
      </c>
      <c r="F311" t="s">
        <v>22</v>
      </c>
      <c r="G311" t="s">
        <v>26</v>
      </c>
      <c r="H311">
        <v>17011</v>
      </c>
      <c r="I311" t="str">
        <f>IF(Table1[[#This Row],[MonthlyIncome]]&lt;5000,"&lt;5K",IF(Table1[[#This Row],[MonthlyIncome]]&lt;=10000,"5K-10K",IF(Table1[[#This Row],[MonthlyIncome]]&lt;=15000,"10K-15K","&gt;15K")))</f>
        <v>&gt;15K</v>
      </c>
      <c r="J311">
        <v>10</v>
      </c>
      <c r="K311">
        <v>23</v>
      </c>
      <c r="L311">
        <v>7</v>
      </c>
      <c r="M311">
        <v>3</v>
      </c>
      <c r="N311">
        <v>1</v>
      </c>
      <c r="O311" t="s">
        <v>32</v>
      </c>
    </row>
    <row r="312" spans="1:15" x14ac:dyDescent="0.25">
      <c r="A312">
        <v>311</v>
      </c>
      <c r="B312">
        <v>34</v>
      </c>
      <c r="C312" t="str">
        <f>IF(Table1[[#This Row],[Age]]&lt;30,"&lt;30",IF(Table1[[#This Row],[Age]]&lt;=40,"30-40",IF(Table1[[#This Row],[Age]]&lt;=50,"40-50","&gt;50")))</f>
        <v>30-40</v>
      </c>
      <c r="D312" t="s">
        <v>13</v>
      </c>
      <c r="E312" t="s">
        <v>16</v>
      </c>
      <c r="F312" t="s">
        <v>24</v>
      </c>
      <c r="G312" t="s">
        <v>27</v>
      </c>
      <c r="H312">
        <v>5866</v>
      </c>
      <c r="I312" t="str">
        <f>IF(Table1[[#This Row],[MonthlyIncome]]&lt;5000,"&lt;5K",IF(Table1[[#This Row],[MonthlyIncome]]&lt;=10000,"5K-10K",IF(Table1[[#This Row],[MonthlyIncome]]&lt;=15000,"10K-15K","&gt;15K")))</f>
        <v>5K-10K</v>
      </c>
      <c r="J312">
        <v>16</v>
      </c>
      <c r="K312">
        <v>27</v>
      </c>
      <c r="L312">
        <v>9</v>
      </c>
      <c r="M312">
        <v>3</v>
      </c>
      <c r="N312">
        <v>2</v>
      </c>
      <c r="O312" t="s">
        <v>32</v>
      </c>
    </row>
    <row r="313" spans="1:15" x14ac:dyDescent="0.25">
      <c r="A313">
        <v>312</v>
      </c>
      <c r="B313">
        <v>28</v>
      </c>
      <c r="C313" t="str">
        <f>IF(Table1[[#This Row],[Age]]&lt;30,"&lt;30",IF(Table1[[#This Row],[Age]]&lt;=40,"30-40",IF(Table1[[#This Row],[Age]]&lt;=50,"40-50","&gt;50")))</f>
        <v>&lt;30</v>
      </c>
      <c r="D313" t="s">
        <v>14</v>
      </c>
      <c r="E313" t="s">
        <v>16</v>
      </c>
      <c r="F313" t="s">
        <v>21</v>
      </c>
      <c r="G313" t="s">
        <v>31</v>
      </c>
      <c r="H313">
        <v>17365</v>
      </c>
      <c r="I313" t="str">
        <f>IF(Table1[[#This Row],[MonthlyIncome]]&lt;5000,"&lt;5K",IF(Table1[[#This Row],[MonthlyIncome]]&lt;=10000,"5K-10K",IF(Table1[[#This Row],[MonthlyIncome]]&lt;=15000,"10K-15K","&gt;15K")))</f>
        <v>&gt;15K</v>
      </c>
      <c r="J313">
        <v>15</v>
      </c>
      <c r="K313">
        <v>6</v>
      </c>
      <c r="L313">
        <v>8</v>
      </c>
      <c r="M313">
        <v>13</v>
      </c>
      <c r="N313">
        <v>4</v>
      </c>
      <c r="O313" t="s">
        <v>32</v>
      </c>
    </row>
    <row r="314" spans="1:15" x14ac:dyDescent="0.25">
      <c r="A314">
        <v>313</v>
      </c>
      <c r="B314">
        <v>57</v>
      </c>
      <c r="C314" t="str">
        <f>IF(Table1[[#This Row],[Age]]&lt;30,"&lt;30",IF(Table1[[#This Row],[Age]]&lt;=40,"30-40",IF(Table1[[#This Row],[Age]]&lt;=50,"40-50","&gt;50")))</f>
        <v>&gt;50</v>
      </c>
      <c r="D314" t="s">
        <v>14</v>
      </c>
      <c r="E314" t="s">
        <v>18</v>
      </c>
      <c r="F314" t="s">
        <v>24</v>
      </c>
      <c r="G314" t="s">
        <v>26</v>
      </c>
      <c r="H314">
        <v>8898</v>
      </c>
      <c r="I314" t="str">
        <f>IF(Table1[[#This Row],[MonthlyIncome]]&lt;5000,"&lt;5K",IF(Table1[[#This Row],[MonthlyIncome]]&lt;=10000,"5K-10K",IF(Table1[[#This Row],[MonthlyIncome]]&lt;=15000,"10K-15K","&gt;15K")))</f>
        <v>5K-10K</v>
      </c>
      <c r="J314">
        <v>1</v>
      </c>
      <c r="K314">
        <v>38</v>
      </c>
      <c r="L314">
        <v>0</v>
      </c>
      <c r="M314">
        <v>8</v>
      </c>
      <c r="N314">
        <v>2</v>
      </c>
      <c r="O314" t="s">
        <v>33</v>
      </c>
    </row>
    <row r="315" spans="1:15" x14ac:dyDescent="0.25">
      <c r="A315">
        <v>314</v>
      </c>
      <c r="B315">
        <v>41</v>
      </c>
      <c r="C315" t="str">
        <f>IF(Table1[[#This Row],[Age]]&lt;30,"&lt;30",IF(Table1[[#This Row],[Age]]&lt;=40,"30-40",IF(Table1[[#This Row],[Age]]&lt;=50,"40-50","&gt;50")))</f>
        <v>40-50</v>
      </c>
      <c r="D315" t="s">
        <v>13</v>
      </c>
      <c r="E315" t="s">
        <v>15</v>
      </c>
      <c r="F315" t="s">
        <v>21</v>
      </c>
      <c r="G315" t="s">
        <v>29</v>
      </c>
      <c r="H315">
        <v>9251</v>
      </c>
      <c r="I315" t="str">
        <f>IF(Table1[[#This Row],[MonthlyIncome]]&lt;5000,"&lt;5K",IF(Table1[[#This Row],[MonthlyIncome]]&lt;=10000,"5K-10K",IF(Table1[[#This Row],[MonthlyIncome]]&lt;=15000,"10K-15K","&gt;15K")))</f>
        <v>5K-10K</v>
      </c>
      <c r="J315">
        <v>3</v>
      </c>
      <c r="K315">
        <v>2</v>
      </c>
      <c r="L315">
        <v>8</v>
      </c>
      <c r="M315">
        <v>12</v>
      </c>
      <c r="N315">
        <v>6</v>
      </c>
      <c r="O315" t="s">
        <v>33</v>
      </c>
    </row>
    <row r="316" spans="1:15" x14ac:dyDescent="0.25">
      <c r="A316">
        <v>315</v>
      </c>
      <c r="B316">
        <v>22</v>
      </c>
      <c r="C316" t="str">
        <f>IF(Table1[[#This Row],[Age]]&lt;30,"&lt;30",IF(Table1[[#This Row],[Age]]&lt;=40,"30-40",IF(Table1[[#This Row],[Age]]&lt;=50,"40-50","&gt;50")))</f>
        <v>&lt;30</v>
      </c>
      <c r="D316" t="s">
        <v>14</v>
      </c>
      <c r="E316" t="s">
        <v>18</v>
      </c>
      <c r="F316" t="s">
        <v>20</v>
      </c>
      <c r="G316" t="s">
        <v>26</v>
      </c>
      <c r="H316">
        <v>7939</v>
      </c>
      <c r="I316" t="str">
        <f>IF(Table1[[#This Row],[MonthlyIncome]]&lt;5000,"&lt;5K",IF(Table1[[#This Row],[MonthlyIncome]]&lt;=10000,"5K-10K",IF(Table1[[#This Row],[MonthlyIncome]]&lt;=15000,"10K-15K","&gt;15K")))</f>
        <v>5K-10K</v>
      </c>
      <c r="J316">
        <v>6</v>
      </c>
      <c r="K316">
        <v>22</v>
      </c>
      <c r="L316">
        <v>2</v>
      </c>
      <c r="M316">
        <v>11</v>
      </c>
      <c r="N316">
        <v>6</v>
      </c>
      <c r="O316" t="s">
        <v>32</v>
      </c>
    </row>
    <row r="317" spans="1:15" x14ac:dyDescent="0.25">
      <c r="A317">
        <v>316</v>
      </c>
      <c r="B317">
        <v>29</v>
      </c>
      <c r="C317" t="str">
        <f>IF(Table1[[#This Row],[Age]]&lt;30,"&lt;30",IF(Table1[[#This Row],[Age]]&lt;=40,"30-40",IF(Table1[[#This Row],[Age]]&lt;=50,"40-50","&gt;50")))</f>
        <v>&lt;30</v>
      </c>
      <c r="D317" t="s">
        <v>14</v>
      </c>
      <c r="E317" t="s">
        <v>19</v>
      </c>
      <c r="F317" t="s">
        <v>20</v>
      </c>
      <c r="G317" t="s">
        <v>30</v>
      </c>
      <c r="H317">
        <v>7006</v>
      </c>
      <c r="I317" t="str">
        <f>IF(Table1[[#This Row],[MonthlyIncome]]&lt;5000,"&lt;5K",IF(Table1[[#This Row],[MonthlyIncome]]&lt;=10000,"5K-10K",IF(Table1[[#This Row],[MonthlyIncome]]&lt;=15000,"10K-15K","&gt;15K")))</f>
        <v>5K-10K</v>
      </c>
      <c r="J317">
        <v>1</v>
      </c>
      <c r="K317">
        <v>20</v>
      </c>
      <c r="L317">
        <v>9</v>
      </c>
      <c r="M317">
        <v>10</v>
      </c>
      <c r="N317">
        <v>1</v>
      </c>
      <c r="O317" t="s">
        <v>32</v>
      </c>
    </row>
    <row r="318" spans="1:15" x14ac:dyDescent="0.25">
      <c r="A318">
        <v>317</v>
      </c>
      <c r="B318">
        <v>37</v>
      </c>
      <c r="C318" t="str">
        <f>IF(Table1[[#This Row],[Age]]&lt;30,"&lt;30",IF(Table1[[#This Row],[Age]]&lt;=40,"30-40",IF(Table1[[#This Row],[Age]]&lt;=50,"40-50","&gt;50")))</f>
        <v>30-40</v>
      </c>
      <c r="D318" t="s">
        <v>13</v>
      </c>
      <c r="E318" t="s">
        <v>15</v>
      </c>
      <c r="F318" t="s">
        <v>24</v>
      </c>
      <c r="G318" t="s">
        <v>28</v>
      </c>
      <c r="H318">
        <v>4625</v>
      </c>
      <c r="I318" t="str">
        <f>IF(Table1[[#This Row],[MonthlyIncome]]&lt;5000,"&lt;5K",IF(Table1[[#This Row],[MonthlyIncome]]&lt;=10000,"5K-10K",IF(Table1[[#This Row],[MonthlyIncome]]&lt;=15000,"10K-15K","&gt;15K")))</f>
        <v>&lt;5K</v>
      </c>
      <c r="J318">
        <v>5</v>
      </c>
      <c r="K318">
        <v>25</v>
      </c>
      <c r="L318">
        <v>8</v>
      </c>
      <c r="M318">
        <v>11</v>
      </c>
      <c r="N318">
        <v>6</v>
      </c>
      <c r="O318" t="s">
        <v>32</v>
      </c>
    </row>
    <row r="319" spans="1:15" x14ac:dyDescent="0.25">
      <c r="A319">
        <v>318</v>
      </c>
      <c r="B319">
        <v>35</v>
      </c>
      <c r="C319" t="str">
        <f>IF(Table1[[#This Row],[Age]]&lt;30,"&lt;30",IF(Table1[[#This Row],[Age]]&lt;=40,"30-40",IF(Table1[[#This Row],[Age]]&lt;=50,"40-50","&gt;50")))</f>
        <v>30-40</v>
      </c>
      <c r="D319" t="s">
        <v>14</v>
      </c>
      <c r="E319" t="s">
        <v>17</v>
      </c>
      <c r="F319" t="s">
        <v>23</v>
      </c>
      <c r="G319" t="s">
        <v>25</v>
      </c>
      <c r="H319">
        <v>13956</v>
      </c>
      <c r="I319" t="str">
        <f>IF(Table1[[#This Row],[MonthlyIncome]]&lt;5000,"&lt;5K",IF(Table1[[#This Row],[MonthlyIncome]]&lt;=10000,"5K-10K",IF(Table1[[#This Row],[MonthlyIncome]]&lt;=15000,"10K-15K","&gt;15K")))</f>
        <v>10K-15K</v>
      </c>
      <c r="J319">
        <v>16</v>
      </c>
      <c r="K319">
        <v>15</v>
      </c>
      <c r="L319">
        <v>0</v>
      </c>
      <c r="M319">
        <v>13</v>
      </c>
      <c r="N319">
        <v>5</v>
      </c>
      <c r="O319" t="s">
        <v>32</v>
      </c>
    </row>
    <row r="320" spans="1:15" x14ac:dyDescent="0.25">
      <c r="A320">
        <v>319</v>
      </c>
      <c r="B320">
        <v>33</v>
      </c>
      <c r="C320" t="str">
        <f>IF(Table1[[#This Row],[Age]]&lt;30,"&lt;30",IF(Table1[[#This Row],[Age]]&lt;=40,"30-40",IF(Table1[[#This Row],[Age]]&lt;=50,"40-50","&gt;50")))</f>
        <v>30-40</v>
      </c>
      <c r="D320" t="s">
        <v>13</v>
      </c>
      <c r="E320" t="s">
        <v>19</v>
      </c>
      <c r="F320" t="s">
        <v>21</v>
      </c>
      <c r="G320" t="s">
        <v>29</v>
      </c>
      <c r="H320">
        <v>9078</v>
      </c>
      <c r="I320" t="str">
        <f>IF(Table1[[#This Row],[MonthlyIncome]]&lt;5000,"&lt;5K",IF(Table1[[#This Row],[MonthlyIncome]]&lt;=10000,"5K-10K",IF(Table1[[#This Row],[MonthlyIncome]]&lt;=15000,"10K-15K","&gt;15K")))</f>
        <v>5K-10K</v>
      </c>
      <c r="J320">
        <v>6</v>
      </c>
      <c r="K320">
        <v>29</v>
      </c>
      <c r="L320">
        <v>0</v>
      </c>
      <c r="M320">
        <v>1</v>
      </c>
      <c r="N320">
        <v>9</v>
      </c>
      <c r="O320" t="s">
        <v>32</v>
      </c>
    </row>
    <row r="321" spans="1:15" x14ac:dyDescent="0.25">
      <c r="A321">
        <v>320</v>
      </c>
      <c r="B321">
        <v>44</v>
      </c>
      <c r="C321" t="str">
        <f>IF(Table1[[#This Row],[Age]]&lt;30,"&lt;30",IF(Table1[[#This Row],[Age]]&lt;=40,"30-40",IF(Table1[[#This Row],[Age]]&lt;=50,"40-50","&gt;50")))</f>
        <v>40-50</v>
      </c>
      <c r="D321" t="s">
        <v>13</v>
      </c>
      <c r="E321" t="s">
        <v>19</v>
      </c>
      <c r="F321" t="s">
        <v>22</v>
      </c>
      <c r="G321" t="s">
        <v>28</v>
      </c>
      <c r="H321">
        <v>11923</v>
      </c>
      <c r="I321" t="str">
        <f>IF(Table1[[#This Row],[MonthlyIncome]]&lt;5000,"&lt;5K",IF(Table1[[#This Row],[MonthlyIncome]]&lt;=10000,"5K-10K",IF(Table1[[#This Row],[MonthlyIncome]]&lt;=15000,"10K-15K","&gt;15K")))</f>
        <v>10K-15K</v>
      </c>
      <c r="J321">
        <v>4</v>
      </c>
      <c r="K321">
        <v>8</v>
      </c>
      <c r="L321">
        <v>8</v>
      </c>
      <c r="M321">
        <v>13</v>
      </c>
      <c r="N321">
        <v>8</v>
      </c>
      <c r="O321" t="s">
        <v>32</v>
      </c>
    </row>
    <row r="322" spans="1:15" x14ac:dyDescent="0.25">
      <c r="A322">
        <v>321</v>
      </c>
      <c r="B322">
        <v>36</v>
      </c>
      <c r="C322" t="str">
        <f>IF(Table1[[#This Row],[Age]]&lt;30,"&lt;30",IF(Table1[[#This Row],[Age]]&lt;=40,"30-40",IF(Table1[[#This Row],[Age]]&lt;=50,"40-50","&gt;50")))</f>
        <v>30-40</v>
      </c>
      <c r="D322" t="s">
        <v>13</v>
      </c>
      <c r="E322" t="s">
        <v>17</v>
      </c>
      <c r="F322" t="s">
        <v>24</v>
      </c>
      <c r="G322" t="s">
        <v>28</v>
      </c>
      <c r="H322">
        <v>6961</v>
      </c>
      <c r="I322" t="str">
        <f>IF(Table1[[#This Row],[MonthlyIncome]]&lt;5000,"&lt;5K",IF(Table1[[#This Row],[MonthlyIncome]]&lt;=10000,"5K-10K",IF(Table1[[#This Row],[MonthlyIncome]]&lt;=15000,"10K-15K","&gt;15K")))</f>
        <v>5K-10K</v>
      </c>
      <c r="J322">
        <v>4</v>
      </c>
      <c r="K322">
        <v>37</v>
      </c>
      <c r="L322">
        <v>5</v>
      </c>
      <c r="M322">
        <v>11</v>
      </c>
      <c r="N322">
        <v>8</v>
      </c>
      <c r="O322" t="s">
        <v>32</v>
      </c>
    </row>
    <row r="323" spans="1:15" x14ac:dyDescent="0.25">
      <c r="A323">
        <v>322</v>
      </c>
      <c r="B323">
        <v>49</v>
      </c>
      <c r="C323" t="str">
        <f>IF(Table1[[#This Row],[Age]]&lt;30,"&lt;30",IF(Table1[[#This Row],[Age]]&lt;=40,"30-40",IF(Table1[[#This Row],[Age]]&lt;=50,"40-50","&gt;50")))</f>
        <v>40-50</v>
      </c>
      <c r="D323" t="s">
        <v>14</v>
      </c>
      <c r="E323" t="s">
        <v>19</v>
      </c>
      <c r="F323" t="s">
        <v>22</v>
      </c>
      <c r="G323" t="s">
        <v>29</v>
      </c>
      <c r="H323">
        <v>11806</v>
      </c>
      <c r="I323" t="str">
        <f>IF(Table1[[#This Row],[MonthlyIncome]]&lt;5000,"&lt;5K",IF(Table1[[#This Row],[MonthlyIncome]]&lt;=10000,"5K-10K",IF(Table1[[#This Row],[MonthlyIncome]]&lt;=15000,"10K-15K","&gt;15K")))</f>
        <v>10K-15K</v>
      </c>
      <c r="J323">
        <v>19</v>
      </c>
      <c r="K323">
        <v>33</v>
      </c>
      <c r="L323">
        <v>3</v>
      </c>
      <c r="M323">
        <v>4</v>
      </c>
      <c r="N323">
        <v>1</v>
      </c>
      <c r="O323" t="s">
        <v>33</v>
      </c>
    </row>
    <row r="324" spans="1:15" x14ac:dyDescent="0.25">
      <c r="A324">
        <v>323</v>
      </c>
      <c r="B324">
        <v>55</v>
      </c>
      <c r="C324" t="str">
        <f>IF(Table1[[#This Row],[Age]]&lt;30,"&lt;30",IF(Table1[[#This Row],[Age]]&lt;=40,"30-40",IF(Table1[[#This Row],[Age]]&lt;=50,"40-50","&gt;50")))</f>
        <v>&gt;50</v>
      </c>
      <c r="D324" t="s">
        <v>14</v>
      </c>
      <c r="E324" t="s">
        <v>15</v>
      </c>
      <c r="F324" t="s">
        <v>24</v>
      </c>
      <c r="G324" t="s">
        <v>30</v>
      </c>
      <c r="H324">
        <v>16558</v>
      </c>
      <c r="I324" t="str">
        <f>IF(Table1[[#This Row],[MonthlyIncome]]&lt;5000,"&lt;5K",IF(Table1[[#This Row],[MonthlyIncome]]&lt;=10000,"5K-10K",IF(Table1[[#This Row],[MonthlyIncome]]&lt;=15000,"10K-15K","&gt;15K")))</f>
        <v>&gt;15K</v>
      </c>
      <c r="J324">
        <v>15</v>
      </c>
      <c r="K324">
        <v>22</v>
      </c>
      <c r="L324">
        <v>6</v>
      </c>
      <c r="M324">
        <v>14</v>
      </c>
      <c r="N324">
        <v>6</v>
      </c>
      <c r="O324" t="s">
        <v>32</v>
      </c>
    </row>
    <row r="325" spans="1:15" x14ac:dyDescent="0.25">
      <c r="A325">
        <v>324</v>
      </c>
      <c r="B325">
        <v>23</v>
      </c>
      <c r="C325" t="str">
        <f>IF(Table1[[#This Row],[Age]]&lt;30,"&lt;30",IF(Table1[[#This Row],[Age]]&lt;=40,"30-40",IF(Table1[[#This Row],[Age]]&lt;=50,"40-50","&gt;50")))</f>
        <v>&lt;30</v>
      </c>
      <c r="D325" t="s">
        <v>14</v>
      </c>
      <c r="E325" t="s">
        <v>18</v>
      </c>
      <c r="F325" t="s">
        <v>23</v>
      </c>
      <c r="G325" t="s">
        <v>26</v>
      </c>
      <c r="H325">
        <v>9686</v>
      </c>
      <c r="I325" t="str">
        <f>IF(Table1[[#This Row],[MonthlyIncome]]&lt;5000,"&lt;5K",IF(Table1[[#This Row],[MonthlyIncome]]&lt;=10000,"5K-10K",IF(Table1[[#This Row],[MonthlyIncome]]&lt;=15000,"10K-15K","&gt;15K")))</f>
        <v>5K-10K</v>
      </c>
      <c r="J325">
        <v>18</v>
      </c>
      <c r="K325">
        <v>5</v>
      </c>
      <c r="L325">
        <v>4</v>
      </c>
      <c r="M325">
        <v>3</v>
      </c>
      <c r="N325">
        <v>4</v>
      </c>
      <c r="O325" t="s">
        <v>32</v>
      </c>
    </row>
    <row r="326" spans="1:15" x14ac:dyDescent="0.25">
      <c r="A326">
        <v>325</v>
      </c>
      <c r="B326">
        <v>53</v>
      </c>
      <c r="C326" t="str">
        <f>IF(Table1[[#This Row],[Age]]&lt;30,"&lt;30",IF(Table1[[#This Row],[Age]]&lt;=40,"30-40",IF(Table1[[#This Row],[Age]]&lt;=50,"40-50","&gt;50")))</f>
        <v>&gt;50</v>
      </c>
      <c r="D326" t="s">
        <v>13</v>
      </c>
      <c r="E326" t="s">
        <v>19</v>
      </c>
      <c r="F326" t="s">
        <v>23</v>
      </c>
      <c r="G326" t="s">
        <v>25</v>
      </c>
      <c r="H326">
        <v>4587</v>
      </c>
      <c r="I326" t="str">
        <f>IF(Table1[[#This Row],[MonthlyIncome]]&lt;5000,"&lt;5K",IF(Table1[[#This Row],[MonthlyIncome]]&lt;=10000,"5K-10K",IF(Table1[[#This Row],[MonthlyIncome]]&lt;=15000,"10K-15K","&gt;15K")))</f>
        <v>&lt;5K</v>
      </c>
      <c r="J326">
        <v>8</v>
      </c>
      <c r="K326">
        <v>39</v>
      </c>
      <c r="L326">
        <v>9</v>
      </c>
      <c r="M326">
        <v>8</v>
      </c>
      <c r="N326">
        <v>5</v>
      </c>
      <c r="O326" t="s">
        <v>32</v>
      </c>
    </row>
    <row r="327" spans="1:15" x14ac:dyDescent="0.25">
      <c r="A327">
        <v>326</v>
      </c>
      <c r="B327">
        <v>44</v>
      </c>
      <c r="C327" t="str">
        <f>IF(Table1[[#This Row],[Age]]&lt;30,"&lt;30",IF(Table1[[#This Row],[Age]]&lt;=40,"30-40",IF(Table1[[#This Row],[Age]]&lt;=50,"40-50","&gt;50")))</f>
        <v>40-50</v>
      </c>
      <c r="D327" t="s">
        <v>14</v>
      </c>
      <c r="E327" t="s">
        <v>15</v>
      </c>
      <c r="F327" t="s">
        <v>23</v>
      </c>
      <c r="G327" t="s">
        <v>26</v>
      </c>
      <c r="H327">
        <v>12803</v>
      </c>
      <c r="I327" t="str">
        <f>IF(Table1[[#This Row],[MonthlyIncome]]&lt;5000,"&lt;5K",IF(Table1[[#This Row],[MonthlyIncome]]&lt;=10000,"5K-10K",IF(Table1[[#This Row],[MonthlyIncome]]&lt;=15000,"10K-15K","&gt;15K")))</f>
        <v>10K-15K</v>
      </c>
      <c r="J327">
        <v>4</v>
      </c>
      <c r="K327">
        <v>18</v>
      </c>
      <c r="L327">
        <v>6</v>
      </c>
      <c r="M327">
        <v>11</v>
      </c>
      <c r="N327">
        <v>0</v>
      </c>
      <c r="O327" t="s">
        <v>32</v>
      </c>
    </row>
    <row r="328" spans="1:15" x14ac:dyDescent="0.25">
      <c r="A328">
        <v>327</v>
      </c>
      <c r="B328">
        <v>43</v>
      </c>
      <c r="C328" t="str">
        <f>IF(Table1[[#This Row],[Age]]&lt;30,"&lt;30",IF(Table1[[#This Row],[Age]]&lt;=40,"30-40",IF(Table1[[#This Row],[Age]]&lt;=50,"40-50","&gt;50")))</f>
        <v>40-50</v>
      </c>
      <c r="D328" t="s">
        <v>13</v>
      </c>
      <c r="E328" t="s">
        <v>16</v>
      </c>
      <c r="F328" t="s">
        <v>23</v>
      </c>
      <c r="G328" t="s">
        <v>31</v>
      </c>
      <c r="H328">
        <v>13350</v>
      </c>
      <c r="I328" t="str">
        <f>IF(Table1[[#This Row],[MonthlyIncome]]&lt;5000,"&lt;5K",IF(Table1[[#This Row],[MonthlyIncome]]&lt;=10000,"5K-10K",IF(Table1[[#This Row],[MonthlyIncome]]&lt;=15000,"10K-15K","&gt;15K")))</f>
        <v>10K-15K</v>
      </c>
      <c r="J328">
        <v>7</v>
      </c>
      <c r="K328">
        <v>38</v>
      </c>
      <c r="L328">
        <v>7</v>
      </c>
      <c r="M328">
        <v>4</v>
      </c>
      <c r="N328">
        <v>6</v>
      </c>
      <c r="O328" t="s">
        <v>32</v>
      </c>
    </row>
    <row r="329" spans="1:15" x14ac:dyDescent="0.25">
      <c r="A329">
        <v>328</v>
      </c>
      <c r="B329">
        <v>46</v>
      </c>
      <c r="C329" t="str">
        <f>IF(Table1[[#This Row],[Age]]&lt;30,"&lt;30",IF(Table1[[#This Row],[Age]]&lt;=40,"30-40",IF(Table1[[#This Row],[Age]]&lt;=50,"40-50","&gt;50")))</f>
        <v>40-50</v>
      </c>
      <c r="D329" t="s">
        <v>13</v>
      </c>
      <c r="E329" t="s">
        <v>15</v>
      </c>
      <c r="F329" t="s">
        <v>20</v>
      </c>
      <c r="G329" t="s">
        <v>26</v>
      </c>
      <c r="H329">
        <v>14454</v>
      </c>
      <c r="I329" t="str">
        <f>IF(Table1[[#This Row],[MonthlyIncome]]&lt;5000,"&lt;5K",IF(Table1[[#This Row],[MonthlyIncome]]&lt;=10000,"5K-10K",IF(Table1[[#This Row],[MonthlyIncome]]&lt;=15000,"10K-15K","&gt;15K")))</f>
        <v>10K-15K</v>
      </c>
      <c r="J329">
        <v>8</v>
      </c>
      <c r="K329">
        <v>37</v>
      </c>
      <c r="L329">
        <v>7</v>
      </c>
      <c r="M329">
        <v>8</v>
      </c>
      <c r="N329">
        <v>5</v>
      </c>
      <c r="O329" t="s">
        <v>32</v>
      </c>
    </row>
    <row r="330" spans="1:15" x14ac:dyDescent="0.25">
      <c r="A330">
        <v>329</v>
      </c>
      <c r="B330">
        <v>43</v>
      </c>
      <c r="C330" t="str">
        <f>IF(Table1[[#This Row],[Age]]&lt;30,"&lt;30",IF(Table1[[#This Row],[Age]]&lt;=40,"30-40",IF(Table1[[#This Row],[Age]]&lt;=50,"40-50","&gt;50")))</f>
        <v>40-50</v>
      </c>
      <c r="D330" t="s">
        <v>14</v>
      </c>
      <c r="E330" t="s">
        <v>18</v>
      </c>
      <c r="F330" t="s">
        <v>20</v>
      </c>
      <c r="G330" t="s">
        <v>29</v>
      </c>
      <c r="H330">
        <v>18849</v>
      </c>
      <c r="I330" t="str">
        <f>IF(Table1[[#This Row],[MonthlyIncome]]&lt;5000,"&lt;5K",IF(Table1[[#This Row],[MonthlyIncome]]&lt;=10000,"5K-10K",IF(Table1[[#This Row],[MonthlyIncome]]&lt;=15000,"10K-15K","&gt;15K")))</f>
        <v>&gt;15K</v>
      </c>
      <c r="J330">
        <v>4</v>
      </c>
      <c r="K330">
        <v>30</v>
      </c>
      <c r="L330">
        <v>0</v>
      </c>
      <c r="M330">
        <v>10</v>
      </c>
      <c r="N330">
        <v>3</v>
      </c>
      <c r="O330" t="s">
        <v>33</v>
      </c>
    </row>
    <row r="331" spans="1:15" x14ac:dyDescent="0.25">
      <c r="A331">
        <v>330</v>
      </c>
      <c r="B331">
        <v>43</v>
      </c>
      <c r="C331" t="str">
        <f>IF(Table1[[#This Row],[Age]]&lt;30,"&lt;30",IF(Table1[[#This Row],[Age]]&lt;=40,"30-40",IF(Table1[[#This Row],[Age]]&lt;=50,"40-50","&gt;50")))</f>
        <v>40-50</v>
      </c>
      <c r="D331" t="s">
        <v>13</v>
      </c>
      <c r="E331" t="s">
        <v>15</v>
      </c>
      <c r="F331" t="s">
        <v>21</v>
      </c>
      <c r="G331" t="s">
        <v>25</v>
      </c>
      <c r="H331">
        <v>9837</v>
      </c>
      <c r="I331" t="str">
        <f>IF(Table1[[#This Row],[MonthlyIncome]]&lt;5000,"&lt;5K",IF(Table1[[#This Row],[MonthlyIncome]]&lt;=10000,"5K-10K",IF(Table1[[#This Row],[MonthlyIncome]]&lt;=15000,"10K-15K","&gt;15K")))</f>
        <v>5K-10K</v>
      </c>
      <c r="J331">
        <v>9</v>
      </c>
      <c r="K331">
        <v>31</v>
      </c>
      <c r="L331">
        <v>7</v>
      </c>
      <c r="M331">
        <v>8</v>
      </c>
      <c r="N331">
        <v>0</v>
      </c>
      <c r="O331" t="s">
        <v>33</v>
      </c>
    </row>
    <row r="332" spans="1:15" x14ac:dyDescent="0.25">
      <c r="A332">
        <v>331</v>
      </c>
      <c r="B332">
        <v>27</v>
      </c>
      <c r="C332" t="str">
        <f>IF(Table1[[#This Row],[Age]]&lt;30,"&lt;30",IF(Table1[[#This Row],[Age]]&lt;=40,"30-40",IF(Table1[[#This Row],[Age]]&lt;=50,"40-50","&gt;50")))</f>
        <v>&lt;30</v>
      </c>
      <c r="D332" t="s">
        <v>14</v>
      </c>
      <c r="E332" t="s">
        <v>17</v>
      </c>
      <c r="F332" t="s">
        <v>22</v>
      </c>
      <c r="G332" t="s">
        <v>26</v>
      </c>
      <c r="H332">
        <v>4449</v>
      </c>
      <c r="I332" t="str">
        <f>IF(Table1[[#This Row],[MonthlyIncome]]&lt;5000,"&lt;5K",IF(Table1[[#This Row],[MonthlyIncome]]&lt;=10000,"5K-10K",IF(Table1[[#This Row],[MonthlyIncome]]&lt;=15000,"10K-15K","&gt;15K")))</f>
        <v>&lt;5K</v>
      </c>
      <c r="J332">
        <v>1</v>
      </c>
      <c r="K332">
        <v>10</v>
      </c>
      <c r="L332">
        <v>5</v>
      </c>
      <c r="M332">
        <v>13</v>
      </c>
      <c r="N332">
        <v>8</v>
      </c>
      <c r="O332" t="s">
        <v>32</v>
      </c>
    </row>
    <row r="333" spans="1:15" x14ac:dyDescent="0.25">
      <c r="A333">
        <v>332</v>
      </c>
      <c r="B333">
        <v>36</v>
      </c>
      <c r="C333" t="str">
        <f>IF(Table1[[#This Row],[Age]]&lt;30,"&lt;30",IF(Table1[[#This Row],[Age]]&lt;=40,"30-40",IF(Table1[[#This Row],[Age]]&lt;=50,"40-50","&gt;50")))</f>
        <v>30-40</v>
      </c>
      <c r="D333" t="s">
        <v>14</v>
      </c>
      <c r="E333" t="s">
        <v>18</v>
      </c>
      <c r="F333" t="s">
        <v>24</v>
      </c>
      <c r="G333" t="s">
        <v>25</v>
      </c>
      <c r="H333">
        <v>8454</v>
      </c>
      <c r="I333" t="str">
        <f>IF(Table1[[#This Row],[MonthlyIncome]]&lt;5000,"&lt;5K",IF(Table1[[#This Row],[MonthlyIncome]]&lt;=10000,"5K-10K",IF(Table1[[#This Row],[MonthlyIncome]]&lt;=15000,"10K-15K","&gt;15K")))</f>
        <v>5K-10K</v>
      </c>
      <c r="J333">
        <v>8</v>
      </c>
      <c r="K333">
        <v>15</v>
      </c>
      <c r="L333">
        <v>3</v>
      </c>
      <c r="M333">
        <v>1</v>
      </c>
      <c r="N333">
        <v>3</v>
      </c>
      <c r="O333" t="s">
        <v>32</v>
      </c>
    </row>
    <row r="334" spans="1:15" x14ac:dyDescent="0.25">
      <c r="A334">
        <v>333</v>
      </c>
      <c r="B334">
        <v>58</v>
      </c>
      <c r="C334" t="str">
        <f>IF(Table1[[#This Row],[Age]]&lt;30,"&lt;30",IF(Table1[[#This Row],[Age]]&lt;=40,"30-40",IF(Table1[[#This Row],[Age]]&lt;=50,"40-50","&gt;50")))</f>
        <v>&gt;50</v>
      </c>
      <c r="D334" t="s">
        <v>14</v>
      </c>
      <c r="E334" t="s">
        <v>16</v>
      </c>
      <c r="F334" t="s">
        <v>24</v>
      </c>
      <c r="G334" t="s">
        <v>25</v>
      </c>
      <c r="H334">
        <v>12424</v>
      </c>
      <c r="I334" t="str">
        <f>IF(Table1[[#This Row],[MonthlyIncome]]&lt;5000,"&lt;5K",IF(Table1[[#This Row],[MonthlyIncome]]&lt;=10000,"5K-10K",IF(Table1[[#This Row],[MonthlyIncome]]&lt;=15000,"10K-15K","&gt;15K")))</f>
        <v>10K-15K</v>
      </c>
      <c r="J334">
        <v>10</v>
      </c>
      <c r="K334">
        <v>18</v>
      </c>
      <c r="L334">
        <v>7</v>
      </c>
      <c r="M334">
        <v>13</v>
      </c>
      <c r="N334">
        <v>1</v>
      </c>
      <c r="O334" t="s">
        <v>32</v>
      </c>
    </row>
    <row r="335" spans="1:15" x14ac:dyDescent="0.25">
      <c r="A335">
        <v>334</v>
      </c>
      <c r="B335">
        <v>54</v>
      </c>
      <c r="C335" t="str">
        <f>IF(Table1[[#This Row],[Age]]&lt;30,"&lt;30",IF(Table1[[#This Row],[Age]]&lt;=40,"30-40",IF(Table1[[#This Row],[Age]]&lt;=50,"40-50","&gt;50")))</f>
        <v>&gt;50</v>
      </c>
      <c r="D335" t="s">
        <v>14</v>
      </c>
      <c r="E335" t="s">
        <v>17</v>
      </c>
      <c r="F335" t="s">
        <v>20</v>
      </c>
      <c r="G335" t="s">
        <v>31</v>
      </c>
      <c r="H335">
        <v>7117</v>
      </c>
      <c r="I335" t="str">
        <f>IF(Table1[[#This Row],[MonthlyIncome]]&lt;5000,"&lt;5K",IF(Table1[[#This Row],[MonthlyIncome]]&lt;=10000,"5K-10K",IF(Table1[[#This Row],[MonthlyIncome]]&lt;=15000,"10K-15K","&gt;15K")))</f>
        <v>5K-10K</v>
      </c>
      <c r="J335">
        <v>3</v>
      </c>
      <c r="K335">
        <v>23</v>
      </c>
      <c r="L335">
        <v>2</v>
      </c>
      <c r="M335">
        <v>14</v>
      </c>
      <c r="N335">
        <v>7</v>
      </c>
      <c r="O335" t="s">
        <v>32</v>
      </c>
    </row>
    <row r="336" spans="1:15" x14ac:dyDescent="0.25">
      <c r="A336">
        <v>335</v>
      </c>
      <c r="B336">
        <v>29</v>
      </c>
      <c r="C336" t="str">
        <f>IF(Table1[[#This Row],[Age]]&lt;30,"&lt;30",IF(Table1[[#This Row],[Age]]&lt;=40,"30-40",IF(Table1[[#This Row],[Age]]&lt;=50,"40-50","&gt;50")))</f>
        <v>&lt;30</v>
      </c>
      <c r="D336" t="s">
        <v>14</v>
      </c>
      <c r="E336" t="s">
        <v>15</v>
      </c>
      <c r="F336" t="s">
        <v>24</v>
      </c>
      <c r="G336" t="s">
        <v>31</v>
      </c>
      <c r="H336">
        <v>11869</v>
      </c>
      <c r="I336" t="str">
        <f>IF(Table1[[#This Row],[MonthlyIncome]]&lt;5000,"&lt;5K",IF(Table1[[#This Row],[MonthlyIncome]]&lt;=10000,"5K-10K",IF(Table1[[#This Row],[MonthlyIncome]]&lt;=15000,"10K-15K","&gt;15K")))</f>
        <v>10K-15K</v>
      </c>
      <c r="J336">
        <v>1</v>
      </c>
      <c r="K336">
        <v>33</v>
      </c>
      <c r="L336">
        <v>3</v>
      </c>
      <c r="M336">
        <v>8</v>
      </c>
      <c r="N336">
        <v>1</v>
      </c>
      <c r="O336" t="s">
        <v>33</v>
      </c>
    </row>
    <row r="337" spans="1:15" x14ac:dyDescent="0.25">
      <c r="A337">
        <v>336</v>
      </c>
      <c r="B337">
        <v>26</v>
      </c>
      <c r="C337" t="str">
        <f>IF(Table1[[#This Row],[Age]]&lt;30,"&lt;30",IF(Table1[[#This Row],[Age]]&lt;=40,"30-40",IF(Table1[[#This Row],[Age]]&lt;=50,"40-50","&gt;50")))</f>
        <v>&lt;30</v>
      </c>
      <c r="D337" t="s">
        <v>13</v>
      </c>
      <c r="E337" t="s">
        <v>18</v>
      </c>
      <c r="F337" t="s">
        <v>20</v>
      </c>
      <c r="G337" t="s">
        <v>29</v>
      </c>
      <c r="H337">
        <v>13850</v>
      </c>
      <c r="I337" t="str">
        <f>IF(Table1[[#This Row],[MonthlyIncome]]&lt;5000,"&lt;5K",IF(Table1[[#This Row],[MonthlyIncome]]&lt;=10000,"5K-10K",IF(Table1[[#This Row],[MonthlyIncome]]&lt;=15000,"10K-15K","&gt;15K")))</f>
        <v>10K-15K</v>
      </c>
      <c r="J337">
        <v>5</v>
      </c>
      <c r="K337">
        <v>16</v>
      </c>
      <c r="L337">
        <v>5</v>
      </c>
      <c r="M337">
        <v>2</v>
      </c>
      <c r="N337">
        <v>4</v>
      </c>
      <c r="O337" t="s">
        <v>32</v>
      </c>
    </row>
    <row r="338" spans="1:15" x14ac:dyDescent="0.25">
      <c r="A338">
        <v>337</v>
      </c>
      <c r="B338">
        <v>25</v>
      </c>
      <c r="C338" t="str">
        <f>IF(Table1[[#This Row],[Age]]&lt;30,"&lt;30",IF(Table1[[#This Row],[Age]]&lt;=40,"30-40",IF(Table1[[#This Row],[Age]]&lt;=50,"40-50","&gt;50")))</f>
        <v>&lt;30</v>
      </c>
      <c r="D338" t="s">
        <v>13</v>
      </c>
      <c r="E338" t="s">
        <v>16</v>
      </c>
      <c r="F338" t="s">
        <v>21</v>
      </c>
      <c r="G338" t="s">
        <v>30</v>
      </c>
      <c r="H338">
        <v>17343</v>
      </c>
      <c r="I338" t="str">
        <f>IF(Table1[[#This Row],[MonthlyIncome]]&lt;5000,"&lt;5K",IF(Table1[[#This Row],[MonthlyIncome]]&lt;=10000,"5K-10K",IF(Table1[[#This Row],[MonthlyIncome]]&lt;=15000,"10K-15K","&gt;15K")))</f>
        <v>&gt;15K</v>
      </c>
      <c r="J338">
        <v>13</v>
      </c>
      <c r="K338">
        <v>38</v>
      </c>
      <c r="L338">
        <v>6</v>
      </c>
      <c r="M338">
        <v>3</v>
      </c>
      <c r="N338">
        <v>5</v>
      </c>
      <c r="O338" t="s">
        <v>32</v>
      </c>
    </row>
    <row r="339" spans="1:15" x14ac:dyDescent="0.25">
      <c r="A339">
        <v>338</v>
      </c>
      <c r="B339">
        <v>27</v>
      </c>
      <c r="C339" t="str">
        <f>IF(Table1[[#This Row],[Age]]&lt;30,"&lt;30",IF(Table1[[#This Row],[Age]]&lt;=40,"30-40",IF(Table1[[#This Row],[Age]]&lt;=50,"40-50","&gt;50")))</f>
        <v>&lt;30</v>
      </c>
      <c r="D339" t="s">
        <v>13</v>
      </c>
      <c r="E339" t="s">
        <v>17</v>
      </c>
      <c r="F339" t="s">
        <v>22</v>
      </c>
      <c r="G339" t="s">
        <v>28</v>
      </c>
      <c r="H339">
        <v>9845</v>
      </c>
      <c r="I339" t="str">
        <f>IF(Table1[[#This Row],[MonthlyIncome]]&lt;5000,"&lt;5K",IF(Table1[[#This Row],[MonthlyIncome]]&lt;=10000,"5K-10K",IF(Table1[[#This Row],[MonthlyIncome]]&lt;=15000,"10K-15K","&gt;15K")))</f>
        <v>5K-10K</v>
      </c>
      <c r="J339">
        <v>0</v>
      </c>
      <c r="K339">
        <v>35</v>
      </c>
      <c r="L339">
        <v>3</v>
      </c>
      <c r="M339">
        <v>0</v>
      </c>
      <c r="N339">
        <v>7</v>
      </c>
      <c r="O339" t="s">
        <v>32</v>
      </c>
    </row>
    <row r="340" spans="1:15" x14ac:dyDescent="0.25">
      <c r="A340">
        <v>339</v>
      </c>
      <c r="B340">
        <v>53</v>
      </c>
      <c r="C340" t="str">
        <f>IF(Table1[[#This Row],[Age]]&lt;30,"&lt;30",IF(Table1[[#This Row],[Age]]&lt;=40,"30-40",IF(Table1[[#This Row],[Age]]&lt;=50,"40-50","&gt;50")))</f>
        <v>&gt;50</v>
      </c>
      <c r="D340" t="s">
        <v>14</v>
      </c>
      <c r="E340" t="s">
        <v>16</v>
      </c>
      <c r="F340" t="s">
        <v>21</v>
      </c>
      <c r="G340" t="s">
        <v>25</v>
      </c>
      <c r="H340">
        <v>7624</v>
      </c>
      <c r="I340" t="str">
        <f>IF(Table1[[#This Row],[MonthlyIncome]]&lt;5000,"&lt;5K",IF(Table1[[#This Row],[MonthlyIncome]]&lt;=10000,"5K-10K",IF(Table1[[#This Row],[MonthlyIncome]]&lt;=15000,"10K-15K","&gt;15K")))</f>
        <v>5K-10K</v>
      </c>
      <c r="J340">
        <v>17</v>
      </c>
      <c r="K340">
        <v>34</v>
      </c>
      <c r="L340">
        <v>3</v>
      </c>
      <c r="M340">
        <v>13</v>
      </c>
      <c r="N340">
        <v>0</v>
      </c>
      <c r="O340" t="s">
        <v>33</v>
      </c>
    </row>
    <row r="341" spans="1:15" x14ac:dyDescent="0.25">
      <c r="A341">
        <v>340</v>
      </c>
      <c r="B341">
        <v>51</v>
      </c>
      <c r="C341" t="str">
        <f>IF(Table1[[#This Row],[Age]]&lt;30,"&lt;30",IF(Table1[[#This Row],[Age]]&lt;=40,"30-40",IF(Table1[[#This Row],[Age]]&lt;=50,"40-50","&gt;50")))</f>
        <v>&gt;50</v>
      </c>
      <c r="D341" t="s">
        <v>14</v>
      </c>
      <c r="E341" t="s">
        <v>15</v>
      </c>
      <c r="F341" t="s">
        <v>23</v>
      </c>
      <c r="G341" t="s">
        <v>30</v>
      </c>
      <c r="H341">
        <v>11848</v>
      </c>
      <c r="I341" t="str">
        <f>IF(Table1[[#This Row],[MonthlyIncome]]&lt;5000,"&lt;5K",IF(Table1[[#This Row],[MonthlyIncome]]&lt;=10000,"5K-10K",IF(Table1[[#This Row],[MonthlyIncome]]&lt;=15000,"10K-15K","&gt;15K")))</f>
        <v>10K-15K</v>
      </c>
      <c r="J341">
        <v>6</v>
      </c>
      <c r="K341">
        <v>28</v>
      </c>
      <c r="L341">
        <v>6</v>
      </c>
      <c r="M341">
        <v>0</v>
      </c>
      <c r="N341">
        <v>0</v>
      </c>
      <c r="O341" t="s">
        <v>32</v>
      </c>
    </row>
    <row r="342" spans="1:15" x14ac:dyDescent="0.25">
      <c r="A342">
        <v>341</v>
      </c>
      <c r="B342">
        <v>56</v>
      </c>
      <c r="C342" t="str">
        <f>IF(Table1[[#This Row],[Age]]&lt;30,"&lt;30",IF(Table1[[#This Row],[Age]]&lt;=40,"30-40",IF(Table1[[#This Row],[Age]]&lt;=50,"40-50","&gt;50")))</f>
        <v>&gt;50</v>
      </c>
      <c r="D342" t="s">
        <v>14</v>
      </c>
      <c r="E342" t="s">
        <v>16</v>
      </c>
      <c r="F342" t="s">
        <v>23</v>
      </c>
      <c r="G342" t="s">
        <v>28</v>
      </c>
      <c r="H342">
        <v>19549</v>
      </c>
      <c r="I342" t="str">
        <f>IF(Table1[[#This Row],[MonthlyIncome]]&lt;5000,"&lt;5K",IF(Table1[[#This Row],[MonthlyIncome]]&lt;=10000,"5K-10K",IF(Table1[[#This Row],[MonthlyIncome]]&lt;=15000,"10K-15K","&gt;15K")))</f>
        <v>&gt;15K</v>
      </c>
      <c r="J342">
        <v>0</v>
      </c>
      <c r="K342">
        <v>2</v>
      </c>
      <c r="L342">
        <v>5</v>
      </c>
      <c r="M342">
        <v>0</v>
      </c>
      <c r="N342">
        <v>3</v>
      </c>
      <c r="O342" t="s">
        <v>32</v>
      </c>
    </row>
    <row r="343" spans="1:15" x14ac:dyDescent="0.25">
      <c r="A343">
        <v>342</v>
      </c>
      <c r="B343">
        <v>37</v>
      </c>
      <c r="C343" t="str">
        <f>IF(Table1[[#This Row],[Age]]&lt;30,"&lt;30",IF(Table1[[#This Row],[Age]]&lt;=40,"30-40",IF(Table1[[#This Row],[Age]]&lt;=50,"40-50","&gt;50")))</f>
        <v>30-40</v>
      </c>
      <c r="D343" t="s">
        <v>13</v>
      </c>
      <c r="E343" t="s">
        <v>19</v>
      </c>
      <c r="F343" t="s">
        <v>23</v>
      </c>
      <c r="G343" t="s">
        <v>28</v>
      </c>
      <c r="H343">
        <v>16136</v>
      </c>
      <c r="I343" t="str">
        <f>IF(Table1[[#This Row],[MonthlyIncome]]&lt;5000,"&lt;5K",IF(Table1[[#This Row],[MonthlyIncome]]&lt;=10000,"5K-10K",IF(Table1[[#This Row],[MonthlyIncome]]&lt;=15000,"10K-15K","&gt;15K")))</f>
        <v>&gt;15K</v>
      </c>
      <c r="J343">
        <v>0</v>
      </c>
      <c r="K343">
        <v>30</v>
      </c>
      <c r="L343">
        <v>7</v>
      </c>
      <c r="M343">
        <v>8</v>
      </c>
      <c r="N343">
        <v>4</v>
      </c>
      <c r="O343" t="s">
        <v>32</v>
      </c>
    </row>
    <row r="344" spans="1:15" x14ac:dyDescent="0.25">
      <c r="A344">
        <v>343</v>
      </c>
      <c r="B344">
        <v>34</v>
      </c>
      <c r="C344" t="str">
        <f>IF(Table1[[#This Row],[Age]]&lt;30,"&lt;30",IF(Table1[[#This Row],[Age]]&lt;=40,"30-40",IF(Table1[[#This Row],[Age]]&lt;=50,"40-50","&gt;50")))</f>
        <v>30-40</v>
      </c>
      <c r="D344" t="s">
        <v>14</v>
      </c>
      <c r="E344" t="s">
        <v>17</v>
      </c>
      <c r="F344" t="s">
        <v>21</v>
      </c>
      <c r="G344" t="s">
        <v>29</v>
      </c>
      <c r="H344">
        <v>3589</v>
      </c>
      <c r="I344" t="str">
        <f>IF(Table1[[#This Row],[MonthlyIncome]]&lt;5000,"&lt;5K",IF(Table1[[#This Row],[MonthlyIncome]]&lt;=10000,"5K-10K",IF(Table1[[#This Row],[MonthlyIncome]]&lt;=15000,"10K-15K","&gt;15K")))</f>
        <v>&lt;5K</v>
      </c>
      <c r="J344">
        <v>0</v>
      </c>
      <c r="K344">
        <v>13</v>
      </c>
      <c r="L344">
        <v>0</v>
      </c>
      <c r="M344">
        <v>10</v>
      </c>
      <c r="N344">
        <v>8</v>
      </c>
      <c r="O344" t="s">
        <v>32</v>
      </c>
    </row>
    <row r="345" spans="1:15" x14ac:dyDescent="0.25">
      <c r="A345">
        <v>344</v>
      </c>
      <c r="B345">
        <v>51</v>
      </c>
      <c r="C345" t="str">
        <f>IF(Table1[[#This Row],[Age]]&lt;30,"&lt;30",IF(Table1[[#This Row],[Age]]&lt;=40,"30-40",IF(Table1[[#This Row],[Age]]&lt;=50,"40-50","&gt;50")))</f>
        <v>&gt;50</v>
      </c>
      <c r="D345" t="s">
        <v>13</v>
      </c>
      <c r="E345" t="s">
        <v>16</v>
      </c>
      <c r="F345" t="s">
        <v>24</v>
      </c>
      <c r="G345" t="s">
        <v>28</v>
      </c>
      <c r="H345">
        <v>9509</v>
      </c>
      <c r="I345" t="str">
        <f>IF(Table1[[#This Row],[MonthlyIncome]]&lt;5000,"&lt;5K",IF(Table1[[#This Row],[MonthlyIncome]]&lt;=10000,"5K-10K",IF(Table1[[#This Row],[MonthlyIncome]]&lt;=15000,"10K-15K","&gt;15K")))</f>
        <v>5K-10K</v>
      </c>
      <c r="J345">
        <v>3</v>
      </c>
      <c r="K345">
        <v>16</v>
      </c>
      <c r="L345">
        <v>9</v>
      </c>
      <c r="M345">
        <v>7</v>
      </c>
      <c r="N345">
        <v>6</v>
      </c>
      <c r="O345" t="s">
        <v>32</v>
      </c>
    </row>
    <row r="346" spans="1:15" x14ac:dyDescent="0.25">
      <c r="A346">
        <v>345</v>
      </c>
      <c r="B346">
        <v>40</v>
      </c>
      <c r="C346" t="str">
        <f>IF(Table1[[#This Row],[Age]]&lt;30,"&lt;30",IF(Table1[[#This Row],[Age]]&lt;=40,"30-40",IF(Table1[[#This Row],[Age]]&lt;=50,"40-50","&gt;50")))</f>
        <v>30-40</v>
      </c>
      <c r="D346" t="s">
        <v>13</v>
      </c>
      <c r="E346" t="s">
        <v>15</v>
      </c>
      <c r="F346" t="s">
        <v>22</v>
      </c>
      <c r="G346" t="s">
        <v>28</v>
      </c>
      <c r="H346">
        <v>10693</v>
      </c>
      <c r="I346" t="str">
        <f>IF(Table1[[#This Row],[MonthlyIncome]]&lt;5000,"&lt;5K",IF(Table1[[#This Row],[MonthlyIncome]]&lt;=10000,"5K-10K",IF(Table1[[#This Row],[MonthlyIncome]]&lt;=15000,"10K-15K","&gt;15K")))</f>
        <v>10K-15K</v>
      </c>
      <c r="J346">
        <v>3</v>
      </c>
      <c r="K346">
        <v>5</v>
      </c>
      <c r="L346">
        <v>6</v>
      </c>
      <c r="M346">
        <v>4</v>
      </c>
      <c r="N346">
        <v>6</v>
      </c>
      <c r="O346" t="s">
        <v>32</v>
      </c>
    </row>
    <row r="347" spans="1:15" x14ac:dyDescent="0.25">
      <c r="A347">
        <v>346</v>
      </c>
      <c r="B347">
        <v>38</v>
      </c>
      <c r="C347" t="str">
        <f>IF(Table1[[#This Row],[Age]]&lt;30,"&lt;30",IF(Table1[[#This Row],[Age]]&lt;=40,"30-40",IF(Table1[[#This Row],[Age]]&lt;=50,"40-50","&gt;50")))</f>
        <v>30-40</v>
      </c>
      <c r="D347" t="s">
        <v>14</v>
      </c>
      <c r="E347" t="s">
        <v>15</v>
      </c>
      <c r="F347" t="s">
        <v>23</v>
      </c>
      <c r="G347" t="s">
        <v>25</v>
      </c>
      <c r="H347">
        <v>12454</v>
      </c>
      <c r="I347" t="str">
        <f>IF(Table1[[#This Row],[MonthlyIncome]]&lt;5000,"&lt;5K",IF(Table1[[#This Row],[MonthlyIncome]]&lt;=10000,"5K-10K",IF(Table1[[#This Row],[MonthlyIncome]]&lt;=15000,"10K-15K","&gt;15K")))</f>
        <v>10K-15K</v>
      </c>
      <c r="J347">
        <v>17</v>
      </c>
      <c r="K347">
        <v>28</v>
      </c>
      <c r="L347">
        <v>6</v>
      </c>
      <c r="M347">
        <v>4</v>
      </c>
      <c r="N347">
        <v>7</v>
      </c>
      <c r="O347" t="s">
        <v>33</v>
      </c>
    </row>
    <row r="348" spans="1:15" x14ac:dyDescent="0.25">
      <c r="A348">
        <v>347</v>
      </c>
      <c r="B348">
        <v>40</v>
      </c>
      <c r="C348" t="str">
        <f>IF(Table1[[#This Row],[Age]]&lt;30,"&lt;30",IF(Table1[[#This Row],[Age]]&lt;=40,"30-40",IF(Table1[[#This Row],[Age]]&lt;=50,"40-50","&gt;50")))</f>
        <v>30-40</v>
      </c>
      <c r="D348" t="s">
        <v>14</v>
      </c>
      <c r="E348" t="s">
        <v>16</v>
      </c>
      <c r="F348" t="s">
        <v>23</v>
      </c>
      <c r="G348" t="s">
        <v>25</v>
      </c>
      <c r="H348">
        <v>19455</v>
      </c>
      <c r="I348" t="str">
        <f>IF(Table1[[#This Row],[MonthlyIncome]]&lt;5000,"&lt;5K",IF(Table1[[#This Row],[MonthlyIncome]]&lt;=10000,"5K-10K",IF(Table1[[#This Row],[MonthlyIncome]]&lt;=15000,"10K-15K","&gt;15K")))</f>
        <v>&gt;15K</v>
      </c>
      <c r="J348">
        <v>10</v>
      </c>
      <c r="K348">
        <v>39</v>
      </c>
      <c r="L348">
        <v>6</v>
      </c>
      <c r="M348">
        <v>8</v>
      </c>
      <c r="N348">
        <v>4</v>
      </c>
      <c r="O348" t="s">
        <v>32</v>
      </c>
    </row>
    <row r="349" spans="1:15" x14ac:dyDescent="0.25">
      <c r="A349">
        <v>348</v>
      </c>
      <c r="B349">
        <v>49</v>
      </c>
      <c r="C349" t="str">
        <f>IF(Table1[[#This Row],[Age]]&lt;30,"&lt;30",IF(Table1[[#This Row],[Age]]&lt;=40,"30-40",IF(Table1[[#This Row],[Age]]&lt;=50,"40-50","&gt;50")))</f>
        <v>40-50</v>
      </c>
      <c r="D349" t="s">
        <v>13</v>
      </c>
      <c r="E349" t="s">
        <v>15</v>
      </c>
      <c r="F349" t="s">
        <v>23</v>
      </c>
      <c r="G349" t="s">
        <v>27</v>
      </c>
      <c r="H349">
        <v>14708</v>
      </c>
      <c r="I349" t="str">
        <f>IF(Table1[[#This Row],[MonthlyIncome]]&lt;5000,"&lt;5K",IF(Table1[[#This Row],[MonthlyIncome]]&lt;=10000,"5K-10K",IF(Table1[[#This Row],[MonthlyIncome]]&lt;=15000,"10K-15K","&gt;15K")))</f>
        <v>10K-15K</v>
      </c>
      <c r="J349">
        <v>0</v>
      </c>
      <c r="K349">
        <v>20</v>
      </c>
      <c r="L349">
        <v>6</v>
      </c>
      <c r="M349">
        <v>2</v>
      </c>
      <c r="N349">
        <v>4</v>
      </c>
      <c r="O349" t="s">
        <v>32</v>
      </c>
    </row>
    <row r="350" spans="1:15" x14ac:dyDescent="0.25">
      <c r="A350">
        <v>349</v>
      </c>
      <c r="B350">
        <v>47</v>
      </c>
      <c r="C350" t="str">
        <f>IF(Table1[[#This Row],[Age]]&lt;30,"&lt;30",IF(Table1[[#This Row],[Age]]&lt;=40,"30-40",IF(Table1[[#This Row],[Age]]&lt;=50,"40-50","&gt;50")))</f>
        <v>40-50</v>
      </c>
      <c r="D350" t="s">
        <v>14</v>
      </c>
      <c r="E350" t="s">
        <v>18</v>
      </c>
      <c r="F350" t="s">
        <v>22</v>
      </c>
      <c r="G350" t="s">
        <v>30</v>
      </c>
      <c r="H350">
        <v>15942</v>
      </c>
      <c r="I350" t="str">
        <f>IF(Table1[[#This Row],[MonthlyIncome]]&lt;5000,"&lt;5K",IF(Table1[[#This Row],[MonthlyIncome]]&lt;=10000,"5K-10K",IF(Table1[[#This Row],[MonthlyIncome]]&lt;=15000,"10K-15K","&gt;15K")))</f>
        <v>&gt;15K</v>
      </c>
      <c r="J350">
        <v>9</v>
      </c>
      <c r="K350">
        <v>24</v>
      </c>
      <c r="L350">
        <v>9</v>
      </c>
      <c r="M350">
        <v>2</v>
      </c>
      <c r="N350">
        <v>0</v>
      </c>
      <c r="O350" t="s">
        <v>32</v>
      </c>
    </row>
    <row r="351" spans="1:15" x14ac:dyDescent="0.25">
      <c r="A351">
        <v>350</v>
      </c>
      <c r="B351">
        <v>58</v>
      </c>
      <c r="C351" t="str">
        <f>IF(Table1[[#This Row],[Age]]&lt;30,"&lt;30",IF(Table1[[#This Row],[Age]]&lt;=40,"30-40",IF(Table1[[#This Row],[Age]]&lt;=50,"40-50","&gt;50")))</f>
        <v>&gt;50</v>
      </c>
      <c r="D351" t="s">
        <v>13</v>
      </c>
      <c r="E351" t="s">
        <v>18</v>
      </c>
      <c r="F351" t="s">
        <v>23</v>
      </c>
      <c r="G351" t="s">
        <v>26</v>
      </c>
      <c r="H351">
        <v>19652</v>
      </c>
      <c r="I351" t="str">
        <f>IF(Table1[[#This Row],[MonthlyIncome]]&lt;5000,"&lt;5K",IF(Table1[[#This Row],[MonthlyIncome]]&lt;=10000,"5K-10K",IF(Table1[[#This Row],[MonthlyIncome]]&lt;=15000,"10K-15K","&gt;15K")))</f>
        <v>&gt;15K</v>
      </c>
      <c r="J351">
        <v>8</v>
      </c>
      <c r="K351">
        <v>27</v>
      </c>
      <c r="L351">
        <v>9</v>
      </c>
      <c r="M351">
        <v>6</v>
      </c>
      <c r="N351">
        <v>8</v>
      </c>
      <c r="O351" t="s">
        <v>33</v>
      </c>
    </row>
    <row r="352" spans="1:15" x14ac:dyDescent="0.25">
      <c r="A352">
        <v>351</v>
      </c>
      <c r="B352">
        <v>47</v>
      </c>
      <c r="C352" t="str">
        <f>IF(Table1[[#This Row],[Age]]&lt;30,"&lt;30",IF(Table1[[#This Row],[Age]]&lt;=40,"30-40",IF(Table1[[#This Row],[Age]]&lt;=50,"40-50","&gt;50")))</f>
        <v>40-50</v>
      </c>
      <c r="D352" t="s">
        <v>14</v>
      </c>
      <c r="E352" t="s">
        <v>18</v>
      </c>
      <c r="F352" t="s">
        <v>22</v>
      </c>
      <c r="G352" t="s">
        <v>31</v>
      </c>
      <c r="H352">
        <v>12968</v>
      </c>
      <c r="I352" t="str">
        <f>IF(Table1[[#This Row],[MonthlyIncome]]&lt;5000,"&lt;5K",IF(Table1[[#This Row],[MonthlyIncome]]&lt;=10000,"5K-10K",IF(Table1[[#This Row],[MonthlyIncome]]&lt;=15000,"10K-15K","&gt;15K")))</f>
        <v>10K-15K</v>
      </c>
      <c r="J352">
        <v>3</v>
      </c>
      <c r="K352">
        <v>30</v>
      </c>
      <c r="L352">
        <v>7</v>
      </c>
      <c r="M352">
        <v>8</v>
      </c>
      <c r="N352">
        <v>5</v>
      </c>
      <c r="O352" t="s">
        <v>33</v>
      </c>
    </row>
    <row r="353" spans="1:15" x14ac:dyDescent="0.25">
      <c r="A353">
        <v>352</v>
      </c>
      <c r="B353">
        <v>44</v>
      </c>
      <c r="C353" t="str">
        <f>IF(Table1[[#This Row],[Age]]&lt;30,"&lt;30",IF(Table1[[#This Row],[Age]]&lt;=40,"30-40",IF(Table1[[#This Row],[Age]]&lt;=50,"40-50","&gt;50")))</f>
        <v>40-50</v>
      </c>
      <c r="D353" t="s">
        <v>14</v>
      </c>
      <c r="E353" t="s">
        <v>19</v>
      </c>
      <c r="F353" t="s">
        <v>23</v>
      </c>
      <c r="G353" t="s">
        <v>26</v>
      </c>
      <c r="H353">
        <v>5462</v>
      </c>
      <c r="I353" t="str">
        <f>IF(Table1[[#This Row],[MonthlyIncome]]&lt;5000,"&lt;5K",IF(Table1[[#This Row],[MonthlyIncome]]&lt;=10000,"5K-10K",IF(Table1[[#This Row],[MonthlyIncome]]&lt;=15000,"10K-15K","&gt;15K")))</f>
        <v>5K-10K</v>
      </c>
      <c r="J353">
        <v>5</v>
      </c>
      <c r="K353">
        <v>27</v>
      </c>
      <c r="L353">
        <v>8</v>
      </c>
      <c r="M353">
        <v>5</v>
      </c>
      <c r="N353">
        <v>8</v>
      </c>
      <c r="O353" t="s">
        <v>32</v>
      </c>
    </row>
    <row r="354" spans="1:15" x14ac:dyDescent="0.25">
      <c r="A354">
        <v>353</v>
      </c>
      <c r="B354">
        <v>30</v>
      </c>
      <c r="C354" t="str">
        <f>IF(Table1[[#This Row],[Age]]&lt;30,"&lt;30",IF(Table1[[#This Row],[Age]]&lt;=40,"30-40",IF(Table1[[#This Row],[Age]]&lt;=50,"40-50","&gt;50")))</f>
        <v>30-40</v>
      </c>
      <c r="D354" t="s">
        <v>13</v>
      </c>
      <c r="E354" t="s">
        <v>16</v>
      </c>
      <c r="F354" t="s">
        <v>21</v>
      </c>
      <c r="G354" t="s">
        <v>30</v>
      </c>
      <c r="H354">
        <v>12460</v>
      </c>
      <c r="I354" t="str">
        <f>IF(Table1[[#This Row],[MonthlyIncome]]&lt;5000,"&lt;5K",IF(Table1[[#This Row],[MonthlyIncome]]&lt;=10000,"5K-10K",IF(Table1[[#This Row],[MonthlyIncome]]&lt;=15000,"10K-15K","&gt;15K")))</f>
        <v>10K-15K</v>
      </c>
      <c r="J354">
        <v>15</v>
      </c>
      <c r="K354">
        <v>26</v>
      </c>
      <c r="L354">
        <v>8</v>
      </c>
      <c r="M354">
        <v>13</v>
      </c>
      <c r="N354">
        <v>2</v>
      </c>
      <c r="O354" t="s">
        <v>32</v>
      </c>
    </row>
    <row r="355" spans="1:15" x14ac:dyDescent="0.25">
      <c r="A355">
        <v>354</v>
      </c>
      <c r="B355">
        <v>33</v>
      </c>
      <c r="C355" t="str">
        <f>IF(Table1[[#This Row],[Age]]&lt;30,"&lt;30",IF(Table1[[#This Row],[Age]]&lt;=40,"30-40",IF(Table1[[#This Row],[Age]]&lt;=50,"40-50","&gt;50")))</f>
        <v>30-40</v>
      </c>
      <c r="D355" t="s">
        <v>14</v>
      </c>
      <c r="E355" t="s">
        <v>19</v>
      </c>
      <c r="F355" t="s">
        <v>21</v>
      </c>
      <c r="G355" t="s">
        <v>31</v>
      </c>
      <c r="H355">
        <v>4015</v>
      </c>
      <c r="I355" t="str">
        <f>IF(Table1[[#This Row],[MonthlyIncome]]&lt;5000,"&lt;5K",IF(Table1[[#This Row],[MonthlyIncome]]&lt;=10000,"5K-10K",IF(Table1[[#This Row],[MonthlyIncome]]&lt;=15000,"10K-15K","&gt;15K")))</f>
        <v>&lt;5K</v>
      </c>
      <c r="J355">
        <v>1</v>
      </c>
      <c r="K355">
        <v>7</v>
      </c>
      <c r="L355">
        <v>1</v>
      </c>
      <c r="M355">
        <v>1</v>
      </c>
      <c r="N355">
        <v>4</v>
      </c>
      <c r="O355" t="s">
        <v>32</v>
      </c>
    </row>
    <row r="356" spans="1:15" x14ac:dyDescent="0.25">
      <c r="A356">
        <v>355</v>
      </c>
      <c r="B356">
        <v>22</v>
      </c>
      <c r="C356" t="str">
        <f>IF(Table1[[#This Row],[Age]]&lt;30,"&lt;30",IF(Table1[[#This Row],[Age]]&lt;=40,"30-40",IF(Table1[[#This Row],[Age]]&lt;=50,"40-50","&gt;50")))</f>
        <v>&lt;30</v>
      </c>
      <c r="D356" t="s">
        <v>13</v>
      </c>
      <c r="E356" t="s">
        <v>15</v>
      </c>
      <c r="F356" t="s">
        <v>22</v>
      </c>
      <c r="G356" t="s">
        <v>26</v>
      </c>
      <c r="H356">
        <v>12275</v>
      </c>
      <c r="I356" t="str">
        <f>IF(Table1[[#This Row],[MonthlyIncome]]&lt;5000,"&lt;5K",IF(Table1[[#This Row],[MonthlyIncome]]&lt;=10000,"5K-10K",IF(Table1[[#This Row],[MonthlyIncome]]&lt;=15000,"10K-15K","&gt;15K")))</f>
        <v>10K-15K</v>
      </c>
      <c r="J356">
        <v>17</v>
      </c>
      <c r="K356">
        <v>38</v>
      </c>
      <c r="L356">
        <v>6</v>
      </c>
      <c r="M356">
        <v>0</v>
      </c>
      <c r="N356">
        <v>1</v>
      </c>
      <c r="O356" t="s">
        <v>32</v>
      </c>
    </row>
    <row r="357" spans="1:15" x14ac:dyDescent="0.25">
      <c r="A357">
        <v>356</v>
      </c>
      <c r="B357">
        <v>22</v>
      </c>
      <c r="C357" t="str">
        <f>IF(Table1[[#This Row],[Age]]&lt;30,"&lt;30",IF(Table1[[#This Row],[Age]]&lt;=40,"30-40",IF(Table1[[#This Row],[Age]]&lt;=50,"40-50","&gt;50")))</f>
        <v>&lt;30</v>
      </c>
      <c r="D357" t="s">
        <v>14</v>
      </c>
      <c r="E357" t="s">
        <v>19</v>
      </c>
      <c r="F357" t="s">
        <v>21</v>
      </c>
      <c r="G357" t="s">
        <v>27</v>
      </c>
      <c r="H357">
        <v>16269</v>
      </c>
      <c r="I357" t="str">
        <f>IF(Table1[[#This Row],[MonthlyIncome]]&lt;5000,"&lt;5K",IF(Table1[[#This Row],[MonthlyIncome]]&lt;=10000,"5K-10K",IF(Table1[[#This Row],[MonthlyIncome]]&lt;=15000,"10K-15K","&gt;15K")))</f>
        <v>&gt;15K</v>
      </c>
      <c r="J357">
        <v>9</v>
      </c>
      <c r="K357">
        <v>5</v>
      </c>
      <c r="L357">
        <v>6</v>
      </c>
      <c r="M357">
        <v>1</v>
      </c>
      <c r="N357">
        <v>9</v>
      </c>
      <c r="O357" t="s">
        <v>32</v>
      </c>
    </row>
    <row r="358" spans="1:15" x14ac:dyDescent="0.25">
      <c r="A358">
        <v>357</v>
      </c>
      <c r="B358">
        <v>55</v>
      </c>
      <c r="C358" t="str">
        <f>IF(Table1[[#This Row],[Age]]&lt;30,"&lt;30",IF(Table1[[#This Row],[Age]]&lt;=40,"30-40",IF(Table1[[#This Row],[Age]]&lt;=50,"40-50","&gt;50")))</f>
        <v>&gt;50</v>
      </c>
      <c r="D358" t="s">
        <v>13</v>
      </c>
      <c r="E358" t="s">
        <v>15</v>
      </c>
      <c r="F358" t="s">
        <v>22</v>
      </c>
      <c r="G358" t="s">
        <v>31</v>
      </c>
      <c r="H358">
        <v>3406</v>
      </c>
      <c r="I358" t="str">
        <f>IF(Table1[[#This Row],[MonthlyIncome]]&lt;5000,"&lt;5K",IF(Table1[[#This Row],[MonthlyIncome]]&lt;=10000,"5K-10K",IF(Table1[[#This Row],[MonthlyIncome]]&lt;=15000,"10K-15K","&gt;15K")))</f>
        <v>&lt;5K</v>
      </c>
      <c r="J358">
        <v>16</v>
      </c>
      <c r="K358">
        <v>23</v>
      </c>
      <c r="L358">
        <v>3</v>
      </c>
      <c r="M358">
        <v>13</v>
      </c>
      <c r="N358">
        <v>4</v>
      </c>
      <c r="O358" t="s">
        <v>33</v>
      </c>
    </row>
    <row r="359" spans="1:15" x14ac:dyDescent="0.25">
      <c r="A359">
        <v>358</v>
      </c>
      <c r="B359">
        <v>53</v>
      </c>
      <c r="C359" t="str">
        <f>IF(Table1[[#This Row],[Age]]&lt;30,"&lt;30",IF(Table1[[#This Row],[Age]]&lt;=40,"30-40",IF(Table1[[#This Row],[Age]]&lt;=50,"40-50","&gt;50")))</f>
        <v>&gt;50</v>
      </c>
      <c r="D359" t="s">
        <v>13</v>
      </c>
      <c r="E359" t="s">
        <v>15</v>
      </c>
      <c r="F359" t="s">
        <v>21</v>
      </c>
      <c r="G359" t="s">
        <v>25</v>
      </c>
      <c r="H359">
        <v>10384</v>
      </c>
      <c r="I359" t="str">
        <f>IF(Table1[[#This Row],[MonthlyIncome]]&lt;5000,"&lt;5K",IF(Table1[[#This Row],[MonthlyIncome]]&lt;=10000,"5K-10K",IF(Table1[[#This Row],[MonthlyIncome]]&lt;=15000,"10K-15K","&gt;15K")))</f>
        <v>10K-15K</v>
      </c>
      <c r="J359">
        <v>12</v>
      </c>
      <c r="K359">
        <v>28</v>
      </c>
      <c r="L359">
        <v>8</v>
      </c>
      <c r="M359">
        <v>13</v>
      </c>
      <c r="N359">
        <v>7</v>
      </c>
      <c r="O359" t="s">
        <v>32</v>
      </c>
    </row>
    <row r="360" spans="1:15" x14ac:dyDescent="0.25">
      <c r="A360">
        <v>359</v>
      </c>
      <c r="B360">
        <v>46</v>
      </c>
      <c r="C360" t="str">
        <f>IF(Table1[[#This Row],[Age]]&lt;30,"&lt;30",IF(Table1[[#This Row],[Age]]&lt;=40,"30-40",IF(Table1[[#This Row],[Age]]&lt;=50,"40-50","&gt;50")))</f>
        <v>40-50</v>
      </c>
      <c r="D360" t="s">
        <v>14</v>
      </c>
      <c r="E360" t="s">
        <v>17</v>
      </c>
      <c r="F360" t="s">
        <v>21</v>
      </c>
      <c r="G360" t="s">
        <v>26</v>
      </c>
      <c r="H360">
        <v>14268</v>
      </c>
      <c r="I360" t="str">
        <f>IF(Table1[[#This Row],[MonthlyIncome]]&lt;5000,"&lt;5K",IF(Table1[[#This Row],[MonthlyIncome]]&lt;=10000,"5K-10K",IF(Table1[[#This Row],[MonthlyIncome]]&lt;=15000,"10K-15K","&gt;15K")))</f>
        <v>10K-15K</v>
      </c>
      <c r="J360">
        <v>17</v>
      </c>
      <c r="K360">
        <v>34</v>
      </c>
      <c r="L360">
        <v>7</v>
      </c>
      <c r="M360">
        <v>0</v>
      </c>
      <c r="N360">
        <v>1</v>
      </c>
      <c r="O360" t="s">
        <v>32</v>
      </c>
    </row>
    <row r="361" spans="1:15" x14ac:dyDescent="0.25">
      <c r="A361">
        <v>360</v>
      </c>
      <c r="B361">
        <v>22</v>
      </c>
      <c r="C361" t="str">
        <f>IF(Table1[[#This Row],[Age]]&lt;30,"&lt;30",IF(Table1[[#This Row],[Age]]&lt;=40,"30-40",IF(Table1[[#This Row],[Age]]&lt;=50,"40-50","&gt;50")))</f>
        <v>&lt;30</v>
      </c>
      <c r="D361" t="s">
        <v>13</v>
      </c>
      <c r="E361" t="s">
        <v>18</v>
      </c>
      <c r="F361" t="s">
        <v>22</v>
      </c>
      <c r="G361" t="s">
        <v>31</v>
      </c>
      <c r="H361">
        <v>14795</v>
      </c>
      <c r="I361" t="str">
        <f>IF(Table1[[#This Row],[MonthlyIncome]]&lt;5000,"&lt;5K",IF(Table1[[#This Row],[MonthlyIncome]]&lt;=10000,"5K-10K",IF(Table1[[#This Row],[MonthlyIncome]]&lt;=15000,"10K-15K","&gt;15K")))</f>
        <v>10K-15K</v>
      </c>
      <c r="J361">
        <v>12</v>
      </c>
      <c r="K361">
        <v>15</v>
      </c>
      <c r="L361">
        <v>0</v>
      </c>
      <c r="M361">
        <v>9</v>
      </c>
      <c r="N361">
        <v>7</v>
      </c>
      <c r="O361" t="s">
        <v>32</v>
      </c>
    </row>
    <row r="362" spans="1:15" x14ac:dyDescent="0.25">
      <c r="A362">
        <v>361</v>
      </c>
      <c r="B362">
        <v>37</v>
      </c>
      <c r="C362" t="str">
        <f>IF(Table1[[#This Row],[Age]]&lt;30,"&lt;30",IF(Table1[[#This Row],[Age]]&lt;=40,"30-40",IF(Table1[[#This Row],[Age]]&lt;=50,"40-50","&gt;50")))</f>
        <v>30-40</v>
      </c>
      <c r="D362" t="s">
        <v>14</v>
      </c>
      <c r="E362" t="s">
        <v>15</v>
      </c>
      <c r="F362" t="s">
        <v>24</v>
      </c>
      <c r="G362" t="s">
        <v>27</v>
      </c>
      <c r="H362">
        <v>7485</v>
      </c>
      <c r="I362" t="str">
        <f>IF(Table1[[#This Row],[MonthlyIncome]]&lt;5000,"&lt;5K",IF(Table1[[#This Row],[MonthlyIncome]]&lt;=10000,"5K-10K",IF(Table1[[#This Row],[MonthlyIncome]]&lt;=15000,"10K-15K","&gt;15K")))</f>
        <v>5K-10K</v>
      </c>
      <c r="J362">
        <v>16</v>
      </c>
      <c r="K362">
        <v>32</v>
      </c>
      <c r="L362">
        <v>1</v>
      </c>
      <c r="M362">
        <v>9</v>
      </c>
      <c r="N362">
        <v>3</v>
      </c>
      <c r="O362" t="s">
        <v>32</v>
      </c>
    </row>
    <row r="363" spans="1:15" x14ac:dyDescent="0.25">
      <c r="A363">
        <v>362</v>
      </c>
      <c r="B363">
        <v>26</v>
      </c>
      <c r="C363" t="str">
        <f>IF(Table1[[#This Row],[Age]]&lt;30,"&lt;30",IF(Table1[[#This Row],[Age]]&lt;=40,"30-40",IF(Table1[[#This Row],[Age]]&lt;=50,"40-50","&gt;50")))</f>
        <v>&lt;30</v>
      </c>
      <c r="D363" t="s">
        <v>14</v>
      </c>
      <c r="E363" t="s">
        <v>17</v>
      </c>
      <c r="F363" t="s">
        <v>21</v>
      </c>
      <c r="G363" t="s">
        <v>28</v>
      </c>
      <c r="H363">
        <v>11901</v>
      </c>
      <c r="I363" t="str">
        <f>IF(Table1[[#This Row],[MonthlyIncome]]&lt;5000,"&lt;5K",IF(Table1[[#This Row],[MonthlyIncome]]&lt;=10000,"5K-10K",IF(Table1[[#This Row],[MonthlyIncome]]&lt;=15000,"10K-15K","&gt;15K")))</f>
        <v>10K-15K</v>
      </c>
      <c r="J363">
        <v>4</v>
      </c>
      <c r="K363">
        <v>26</v>
      </c>
      <c r="L363">
        <v>1</v>
      </c>
      <c r="M363">
        <v>8</v>
      </c>
      <c r="N363">
        <v>9</v>
      </c>
      <c r="O363" t="s">
        <v>32</v>
      </c>
    </row>
    <row r="364" spans="1:15" x14ac:dyDescent="0.25">
      <c r="A364">
        <v>363</v>
      </c>
      <c r="B364">
        <v>43</v>
      </c>
      <c r="C364" t="str">
        <f>IF(Table1[[#This Row],[Age]]&lt;30,"&lt;30",IF(Table1[[#This Row],[Age]]&lt;=40,"30-40",IF(Table1[[#This Row],[Age]]&lt;=50,"40-50","&gt;50")))</f>
        <v>40-50</v>
      </c>
      <c r="D364" t="s">
        <v>14</v>
      </c>
      <c r="E364" t="s">
        <v>18</v>
      </c>
      <c r="F364" t="s">
        <v>23</v>
      </c>
      <c r="G364" t="s">
        <v>31</v>
      </c>
      <c r="H364">
        <v>5618</v>
      </c>
      <c r="I364" t="str">
        <f>IF(Table1[[#This Row],[MonthlyIncome]]&lt;5000,"&lt;5K",IF(Table1[[#This Row],[MonthlyIncome]]&lt;=10000,"5K-10K",IF(Table1[[#This Row],[MonthlyIncome]]&lt;=15000,"10K-15K","&gt;15K")))</f>
        <v>5K-10K</v>
      </c>
      <c r="J364">
        <v>10</v>
      </c>
      <c r="K364">
        <v>31</v>
      </c>
      <c r="L364">
        <v>7</v>
      </c>
      <c r="M364">
        <v>14</v>
      </c>
      <c r="N364">
        <v>9</v>
      </c>
      <c r="O364" t="s">
        <v>32</v>
      </c>
    </row>
    <row r="365" spans="1:15" x14ac:dyDescent="0.25">
      <c r="A365">
        <v>364</v>
      </c>
      <c r="B365">
        <v>50</v>
      </c>
      <c r="C365" t="str">
        <f>IF(Table1[[#This Row],[Age]]&lt;30,"&lt;30",IF(Table1[[#This Row],[Age]]&lt;=40,"30-40",IF(Table1[[#This Row],[Age]]&lt;=50,"40-50","&gt;50")))</f>
        <v>40-50</v>
      </c>
      <c r="D365" t="s">
        <v>13</v>
      </c>
      <c r="E365" t="s">
        <v>15</v>
      </c>
      <c r="F365" t="s">
        <v>24</v>
      </c>
      <c r="G365" t="s">
        <v>31</v>
      </c>
      <c r="H365">
        <v>12603</v>
      </c>
      <c r="I365" t="str">
        <f>IF(Table1[[#This Row],[MonthlyIncome]]&lt;5000,"&lt;5K",IF(Table1[[#This Row],[MonthlyIncome]]&lt;=10000,"5K-10K",IF(Table1[[#This Row],[MonthlyIncome]]&lt;=15000,"10K-15K","&gt;15K")))</f>
        <v>10K-15K</v>
      </c>
      <c r="J365">
        <v>6</v>
      </c>
      <c r="K365">
        <v>19</v>
      </c>
      <c r="L365">
        <v>0</v>
      </c>
      <c r="M365">
        <v>9</v>
      </c>
      <c r="N365">
        <v>0</v>
      </c>
      <c r="O365" t="s">
        <v>33</v>
      </c>
    </row>
    <row r="366" spans="1:15" x14ac:dyDescent="0.25">
      <c r="A366">
        <v>365</v>
      </c>
      <c r="B366">
        <v>24</v>
      </c>
      <c r="C366" t="str">
        <f>IF(Table1[[#This Row],[Age]]&lt;30,"&lt;30",IF(Table1[[#This Row],[Age]]&lt;=40,"30-40",IF(Table1[[#This Row],[Age]]&lt;=50,"40-50","&gt;50")))</f>
        <v>&lt;30</v>
      </c>
      <c r="D366" t="s">
        <v>13</v>
      </c>
      <c r="E366" t="s">
        <v>15</v>
      </c>
      <c r="F366" t="s">
        <v>22</v>
      </c>
      <c r="G366" t="s">
        <v>27</v>
      </c>
      <c r="H366">
        <v>9928</v>
      </c>
      <c r="I366" t="str">
        <f>IF(Table1[[#This Row],[MonthlyIncome]]&lt;5000,"&lt;5K",IF(Table1[[#This Row],[MonthlyIncome]]&lt;=10000,"5K-10K",IF(Table1[[#This Row],[MonthlyIncome]]&lt;=15000,"10K-15K","&gt;15K")))</f>
        <v>5K-10K</v>
      </c>
      <c r="J366">
        <v>9</v>
      </c>
      <c r="K366">
        <v>9</v>
      </c>
      <c r="L366">
        <v>3</v>
      </c>
      <c r="M366">
        <v>14</v>
      </c>
      <c r="N366">
        <v>4</v>
      </c>
      <c r="O366" t="s">
        <v>32</v>
      </c>
    </row>
    <row r="367" spans="1:15" x14ac:dyDescent="0.25">
      <c r="A367">
        <v>366</v>
      </c>
      <c r="B367">
        <v>33</v>
      </c>
      <c r="C367" t="str">
        <f>IF(Table1[[#This Row],[Age]]&lt;30,"&lt;30",IF(Table1[[#This Row],[Age]]&lt;=40,"30-40",IF(Table1[[#This Row],[Age]]&lt;=50,"40-50","&gt;50")))</f>
        <v>30-40</v>
      </c>
      <c r="D367" t="s">
        <v>14</v>
      </c>
      <c r="E367" t="s">
        <v>19</v>
      </c>
      <c r="F367" t="s">
        <v>24</v>
      </c>
      <c r="G367" t="s">
        <v>28</v>
      </c>
      <c r="H367">
        <v>8368</v>
      </c>
      <c r="I367" t="str">
        <f>IF(Table1[[#This Row],[MonthlyIncome]]&lt;5000,"&lt;5K",IF(Table1[[#This Row],[MonthlyIncome]]&lt;=10000,"5K-10K",IF(Table1[[#This Row],[MonthlyIncome]]&lt;=15000,"10K-15K","&gt;15K")))</f>
        <v>5K-10K</v>
      </c>
      <c r="J367">
        <v>16</v>
      </c>
      <c r="K367">
        <v>29</v>
      </c>
      <c r="L367">
        <v>9</v>
      </c>
      <c r="M367">
        <v>11</v>
      </c>
      <c r="N367">
        <v>0</v>
      </c>
      <c r="O367" t="s">
        <v>32</v>
      </c>
    </row>
    <row r="368" spans="1:15" x14ac:dyDescent="0.25">
      <c r="A368">
        <v>367</v>
      </c>
      <c r="B368">
        <v>47</v>
      </c>
      <c r="C368" t="str">
        <f>IF(Table1[[#This Row],[Age]]&lt;30,"&lt;30",IF(Table1[[#This Row],[Age]]&lt;=40,"30-40",IF(Table1[[#This Row],[Age]]&lt;=50,"40-50","&gt;50")))</f>
        <v>40-50</v>
      </c>
      <c r="D368" t="s">
        <v>14</v>
      </c>
      <c r="E368" t="s">
        <v>19</v>
      </c>
      <c r="F368" t="s">
        <v>20</v>
      </c>
      <c r="G368" t="s">
        <v>26</v>
      </c>
      <c r="H368">
        <v>7621</v>
      </c>
      <c r="I368" t="str">
        <f>IF(Table1[[#This Row],[MonthlyIncome]]&lt;5000,"&lt;5K",IF(Table1[[#This Row],[MonthlyIncome]]&lt;=10000,"5K-10K",IF(Table1[[#This Row],[MonthlyIncome]]&lt;=15000,"10K-15K","&gt;15K")))</f>
        <v>5K-10K</v>
      </c>
      <c r="J368">
        <v>14</v>
      </c>
      <c r="K368">
        <v>39</v>
      </c>
      <c r="L368">
        <v>4</v>
      </c>
      <c r="M368">
        <v>13</v>
      </c>
      <c r="N368">
        <v>6</v>
      </c>
      <c r="O368" t="s">
        <v>32</v>
      </c>
    </row>
    <row r="369" spans="1:15" x14ac:dyDescent="0.25">
      <c r="A369">
        <v>368</v>
      </c>
      <c r="B369">
        <v>37</v>
      </c>
      <c r="C369" t="str">
        <f>IF(Table1[[#This Row],[Age]]&lt;30,"&lt;30",IF(Table1[[#This Row],[Age]]&lt;=40,"30-40",IF(Table1[[#This Row],[Age]]&lt;=50,"40-50","&gt;50")))</f>
        <v>30-40</v>
      </c>
      <c r="D369" t="s">
        <v>13</v>
      </c>
      <c r="E369" t="s">
        <v>18</v>
      </c>
      <c r="F369" t="s">
        <v>20</v>
      </c>
      <c r="G369" t="s">
        <v>29</v>
      </c>
      <c r="H369">
        <v>17719</v>
      </c>
      <c r="I369" t="str">
        <f>IF(Table1[[#This Row],[MonthlyIncome]]&lt;5000,"&lt;5K",IF(Table1[[#This Row],[MonthlyIncome]]&lt;=10000,"5K-10K",IF(Table1[[#This Row],[MonthlyIncome]]&lt;=15000,"10K-15K","&gt;15K")))</f>
        <v>&gt;15K</v>
      </c>
      <c r="J369">
        <v>17</v>
      </c>
      <c r="K369">
        <v>4</v>
      </c>
      <c r="L369">
        <v>8</v>
      </c>
      <c r="M369">
        <v>12</v>
      </c>
      <c r="N369">
        <v>7</v>
      </c>
      <c r="O369" t="s">
        <v>33</v>
      </c>
    </row>
    <row r="370" spans="1:15" x14ac:dyDescent="0.25">
      <c r="A370">
        <v>369</v>
      </c>
      <c r="B370">
        <v>58</v>
      </c>
      <c r="C370" t="str">
        <f>IF(Table1[[#This Row],[Age]]&lt;30,"&lt;30",IF(Table1[[#This Row],[Age]]&lt;=40,"30-40",IF(Table1[[#This Row],[Age]]&lt;=50,"40-50","&gt;50")))</f>
        <v>&gt;50</v>
      </c>
      <c r="D370" t="s">
        <v>14</v>
      </c>
      <c r="E370" t="s">
        <v>15</v>
      </c>
      <c r="F370" t="s">
        <v>21</v>
      </c>
      <c r="G370" t="s">
        <v>26</v>
      </c>
      <c r="H370">
        <v>14126</v>
      </c>
      <c r="I370" t="str">
        <f>IF(Table1[[#This Row],[MonthlyIncome]]&lt;5000,"&lt;5K",IF(Table1[[#This Row],[MonthlyIncome]]&lt;=10000,"5K-10K",IF(Table1[[#This Row],[MonthlyIncome]]&lt;=15000,"10K-15K","&gt;15K")))</f>
        <v>10K-15K</v>
      </c>
      <c r="J370">
        <v>18</v>
      </c>
      <c r="K370">
        <v>3</v>
      </c>
      <c r="L370">
        <v>6</v>
      </c>
      <c r="M370">
        <v>7</v>
      </c>
      <c r="N370">
        <v>2</v>
      </c>
      <c r="O370" t="s">
        <v>33</v>
      </c>
    </row>
    <row r="371" spans="1:15" x14ac:dyDescent="0.25">
      <c r="A371">
        <v>370</v>
      </c>
      <c r="B371">
        <v>43</v>
      </c>
      <c r="C371" t="str">
        <f>IF(Table1[[#This Row],[Age]]&lt;30,"&lt;30",IF(Table1[[#This Row],[Age]]&lt;=40,"30-40",IF(Table1[[#This Row],[Age]]&lt;=50,"40-50","&gt;50")))</f>
        <v>40-50</v>
      </c>
      <c r="D371" t="s">
        <v>14</v>
      </c>
      <c r="E371" t="s">
        <v>16</v>
      </c>
      <c r="F371" t="s">
        <v>21</v>
      </c>
      <c r="G371" t="s">
        <v>28</v>
      </c>
      <c r="H371">
        <v>10566</v>
      </c>
      <c r="I371" t="str">
        <f>IF(Table1[[#This Row],[MonthlyIncome]]&lt;5000,"&lt;5K",IF(Table1[[#This Row],[MonthlyIncome]]&lt;=10000,"5K-10K",IF(Table1[[#This Row],[MonthlyIncome]]&lt;=15000,"10K-15K","&gt;15K")))</f>
        <v>10K-15K</v>
      </c>
      <c r="J371">
        <v>1</v>
      </c>
      <c r="K371">
        <v>29</v>
      </c>
      <c r="L371">
        <v>7</v>
      </c>
      <c r="M371">
        <v>14</v>
      </c>
      <c r="N371">
        <v>2</v>
      </c>
      <c r="O371" t="s">
        <v>32</v>
      </c>
    </row>
    <row r="372" spans="1:15" x14ac:dyDescent="0.25">
      <c r="A372">
        <v>371</v>
      </c>
      <c r="B372">
        <v>50</v>
      </c>
      <c r="C372" t="str">
        <f>IF(Table1[[#This Row],[Age]]&lt;30,"&lt;30",IF(Table1[[#This Row],[Age]]&lt;=40,"30-40",IF(Table1[[#This Row],[Age]]&lt;=50,"40-50","&gt;50")))</f>
        <v>40-50</v>
      </c>
      <c r="D372" t="s">
        <v>13</v>
      </c>
      <c r="E372" t="s">
        <v>19</v>
      </c>
      <c r="F372" t="s">
        <v>23</v>
      </c>
      <c r="G372" t="s">
        <v>30</v>
      </c>
      <c r="H372">
        <v>15306</v>
      </c>
      <c r="I372" t="str">
        <f>IF(Table1[[#This Row],[MonthlyIncome]]&lt;5000,"&lt;5K",IF(Table1[[#This Row],[MonthlyIncome]]&lt;=10000,"5K-10K",IF(Table1[[#This Row],[MonthlyIncome]]&lt;=15000,"10K-15K","&gt;15K")))</f>
        <v>&gt;15K</v>
      </c>
      <c r="J372">
        <v>3</v>
      </c>
      <c r="K372">
        <v>11</v>
      </c>
      <c r="L372">
        <v>8</v>
      </c>
      <c r="M372">
        <v>6</v>
      </c>
      <c r="N372">
        <v>6</v>
      </c>
      <c r="O372" t="s">
        <v>32</v>
      </c>
    </row>
    <row r="373" spans="1:15" x14ac:dyDescent="0.25">
      <c r="A373">
        <v>372</v>
      </c>
      <c r="B373">
        <v>35</v>
      </c>
      <c r="C373" t="str">
        <f>IF(Table1[[#This Row],[Age]]&lt;30,"&lt;30",IF(Table1[[#This Row],[Age]]&lt;=40,"30-40",IF(Table1[[#This Row],[Age]]&lt;=50,"40-50","&gt;50")))</f>
        <v>30-40</v>
      </c>
      <c r="D373" t="s">
        <v>14</v>
      </c>
      <c r="E373" t="s">
        <v>18</v>
      </c>
      <c r="F373" t="s">
        <v>24</v>
      </c>
      <c r="G373" t="s">
        <v>27</v>
      </c>
      <c r="H373">
        <v>18086</v>
      </c>
      <c r="I373" t="str">
        <f>IF(Table1[[#This Row],[MonthlyIncome]]&lt;5000,"&lt;5K",IF(Table1[[#This Row],[MonthlyIncome]]&lt;=10000,"5K-10K",IF(Table1[[#This Row],[MonthlyIncome]]&lt;=15000,"10K-15K","&gt;15K")))</f>
        <v>&gt;15K</v>
      </c>
      <c r="J373">
        <v>2</v>
      </c>
      <c r="K373">
        <v>33</v>
      </c>
      <c r="L373">
        <v>6</v>
      </c>
      <c r="M373">
        <v>14</v>
      </c>
      <c r="N373">
        <v>3</v>
      </c>
      <c r="O373" t="s">
        <v>32</v>
      </c>
    </row>
    <row r="374" spans="1:15" x14ac:dyDescent="0.25">
      <c r="A374">
        <v>373</v>
      </c>
      <c r="B374">
        <v>49</v>
      </c>
      <c r="C374" t="str">
        <f>IF(Table1[[#This Row],[Age]]&lt;30,"&lt;30",IF(Table1[[#This Row],[Age]]&lt;=40,"30-40",IF(Table1[[#This Row],[Age]]&lt;=50,"40-50","&gt;50")))</f>
        <v>40-50</v>
      </c>
      <c r="D374" t="s">
        <v>13</v>
      </c>
      <c r="E374" t="s">
        <v>15</v>
      </c>
      <c r="F374" t="s">
        <v>20</v>
      </c>
      <c r="G374" t="s">
        <v>26</v>
      </c>
      <c r="H374">
        <v>12890</v>
      </c>
      <c r="I374" t="str">
        <f>IF(Table1[[#This Row],[MonthlyIncome]]&lt;5000,"&lt;5K",IF(Table1[[#This Row],[MonthlyIncome]]&lt;=10000,"5K-10K",IF(Table1[[#This Row],[MonthlyIncome]]&lt;=15000,"10K-15K","&gt;15K")))</f>
        <v>10K-15K</v>
      </c>
      <c r="J374">
        <v>6</v>
      </c>
      <c r="K374">
        <v>38</v>
      </c>
      <c r="L374">
        <v>4</v>
      </c>
      <c r="M374">
        <v>2</v>
      </c>
      <c r="N374">
        <v>2</v>
      </c>
      <c r="O374" t="s">
        <v>32</v>
      </c>
    </row>
    <row r="375" spans="1:15" x14ac:dyDescent="0.25">
      <c r="A375">
        <v>374</v>
      </c>
      <c r="B375">
        <v>26</v>
      </c>
      <c r="C375" t="str">
        <f>IF(Table1[[#This Row],[Age]]&lt;30,"&lt;30",IF(Table1[[#This Row],[Age]]&lt;=40,"30-40",IF(Table1[[#This Row],[Age]]&lt;=50,"40-50","&gt;50")))</f>
        <v>&lt;30</v>
      </c>
      <c r="D375" t="s">
        <v>14</v>
      </c>
      <c r="E375" t="s">
        <v>15</v>
      </c>
      <c r="F375" t="s">
        <v>21</v>
      </c>
      <c r="G375" t="s">
        <v>31</v>
      </c>
      <c r="H375">
        <v>11095</v>
      </c>
      <c r="I375" t="str">
        <f>IF(Table1[[#This Row],[MonthlyIncome]]&lt;5000,"&lt;5K",IF(Table1[[#This Row],[MonthlyIncome]]&lt;=10000,"5K-10K",IF(Table1[[#This Row],[MonthlyIncome]]&lt;=15000,"10K-15K","&gt;15K")))</f>
        <v>10K-15K</v>
      </c>
      <c r="J375">
        <v>17</v>
      </c>
      <c r="K375">
        <v>11</v>
      </c>
      <c r="L375">
        <v>4</v>
      </c>
      <c r="M375">
        <v>7</v>
      </c>
      <c r="N375">
        <v>7</v>
      </c>
      <c r="O375" t="s">
        <v>32</v>
      </c>
    </row>
    <row r="376" spans="1:15" x14ac:dyDescent="0.25">
      <c r="A376">
        <v>375</v>
      </c>
      <c r="B376">
        <v>51</v>
      </c>
      <c r="C376" t="str">
        <f>IF(Table1[[#This Row],[Age]]&lt;30,"&lt;30",IF(Table1[[#This Row],[Age]]&lt;=40,"30-40",IF(Table1[[#This Row],[Age]]&lt;=50,"40-50","&gt;50")))</f>
        <v>&gt;50</v>
      </c>
      <c r="D376" t="s">
        <v>13</v>
      </c>
      <c r="E376" t="s">
        <v>16</v>
      </c>
      <c r="F376" t="s">
        <v>24</v>
      </c>
      <c r="G376" t="s">
        <v>27</v>
      </c>
      <c r="H376">
        <v>15719</v>
      </c>
      <c r="I376" t="str">
        <f>IF(Table1[[#This Row],[MonthlyIncome]]&lt;5000,"&lt;5K",IF(Table1[[#This Row],[MonthlyIncome]]&lt;=10000,"5K-10K",IF(Table1[[#This Row],[MonthlyIncome]]&lt;=15000,"10K-15K","&gt;15K")))</f>
        <v>&gt;15K</v>
      </c>
      <c r="J376">
        <v>9</v>
      </c>
      <c r="K376">
        <v>27</v>
      </c>
      <c r="L376">
        <v>9</v>
      </c>
      <c r="M376">
        <v>1</v>
      </c>
      <c r="N376">
        <v>2</v>
      </c>
      <c r="O376" t="s">
        <v>32</v>
      </c>
    </row>
    <row r="377" spans="1:15" x14ac:dyDescent="0.25">
      <c r="A377">
        <v>376</v>
      </c>
      <c r="B377">
        <v>26</v>
      </c>
      <c r="C377" t="str">
        <f>IF(Table1[[#This Row],[Age]]&lt;30,"&lt;30",IF(Table1[[#This Row],[Age]]&lt;=40,"30-40",IF(Table1[[#This Row],[Age]]&lt;=50,"40-50","&gt;50")))</f>
        <v>&lt;30</v>
      </c>
      <c r="D377" t="s">
        <v>14</v>
      </c>
      <c r="E377" t="s">
        <v>18</v>
      </c>
      <c r="F377" t="s">
        <v>21</v>
      </c>
      <c r="G377" t="s">
        <v>25</v>
      </c>
      <c r="H377">
        <v>13283</v>
      </c>
      <c r="I377" t="str">
        <f>IF(Table1[[#This Row],[MonthlyIncome]]&lt;5000,"&lt;5K",IF(Table1[[#This Row],[MonthlyIncome]]&lt;=10000,"5K-10K",IF(Table1[[#This Row],[MonthlyIncome]]&lt;=15000,"10K-15K","&gt;15K")))</f>
        <v>10K-15K</v>
      </c>
      <c r="J377">
        <v>6</v>
      </c>
      <c r="K377">
        <v>33</v>
      </c>
      <c r="L377">
        <v>5</v>
      </c>
      <c r="M377">
        <v>1</v>
      </c>
      <c r="N377">
        <v>6</v>
      </c>
      <c r="O377" t="s">
        <v>32</v>
      </c>
    </row>
    <row r="378" spans="1:15" x14ac:dyDescent="0.25">
      <c r="A378">
        <v>377</v>
      </c>
      <c r="B378">
        <v>33</v>
      </c>
      <c r="C378" t="str">
        <f>IF(Table1[[#This Row],[Age]]&lt;30,"&lt;30",IF(Table1[[#This Row],[Age]]&lt;=40,"30-40",IF(Table1[[#This Row],[Age]]&lt;=50,"40-50","&gt;50")))</f>
        <v>30-40</v>
      </c>
      <c r="D378" t="s">
        <v>14</v>
      </c>
      <c r="E378" t="s">
        <v>15</v>
      </c>
      <c r="F378" t="s">
        <v>21</v>
      </c>
      <c r="G378" t="s">
        <v>28</v>
      </c>
      <c r="H378">
        <v>17231</v>
      </c>
      <c r="I378" t="str">
        <f>IF(Table1[[#This Row],[MonthlyIncome]]&lt;5000,"&lt;5K",IF(Table1[[#This Row],[MonthlyIncome]]&lt;=10000,"5K-10K",IF(Table1[[#This Row],[MonthlyIncome]]&lt;=15000,"10K-15K","&gt;15K")))</f>
        <v>&gt;15K</v>
      </c>
      <c r="J378">
        <v>7</v>
      </c>
      <c r="K378">
        <v>21</v>
      </c>
      <c r="L378">
        <v>4</v>
      </c>
      <c r="M378">
        <v>10</v>
      </c>
      <c r="N378">
        <v>1</v>
      </c>
      <c r="O378" t="s">
        <v>32</v>
      </c>
    </row>
    <row r="379" spans="1:15" x14ac:dyDescent="0.25">
      <c r="A379">
        <v>378</v>
      </c>
      <c r="B379">
        <v>37</v>
      </c>
      <c r="C379" t="str">
        <f>IF(Table1[[#This Row],[Age]]&lt;30,"&lt;30",IF(Table1[[#This Row],[Age]]&lt;=40,"30-40",IF(Table1[[#This Row],[Age]]&lt;=50,"40-50","&gt;50")))</f>
        <v>30-40</v>
      </c>
      <c r="D379" t="s">
        <v>13</v>
      </c>
      <c r="E379" t="s">
        <v>19</v>
      </c>
      <c r="F379" t="s">
        <v>20</v>
      </c>
      <c r="G379" t="s">
        <v>26</v>
      </c>
      <c r="H379">
        <v>17698</v>
      </c>
      <c r="I379" t="str">
        <f>IF(Table1[[#This Row],[MonthlyIncome]]&lt;5000,"&lt;5K",IF(Table1[[#This Row],[MonthlyIncome]]&lt;=10000,"5K-10K",IF(Table1[[#This Row],[MonthlyIncome]]&lt;=15000,"10K-15K","&gt;15K")))</f>
        <v>&gt;15K</v>
      </c>
      <c r="J379">
        <v>5</v>
      </c>
      <c r="K379">
        <v>39</v>
      </c>
      <c r="L379">
        <v>8</v>
      </c>
      <c r="M379">
        <v>9</v>
      </c>
      <c r="N379">
        <v>0</v>
      </c>
      <c r="O379" t="s">
        <v>32</v>
      </c>
    </row>
    <row r="380" spans="1:15" x14ac:dyDescent="0.25">
      <c r="A380">
        <v>379</v>
      </c>
      <c r="B380">
        <v>47</v>
      </c>
      <c r="C380" t="str">
        <f>IF(Table1[[#This Row],[Age]]&lt;30,"&lt;30",IF(Table1[[#This Row],[Age]]&lt;=40,"30-40",IF(Table1[[#This Row],[Age]]&lt;=50,"40-50","&gt;50")))</f>
        <v>40-50</v>
      </c>
      <c r="D380" t="s">
        <v>14</v>
      </c>
      <c r="E380" t="s">
        <v>16</v>
      </c>
      <c r="F380" t="s">
        <v>20</v>
      </c>
      <c r="G380" t="s">
        <v>27</v>
      </c>
      <c r="H380">
        <v>8184</v>
      </c>
      <c r="I380" t="str">
        <f>IF(Table1[[#This Row],[MonthlyIncome]]&lt;5000,"&lt;5K",IF(Table1[[#This Row],[MonthlyIncome]]&lt;=10000,"5K-10K",IF(Table1[[#This Row],[MonthlyIncome]]&lt;=15000,"10K-15K","&gt;15K")))</f>
        <v>5K-10K</v>
      </c>
      <c r="J380">
        <v>0</v>
      </c>
      <c r="K380">
        <v>31</v>
      </c>
      <c r="L380">
        <v>2</v>
      </c>
      <c r="M380">
        <v>2</v>
      </c>
      <c r="N380">
        <v>5</v>
      </c>
      <c r="O380" t="s">
        <v>32</v>
      </c>
    </row>
    <row r="381" spans="1:15" x14ac:dyDescent="0.25">
      <c r="A381">
        <v>380</v>
      </c>
      <c r="B381">
        <v>47</v>
      </c>
      <c r="C381" t="str">
        <f>IF(Table1[[#This Row],[Age]]&lt;30,"&lt;30",IF(Table1[[#This Row],[Age]]&lt;=40,"30-40",IF(Table1[[#This Row],[Age]]&lt;=50,"40-50","&gt;50")))</f>
        <v>40-50</v>
      </c>
      <c r="D381" t="s">
        <v>13</v>
      </c>
      <c r="E381" t="s">
        <v>18</v>
      </c>
      <c r="F381" t="s">
        <v>21</v>
      </c>
      <c r="G381" t="s">
        <v>26</v>
      </c>
      <c r="H381">
        <v>5402</v>
      </c>
      <c r="I381" t="str">
        <f>IF(Table1[[#This Row],[MonthlyIncome]]&lt;5000,"&lt;5K",IF(Table1[[#This Row],[MonthlyIncome]]&lt;=10000,"5K-10K",IF(Table1[[#This Row],[MonthlyIncome]]&lt;=15000,"10K-15K","&gt;15K")))</f>
        <v>5K-10K</v>
      </c>
      <c r="J381">
        <v>3</v>
      </c>
      <c r="K381">
        <v>38</v>
      </c>
      <c r="L381">
        <v>2</v>
      </c>
      <c r="M381">
        <v>6</v>
      </c>
      <c r="N381">
        <v>7</v>
      </c>
      <c r="O381" t="s">
        <v>32</v>
      </c>
    </row>
    <row r="382" spans="1:15" x14ac:dyDescent="0.25">
      <c r="A382">
        <v>381</v>
      </c>
      <c r="B382">
        <v>42</v>
      </c>
      <c r="C382" t="str">
        <f>IF(Table1[[#This Row],[Age]]&lt;30,"&lt;30",IF(Table1[[#This Row],[Age]]&lt;=40,"30-40",IF(Table1[[#This Row],[Age]]&lt;=50,"40-50","&gt;50")))</f>
        <v>40-50</v>
      </c>
      <c r="D382" t="s">
        <v>14</v>
      </c>
      <c r="E382" t="s">
        <v>16</v>
      </c>
      <c r="F382" t="s">
        <v>22</v>
      </c>
      <c r="G382" t="s">
        <v>27</v>
      </c>
      <c r="H382">
        <v>7895</v>
      </c>
      <c r="I382" t="str">
        <f>IF(Table1[[#This Row],[MonthlyIncome]]&lt;5000,"&lt;5K",IF(Table1[[#This Row],[MonthlyIncome]]&lt;=10000,"5K-10K",IF(Table1[[#This Row],[MonthlyIncome]]&lt;=15000,"10K-15K","&gt;15K")))</f>
        <v>5K-10K</v>
      </c>
      <c r="J382">
        <v>13</v>
      </c>
      <c r="K382">
        <v>2</v>
      </c>
      <c r="L382">
        <v>6</v>
      </c>
      <c r="M382">
        <v>0</v>
      </c>
      <c r="N382">
        <v>0</v>
      </c>
      <c r="O382" t="s">
        <v>33</v>
      </c>
    </row>
    <row r="383" spans="1:15" x14ac:dyDescent="0.25">
      <c r="A383">
        <v>382</v>
      </c>
      <c r="B383">
        <v>57</v>
      </c>
      <c r="C383" t="str">
        <f>IF(Table1[[#This Row],[Age]]&lt;30,"&lt;30",IF(Table1[[#This Row],[Age]]&lt;=40,"30-40",IF(Table1[[#This Row],[Age]]&lt;=50,"40-50","&gt;50")))</f>
        <v>&gt;50</v>
      </c>
      <c r="D383" t="s">
        <v>13</v>
      </c>
      <c r="E383" t="s">
        <v>19</v>
      </c>
      <c r="F383" t="s">
        <v>21</v>
      </c>
      <c r="G383" t="s">
        <v>31</v>
      </c>
      <c r="H383">
        <v>14404</v>
      </c>
      <c r="I383" t="str">
        <f>IF(Table1[[#This Row],[MonthlyIncome]]&lt;5000,"&lt;5K",IF(Table1[[#This Row],[MonthlyIncome]]&lt;=10000,"5K-10K",IF(Table1[[#This Row],[MonthlyIncome]]&lt;=15000,"10K-15K","&gt;15K")))</f>
        <v>10K-15K</v>
      </c>
      <c r="J383">
        <v>16</v>
      </c>
      <c r="K383">
        <v>27</v>
      </c>
      <c r="L383">
        <v>6</v>
      </c>
      <c r="M383">
        <v>7</v>
      </c>
      <c r="N383">
        <v>9</v>
      </c>
      <c r="O383" t="s">
        <v>32</v>
      </c>
    </row>
    <row r="384" spans="1:15" x14ac:dyDescent="0.25">
      <c r="A384">
        <v>383</v>
      </c>
      <c r="B384">
        <v>54</v>
      </c>
      <c r="C384" t="str">
        <f>IF(Table1[[#This Row],[Age]]&lt;30,"&lt;30",IF(Table1[[#This Row],[Age]]&lt;=40,"30-40",IF(Table1[[#This Row],[Age]]&lt;=50,"40-50","&gt;50")))</f>
        <v>&gt;50</v>
      </c>
      <c r="D384" t="s">
        <v>13</v>
      </c>
      <c r="E384" t="s">
        <v>18</v>
      </c>
      <c r="F384" t="s">
        <v>21</v>
      </c>
      <c r="G384" t="s">
        <v>25</v>
      </c>
      <c r="H384">
        <v>18161</v>
      </c>
      <c r="I384" t="str">
        <f>IF(Table1[[#This Row],[MonthlyIncome]]&lt;5000,"&lt;5K",IF(Table1[[#This Row],[MonthlyIncome]]&lt;=10000,"5K-10K",IF(Table1[[#This Row],[MonthlyIncome]]&lt;=15000,"10K-15K","&gt;15K")))</f>
        <v>&gt;15K</v>
      </c>
      <c r="J384">
        <v>19</v>
      </c>
      <c r="K384">
        <v>36</v>
      </c>
      <c r="L384">
        <v>5</v>
      </c>
      <c r="M384">
        <v>11</v>
      </c>
      <c r="N384">
        <v>8</v>
      </c>
      <c r="O384" t="s">
        <v>32</v>
      </c>
    </row>
    <row r="385" spans="1:15" x14ac:dyDescent="0.25">
      <c r="A385">
        <v>384</v>
      </c>
      <c r="B385">
        <v>51</v>
      </c>
      <c r="C385" t="str">
        <f>IF(Table1[[#This Row],[Age]]&lt;30,"&lt;30",IF(Table1[[#This Row],[Age]]&lt;=40,"30-40",IF(Table1[[#This Row],[Age]]&lt;=50,"40-50","&gt;50")))</f>
        <v>&gt;50</v>
      </c>
      <c r="D385" t="s">
        <v>13</v>
      </c>
      <c r="E385" t="s">
        <v>16</v>
      </c>
      <c r="F385" t="s">
        <v>23</v>
      </c>
      <c r="G385" t="s">
        <v>25</v>
      </c>
      <c r="H385">
        <v>12343</v>
      </c>
      <c r="I385" t="str">
        <f>IF(Table1[[#This Row],[MonthlyIncome]]&lt;5000,"&lt;5K",IF(Table1[[#This Row],[MonthlyIncome]]&lt;=10000,"5K-10K",IF(Table1[[#This Row],[MonthlyIncome]]&lt;=15000,"10K-15K","&gt;15K")))</f>
        <v>10K-15K</v>
      </c>
      <c r="J385">
        <v>17</v>
      </c>
      <c r="K385">
        <v>11</v>
      </c>
      <c r="L385">
        <v>2</v>
      </c>
      <c r="M385">
        <v>6</v>
      </c>
      <c r="N385">
        <v>2</v>
      </c>
      <c r="O385" t="s">
        <v>32</v>
      </c>
    </row>
    <row r="386" spans="1:15" x14ac:dyDescent="0.25">
      <c r="A386">
        <v>385</v>
      </c>
      <c r="B386">
        <v>58</v>
      </c>
      <c r="C386" t="str">
        <f>IF(Table1[[#This Row],[Age]]&lt;30,"&lt;30",IF(Table1[[#This Row],[Age]]&lt;=40,"30-40",IF(Table1[[#This Row],[Age]]&lt;=50,"40-50","&gt;50")))</f>
        <v>&gt;50</v>
      </c>
      <c r="D386" t="s">
        <v>13</v>
      </c>
      <c r="E386" t="s">
        <v>17</v>
      </c>
      <c r="F386" t="s">
        <v>23</v>
      </c>
      <c r="G386" t="s">
        <v>30</v>
      </c>
      <c r="H386">
        <v>13637</v>
      </c>
      <c r="I386" t="str">
        <f>IF(Table1[[#This Row],[MonthlyIncome]]&lt;5000,"&lt;5K",IF(Table1[[#This Row],[MonthlyIncome]]&lt;=10000,"5K-10K",IF(Table1[[#This Row],[MonthlyIncome]]&lt;=15000,"10K-15K","&gt;15K")))</f>
        <v>10K-15K</v>
      </c>
      <c r="J386">
        <v>10</v>
      </c>
      <c r="K386">
        <v>18</v>
      </c>
      <c r="L386">
        <v>6</v>
      </c>
      <c r="M386">
        <v>3</v>
      </c>
      <c r="N386">
        <v>2</v>
      </c>
      <c r="O386" t="s">
        <v>32</v>
      </c>
    </row>
    <row r="387" spans="1:15" x14ac:dyDescent="0.25">
      <c r="A387">
        <v>386</v>
      </c>
      <c r="B387">
        <v>44</v>
      </c>
      <c r="C387" t="str">
        <f>IF(Table1[[#This Row],[Age]]&lt;30,"&lt;30",IF(Table1[[#This Row],[Age]]&lt;=40,"30-40",IF(Table1[[#This Row],[Age]]&lt;=50,"40-50","&gt;50")))</f>
        <v>40-50</v>
      </c>
      <c r="D387" t="s">
        <v>14</v>
      </c>
      <c r="E387" t="s">
        <v>19</v>
      </c>
      <c r="F387" t="s">
        <v>23</v>
      </c>
      <c r="G387" t="s">
        <v>27</v>
      </c>
      <c r="H387">
        <v>4956</v>
      </c>
      <c r="I387" t="str">
        <f>IF(Table1[[#This Row],[MonthlyIncome]]&lt;5000,"&lt;5K",IF(Table1[[#This Row],[MonthlyIncome]]&lt;=10000,"5K-10K",IF(Table1[[#This Row],[MonthlyIncome]]&lt;=15000,"10K-15K","&gt;15K")))</f>
        <v>&lt;5K</v>
      </c>
      <c r="J387">
        <v>13</v>
      </c>
      <c r="K387">
        <v>1</v>
      </c>
      <c r="L387">
        <v>4</v>
      </c>
      <c r="M387">
        <v>13</v>
      </c>
      <c r="N387">
        <v>3</v>
      </c>
      <c r="O387" t="s">
        <v>32</v>
      </c>
    </row>
    <row r="388" spans="1:15" x14ac:dyDescent="0.25">
      <c r="A388">
        <v>387</v>
      </c>
      <c r="B388">
        <v>31</v>
      </c>
      <c r="C388" t="str">
        <f>IF(Table1[[#This Row],[Age]]&lt;30,"&lt;30",IF(Table1[[#This Row],[Age]]&lt;=40,"30-40",IF(Table1[[#This Row],[Age]]&lt;=50,"40-50","&gt;50")))</f>
        <v>30-40</v>
      </c>
      <c r="D388" t="s">
        <v>14</v>
      </c>
      <c r="E388" t="s">
        <v>19</v>
      </c>
      <c r="F388" t="s">
        <v>22</v>
      </c>
      <c r="G388" t="s">
        <v>26</v>
      </c>
      <c r="H388">
        <v>10023</v>
      </c>
      <c r="I388" t="str">
        <f>IF(Table1[[#This Row],[MonthlyIncome]]&lt;5000,"&lt;5K",IF(Table1[[#This Row],[MonthlyIncome]]&lt;=10000,"5K-10K",IF(Table1[[#This Row],[MonthlyIncome]]&lt;=15000,"10K-15K","&gt;15K")))</f>
        <v>10K-15K</v>
      </c>
      <c r="J388">
        <v>8</v>
      </c>
      <c r="K388">
        <v>35</v>
      </c>
      <c r="L388">
        <v>6</v>
      </c>
      <c r="M388">
        <v>14</v>
      </c>
      <c r="N388">
        <v>0</v>
      </c>
      <c r="O388" t="s">
        <v>33</v>
      </c>
    </row>
    <row r="389" spans="1:15" x14ac:dyDescent="0.25">
      <c r="A389">
        <v>388</v>
      </c>
      <c r="B389">
        <v>26</v>
      </c>
      <c r="C389" t="str">
        <f>IF(Table1[[#This Row],[Age]]&lt;30,"&lt;30",IF(Table1[[#This Row],[Age]]&lt;=40,"30-40",IF(Table1[[#This Row],[Age]]&lt;=50,"40-50","&gt;50")))</f>
        <v>&lt;30</v>
      </c>
      <c r="D389" t="s">
        <v>13</v>
      </c>
      <c r="E389" t="s">
        <v>19</v>
      </c>
      <c r="F389" t="s">
        <v>22</v>
      </c>
      <c r="G389" t="s">
        <v>25</v>
      </c>
      <c r="H389">
        <v>17062</v>
      </c>
      <c r="I389" t="str">
        <f>IF(Table1[[#This Row],[MonthlyIncome]]&lt;5000,"&lt;5K",IF(Table1[[#This Row],[MonthlyIncome]]&lt;=10000,"5K-10K",IF(Table1[[#This Row],[MonthlyIncome]]&lt;=15000,"10K-15K","&gt;15K")))</f>
        <v>&gt;15K</v>
      </c>
      <c r="J389">
        <v>14</v>
      </c>
      <c r="K389">
        <v>35</v>
      </c>
      <c r="L389">
        <v>1</v>
      </c>
      <c r="M389">
        <v>4</v>
      </c>
      <c r="N389">
        <v>8</v>
      </c>
      <c r="O389" t="s">
        <v>33</v>
      </c>
    </row>
    <row r="390" spans="1:15" x14ac:dyDescent="0.25">
      <c r="A390">
        <v>389</v>
      </c>
      <c r="B390">
        <v>57</v>
      </c>
      <c r="C390" t="str">
        <f>IF(Table1[[#This Row],[Age]]&lt;30,"&lt;30",IF(Table1[[#This Row],[Age]]&lt;=40,"30-40",IF(Table1[[#This Row],[Age]]&lt;=50,"40-50","&gt;50")))</f>
        <v>&gt;50</v>
      </c>
      <c r="D390" t="s">
        <v>13</v>
      </c>
      <c r="E390" t="s">
        <v>17</v>
      </c>
      <c r="F390" t="s">
        <v>21</v>
      </c>
      <c r="G390" t="s">
        <v>28</v>
      </c>
      <c r="H390">
        <v>17333</v>
      </c>
      <c r="I390" t="str">
        <f>IF(Table1[[#This Row],[MonthlyIncome]]&lt;5000,"&lt;5K",IF(Table1[[#This Row],[MonthlyIncome]]&lt;=10000,"5K-10K",IF(Table1[[#This Row],[MonthlyIncome]]&lt;=15000,"10K-15K","&gt;15K")))</f>
        <v>&gt;15K</v>
      </c>
      <c r="J390">
        <v>11</v>
      </c>
      <c r="K390">
        <v>31</v>
      </c>
      <c r="L390">
        <v>5</v>
      </c>
      <c r="M390">
        <v>9</v>
      </c>
      <c r="N390">
        <v>2</v>
      </c>
      <c r="O390" t="s">
        <v>32</v>
      </c>
    </row>
    <row r="391" spans="1:15" x14ac:dyDescent="0.25">
      <c r="A391">
        <v>390</v>
      </c>
      <c r="B391">
        <v>55</v>
      </c>
      <c r="C391" t="str">
        <f>IF(Table1[[#This Row],[Age]]&lt;30,"&lt;30",IF(Table1[[#This Row],[Age]]&lt;=40,"30-40",IF(Table1[[#This Row],[Age]]&lt;=50,"40-50","&gt;50")))</f>
        <v>&gt;50</v>
      </c>
      <c r="D391" t="s">
        <v>13</v>
      </c>
      <c r="E391" t="s">
        <v>17</v>
      </c>
      <c r="F391" t="s">
        <v>23</v>
      </c>
      <c r="G391" t="s">
        <v>25</v>
      </c>
      <c r="H391">
        <v>6907</v>
      </c>
      <c r="I391" t="str">
        <f>IF(Table1[[#This Row],[MonthlyIncome]]&lt;5000,"&lt;5K",IF(Table1[[#This Row],[MonthlyIncome]]&lt;=10000,"5K-10K",IF(Table1[[#This Row],[MonthlyIncome]]&lt;=15000,"10K-15K","&gt;15K")))</f>
        <v>5K-10K</v>
      </c>
      <c r="J391">
        <v>9</v>
      </c>
      <c r="K391">
        <v>28</v>
      </c>
      <c r="L391">
        <v>7</v>
      </c>
      <c r="M391">
        <v>12</v>
      </c>
      <c r="N391">
        <v>9</v>
      </c>
      <c r="O391" t="s">
        <v>32</v>
      </c>
    </row>
    <row r="392" spans="1:15" x14ac:dyDescent="0.25">
      <c r="A392">
        <v>391</v>
      </c>
      <c r="B392">
        <v>52</v>
      </c>
      <c r="C392" t="str">
        <f>IF(Table1[[#This Row],[Age]]&lt;30,"&lt;30",IF(Table1[[#This Row],[Age]]&lt;=40,"30-40",IF(Table1[[#This Row],[Age]]&lt;=50,"40-50","&gt;50")))</f>
        <v>&gt;50</v>
      </c>
      <c r="D392" t="s">
        <v>14</v>
      </c>
      <c r="E392" t="s">
        <v>15</v>
      </c>
      <c r="F392" t="s">
        <v>22</v>
      </c>
      <c r="G392" t="s">
        <v>29</v>
      </c>
      <c r="H392">
        <v>3807</v>
      </c>
      <c r="I392" t="str">
        <f>IF(Table1[[#This Row],[MonthlyIncome]]&lt;5000,"&lt;5K",IF(Table1[[#This Row],[MonthlyIncome]]&lt;=10000,"5K-10K",IF(Table1[[#This Row],[MonthlyIncome]]&lt;=15000,"10K-15K","&gt;15K")))</f>
        <v>&lt;5K</v>
      </c>
      <c r="J392">
        <v>18</v>
      </c>
      <c r="K392">
        <v>39</v>
      </c>
      <c r="L392">
        <v>0</v>
      </c>
      <c r="M392">
        <v>0</v>
      </c>
      <c r="N392">
        <v>3</v>
      </c>
      <c r="O392" t="s">
        <v>32</v>
      </c>
    </row>
    <row r="393" spans="1:15" x14ac:dyDescent="0.25">
      <c r="A393">
        <v>392</v>
      </c>
      <c r="B393">
        <v>31</v>
      </c>
      <c r="C393" t="str">
        <f>IF(Table1[[#This Row],[Age]]&lt;30,"&lt;30",IF(Table1[[#This Row],[Age]]&lt;=40,"30-40",IF(Table1[[#This Row],[Age]]&lt;=50,"40-50","&gt;50")))</f>
        <v>30-40</v>
      </c>
      <c r="D393" t="s">
        <v>14</v>
      </c>
      <c r="E393" t="s">
        <v>16</v>
      </c>
      <c r="F393" t="s">
        <v>20</v>
      </c>
      <c r="G393" t="s">
        <v>29</v>
      </c>
      <c r="H393">
        <v>17031</v>
      </c>
      <c r="I393" t="str">
        <f>IF(Table1[[#This Row],[MonthlyIncome]]&lt;5000,"&lt;5K",IF(Table1[[#This Row],[MonthlyIncome]]&lt;=10000,"5K-10K",IF(Table1[[#This Row],[MonthlyIncome]]&lt;=15000,"10K-15K","&gt;15K")))</f>
        <v>&gt;15K</v>
      </c>
      <c r="J393">
        <v>18</v>
      </c>
      <c r="K393">
        <v>1</v>
      </c>
      <c r="L393">
        <v>3</v>
      </c>
      <c r="M393">
        <v>3</v>
      </c>
      <c r="N393">
        <v>0</v>
      </c>
      <c r="O393" t="s">
        <v>32</v>
      </c>
    </row>
    <row r="394" spans="1:15" x14ac:dyDescent="0.25">
      <c r="A394">
        <v>393</v>
      </c>
      <c r="B394">
        <v>40</v>
      </c>
      <c r="C394" t="str">
        <f>IF(Table1[[#This Row],[Age]]&lt;30,"&lt;30",IF(Table1[[#This Row],[Age]]&lt;=40,"30-40",IF(Table1[[#This Row],[Age]]&lt;=50,"40-50","&gt;50")))</f>
        <v>30-40</v>
      </c>
      <c r="D394" t="s">
        <v>14</v>
      </c>
      <c r="E394" t="s">
        <v>15</v>
      </c>
      <c r="F394" t="s">
        <v>21</v>
      </c>
      <c r="G394" t="s">
        <v>25</v>
      </c>
      <c r="H394">
        <v>7827</v>
      </c>
      <c r="I394" t="str">
        <f>IF(Table1[[#This Row],[MonthlyIncome]]&lt;5000,"&lt;5K",IF(Table1[[#This Row],[MonthlyIncome]]&lt;=10000,"5K-10K",IF(Table1[[#This Row],[MonthlyIncome]]&lt;=15000,"10K-15K","&gt;15K")))</f>
        <v>5K-10K</v>
      </c>
      <c r="J394">
        <v>5</v>
      </c>
      <c r="K394">
        <v>25</v>
      </c>
      <c r="L394">
        <v>0</v>
      </c>
      <c r="M394">
        <v>14</v>
      </c>
      <c r="N394">
        <v>3</v>
      </c>
      <c r="O394" t="s">
        <v>32</v>
      </c>
    </row>
    <row r="395" spans="1:15" x14ac:dyDescent="0.25">
      <c r="A395">
        <v>394</v>
      </c>
      <c r="B395">
        <v>53</v>
      </c>
      <c r="C395" t="str">
        <f>IF(Table1[[#This Row],[Age]]&lt;30,"&lt;30",IF(Table1[[#This Row],[Age]]&lt;=40,"30-40",IF(Table1[[#This Row],[Age]]&lt;=50,"40-50","&gt;50")))</f>
        <v>&gt;50</v>
      </c>
      <c r="D395" t="s">
        <v>14</v>
      </c>
      <c r="E395" t="s">
        <v>16</v>
      </c>
      <c r="F395" t="s">
        <v>24</v>
      </c>
      <c r="G395" t="s">
        <v>27</v>
      </c>
      <c r="H395">
        <v>16699</v>
      </c>
      <c r="I395" t="str">
        <f>IF(Table1[[#This Row],[MonthlyIncome]]&lt;5000,"&lt;5K",IF(Table1[[#This Row],[MonthlyIncome]]&lt;=10000,"5K-10K",IF(Table1[[#This Row],[MonthlyIncome]]&lt;=15000,"10K-15K","&gt;15K")))</f>
        <v>&gt;15K</v>
      </c>
      <c r="J395">
        <v>19</v>
      </c>
      <c r="K395">
        <v>38</v>
      </c>
      <c r="L395">
        <v>0</v>
      </c>
      <c r="M395">
        <v>0</v>
      </c>
      <c r="N395">
        <v>0</v>
      </c>
      <c r="O395" t="s">
        <v>32</v>
      </c>
    </row>
    <row r="396" spans="1:15" x14ac:dyDescent="0.25">
      <c r="A396">
        <v>395</v>
      </c>
      <c r="B396">
        <v>22</v>
      </c>
      <c r="C396" t="str">
        <f>IF(Table1[[#This Row],[Age]]&lt;30,"&lt;30",IF(Table1[[#This Row],[Age]]&lt;=40,"30-40",IF(Table1[[#This Row],[Age]]&lt;=50,"40-50","&gt;50")))</f>
        <v>&lt;30</v>
      </c>
      <c r="D396" t="s">
        <v>13</v>
      </c>
      <c r="E396" t="s">
        <v>17</v>
      </c>
      <c r="F396" t="s">
        <v>21</v>
      </c>
      <c r="G396" t="s">
        <v>30</v>
      </c>
      <c r="H396">
        <v>7524</v>
      </c>
      <c r="I396" t="str">
        <f>IF(Table1[[#This Row],[MonthlyIncome]]&lt;5000,"&lt;5K",IF(Table1[[#This Row],[MonthlyIncome]]&lt;=10000,"5K-10K",IF(Table1[[#This Row],[MonthlyIncome]]&lt;=15000,"10K-15K","&gt;15K")))</f>
        <v>5K-10K</v>
      </c>
      <c r="J396">
        <v>5</v>
      </c>
      <c r="K396">
        <v>20</v>
      </c>
      <c r="L396">
        <v>9</v>
      </c>
      <c r="M396">
        <v>0</v>
      </c>
      <c r="N396">
        <v>4</v>
      </c>
      <c r="O396" t="s">
        <v>32</v>
      </c>
    </row>
    <row r="397" spans="1:15" x14ac:dyDescent="0.25">
      <c r="A397">
        <v>396</v>
      </c>
      <c r="B397">
        <v>26</v>
      </c>
      <c r="C397" t="str">
        <f>IF(Table1[[#This Row],[Age]]&lt;30,"&lt;30",IF(Table1[[#This Row],[Age]]&lt;=40,"30-40",IF(Table1[[#This Row],[Age]]&lt;=50,"40-50","&gt;50")))</f>
        <v>&lt;30</v>
      </c>
      <c r="D397" t="s">
        <v>13</v>
      </c>
      <c r="E397" t="s">
        <v>17</v>
      </c>
      <c r="F397" t="s">
        <v>24</v>
      </c>
      <c r="G397" t="s">
        <v>25</v>
      </c>
      <c r="H397">
        <v>18193</v>
      </c>
      <c r="I397" t="str">
        <f>IF(Table1[[#This Row],[MonthlyIncome]]&lt;5000,"&lt;5K",IF(Table1[[#This Row],[MonthlyIncome]]&lt;=10000,"5K-10K",IF(Table1[[#This Row],[MonthlyIncome]]&lt;=15000,"10K-15K","&gt;15K")))</f>
        <v>&gt;15K</v>
      </c>
      <c r="J397">
        <v>7</v>
      </c>
      <c r="K397">
        <v>3</v>
      </c>
      <c r="L397">
        <v>7</v>
      </c>
      <c r="M397">
        <v>9</v>
      </c>
      <c r="N397">
        <v>4</v>
      </c>
      <c r="O397" t="s">
        <v>33</v>
      </c>
    </row>
    <row r="398" spans="1:15" x14ac:dyDescent="0.25">
      <c r="A398">
        <v>397</v>
      </c>
      <c r="B398">
        <v>25</v>
      </c>
      <c r="C398" t="str">
        <f>IF(Table1[[#This Row],[Age]]&lt;30,"&lt;30",IF(Table1[[#This Row],[Age]]&lt;=40,"30-40",IF(Table1[[#This Row],[Age]]&lt;=50,"40-50","&gt;50")))</f>
        <v>&lt;30</v>
      </c>
      <c r="D398" t="s">
        <v>13</v>
      </c>
      <c r="E398" t="s">
        <v>15</v>
      </c>
      <c r="F398" t="s">
        <v>23</v>
      </c>
      <c r="G398" t="s">
        <v>31</v>
      </c>
      <c r="H398">
        <v>19223</v>
      </c>
      <c r="I398" t="str">
        <f>IF(Table1[[#This Row],[MonthlyIncome]]&lt;5000,"&lt;5K",IF(Table1[[#This Row],[MonthlyIncome]]&lt;=10000,"5K-10K",IF(Table1[[#This Row],[MonthlyIncome]]&lt;=15000,"10K-15K","&gt;15K")))</f>
        <v>&gt;15K</v>
      </c>
      <c r="J398">
        <v>0</v>
      </c>
      <c r="K398">
        <v>2</v>
      </c>
      <c r="L398">
        <v>6</v>
      </c>
      <c r="M398">
        <v>0</v>
      </c>
      <c r="N398">
        <v>6</v>
      </c>
      <c r="O398" t="s">
        <v>32</v>
      </c>
    </row>
    <row r="399" spans="1:15" x14ac:dyDescent="0.25">
      <c r="A399">
        <v>398</v>
      </c>
      <c r="B399">
        <v>37</v>
      </c>
      <c r="C399" t="str">
        <f>IF(Table1[[#This Row],[Age]]&lt;30,"&lt;30",IF(Table1[[#This Row],[Age]]&lt;=40,"30-40",IF(Table1[[#This Row],[Age]]&lt;=50,"40-50","&gt;50")))</f>
        <v>30-40</v>
      </c>
      <c r="D399" t="s">
        <v>14</v>
      </c>
      <c r="E399" t="s">
        <v>18</v>
      </c>
      <c r="F399" t="s">
        <v>24</v>
      </c>
      <c r="G399" t="s">
        <v>26</v>
      </c>
      <c r="H399">
        <v>8313</v>
      </c>
      <c r="I399" t="str">
        <f>IF(Table1[[#This Row],[MonthlyIncome]]&lt;5000,"&lt;5K",IF(Table1[[#This Row],[MonthlyIncome]]&lt;=10000,"5K-10K",IF(Table1[[#This Row],[MonthlyIncome]]&lt;=15000,"10K-15K","&gt;15K")))</f>
        <v>5K-10K</v>
      </c>
      <c r="J399">
        <v>16</v>
      </c>
      <c r="K399">
        <v>18</v>
      </c>
      <c r="L399">
        <v>9</v>
      </c>
      <c r="M399">
        <v>6</v>
      </c>
      <c r="N399">
        <v>7</v>
      </c>
      <c r="O399" t="s">
        <v>33</v>
      </c>
    </row>
    <row r="400" spans="1:15" x14ac:dyDescent="0.25">
      <c r="A400">
        <v>399</v>
      </c>
      <c r="B400">
        <v>45</v>
      </c>
      <c r="C400" t="str">
        <f>IF(Table1[[#This Row],[Age]]&lt;30,"&lt;30",IF(Table1[[#This Row],[Age]]&lt;=40,"30-40",IF(Table1[[#This Row],[Age]]&lt;=50,"40-50","&gt;50")))</f>
        <v>40-50</v>
      </c>
      <c r="D400" t="s">
        <v>14</v>
      </c>
      <c r="E400" t="s">
        <v>15</v>
      </c>
      <c r="F400" t="s">
        <v>23</v>
      </c>
      <c r="G400" t="s">
        <v>30</v>
      </c>
      <c r="H400">
        <v>16598</v>
      </c>
      <c r="I400" t="str">
        <f>IF(Table1[[#This Row],[MonthlyIncome]]&lt;5000,"&lt;5K",IF(Table1[[#This Row],[MonthlyIncome]]&lt;=10000,"5K-10K",IF(Table1[[#This Row],[MonthlyIncome]]&lt;=15000,"10K-15K","&gt;15K")))</f>
        <v>&gt;15K</v>
      </c>
      <c r="J400">
        <v>16</v>
      </c>
      <c r="K400">
        <v>10</v>
      </c>
      <c r="L400">
        <v>0</v>
      </c>
      <c r="M400">
        <v>6</v>
      </c>
      <c r="N400">
        <v>3</v>
      </c>
      <c r="O400" t="s">
        <v>33</v>
      </c>
    </row>
    <row r="401" spans="1:15" x14ac:dyDescent="0.25">
      <c r="A401">
        <v>400</v>
      </c>
      <c r="B401">
        <v>37</v>
      </c>
      <c r="C401" t="str">
        <f>IF(Table1[[#This Row],[Age]]&lt;30,"&lt;30",IF(Table1[[#This Row],[Age]]&lt;=40,"30-40",IF(Table1[[#This Row],[Age]]&lt;=50,"40-50","&gt;50")))</f>
        <v>30-40</v>
      </c>
      <c r="D401" t="s">
        <v>14</v>
      </c>
      <c r="E401" t="s">
        <v>16</v>
      </c>
      <c r="F401" t="s">
        <v>20</v>
      </c>
      <c r="G401" t="s">
        <v>31</v>
      </c>
      <c r="H401">
        <v>16058</v>
      </c>
      <c r="I401" t="str">
        <f>IF(Table1[[#This Row],[MonthlyIncome]]&lt;5000,"&lt;5K",IF(Table1[[#This Row],[MonthlyIncome]]&lt;=10000,"5K-10K",IF(Table1[[#This Row],[MonthlyIncome]]&lt;=15000,"10K-15K","&gt;15K")))</f>
        <v>&gt;15K</v>
      </c>
      <c r="J401">
        <v>14</v>
      </c>
      <c r="K401">
        <v>5</v>
      </c>
      <c r="L401">
        <v>1</v>
      </c>
      <c r="M401">
        <v>3</v>
      </c>
      <c r="N401">
        <v>6</v>
      </c>
      <c r="O401" t="s">
        <v>32</v>
      </c>
    </row>
    <row r="402" spans="1:15" x14ac:dyDescent="0.25">
      <c r="A402">
        <v>401</v>
      </c>
      <c r="B402">
        <v>23</v>
      </c>
      <c r="C402" t="str">
        <f>IF(Table1[[#This Row],[Age]]&lt;30,"&lt;30",IF(Table1[[#This Row],[Age]]&lt;=40,"30-40",IF(Table1[[#This Row],[Age]]&lt;=50,"40-50","&gt;50")))</f>
        <v>&lt;30</v>
      </c>
      <c r="D402" t="s">
        <v>13</v>
      </c>
      <c r="E402" t="s">
        <v>15</v>
      </c>
      <c r="F402" t="s">
        <v>24</v>
      </c>
      <c r="G402" t="s">
        <v>30</v>
      </c>
      <c r="H402">
        <v>7887</v>
      </c>
      <c r="I402" t="str">
        <f>IF(Table1[[#This Row],[MonthlyIncome]]&lt;5000,"&lt;5K",IF(Table1[[#This Row],[MonthlyIncome]]&lt;=10000,"5K-10K",IF(Table1[[#This Row],[MonthlyIncome]]&lt;=15000,"10K-15K","&gt;15K")))</f>
        <v>5K-10K</v>
      </c>
      <c r="J402">
        <v>6</v>
      </c>
      <c r="K402">
        <v>9</v>
      </c>
      <c r="L402">
        <v>3</v>
      </c>
      <c r="M402">
        <v>14</v>
      </c>
      <c r="N402">
        <v>3</v>
      </c>
      <c r="O402" t="s">
        <v>33</v>
      </c>
    </row>
    <row r="403" spans="1:15" x14ac:dyDescent="0.25">
      <c r="A403">
        <v>402</v>
      </c>
      <c r="B403">
        <v>49</v>
      </c>
      <c r="C403" t="str">
        <f>IF(Table1[[#This Row],[Age]]&lt;30,"&lt;30",IF(Table1[[#This Row],[Age]]&lt;=40,"30-40",IF(Table1[[#This Row],[Age]]&lt;=50,"40-50","&gt;50")))</f>
        <v>40-50</v>
      </c>
      <c r="D403" t="s">
        <v>13</v>
      </c>
      <c r="E403" t="s">
        <v>19</v>
      </c>
      <c r="F403" t="s">
        <v>21</v>
      </c>
      <c r="G403" t="s">
        <v>31</v>
      </c>
      <c r="H403">
        <v>6854</v>
      </c>
      <c r="I403" t="str">
        <f>IF(Table1[[#This Row],[MonthlyIncome]]&lt;5000,"&lt;5K",IF(Table1[[#This Row],[MonthlyIncome]]&lt;=10000,"5K-10K",IF(Table1[[#This Row],[MonthlyIncome]]&lt;=15000,"10K-15K","&gt;15K")))</f>
        <v>5K-10K</v>
      </c>
      <c r="J403">
        <v>18</v>
      </c>
      <c r="K403">
        <v>2</v>
      </c>
      <c r="L403">
        <v>0</v>
      </c>
      <c r="M403">
        <v>12</v>
      </c>
      <c r="N403">
        <v>2</v>
      </c>
      <c r="O403" t="s">
        <v>32</v>
      </c>
    </row>
    <row r="404" spans="1:15" x14ac:dyDescent="0.25">
      <c r="A404">
        <v>403</v>
      </c>
      <c r="B404">
        <v>53</v>
      </c>
      <c r="C404" t="str">
        <f>IF(Table1[[#This Row],[Age]]&lt;30,"&lt;30",IF(Table1[[#This Row],[Age]]&lt;=40,"30-40",IF(Table1[[#This Row],[Age]]&lt;=50,"40-50","&gt;50")))</f>
        <v>&gt;50</v>
      </c>
      <c r="D404" t="s">
        <v>14</v>
      </c>
      <c r="E404" t="s">
        <v>16</v>
      </c>
      <c r="F404" t="s">
        <v>23</v>
      </c>
      <c r="G404" t="s">
        <v>26</v>
      </c>
      <c r="H404">
        <v>15458</v>
      </c>
      <c r="I404" t="str">
        <f>IF(Table1[[#This Row],[MonthlyIncome]]&lt;5000,"&lt;5K",IF(Table1[[#This Row],[MonthlyIncome]]&lt;=10000,"5K-10K",IF(Table1[[#This Row],[MonthlyIncome]]&lt;=15000,"10K-15K","&gt;15K")))</f>
        <v>&gt;15K</v>
      </c>
      <c r="J404">
        <v>2</v>
      </c>
      <c r="K404">
        <v>34</v>
      </c>
      <c r="L404">
        <v>2</v>
      </c>
      <c r="M404">
        <v>11</v>
      </c>
      <c r="N404">
        <v>5</v>
      </c>
      <c r="O404" t="s">
        <v>32</v>
      </c>
    </row>
    <row r="405" spans="1:15" x14ac:dyDescent="0.25">
      <c r="A405">
        <v>404</v>
      </c>
      <c r="B405">
        <v>48</v>
      </c>
      <c r="C405" t="str">
        <f>IF(Table1[[#This Row],[Age]]&lt;30,"&lt;30",IF(Table1[[#This Row],[Age]]&lt;=40,"30-40",IF(Table1[[#This Row],[Age]]&lt;=50,"40-50","&gt;50")))</f>
        <v>40-50</v>
      </c>
      <c r="D405" t="s">
        <v>13</v>
      </c>
      <c r="E405" t="s">
        <v>16</v>
      </c>
      <c r="F405" t="s">
        <v>21</v>
      </c>
      <c r="G405" t="s">
        <v>26</v>
      </c>
      <c r="H405">
        <v>17536</v>
      </c>
      <c r="I405" t="str">
        <f>IF(Table1[[#This Row],[MonthlyIncome]]&lt;5000,"&lt;5K",IF(Table1[[#This Row],[MonthlyIncome]]&lt;=10000,"5K-10K",IF(Table1[[#This Row],[MonthlyIncome]]&lt;=15000,"10K-15K","&gt;15K")))</f>
        <v>&gt;15K</v>
      </c>
      <c r="J405">
        <v>10</v>
      </c>
      <c r="K405">
        <v>38</v>
      </c>
      <c r="L405">
        <v>7</v>
      </c>
      <c r="M405">
        <v>1</v>
      </c>
      <c r="N405">
        <v>3</v>
      </c>
      <c r="O405" t="s">
        <v>32</v>
      </c>
    </row>
    <row r="406" spans="1:15" x14ac:dyDescent="0.25">
      <c r="A406">
        <v>405</v>
      </c>
      <c r="B406">
        <v>41</v>
      </c>
      <c r="C406" t="str">
        <f>IF(Table1[[#This Row],[Age]]&lt;30,"&lt;30",IF(Table1[[#This Row],[Age]]&lt;=40,"30-40",IF(Table1[[#This Row],[Age]]&lt;=50,"40-50","&gt;50")))</f>
        <v>40-50</v>
      </c>
      <c r="D406" t="s">
        <v>14</v>
      </c>
      <c r="E406" t="s">
        <v>18</v>
      </c>
      <c r="F406" t="s">
        <v>22</v>
      </c>
      <c r="G406" t="s">
        <v>29</v>
      </c>
      <c r="H406">
        <v>6558</v>
      </c>
      <c r="I406" t="str">
        <f>IF(Table1[[#This Row],[MonthlyIncome]]&lt;5000,"&lt;5K",IF(Table1[[#This Row],[MonthlyIncome]]&lt;=10000,"5K-10K",IF(Table1[[#This Row],[MonthlyIncome]]&lt;=15000,"10K-15K","&gt;15K")))</f>
        <v>5K-10K</v>
      </c>
      <c r="J406">
        <v>19</v>
      </c>
      <c r="K406">
        <v>31</v>
      </c>
      <c r="L406">
        <v>7</v>
      </c>
      <c r="M406">
        <v>11</v>
      </c>
      <c r="N406">
        <v>2</v>
      </c>
      <c r="O406" t="s">
        <v>32</v>
      </c>
    </row>
    <row r="407" spans="1:15" x14ac:dyDescent="0.25">
      <c r="A407">
        <v>406</v>
      </c>
      <c r="B407">
        <v>45</v>
      </c>
      <c r="C407" t="str">
        <f>IF(Table1[[#This Row],[Age]]&lt;30,"&lt;30",IF(Table1[[#This Row],[Age]]&lt;=40,"30-40",IF(Table1[[#This Row],[Age]]&lt;=50,"40-50","&gt;50")))</f>
        <v>40-50</v>
      </c>
      <c r="D407" t="s">
        <v>14</v>
      </c>
      <c r="E407" t="s">
        <v>17</v>
      </c>
      <c r="F407" t="s">
        <v>23</v>
      </c>
      <c r="G407" t="s">
        <v>27</v>
      </c>
      <c r="H407">
        <v>12772</v>
      </c>
      <c r="I407" t="str">
        <f>IF(Table1[[#This Row],[MonthlyIncome]]&lt;5000,"&lt;5K",IF(Table1[[#This Row],[MonthlyIncome]]&lt;=10000,"5K-10K",IF(Table1[[#This Row],[MonthlyIncome]]&lt;=15000,"10K-15K","&gt;15K")))</f>
        <v>10K-15K</v>
      </c>
      <c r="J407">
        <v>18</v>
      </c>
      <c r="K407">
        <v>10</v>
      </c>
      <c r="L407">
        <v>7</v>
      </c>
      <c r="M407">
        <v>2</v>
      </c>
      <c r="N407">
        <v>8</v>
      </c>
      <c r="O407" t="s">
        <v>33</v>
      </c>
    </row>
    <row r="408" spans="1:15" x14ac:dyDescent="0.25">
      <c r="A408">
        <v>407</v>
      </c>
      <c r="B408">
        <v>33</v>
      </c>
      <c r="C408" t="str">
        <f>IF(Table1[[#This Row],[Age]]&lt;30,"&lt;30",IF(Table1[[#This Row],[Age]]&lt;=40,"30-40",IF(Table1[[#This Row],[Age]]&lt;=50,"40-50","&gt;50")))</f>
        <v>30-40</v>
      </c>
      <c r="D408" t="s">
        <v>13</v>
      </c>
      <c r="E408" t="s">
        <v>16</v>
      </c>
      <c r="F408" t="s">
        <v>24</v>
      </c>
      <c r="G408" t="s">
        <v>31</v>
      </c>
      <c r="H408">
        <v>6575</v>
      </c>
      <c r="I408" t="str">
        <f>IF(Table1[[#This Row],[MonthlyIncome]]&lt;5000,"&lt;5K",IF(Table1[[#This Row],[MonthlyIncome]]&lt;=10000,"5K-10K",IF(Table1[[#This Row],[MonthlyIncome]]&lt;=15000,"10K-15K","&gt;15K")))</f>
        <v>5K-10K</v>
      </c>
      <c r="J408">
        <v>8</v>
      </c>
      <c r="K408">
        <v>12</v>
      </c>
      <c r="L408">
        <v>5</v>
      </c>
      <c r="M408">
        <v>7</v>
      </c>
      <c r="N408">
        <v>4</v>
      </c>
      <c r="O408" t="s">
        <v>32</v>
      </c>
    </row>
    <row r="409" spans="1:15" x14ac:dyDescent="0.25">
      <c r="A409">
        <v>408</v>
      </c>
      <c r="B409">
        <v>56</v>
      </c>
      <c r="C409" t="str">
        <f>IF(Table1[[#This Row],[Age]]&lt;30,"&lt;30",IF(Table1[[#This Row],[Age]]&lt;=40,"30-40",IF(Table1[[#This Row],[Age]]&lt;=50,"40-50","&gt;50")))</f>
        <v>&gt;50</v>
      </c>
      <c r="D409" t="s">
        <v>14</v>
      </c>
      <c r="E409" t="s">
        <v>17</v>
      </c>
      <c r="F409" t="s">
        <v>23</v>
      </c>
      <c r="G409" t="s">
        <v>29</v>
      </c>
      <c r="H409">
        <v>5418</v>
      </c>
      <c r="I409" t="str">
        <f>IF(Table1[[#This Row],[MonthlyIncome]]&lt;5000,"&lt;5K",IF(Table1[[#This Row],[MonthlyIncome]]&lt;=10000,"5K-10K",IF(Table1[[#This Row],[MonthlyIncome]]&lt;=15000,"10K-15K","&gt;15K")))</f>
        <v>5K-10K</v>
      </c>
      <c r="J409">
        <v>9</v>
      </c>
      <c r="K409">
        <v>36</v>
      </c>
      <c r="L409">
        <v>5</v>
      </c>
      <c r="M409">
        <v>12</v>
      </c>
      <c r="N409">
        <v>6</v>
      </c>
      <c r="O409" t="s">
        <v>32</v>
      </c>
    </row>
    <row r="410" spans="1:15" x14ac:dyDescent="0.25">
      <c r="A410">
        <v>409</v>
      </c>
      <c r="B410">
        <v>54</v>
      </c>
      <c r="C410" t="str">
        <f>IF(Table1[[#This Row],[Age]]&lt;30,"&lt;30",IF(Table1[[#This Row],[Age]]&lt;=40,"30-40",IF(Table1[[#This Row],[Age]]&lt;=50,"40-50","&gt;50")))</f>
        <v>&gt;50</v>
      </c>
      <c r="D410" t="s">
        <v>13</v>
      </c>
      <c r="E410" t="s">
        <v>15</v>
      </c>
      <c r="F410" t="s">
        <v>21</v>
      </c>
      <c r="G410" t="s">
        <v>31</v>
      </c>
      <c r="H410">
        <v>7198</v>
      </c>
      <c r="I410" t="str">
        <f>IF(Table1[[#This Row],[MonthlyIncome]]&lt;5000,"&lt;5K",IF(Table1[[#This Row],[MonthlyIncome]]&lt;=10000,"5K-10K",IF(Table1[[#This Row],[MonthlyIncome]]&lt;=15000,"10K-15K","&gt;15K")))</f>
        <v>5K-10K</v>
      </c>
      <c r="J410">
        <v>1</v>
      </c>
      <c r="K410">
        <v>21</v>
      </c>
      <c r="L410">
        <v>4</v>
      </c>
      <c r="M410">
        <v>7</v>
      </c>
      <c r="N410">
        <v>5</v>
      </c>
      <c r="O410" t="s">
        <v>32</v>
      </c>
    </row>
    <row r="411" spans="1:15" x14ac:dyDescent="0.25">
      <c r="A411">
        <v>410</v>
      </c>
      <c r="B411">
        <v>54</v>
      </c>
      <c r="C411" t="str">
        <f>IF(Table1[[#This Row],[Age]]&lt;30,"&lt;30",IF(Table1[[#This Row],[Age]]&lt;=40,"30-40",IF(Table1[[#This Row],[Age]]&lt;=50,"40-50","&gt;50")))</f>
        <v>&gt;50</v>
      </c>
      <c r="D411" t="s">
        <v>14</v>
      </c>
      <c r="E411" t="s">
        <v>19</v>
      </c>
      <c r="F411" t="s">
        <v>20</v>
      </c>
      <c r="G411" t="s">
        <v>29</v>
      </c>
      <c r="H411">
        <v>4001</v>
      </c>
      <c r="I411" t="str">
        <f>IF(Table1[[#This Row],[MonthlyIncome]]&lt;5000,"&lt;5K",IF(Table1[[#This Row],[MonthlyIncome]]&lt;=10000,"5K-10K",IF(Table1[[#This Row],[MonthlyIncome]]&lt;=15000,"10K-15K","&gt;15K")))</f>
        <v>&lt;5K</v>
      </c>
      <c r="J411">
        <v>0</v>
      </c>
      <c r="K411">
        <v>6</v>
      </c>
      <c r="L411">
        <v>8</v>
      </c>
      <c r="M411">
        <v>10</v>
      </c>
      <c r="N411">
        <v>9</v>
      </c>
      <c r="O411" t="s">
        <v>33</v>
      </c>
    </row>
    <row r="412" spans="1:15" x14ac:dyDescent="0.25">
      <c r="A412">
        <v>411</v>
      </c>
      <c r="B412">
        <v>58</v>
      </c>
      <c r="C412" t="str">
        <f>IF(Table1[[#This Row],[Age]]&lt;30,"&lt;30",IF(Table1[[#This Row],[Age]]&lt;=40,"30-40",IF(Table1[[#This Row],[Age]]&lt;=50,"40-50","&gt;50")))</f>
        <v>&gt;50</v>
      </c>
      <c r="D412" t="s">
        <v>13</v>
      </c>
      <c r="E412" t="s">
        <v>18</v>
      </c>
      <c r="F412" t="s">
        <v>23</v>
      </c>
      <c r="G412" t="s">
        <v>26</v>
      </c>
      <c r="H412">
        <v>10119</v>
      </c>
      <c r="I412" t="str">
        <f>IF(Table1[[#This Row],[MonthlyIncome]]&lt;5000,"&lt;5K",IF(Table1[[#This Row],[MonthlyIncome]]&lt;=10000,"5K-10K",IF(Table1[[#This Row],[MonthlyIncome]]&lt;=15000,"10K-15K","&gt;15K")))</f>
        <v>10K-15K</v>
      </c>
      <c r="J412">
        <v>15</v>
      </c>
      <c r="K412">
        <v>3</v>
      </c>
      <c r="L412">
        <v>3</v>
      </c>
      <c r="M412">
        <v>10</v>
      </c>
      <c r="N412">
        <v>4</v>
      </c>
      <c r="O412" t="s">
        <v>32</v>
      </c>
    </row>
    <row r="413" spans="1:15" x14ac:dyDescent="0.25">
      <c r="A413">
        <v>412</v>
      </c>
      <c r="B413">
        <v>33</v>
      </c>
      <c r="C413" t="str">
        <f>IF(Table1[[#This Row],[Age]]&lt;30,"&lt;30",IF(Table1[[#This Row],[Age]]&lt;=40,"30-40",IF(Table1[[#This Row],[Age]]&lt;=50,"40-50","&gt;50")))</f>
        <v>30-40</v>
      </c>
      <c r="D413" t="s">
        <v>13</v>
      </c>
      <c r="E413" t="s">
        <v>17</v>
      </c>
      <c r="F413" t="s">
        <v>24</v>
      </c>
      <c r="G413" t="s">
        <v>30</v>
      </c>
      <c r="H413">
        <v>12673</v>
      </c>
      <c r="I413" t="str">
        <f>IF(Table1[[#This Row],[MonthlyIncome]]&lt;5000,"&lt;5K",IF(Table1[[#This Row],[MonthlyIncome]]&lt;=10000,"5K-10K",IF(Table1[[#This Row],[MonthlyIncome]]&lt;=15000,"10K-15K","&gt;15K")))</f>
        <v>10K-15K</v>
      </c>
      <c r="J413">
        <v>17</v>
      </c>
      <c r="K413">
        <v>10</v>
      </c>
      <c r="L413">
        <v>9</v>
      </c>
      <c r="M413">
        <v>5</v>
      </c>
      <c r="N413">
        <v>6</v>
      </c>
      <c r="O413" t="s">
        <v>33</v>
      </c>
    </row>
    <row r="414" spans="1:15" x14ac:dyDescent="0.25">
      <c r="A414">
        <v>413</v>
      </c>
      <c r="B414">
        <v>24</v>
      </c>
      <c r="C414" t="str">
        <f>IF(Table1[[#This Row],[Age]]&lt;30,"&lt;30",IF(Table1[[#This Row],[Age]]&lt;=40,"30-40",IF(Table1[[#This Row],[Age]]&lt;=50,"40-50","&gt;50")))</f>
        <v>&lt;30</v>
      </c>
      <c r="D414" t="s">
        <v>13</v>
      </c>
      <c r="E414" t="s">
        <v>16</v>
      </c>
      <c r="F414" t="s">
        <v>22</v>
      </c>
      <c r="G414" t="s">
        <v>28</v>
      </c>
      <c r="H414">
        <v>8316</v>
      </c>
      <c r="I414" t="str">
        <f>IF(Table1[[#This Row],[MonthlyIncome]]&lt;5000,"&lt;5K",IF(Table1[[#This Row],[MonthlyIncome]]&lt;=10000,"5K-10K",IF(Table1[[#This Row],[MonthlyIncome]]&lt;=15000,"10K-15K","&gt;15K")))</f>
        <v>5K-10K</v>
      </c>
      <c r="J414">
        <v>16</v>
      </c>
      <c r="K414">
        <v>5</v>
      </c>
      <c r="L414">
        <v>6</v>
      </c>
      <c r="M414">
        <v>14</v>
      </c>
      <c r="N414">
        <v>5</v>
      </c>
      <c r="O414" t="s">
        <v>32</v>
      </c>
    </row>
    <row r="415" spans="1:15" x14ac:dyDescent="0.25">
      <c r="A415">
        <v>414</v>
      </c>
      <c r="B415">
        <v>22</v>
      </c>
      <c r="C415" t="str">
        <f>IF(Table1[[#This Row],[Age]]&lt;30,"&lt;30",IF(Table1[[#This Row],[Age]]&lt;=40,"30-40",IF(Table1[[#This Row],[Age]]&lt;=50,"40-50","&gt;50")))</f>
        <v>&lt;30</v>
      </c>
      <c r="D415" t="s">
        <v>14</v>
      </c>
      <c r="E415" t="s">
        <v>17</v>
      </c>
      <c r="F415" t="s">
        <v>20</v>
      </c>
      <c r="G415" t="s">
        <v>29</v>
      </c>
      <c r="H415">
        <v>19244</v>
      </c>
      <c r="I415" t="str">
        <f>IF(Table1[[#This Row],[MonthlyIncome]]&lt;5000,"&lt;5K",IF(Table1[[#This Row],[MonthlyIncome]]&lt;=10000,"5K-10K",IF(Table1[[#This Row],[MonthlyIncome]]&lt;=15000,"10K-15K","&gt;15K")))</f>
        <v>&gt;15K</v>
      </c>
      <c r="J415">
        <v>5</v>
      </c>
      <c r="K415">
        <v>26</v>
      </c>
      <c r="L415">
        <v>0</v>
      </c>
      <c r="M415">
        <v>9</v>
      </c>
      <c r="N415">
        <v>9</v>
      </c>
      <c r="O415" t="s">
        <v>32</v>
      </c>
    </row>
    <row r="416" spans="1:15" x14ac:dyDescent="0.25">
      <c r="A416">
        <v>415</v>
      </c>
      <c r="B416">
        <v>54</v>
      </c>
      <c r="C416" t="str">
        <f>IF(Table1[[#This Row],[Age]]&lt;30,"&lt;30",IF(Table1[[#This Row],[Age]]&lt;=40,"30-40",IF(Table1[[#This Row],[Age]]&lt;=50,"40-50","&gt;50")))</f>
        <v>&gt;50</v>
      </c>
      <c r="D416" t="s">
        <v>14</v>
      </c>
      <c r="E416" t="s">
        <v>16</v>
      </c>
      <c r="F416" t="s">
        <v>22</v>
      </c>
      <c r="G416" t="s">
        <v>31</v>
      </c>
      <c r="H416">
        <v>19806</v>
      </c>
      <c r="I416" t="str">
        <f>IF(Table1[[#This Row],[MonthlyIncome]]&lt;5000,"&lt;5K",IF(Table1[[#This Row],[MonthlyIncome]]&lt;=10000,"5K-10K",IF(Table1[[#This Row],[MonthlyIncome]]&lt;=15000,"10K-15K","&gt;15K")))</f>
        <v>&gt;15K</v>
      </c>
      <c r="J416">
        <v>13</v>
      </c>
      <c r="K416">
        <v>21</v>
      </c>
      <c r="L416">
        <v>8</v>
      </c>
      <c r="M416">
        <v>8</v>
      </c>
      <c r="N416">
        <v>1</v>
      </c>
      <c r="O416" t="s">
        <v>33</v>
      </c>
    </row>
    <row r="417" spans="1:15" x14ac:dyDescent="0.25">
      <c r="A417">
        <v>416</v>
      </c>
      <c r="B417">
        <v>31</v>
      </c>
      <c r="C417" t="str">
        <f>IF(Table1[[#This Row],[Age]]&lt;30,"&lt;30",IF(Table1[[#This Row],[Age]]&lt;=40,"30-40",IF(Table1[[#This Row],[Age]]&lt;=50,"40-50","&gt;50")))</f>
        <v>30-40</v>
      </c>
      <c r="D417" t="s">
        <v>13</v>
      </c>
      <c r="E417" t="s">
        <v>17</v>
      </c>
      <c r="F417" t="s">
        <v>23</v>
      </c>
      <c r="G417" t="s">
        <v>31</v>
      </c>
      <c r="H417">
        <v>14873</v>
      </c>
      <c r="I417" t="str">
        <f>IF(Table1[[#This Row],[MonthlyIncome]]&lt;5000,"&lt;5K",IF(Table1[[#This Row],[MonthlyIncome]]&lt;=10000,"5K-10K",IF(Table1[[#This Row],[MonthlyIncome]]&lt;=15000,"10K-15K","&gt;15K")))</f>
        <v>10K-15K</v>
      </c>
      <c r="J417">
        <v>14</v>
      </c>
      <c r="K417">
        <v>26</v>
      </c>
      <c r="L417">
        <v>6</v>
      </c>
      <c r="M417">
        <v>10</v>
      </c>
      <c r="N417">
        <v>2</v>
      </c>
      <c r="O417" t="s">
        <v>32</v>
      </c>
    </row>
    <row r="418" spans="1:15" x14ac:dyDescent="0.25">
      <c r="A418">
        <v>417</v>
      </c>
      <c r="B418">
        <v>50</v>
      </c>
      <c r="C418" t="str">
        <f>IF(Table1[[#This Row],[Age]]&lt;30,"&lt;30",IF(Table1[[#This Row],[Age]]&lt;=40,"30-40",IF(Table1[[#This Row],[Age]]&lt;=50,"40-50","&gt;50")))</f>
        <v>40-50</v>
      </c>
      <c r="D418" t="s">
        <v>13</v>
      </c>
      <c r="E418" t="s">
        <v>16</v>
      </c>
      <c r="F418" t="s">
        <v>21</v>
      </c>
      <c r="G418" t="s">
        <v>28</v>
      </c>
      <c r="H418">
        <v>7266</v>
      </c>
      <c r="I418" t="str">
        <f>IF(Table1[[#This Row],[MonthlyIncome]]&lt;5000,"&lt;5K",IF(Table1[[#This Row],[MonthlyIncome]]&lt;=10000,"5K-10K",IF(Table1[[#This Row],[MonthlyIncome]]&lt;=15000,"10K-15K","&gt;15K")))</f>
        <v>5K-10K</v>
      </c>
      <c r="J418">
        <v>13</v>
      </c>
      <c r="K418">
        <v>38</v>
      </c>
      <c r="L418">
        <v>9</v>
      </c>
      <c r="M418">
        <v>11</v>
      </c>
      <c r="N418">
        <v>1</v>
      </c>
      <c r="O418" t="s">
        <v>32</v>
      </c>
    </row>
    <row r="419" spans="1:15" x14ac:dyDescent="0.25">
      <c r="A419">
        <v>418</v>
      </c>
      <c r="B419">
        <v>34</v>
      </c>
      <c r="C419" t="str">
        <f>IF(Table1[[#This Row],[Age]]&lt;30,"&lt;30",IF(Table1[[#This Row],[Age]]&lt;=40,"30-40",IF(Table1[[#This Row],[Age]]&lt;=50,"40-50","&gt;50")))</f>
        <v>30-40</v>
      </c>
      <c r="D419" t="s">
        <v>14</v>
      </c>
      <c r="E419" t="s">
        <v>15</v>
      </c>
      <c r="F419" t="s">
        <v>21</v>
      </c>
      <c r="G419" t="s">
        <v>27</v>
      </c>
      <c r="H419">
        <v>10549</v>
      </c>
      <c r="I419" t="str">
        <f>IF(Table1[[#This Row],[MonthlyIncome]]&lt;5000,"&lt;5K",IF(Table1[[#This Row],[MonthlyIncome]]&lt;=10000,"5K-10K",IF(Table1[[#This Row],[MonthlyIncome]]&lt;=15000,"10K-15K","&gt;15K")))</f>
        <v>10K-15K</v>
      </c>
      <c r="J419">
        <v>2</v>
      </c>
      <c r="K419">
        <v>26</v>
      </c>
      <c r="L419">
        <v>8</v>
      </c>
      <c r="M419">
        <v>8</v>
      </c>
      <c r="N419">
        <v>2</v>
      </c>
      <c r="O419" t="s">
        <v>32</v>
      </c>
    </row>
    <row r="420" spans="1:15" x14ac:dyDescent="0.25">
      <c r="A420">
        <v>419</v>
      </c>
      <c r="B420">
        <v>33</v>
      </c>
      <c r="C420" t="str">
        <f>IF(Table1[[#This Row],[Age]]&lt;30,"&lt;30",IF(Table1[[#This Row],[Age]]&lt;=40,"30-40",IF(Table1[[#This Row],[Age]]&lt;=50,"40-50","&gt;50")))</f>
        <v>30-40</v>
      </c>
      <c r="D420" t="s">
        <v>14</v>
      </c>
      <c r="E420" t="s">
        <v>16</v>
      </c>
      <c r="F420" t="s">
        <v>24</v>
      </c>
      <c r="G420" t="s">
        <v>26</v>
      </c>
      <c r="H420">
        <v>13589</v>
      </c>
      <c r="I420" t="str">
        <f>IF(Table1[[#This Row],[MonthlyIncome]]&lt;5000,"&lt;5K",IF(Table1[[#This Row],[MonthlyIncome]]&lt;=10000,"5K-10K",IF(Table1[[#This Row],[MonthlyIncome]]&lt;=15000,"10K-15K","&gt;15K")))</f>
        <v>10K-15K</v>
      </c>
      <c r="J420">
        <v>18</v>
      </c>
      <c r="K420">
        <v>8</v>
      </c>
      <c r="L420">
        <v>6</v>
      </c>
      <c r="M420">
        <v>3</v>
      </c>
      <c r="N420">
        <v>0</v>
      </c>
      <c r="O420" t="s">
        <v>32</v>
      </c>
    </row>
    <row r="421" spans="1:15" x14ac:dyDescent="0.25">
      <c r="A421">
        <v>420</v>
      </c>
      <c r="B421">
        <v>52</v>
      </c>
      <c r="C421" t="str">
        <f>IF(Table1[[#This Row],[Age]]&lt;30,"&lt;30",IF(Table1[[#This Row],[Age]]&lt;=40,"30-40",IF(Table1[[#This Row],[Age]]&lt;=50,"40-50","&gt;50")))</f>
        <v>&gt;50</v>
      </c>
      <c r="D421" t="s">
        <v>14</v>
      </c>
      <c r="E421" t="s">
        <v>16</v>
      </c>
      <c r="F421" t="s">
        <v>21</v>
      </c>
      <c r="G421" t="s">
        <v>31</v>
      </c>
      <c r="H421">
        <v>4657</v>
      </c>
      <c r="I421" t="str">
        <f>IF(Table1[[#This Row],[MonthlyIncome]]&lt;5000,"&lt;5K",IF(Table1[[#This Row],[MonthlyIncome]]&lt;=10000,"5K-10K",IF(Table1[[#This Row],[MonthlyIncome]]&lt;=15000,"10K-15K","&gt;15K")))</f>
        <v>&lt;5K</v>
      </c>
      <c r="J421">
        <v>11</v>
      </c>
      <c r="K421">
        <v>5</v>
      </c>
      <c r="L421">
        <v>1</v>
      </c>
      <c r="M421">
        <v>11</v>
      </c>
      <c r="N421">
        <v>7</v>
      </c>
      <c r="O421" t="s">
        <v>32</v>
      </c>
    </row>
    <row r="422" spans="1:15" x14ac:dyDescent="0.25">
      <c r="A422">
        <v>421</v>
      </c>
      <c r="B422">
        <v>23</v>
      </c>
      <c r="C422" t="str">
        <f>IF(Table1[[#This Row],[Age]]&lt;30,"&lt;30",IF(Table1[[#This Row],[Age]]&lt;=40,"30-40",IF(Table1[[#This Row],[Age]]&lt;=50,"40-50","&gt;50")))</f>
        <v>&lt;30</v>
      </c>
      <c r="D422" t="s">
        <v>13</v>
      </c>
      <c r="E422" t="s">
        <v>19</v>
      </c>
      <c r="F422" t="s">
        <v>20</v>
      </c>
      <c r="G422" t="s">
        <v>25</v>
      </c>
      <c r="H422">
        <v>9763</v>
      </c>
      <c r="I422" t="str">
        <f>IF(Table1[[#This Row],[MonthlyIncome]]&lt;5000,"&lt;5K",IF(Table1[[#This Row],[MonthlyIncome]]&lt;=10000,"5K-10K",IF(Table1[[#This Row],[MonthlyIncome]]&lt;=15000,"10K-15K","&gt;15K")))</f>
        <v>5K-10K</v>
      </c>
      <c r="J422">
        <v>1</v>
      </c>
      <c r="K422">
        <v>15</v>
      </c>
      <c r="L422">
        <v>5</v>
      </c>
      <c r="M422">
        <v>0</v>
      </c>
      <c r="N422">
        <v>5</v>
      </c>
      <c r="O422" t="s">
        <v>32</v>
      </c>
    </row>
    <row r="423" spans="1:15" x14ac:dyDescent="0.25">
      <c r="A423">
        <v>422</v>
      </c>
      <c r="B423">
        <v>56</v>
      </c>
      <c r="C423" t="str">
        <f>IF(Table1[[#This Row],[Age]]&lt;30,"&lt;30",IF(Table1[[#This Row],[Age]]&lt;=40,"30-40",IF(Table1[[#This Row],[Age]]&lt;=50,"40-50","&gt;50")))</f>
        <v>&gt;50</v>
      </c>
      <c r="D423" t="s">
        <v>14</v>
      </c>
      <c r="E423" t="s">
        <v>16</v>
      </c>
      <c r="F423" t="s">
        <v>21</v>
      </c>
      <c r="G423" t="s">
        <v>30</v>
      </c>
      <c r="H423">
        <v>6164</v>
      </c>
      <c r="I423" t="str">
        <f>IF(Table1[[#This Row],[MonthlyIncome]]&lt;5000,"&lt;5K",IF(Table1[[#This Row],[MonthlyIncome]]&lt;=10000,"5K-10K",IF(Table1[[#This Row],[MonthlyIncome]]&lt;=15000,"10K-15K","&gt;15K")))</f>
        <v>5K-10K</v>
      </c>
      <c r="J423">
        <v>2</v>
      </c>
      <c r="K423">
        <v>16</v>
      </c>
      <c r="L423">
        <v>9</v>
      </c>
      <c r="M423">
        <v>0</v>
      </c>
      <c r="N423">
        <v>1</v>
      </c>
      <c r="O423" t="s">
        <v>33</v>
      </c>
    </row>
    <row r="424" spans="1:15" x14ac:dyDescent="0.25">
      <c r="A424">
        <v>423</v>
      </c>
      <c r="B424">
        <v>44</v>
      </c>
      <c r="C424" t="str">
        <f>IF(Table1[[#This Row],[Age]]&lt;30,"&lt;30",IF(Table1[[#This Row],[Age]]&lt;=40,"30-40",IF(Table1[[#This Row],[Age]]&lt;=50,"40-50","&gt;50")))</f>
        <v>40-50</v>
      </c>
      <c r="D424" t="s">
        <v>14</v>
      </c>
      <c r="E424" t="s">
        <v>19</v>
      </c>
      <c r="F424" t="s">
        <v>24</v>
      </c>
      <c r="G424" t="s">
        <v>29</v>
      </c>
      <c r="H424">
        <v>11479</v>
      </c>
      <c r="I424" t="str">
        <f>IF(Table1[[#This Row],[MonthlyIncome]]&lt;5000,"&lt;5K",IF(Table1[[#This Row],[MonthlyIncome]]&lt;=10000,"5K-10K",IF(Table1[[#This Row],[MonthlyIncome]]&lt;=15000,"10K-15K","&gt;15K")))</f>
        <v>10K-15K</v>
      </c>
      <c r="J424">
        <v>17</v>
      </c>
      <c r="K424">
        <v>1</v>
      </c>
      <c r="L424">
        <v>3</v>
      </c>
      <c r="M424">
        <v>14</v>
      </c>
      <c r="N424">
        <v>7</v>
      </c>
      <c r="O424" t="s">
        <v>32</v>
      </c>
    </row>
    <row r="425" spans="1:15" x14ac:dyDescent="0.25">
      <c r="A425">
        <v>424</v>
      </c>
      <c r="B425">
        <v>38</v>
      </c>
      <c r="C425" t="str">
        <f>IF(Table1[[#This Row],[Age]]&lt;30,"&lt;30",IF(Table1[[#This Row],[Age]]&lt;=40,"30-40",IF(Table1[[#This Row],[Age]]&lt;=50,"40-50","&gt;50")))</f>
        <v>30-40</v>
      </c>
      <c r="D425" t="s">
        <v>13</v>
      </c>
      <c r="E425" t="s">
        <v>18</v>
      </c>
      <c r="F425" t="s">
        <v>23</v>
      </c>
      <c r="G425" t="s">
        <v>27</v>
      </c>
      <c r="H425">
        <v>8737</v>
      </c>
      <c r="I425" t="str">
        <f>IF(Table1[[#This Row],[MonthlyIncome]]&lt;5000,"&lt;5K",IF(Table1[[#This Row],[MonthlyIncome]]&lt;=10000,"5K-10K",IF(Table1[[#This Row],[MonthlyIncome]]&lt;=15000,"10K-15K","&gt;15K")))</f>
        <v>5K-10K</v>
      </c>
      <c r="J425">
        <v>0</v>
      </c>
      <c r="K425">
        <v>16</v>
      </c>
      <c r="L425">
        <v>2</v>
      </c>
      <c r="M425">
        <v>11</v>
      </c>
      <c r="N425">
        <v>5</v>
      </c>
      <c r="O425" t="s">
        <v>33</v>
      </c>
    </row>
    <row r="426" spans="1:15" x14ac:dyDescent="0.25">
      <c r="A426">
        <v>425</v>
      </c>
      <c r="B426">
        <v>47</v>
      </c>
      <c r="C426" t="str">
        <f>IF(Table1[[#This Row],[Age]]&lt;30,"&lt;30",IF(Table1[[#This Row],[Age]]&lt;=40,"30-40",IF(Table1[[#This Row],[Age]]&lt;=50,"40-50","&gt;50")))</f>
        <v>40-50</v>
      </c>
      <c r="D426" t="s">
        <v>14</v>
      </c>
      <c r="E426" t="s">
        <v>19</v>
      </c>
      <c r="F426" t="s">
        <v>23</v>
      </c>
      <c r="G426" t="s">
        <v>28</v>
      </c>
      <c r="H426">
        <v>9009</v>
      </c>
      <c r="I426" t="str">
        <f>IF(Table1[[#This Row],[MonthlyIncome]]&lt;5000,"&lt;5K",IF(Table1[[#This Row],[MonthlyIncome]]&lt;=10000,"5K-10K",IF(Table1[[#This Row],[MonthlyIncome]]&lt;=15000,"10K-15K","&gt;15K")))</f>
        <v>5K-10K</v>
      </c>
      <c r="J426">
        <v>19</v>
      </c>
      <c r="K426">
        <v>37</v>
      </c>
      <c r="L426">
        <v>1</v>
      </c>
      <c r="M426">
        <v>9</v>
      </c>
      <c r="N426">
        <v>6</v>
      </c>
      <c r="O426" t="s">
        <v>32</v>
      </c>
    </row>
    <row r="427" spans="1:15" x14ac:dyDescent="0.25">
      <c r="A427">
        <v>426</v>
      </c>
      <c r="B427">
        <v>29</v>
      </c>
      <c r="C427" t="str">
        <f>IF(Table1[[#This Row],[Age]]&lt;30,"&lt;30",IF(Table1[[#This Row],[Age]]&lt;=40,"30-40",IF(Table1[[#This Row],[Age]]&lt;=50,"40-50","&gt;50")))</f>
        <v>&lt;30</v>
      </c>
      <c r="D427" t="s">
        <v>14</v>
      </c>
      <c r="E427" t="s">
        <v>15</v>
      </c>
      <c r="F427" t="s">
        <v>21</v>
      </c>
      <c r="G427" t="s">
        <v>30</v>
      </c>
      <c r="H427">
        <v>19991</v>
      </c>
      <c r="I427" t="str">
        <f>IF(Table1[[#This Row],[MonthlyIncome]]&lt;5000,"&lt;5K",IF(Table1[[#This Row],[MonthlyIncome]]&lt;=10000,"5K-10K",IF(Table1[[#This Row],[MonthlyIncome]]&lt;=15000,"10K-15K","&gt;15K")))</f>
        <v>&gt;15K</v>
      </c>
      <c r="J427">
        <v>5</v>
      </c>
      <c r="K427">
        <v>3</v>
      </c>
      <c r="L427">
        <v>5</v>
      </c>
      <c r="M427">
        <v>14</v>
      </c>
      <c r="N427">
        <v>0</v>
      </c>
      <c r="O427" t="s">
        <v>32</v>
      </c>
    </row>
    <row r="428" spans="1:15" x14ac:dyDescent="0.25">
      <c r="A428">
        <v>427</v>
      </c>
      <c r="B428">
        <v>50</v>
      </c>
      <c r="C428" t="str">
        <f>IF(Table1[[#This Row],[Age]]&lt;30,"&lt;30",IF(Table1[[#This Row],[Age]]&lt;=40,"30-40",IF(Table1[[#This Row],[Age]]&lt;=50,"40-50","&gt;50")))</f>
        <v>40-50</v>
      </c>
      <c r="D428" t="s">
        <v>14</v>
      </c>
      <c r="E428" t="s">
        <v>19</v>
      </c>
      <c r="F428" t="s">
        <v>22</v>
      </c>
      <c r="G428" t="s">
        <v>26</v>
      </c>
      <c r="H428">
        <v>7552</v>
      </c>
      <c r="I428" t="str">
        <f>IF(Table1[[#This Row],[MonthlyIncome]]&lt;5000,"&lt;5K",IF(Table1[[#This Row],[MonthlyIncome]]&lt;=10000,"5K-10K",IF(Table1[[#This Row],[MonthlyIncome]]&lt;=15000,"10K-15K","&gt;15K")))</f>
        <v>5K-10K</v>
      </c>
      <c r="J428">
        <v>4</v>
      </c>
      <c r="K428">
        <v>31</v>
      </c>
      <c r="L428">
        <v>7</v>
      </c>
      <c r="M428">
        <v>4</v>
      </c>
      <c r="N428">
        <v>6</v>
      </c>
      <c r="O428" t="s">
        <v>32</v>
      </c>
    </row>
    <row r="429" spans="1:15" x14ac:dyDescent="0.25">
      <c r="A429">
        <v>428</v>
      </c>
      <c r="B429">
        <v>47</v>
      </c>
      <c r="C429" t="str">
        <f>IF(Table1[[#This Row],[Age]]&lt;30,"&lt;30",IF(Table1[[#This Row],[Age]]&lt;=40,"30-40",IF(Table1[[#This Row],[Age]]&lt;=50,"40-50","&gt;50")))</f>
        <v>40-50</v>
      </c>
      <c r="D429" t="s">
        <v>13</v>
      </c>
      <c r="E429" t="s">
        <v>18</v>
      </c>
      <c r="F429" t="s">
        <v>23</v>
      </c>
      <c r="G429" t="s">
        <v>27</v>
      </c>
      <c r="H429">
        <v>12417</v>
      </c>
      <c r="I429" t="str">
        <f>IF(Table1[[#This Row],[MonthlyIncome]]&lt;5000,"&lt;5K",IF(Table1[[#This Row],[MonthlyIncome]]&lt;=10000,"5K-10K",IF(Table1[[#This Row],[MonthlyIncome]]&lt;=15000,"10K-15K","&gt;15K")))</f>
        <v>10K-15K</v>
      </c>
      <c r="J429">
        <v>0</v>
      </c>
      <c r="K429">
        <v>13</v>
      </c>
      <c r="L429">
        <v>5</v>
      </c>
      <c r="M429">
        <v>13</v>
      </c>
      <c r="N429">
        <v>2</v>
      </c>
      <c r="O429" t="s">
        <v>32</v>
      </c>
    </row>
    <row r="430" spans="1:15" x14ac:dyDescent="0.25">
      <c r="A430">
        <v>429</v>
      </c>
      <c r="B430">
        <v>31</v>
      </c>
      <c r="C430" t="str">
        <f>IF(Table1[[#This Row],[Age]]&lt;30,"&lt;30",IF(Table1[[#This Row],[Age]]&lt;=40,"30-40",IF(Table1[[#This Row],[Age]]&lt;=50,"40-50","&gt;50")))</f>
        <v>30-40</v>
      </c>
      <c r="D430" t="s">
        <v>13</v>
      </c>
      <c r="E430" t="s">
        <v>15</v>
      </c>
      <c r="F430" t="s">
        <v>21</v>
      </c>
      <c r="G430" t="s">
        <v>29</v>
      </c>
      <c r="H430">
        <v>12221</v>
      </c>
      <c r="I430" t="str">
        <f>IF(Table1[[#This Row],[MonthlyIncome]]&lt;5000,"&lt;5K",IF(Table1[[#This Row],[MonthlyIncome]]&lt;=10000,"5K-10K",IF(Table1[[#This Row],[MonthlyIncome]]&lt;=15000,"10K-15K","&gt;15K")))</f>
        <v>10K-15K</v>
      </c>
      <c r="J430">
        <v>18</v>
      </c>
      <c r="K430">
        <v>16</v>
      </c>
      <c r="L430">
        <v>8</v>
      </c>
      <c r="M430">
        <v>12</v>
      </c>
      <c r="N430">
        <v>7</v>
      </c>
      <c r="O430" t="s">
        <v>32</v>
      </c>
    </row>
    <row r="431" spans="1:15" x14ac:dyDescent="0.25">
      <c r="A431">
        <v>430</v>
      </c>
      <c r="B431">
        <v>47</v>
      </c>
      <c r="C431" t="str">
        <f>IF(Table1[[#This Row],[Age]]&lt;30,"&lt;30",IF(Table1[[#This Row],[Age]]&lt;=40,"30-40",IF(Table1[[#This Row],[Age]]&lt;=50,"40-50","&gt;50")))</f>
        <v>40-50</v>
      </c>
      <c r="D431" t="s">
        <v>13</v>
      </c>
      <c r="E431" t="s">
        <v>17</v>
      </c>
      <c r="F431" t="s">
        <v>24</v>
      </c>
      <c r="G431" t="s">
        <v>29</v>
      </c>
      <c r="H431">
        <v>5671</v>
      </c>
      <c r="I431" t="str">
        <f>IF(Table1[[#This Row],[MonthlyIncome]]&lt;5000,"&lt;5K",IF(Table1[[#This Row],[MonthlyIncome]]&lt;=10000,"5K-10K",IF(Table1[[#This Row],[MonthlyIncome]]&lt;=15000,"10K-15K","&gt;15K")))</f>
        <v>5K-10K</v>
      </c>
      <c r="J431">
        <v>0</v>
      </c>
      <c r="K431">
        <v>21</v>
      </c>
      <c r="L431">
        <v>4</v>
      </c>
      <c r="M431">
        <v>1</v>
      </c>
      <c r="N431">
        <v>5</v>
      </c>
      <c r="O431" t="s">
        <v>32</v>
      </c>
    </row>
    <row r="432" spans="1:15" x14ac:dyDescent="0.25">
      <c r="A432">
        <v>431</v>
      </c>
      <c r="B432">
        <v>55</v>
      </c>
      <c r="C432" t="str">
        <f>IF(Table1[[#This Row],[Age]]&lt;30,"&lt;30",IF(Table1[[#This Row],[Age]]&lt;=40,"30-40",IF(Table1[[#This Row],[Age]]&lt;=50,"40-50","&gt;50")))</f>
        <v>&gt;50</v>
      </c>
      <c r="D432" t="s">
        <v>13</v>
      </c>
      <c r="E432" t="s">
        <v>17</v>
      </c>
      <c r="F432" t="s">
        <v>21</v>
      </c>
      <c r="G432" t="s">
        <v>28</v>
      </c>
      <c r="H432">
        <v>9519</v>
      </c>
      <c r="I432" t="str">
        <f>IF(Table1[[#This Row],[MonthlyIncome]]&lt;5000,"&lt;5K",IF(Table1[[#This Row],[MonthlyIncome]]&lt;=10000,"5K-10K",IF(Table1[[#This Row],[MonthlyIncome]]&lt;=15000,"10K-15K","&gt;15K")))</f>
        <v>5K-10K</v>
      </c>
      <c r="J432">
        <v>15</v>
      </c>
      <c r="K432">
        <v>2</v>
      </c>
      <c r="L432">
        <v>1</v>
      </c>
      <c r="M432">
        <v>14</v>
      </c>
      <c r="N432">
        <v>3</v>
      </c>
      <c r="O432" t="s">
        <v>32</v>
      </c>
    </row>
    <row r="433" spans="1:15" x14ac:dyDescent="0.25">
      <c r="A433">
        <v>432</v>
      </c>
      <c r="B433">
        <v>28</v>
      </c>
      <c r="C433" t="str">
        <f>IF(Table1[[#This Row],[Age]]&lt;30,"&lt;30",IF(Table1[[#This Row],[Age]]&lt;=40,"30-40",IF(Table1[[#This Row],[Age]]&lt;=50,"40-50","&gt;50")))</f>
        <v>&lt;30</v>
      </c>
      <c r="D433" t="s">
        <v>13</v>
      </c>
      <c r="E433" t="s">
        <v>19</v>
      </c>
      <c r="F433" t="s">
        <v>23</v>
      </c>
      <c r="G433" t="s">
        <v>25</v>
      </c>
      <c r="H433">
        <v>6962</v>
      </c>
      <c r="I433" t="str">
        <f>IF(Table1[[#This Row],[MonthlyIncome]]&lt;5000,"&lt;5K",IF(Table1[[#This Row],[MonthlyIncome]]&lt;=10000,"5K-10K",IF(Table1[[#This Row],[MonthlyIncome]]&lt;=15000,"10K-15K","&gt;15K")))</f>
        <v>5K-10K</v>
      </c>
      <c r="J433">
        <v>11</v>
      </c>
      <c r="K433">
        <v>27</v>
      </c>
      <c r="L433">
        <v>7</v>
      </c>
      <c r="M433">
        <v>5</v>
      </c>
      <c r="N433">
        <v>7</v>
      </c>
      <c r="O433" t="s">
        <v>32</v>
      </c>
    </row>
    <row r="434" spans="1:15" x14ac:dyDescent="0.25">
      <c r="A434">
        <v>433</v>
      </c>
      <c r="B434">
        <v>25</v>
      </c>
      <c r="C434" t="str">
        <f>IF(Table1[[#This Row],[Age]]&lt;30,"&lt;30",IF(Table1[[#This Row],[Age]]&lt;=40,"30-40",IF(Table1[[#This Row],[Age]]&lt;=50,"40-50","&gt;50")))</f>
        <v>&lt;30</v>
      </c>
      <c r="D434" t="s">
        <v>13</v>
      </c>
      <c r="E434" t="s">
        <v>19</v>
      </c>
      <c r="F434" t="s">
        <v>24</v>
      </c>
      <c r="G434" t="s">
        <v>28</v>
      </c>
      <c r="H434">
        <v>15734</v>
      </c>
      <c r="I434" t="str">
        <f>IF(Table1[[#This Row],[MonthlyIncome]]&lt;5000,"&lt;5K",IF(Table1[[#This Row],[MonthlyIncome]]&lt;=10000,"5K-10K",IF(Table1[[#This Row],[MonthlyIncome]]&lt;=15000,"10K-15K","&gt;15K")))</f>
        <v>&gt;15K</v>
      </c>
      <c r="J434">
        <v>7</v>
      </c>
      <c r="K434">
        <v>38</v>
      </c>
      <c r="L434">
        <v>8</v>
      </c>
      <c r="M434">
        <v>6</v>
      </c>
      <c r="N434">
        <v>8</v>
      </c>
      <c r="O434" t="s">
        <v>32</v>
      </c>
    </row>
    <row r="435" spans="1:15" x14ac:dyDescent="0.25">
      <c r="A435">
        <v>434</v>
      </c>
      <c r="B435">
        <v>32</v>
      </c>
      <c r="C435" t="str">
        <f>IF(Table1[[#This Row],[Age]]&lt;30,"&lt;30",IF(Table1[[#This Row],[Age]]&lt;=40,"30-40",IF(Table1[[#This Row],[Age]]&lt;=50,"40-50","&gt;50")))</f>
        <v>30-40</v>
      </c>
      <c r="D435" t="s">
        <v>13</v>
      </c>
      <c r="E435" t="s">
        <v>18</v>
      </c>
      <c r="F435" t="s">
        <v>21</v>
      </c>
      <c r="G435" t="s">
        <v>26</v>
      </c>
      <c r="H435">
        <v>16122</v>
      </c>
      <c r="I435" t="str">
        <f>IF(Table1[[#This Row],[MonthlyIncome]]&lt;5000,"&lt;5K",IF(Table1[[#This Row],[MonthlyIncome]]&lt;=10000,"5K-10K",IF(Table1[[#This Row],[MonthlyIncome]]&lt;=15000,"10K-15K","&gt;15K")))</f>
        <v>&gt;15K</v>
      </c>
      <c r="J435">
        <v>15</v>
      </c>
      <c r="K435">
        <v>26</v>
      </c>
      <c r="L435">
        <v>9</v>
      </c>
      <c r="M435">
        <v>0</v>
      </c>
      <c r="N435">
        <v>9</v>
      </c>
      <c r="O435" t="s">
        <v>32</v>
      </c>
    </row>
    <row r="436" spans="1:15" x14ac:dyDescent="0.25">
      <c r="A436">
        <v>435</v>
      </c>
      <c r="B436">
        <v>50</v>
      </c>
      <c r="C436" t="str">
        <f>IF(Table1[[#This Row],[Age]]&lt;30,"&lt;30",IF(Table1[[#This Row],[Age]]&lt;=40,"30-40",IF(Table1[[#This Row],[Age]]&lt;=50,"40-50","&gt;50")))</f>
        <v>40-50</v>
      </c>
      <c r="D436" t="s">
        <v>14</v>
      </c>
      <c r="E436" t="s">
        <v>18</v>
      </c>
      <c r="F436" t="s">
        <v>20</v>
      </c>
      <c r="G436" t="s">
        <v>27</v>
      </c>
      <c r="H436">
        <v>6722</v>
      </c>
      <c r="I436" t="str">
        <f>IF(Table1[[#This Row],[MonthlyIncome]]&lt;5000,"&lt;5K",IF(Table1[[#This Row],[MonthlyIncome]]&lt;=10000,"5K-10K",IF(Table1[[#This Row],[MonthlyIncome]]&lt;=15000,"10K-15K","&gt;15K")))</f>
        <v>5K-10K</v>
      </c>
      <c r="J436">
        <v>0</v>
      </c>
      <c r="K436">
        <v>38</v>
      </c>
      <c r="L436">
        <v>3</v>
      </c>
      <c r="M436">
        <v>5</v>
      </c>
      <c r="N436">
        <v>1</v>
      </c>
      <c r="O436" t="s">
        <v>33</v>
      </c>
    </row>
    <row r="437" spans="1:15" x14ac:dyDescent="0.25">
      <c r="A437">
        <v>436</v>
      </c>
      <c r="B437">
        <v>57</v>
      </c>
      <c r="C437" t="str">
        <f>IF(Table1[[#This Row],[Age]]&lt;30,"&lt;30",IF(Table1[[#This Row],[Age]]&lt;=40,"30-40",IF(Table1[[#This Row],[Age]]&lt;=50,"40-50","&gt;50")))</f>
        <v>&gt;50</v>
      </c>
      <c r="D437" t="s">
        <v>14</v>
      </c>
      <c r="E437" t="s">
        <v>16</v>
      </c>
      <c r="F437" t="s">
        <v>24</v>
      </c>
      <c r="G437" t="s">
        <v>27</v>
      </c>
      <c r="H437">
        <v>7906</v>
      </c>
      <c r="I437" t="str">
        <f>IF(Table1[[#This Row],[MonthlyIncome]]&lt;5000,"&lt;5K",IF(Table1[[#This Row],[MonthlyIncome]]&lt;=10000,"5K-10K",IF(Table1[[#This Row],[MonthlyIncome]]&lt;=15000,"10K-15K","&gt;15K")))</f>
        <v>5K-10K</v>
      </c>
      <c r="J437">
        <v>3</v>
      </c>
      <c r="K437">
        <v>25</v>
      </c>
      <c r="L437">
        <v>5</v>
      </c>
      <c r="M437">
        <v>7</v>
      </c>
      <c r="N437">
        <v>5</v>
      </c>
      <c r="O437" t="s">
        <v>32</v>
      </c>
    </row>
    <row r="438" spans="1:15" x14ac:dyDescent="0.25">
      <c r="A438">
        <v>437</v>
      </c>
      <c r="B438">
        <v>46</v>
      </c>
      <c r="C438" t="str">
        <f>IF(Table1[[#This Row],[Age]]&lt;30,"&lt;30",IF(Table1[[#This Row],[Age]]&lt;=40,"30-40",IF(Table1[[#This Row],[Age]]&lt;=50,"40-50","&gt;50")))</f>
        <v>40-50</v>
      </c>
      <c r="D438" t="s">
        <v>13</v>
      </c>
      <c r="E438" t="s">
        <v>18</v>
      </c>
      <c r="F438" t="s">
        <v>20</v>
      </c>
      <c r="G438" t="s">
        <v>31</v>
      </c>
      <c r="H438">
        <v>10263</v>
      </c>
      <c r="I438" t="str">
        <f>IF(Table1[[#This Row],[MonthlyIncome]]&lt;5000,"&lt;5K",IF(Table1[[#This Row],[MonthlyIncome]]&lt;=10000,"5K-10K",IF(Table1[[#This Row],[MonthlyIncome]]&lt;=15000,"10K-15K","&gt;15K")))</f>
        <v>10K-15K</v>
      </c>
      <c r="J438">
        <v>9</v>
      </c>
      <c r="K438">
        <v>11</v>
      </c>
      <c r="L438">
        <v>9</v>
      </c>
      <c r="M438">
        <v>11</v>
      </c>
      <c r="N438">
        <v>4</v>
      </c>
      <c r="O438" t="s">
        <v>32</v>
      </c>
    </row>
    <row r="439" spans="1:15" x14ac:dyDescent="0.25">
      <c r="A439">
        <v>438</v>
      </c>
      <c r="B439">
        <v>42</v>
      </c>
      <c r="C439" t="str">
        <f>IF(Table1[[#This Row],[Age]]&lt;30,"&lt;30",IF(Table1[[#This Row],[Age]]&lt;=40,"30-40",IF(Table1[[#This Row],[Age]]&lt;=50,"40-50","&gt;50")))</f>
        <v>40-50</v>
      </c>
      <c r="D439" t="s">
        <v>14</v>
      </c>
      <c r="E439" t="s">
        <v>16</v>
      </c>
      <c r="F439" t="s">
        <v>22</v>
      </c>
      <c r="G439" t="s">
        <v>25</v>
      </c>
      <c r="H439">
        <v>16699</v>
      </c>
      <c r="I439" t="str">
        <f>IF(Table1[[#This Row],[MonthlyIncome]]&lt;5000,"&lt;5K",IF(Table1[[#This Row],[MonthlyIncome]]&lt;=10000,"5K-10K",IF(Table1[[#This Row],[MonthlyIncome]]&lt;=15000,"10K-15K","&gt;15K")))</f>
        <v>&gt;15K</v>
      </c>
      <c r="J439">
        <v>10</v>
      </c>
      <c r="K439">
        <v>8</v>
      </c>
      <c r="L439">
        <v>7</v>
      </c>
      <c r="M439">
        <v>4</v>
      </c>
      <c r="N439">
        <v>4</v>
      </c>
      <c r="O439" t="s">
        <v>32</v>
      </c>
    </row>
    <row r="440" spans="1:15" x14ac:dyDescent="0.25">
      <c r="A440">
        <v>439</v>
      </c>
      <c r="B440">
        <v>57</v>
      </c>
      <c r="C440" t="str">
        <f>IF(Table1[[#This Row],[Age]]&lt;30,"&lt;30",IF(Table1[[#This Row],[Age]]&lt;=40,"30-40",IF(Table1[[#This Row],[Age]]&lt;=50,"40-50","&gt;50")))</f>
        <v>&gt;50</v>
      </c>
      <c r="D440" t="s">
        <v>14</v>
      </c>
      <c r="E440" t="s">
        <v>15</v>
      </c>
      <c r="F440" t="s">
        <v>24</v>
      </c>
      <c r="G440" t="s">
        <v>25</v>
      </c>
      <c r="H440">
        <v>14088</v>
      </c>
      <c r="I440" t="str">
        <f>IF(Table1[[#This Row],[MonthlyIncome]]&lt;5000,"&lt;5K",IF(Table1[[#This Row],[MonthlyIncome]]&lt;=10000,"5K-10K",IF(Table1[[#This Row],[MonthlyIncome]]&lt;=15000,"10K-15K","&gt;15K")))</f>
        <v>10K-15K</v>
      </c>
      <c r="J440">
        <v>16</v>
      </c>
      <c r="K440">
        <v>8</v>
      </c>
      <c r="L440">
        <v>8</v>
      </c>
      <c r="M440">
        <v>13</v>
      </c>
      <c r="N440">
        <v>9</v>
      </c>
      <c r="O440" t="s">
        <v>32</v>
      </c>
    </row>
    <row r="441" spans="1:15" x14ac:dyDescent="0.25">
      <c r="A441">
        <v>440</v>
      </c>
      <c r="B441">
        <v>31</v>
      </c>
      <c r="C441" t="str">
        <f>IF(Table1[[#This Row],[Age]]&lt;30,"&lt;30",IF(Table1[[#This Row],[Age]]&lt;=40,"30-40",IF(Table1[[#This Row],[Age]]&lt;=50,"40-50","&gt;50")))</f>
        <v>30-40</v>
      </c>
      <c r="D441" t="s">
        <v>13</v>
      </c>
      <c r="E441" t="s">
        <v>19</v>
      </c>
      <c r="F441" t="s">
        <v>20</v>
      </c>
      <c r="G441" t="s">
        <v>27</v>
      </c>
      <c r="H441">
        <v>3808</v>
      </c>
      <c r="I441" t="str">
        <f>IF(Table1[[#This Row],[MonthlyIncome]]&lt;5000,"&lt;5K",IF(Table1[[#This Row],[MonthlyIncome]]&lt;=10000,"5K-10K",IF(Table1[[#This Row],[MonthlyIncome]]&lt;=15000,"10K-15K","&gt;15K")))</f>
        <v>&lt;5K</v>
      </c>
      <c r="J441">
        <v>6</v>
      </c>
      <c r="K441">
        <v>33</v>
      </c>
      <c r="L441">
        <v>4</v>
      </c>
      <c r="M441">
        <v>11</v>
      </c>
      <c r="N441">
        <v>2</v>
      </c>
      <c r="O441" t="s">
        <v>32</v>
      </c>
    </row>
    <row r="442" spans="1:15" x14ac:dyDescent="0.25">
      <c r="A442">
        <v>441</v>
      </c>
      <c r="B442">
        <v>58</v>
      </c>
      <c r="C442" t="str">
        <f>IF(Table1[[#This Row],[Age]]&lt;30,"&lt;30",IF(Table1[[#This Row],[Age]]&lt;=40,"30-40",IF(Table1[[#This Row],[Age]]&lt;=50,"40-50","&gt;50")))</f>
        <v>&gt;50</v>
      </c>
      <c r="D442" t="s">
        <v>14</v>
      </c>
      <c r="E442" t="s">
        <v>15</v>
      </c>
      <c r="F442" t="s">
        <v>23</v>
      </c>
      <c r="G442" t="s">
        <v>27</v>
      </c>
      <c r="H442">
        <v>12170</v>
      </c>
      <c r="I442" t="str">
        <f>IF(Table1[[#This Row],[MonthlyIncome]]&lt;5000,"&lt;5K",IF(Table1[[#This Row],[MonthlyIncome]]&lt;=10000,"5K-10K",IF(Table1[[#This Row],[MonthlyIncome]]&lt;=15000,"10K-15K","&gt;15K")))</f>
        <v>10K-15K</v>
      </c>
      <c r="J442">
        <v>11</v>
      </c>
      <c r="K442">
        <v>7</v>
      </c>
      <c r="L442">
        <v>5</v>
      </c>
      <c r="M442">
        <v>6</v>
      </c>
      <c r="N442">
        <v>7</v>
      </c>
      <c r="O442" t="s">
        <v>32</v>
      </c>
    </row>
    <row r="443" spans="1:15" x14ac:dyDescent="0.25">
      <c r="A443">
        <v>442</v>
      </c>
      <c r="B443">
        <v>30</v>
      </c>
      <c r="C443" t="str">
        <f>IF(Table1[[#This Row],[Age]]&lt;30,"&lt;30",IF(Table1[[#This Row],[Age]]&lt;=40,"30-40",IF(Table1[[#This Row],[Age]]&lt;=50,"40-50","&gt;50")))</f>
        <v>30-40</v>
      </c>
      <c r="D443" t="s">
        <v>14</v>
      </c>
      <c r="E443" t="s">
        <v>18</v>
      </c>
      <c r="F443" t="s">
        <v>23</v>
      </c>
      <c r="G443" t="s">
        <v>30</v>
      </c>
      <c r="H443">
        <v>19260</v>
      </c>
      <c r="I443" t="str">
        <f>IF(Table1[[#This Row],[MonthlyIncome]]&lt;5000,"&lt;5K",IF(Table1[[#This Row],[MonthlyIncome]]&lt;=10000,"5K-10K",IF(Table1[[#This Row],[MonthlyIncome]]&lt;=15000,"10K-15K","&gt;15K")))</f>
        <v>&gt;15K</v>
      </c>
      <c r="J443">
        <v>6</v>
      </c>
      <c r="K443">
        <v>38</v>
      </c>
      <c r="L443">
        <v>3</v>
      </c>
      <c r="M443">
        <v>9</v>
      </c>
      <c r="N443">
        <v>7</v>
      </c>
      <c r="O443" t="s">
        <v>32</v>
      </c>
    </row>
    <row r="444" spans="1:15" x14ac:dyDescent="0.25">
      <c r="A444">
        <v>443</v>
      </c>
      <c r="B444">
        <v>45</v>
      </c>
      <c r="C444" t="str">
        <f>IF(Table1[[#This Row],[Age]]&lt;30,"&lt;30",IF(Table1[[#This Row],[Age]]&lt;=40,"30-40",IF(Table1[[#This Row],[Age]]&lt;=50,"40-50","&gt;50")))</f>
        <v>40-50</v>
      </c>
      <c r="D444" t="s">
        <v>14</v>
      </c>
      <c r="E444" t="s">
        <v>15</v>
      </c>
      <c r="F444" t="s">
        <v>22</v>
      </c>
      <c r="G444" t="s">
        <v>30</v>
      </c>
      <c r="H444">
        <v>13693</v>
      </c>
      <c r="I444" t="str">
        <f>IF(Table1[[#This Row],[MonthlyIncome]]&lt;5000,"&lt;5K",IF(Table1[[#This Row],[MonthlyIncome]]&lt;=10000,"5K-10K",IF(Table1[[#This Row],[MonthlyIncome]]&lt;=15000,"10K-15K","&gt;15K")))</f>
        <v>10K-15K</v>
      </c>
      <c r="J444">
        <v>11</v>
      </c>
      <c r="K444">
        <v>21</v>
      </c>
      <c r="L444">
        <v>4</v>
      </c>
      <c r="M444">
        <v>5</v>
      </c>
      <c r="N444">
        <v>4</v>
      </c>
      <c r="O444" t="s">
        <v>32</v>
      </c>
    </row>
    <row r="445" spans="1:15" x14ac:dyDescent="0.25">
      <c r="A445">
        <v>444</v>
      </c>
      <c r="B445">
        <v>56</v>
      </c>
      <c r="C445" t="str">
        <f>IF(Table1[[#This Row],[Age]]&lt;30,"&lt;30",IF(Table1[[#This Row],[Age]]&lt;=40,"30-40",IF(Table1[[#This Row],[Age]]&lt;=50,"40-50","&gt;50")))</f>
        <v>&gt;50</v>
      </c>
      <c r="D445" t="s">
        <v>14</v>
      </c>
      <c r="E445" t="s">
        <v>15</v>
      </c>
      <c r="F445" t="s">
        <v>24</v>
      </c>
      <c r="G445" t="s">
        <v>30</v>
      </c>
      <c r="H445">
        <v>10701</v>
      </c>
      <c r="I445" t="str">
        <f>IF(Table1[[#This Row],[MonthlyIncome]]&lt;5000,"&lt;5K",IF(Table1[[#This Row],[MonthlyIncome]]&lt;=10000,"5K-10K",IF(Table1[[#This Row],[MonthlyIncome]]&lt;=15000,"10K-15K","&gt;15K")))</f>
        <v>10K-15K</v>
      </c>
      <c r="J445">
        <v>14</v>
      </c>
      <c r="K445">
        <v>8</v>
      </c>
      <c r="L445">
        <v>6</v>
      </c>
      <c r="M445">
        <v>3</v>
      </c>
      <c r="N445">
        <v>7</v>
      </c>
      <c r="O445" t="s">
        <v>32</v>
      </c>
    </row>
    <row r="446" spans="1:15" x14ac:dyDescent="0.25">
      <c r="A446">
        <v>445</v>
      </c>
      <c r="B446">
        <v>56</v>
      </c>
      <c r="C446" t="str">
        <f>IF(Table1[[#This Row],[Age]]&lt;30,"&lt;30",IF(Table1[[#This Row],[Age]]&lt;=40,"30-40",IF(Table1[[#This Row],[Age]]&lt;=50,"40-50","&gt;50")))</f>
        <v>&gt;50</v>
      </c>
      <c r="D446" t="s">
        <v>14</v>
      </c>
      <c r="E446" t="s">
        <v>15</v>
      </c>
      <c r="F446" t="s">
        <v>24</v>
      </c>
      <c r="G446" t="s">
        <v>25</v>
      </c>
      <c r="H446">
        <v>17191</v>
      </c>
      <c r="I446" t="str">
        <f>IF(Table1[[#This Row],[MonthlyIncome]]&lt;5000,"&lt;5K",IF(Table1[[#This Row],[MonthlyIncome]]&lt;=10000,"5K-10K",IF(Table1[[#This Row],[MonthlyIncome]]&lt;=15000,"10K-15K","&gt;15K")))</f>
        <v>&gt;15K</v>
      </c>
      <c r="J446">
        <v>1</v>
      </c>
      <c r="K446">
        <v>21</v>
      </c>
      <c r="L446">
        <v>8</v>
      </c>
      <c r="M446">
        <v>14</v>
      </c>
      <c r="N446">
        <v>9</v>
      </c>
      <c r="O446" t="s">
        <v>32</v>
      </c>
    </row>
    <row r="447" spans="1:15" x14ac:dyDescent="0.25">
      <c r="A447">
        <v>446</v>
      </c>
      <c r="B447">
        <v>57</v>
      </c>
      <c r="C447" t="str">
        <f>IF(Table1[[#This Row],[Age]]&lt;30,"&lt;30",IF(Table1[[#This Row],[Age]]&lt;=40,"30-40",IF(Table1[[#This Row],[Age]]&lt;=50,"40-50","&gt;50")))</f>
        <v>&gt;50</v>
      </c>
      <c r="D447" t="s">
        <v>13</v>
      </c>
      <c r="E447" t="s">
        <v>18</v>
      </c>
      <c r="F447" t="s">
        <v>24</v>
      </c>
      <c r="G447" t="s">
        <v>31</v>
      </c>
      <c r="H447">
        <v>16704</v>
      </c>
      <c r="I447" t="str">
        <f>IF(Table1[[#This Row],[MonthlyIncome]]&lt;5000,"&lt;5K",IF(Table1[[#This Row],[MonthlyIncome]]&lt;=10000,"5K-10K",IF(Table1[[#This Row],[MonthlyIncome]]&lt;=15000,"10K-15K","&gt;15K")))</f>
        <v>&gt;15K</v>
      </c>
      <c r="J447">
        <v>13</v>
      </c>
      <c r="K447">
        <v>20</v>
      </c>
      <c r="L447">
        <v>9</v>
      </c>
      <c r="M447">
        <v>14</v>
      </c>
      <c r="N447">
        <v>7</v>
      </c>
      <c r="O447" t="s">
        <v>32</v>
      </c>
    </row>
    <row r="448" spans="1:15" x14ac:dyDescent="0.25">
      <c r="A448">
        <v>447</v>
      </c>
      <c r="B448">
        <v>39</v>
      </c>
      <c r="C448" t="str">
        <f>IF(Table1[[#This Row],[Age]]&lt;30,"&lt;30",IF(Table1[[#This Row],[Age]]&lt;=40,"30-40",IF(Table1[[#This Row],[Age]]&lt;=50,"40-50","&gt;50")))</f>
        <v>30-40</v>
      </c>
      <c r="D448" t="s">
        <v>13</v>
      </c>
      <c r="E448" t="s">
        <v>15</v>
      </c>
      <c r="F448" t="s">
        <v>22</v>
      </c>
      <c r="G448" t="s">
        <v>29</v>
      </c>
      <c r="H448">
        <v>5123</v>
      </c>
      <c r="I448" t="str">
        <f>IF(Table1[[#This Row],[MonthlyIncome]]&lt;5000,"&lt;5K",IF(Table1[[#This Row],[MonthlyIncome]]&lt;=10000,"5K-10K",IF(Table1[[#This Row],[MonthlyIncome]]&lt;=15000,"10K-15K","&gt;15K")))</f>
        <v>5K-10K</v>
      </c>
      <c r="J448">
        <v>12</v>
      </c>
      <c r="K448">
        <v>8</v>
      </c>
      <c r="L448">
        <v>5</v>
      </c>
      <c r="M448">
        <v>6</v>
      </c>
      <c r="N448">
        <v>2</v>
      </c>
      <c r="O448" t="s">
        <v>32</v>
      </c>
    </row>
    <row r="449" spans="1:15" x14ac:dyDescent="0.25">
      <c r="A449">
        <v>448</v>
      </c>
      <c r="B449">
        <v>53</v>
      </c>
      <c r="C449" t="str">
        <f>IF(Table1[[#This Row],[Age]]&lt;30,"&lt;30",IF(Table1[[#This Row],[Age]]&lt;=40,"30-40",IF(Table1[[#This Row],[Age]]&lt;=50,"40-50","&gt;50")))</f>
        <v>&gt;50</v>
      </c>
      <c r="D449" t="s">
        <v>13</v>
      </c>
      <c r="E449" t="s">
        <v>16</v>
      </c>
      <c r="F449" t="s">
        <v>24</v>
      </c>
      <c r="G449" t="s">
        <v>30</v>
      </c>
      <c r="H449">
        <v>14533</v>
      </c>
      <c r="I449" t="str">
        <f>IF(Table1[[#This Row],[MonthlyIncome]]&lt;5000,"&lt;5K",IF(Table1[[#This Row],[MonthlyIncome]]&lt;=10000,"5K-10K",IF(Table1[[#This Row],[MonthlyIncome]]&lt;=15000,"10K-15K","&gt;15K")))</f>
        <v>10K-15K</v>
      </c>
      <c r="J449">
        <v>3</v>
      </c>
      <c r="K449">
        <v>31</v>
      </c>
      <c r="L449">
        <v>5</v>
      </c>
      <c r="M449">
        <v>9</v>
      </c>
      <c r="N449">
        <v>1</v>
      </c>
      <c r="O449" t="s">
        <v>32</v>
      </c>
    </row>
    <row r="450" spans="1:15" x14ac:dyDescent="0.25">
      <c r="A450">
        <v>449</v>
      </c>
      <c r="B450">
        <v>45</v>
      </c>
      <c r="C450" t="str">
        <f>IF(Table1[[#This Row],[Age]]&lt;30,"&lt;30",IF(Table1[[#This Row],[Age]]&lt;=40,"30-40",IF(Table1[[#This Row],[Age]]&lt;=50,"40-50","&gt;50")))</f>
        <v>40-50</v>
      </c>
      <c r="D450" t="s">
        <v>14</v>
      </c>
      <c r="E450" t="s">
        <v>18</v>
      </c>
      <c r="F450" t="s">
        <v>23</v>
      </c>
      <c r="G450" t="s">
        <v>31</v>
      </c>
      <c r="H450">
        <v>19608</v>
      </c>
      <c r="I450" t="str">
        <f>IF(Table1[[#This Row],[MonthlyIncome]]&lt;5000,"&lt;5K",IF(Table1[[#This Row],[MonthlyIncome]]&lt;=10000,"5K-10K",IF(Table1[[#This Row],[MonthlyIncome]]&lt;=15000,"10K-15K","&gt;15K")))</f>
        <v>&gt;15K</v>
      </c>
      <c r="J450">
        <v>13</v>
      </c>
      <c r="K450">
        <v>29</v>
      </c>
      <c r="L450">
        <v>7</v>
      </c>
      <c r="M450">
        <v>8</v>
      </c>
      <c r="N450">
        <v>8</v>
      </c>
      <c r="O450" t="s">
        <v>32</v>
      </c>
    </row>
    <row r="451" spans="1:15" x14ac:dyDescent="0.25">
      <c r="A451">
        <v>450</v>
      </c>
      <c r="B451">
        <v>44</v>
      </c>
      <c r="C451" t="str">
        <f>IF(Table1[[#This Row],[Age]]&lt;30,"&lt;30",IF(Table1[[#This Row],[Age]]&lt;=40,"30-40",IF(Table1[[#This Row],[Age]]&lt;=50,"40-50","&gt;50")))</f>
        <v>40-50</v>
      </c>
      <c r="D451" t="s">
        <v>13</v>
      </c>
      <c r="E451" t="s">
        <v>15</v>
      </c>
      <c r="F451" t="s">
        <v>20</v>
      </c>
      <c r="G451" t="s">
        <v>28</v>
      </c>
      <c r="H451">
        <v>17448</v>
      </c>
      <c r="I451" t="str">
        <f>IF(Table1[[#This Row],[MonthlyIncome]]&lt;5000,"&lt;5K",IF(Table1[[#This Row],[MonthlyIncome]]&lt;=10000,"5K-10K",IF(Table1[[#This Row],[MonthlyIncome]]&lt;=15000,"10K-15K","&gt;15K")))</f>
        <v>&gt;15K</v>
      </c>
      <c r="J451">
        <v>13</v>
      </c>
      <c r="K451">
        <v>9</v>
      </c>
      <c r="L451">
        <v>3</v>
      </c>
      <c r="M451">
        <v>9</v>
      </c>
      <c r="N451">
        <v>1</v>
      </c>
      <c r="O451" t="s">
        <v>32</v>
      </c>
    </row>
    <row r="452" spans="1:15" x14ac:dyDescent="0.25">
      <c r="A452">
        <v>451</v>
      </c>
      <c r="B452">
        <v>53</v>
      </c>
      <c r="C452" t="str">
        <f>IF(Table1[[#This Row],[Age]]&lt;30,"&lt;30",IF(Table1[[#This Row],[Age]]&lt;=40,"30-40",IF(Table1[[#This Row],[Age]]&lt;=50,"40-50","&gt;50")))</f>
        <v>&gt;50</v>
      </c>
      <c r="D452" t="s">
        <v>14</v>
      </c>
      <c r="E452" t="s">
        <v>18</v>
      </c>
      <c r="F452" t="s">
        <v>23</v>
      </c>
      <c r="G452" t="s">
        <v>26</v>
      </c>
      <c r="H452">
        <v>17586</v>
      </c>
      <c r="I452" t="str">
        <f>IF(Table1[[#This Row],[MonthlyIncome]]&lt;5000,"&lt;5K",IF(Table1[[#This Row],[MonthlyIncome]]&lt;=10000,"5K-10K",IF(Table1[[#This Row],[MonthlyIncome]]&lt;=15000,"10K-15K","&gt;15K")))</f>
        <v>&gt;15K</v>
      </c>
      <c r="J452">
        <v>15</v>
      </c>
      <c r="K452">
        <v>15</v>
      </c>
      <c r="L452">
        <v>2</v>
      </c>
      <c r="M452">
        <v>9</v>
      </c>
      <c r="N452">
        <v>8</v>
      </c>
      <c r="O452" t="s">
        <v>32</v>
      </c>
    </row>
    <row r="453" spans="1:15" x14ac:dyDescent="0.25">
      <c r="A453">
        <v>452</v>
      </c>
      <c r="B453">
        <v>58</v>
      </c>
      <c r="C453" t="str">
        <f>IF(Table1[[#This Row],[Age]]&lt;30,"&lt;30",IF(Table1[[#This Row],[Age]]&lt;=40,"30-40",IF(Table1[[#This Row],[Age]]&lt;=50,"40-50","&gt;50")))</f>
        <v>&gt;50</v>
      </c>
      <c r="D453" t="s">
        <v>14</v>
      </c>
      <c r="E453" t="s">
        <v>17</v>
      </c>
      <c r="F453" t="s">
        <v>23</v>
      </c>
      <c r="G453" t="s">
        <v>30</v>
      </c>
      <c r="H453">
        <v>4814</v>
      </c>
      <c r="I453" t="str">
        <f>IF(Table1[[#This Row],[MonthlyIncome]]&lt;5000,"&lt;5K",IF(Table1[[#This Row],[MonthlyIncome]]&lt;=10000,"5K-10K",IF(Table1[[#This Row],[MonthlyIncome]]&lt;=15000,"10K-15K","&gt;15K")))</f>
        <v>&lt;5K</v>
      </c>
      <c r="J453">
        <v>6</v>
      </c>
      <c r="K453">
        <v>30</v>
      </c>
      <c r="L453">
        <v>6</v>
      </c>
      <c r="M453">
        <v>12</v>
      </c>
      <c r="N453">
        <v>3</v>
      </c>
      <c r="O453" t="s">
        <v>32</v>
      </c>
    </row>
    <row r="454" spans="1:15" x14ac:dyDescent="0.25">
      <c r="A454">
        <v>453</v>
      </c>
      <c r="B454">
        <v>33</v>
      </c>
      <c r="C454" t="str">
        <f>IF(Table1[[#This Row],[Age]]&lt;30,"&lt;30",IF(Table1[[#This Row],[Age]]&lt;=40,"30-40",IF(Table1[[#This Row],[Age]]&lt;=50,"40-50","&gt;50")))</f>
        <v>30-40</v>
      </c>
      <c r="D454" t="s">
        <v>14</v>
      </c>
      <c r="E454" t="s">
        <v>16</v>
      </c>
      <c r="F454" t="s">
        <v>20</v>
      </c>
      <c r="G454" t="s">
        <v>28</v>
      </c>
      <c r="H454">
        <v>16001</v>
      </c>
      <c r="I454" t="str">
        <f>IF(Table1[[#This Row],[MonthlyIncome]]&lt;5000,"&lt;5K",IF(Table1[[#This Row],[MonthlyIncome]]&lt;=10000,"5K-10K",IF(Table1[[#This Row],[MonthlyIncome]]&lt;=15000,"10K-15K","&gt;15K")))</f>
        <v>&gt;15K</v>
      </c>
      <c r="J454">
        <v>18</v>
      </c>
      <c r="K454">
        <v>26</v>
      </c>
      <c r="L454">
        <v>4</v>
      </c>
      <c r="M454">
        <v>6</v>
      </c>
      <c r="N454">
        <v>1</v>
      </c>
      <c r="O454" t="s">
        <v>32</v>
      </c>
    </row>
    <row r="455" spans="1:15" x14ac:dyDescent="0.25">
      <c r="A455">
        <v>454</v>
      </c>
      <c r="B455">
        <v>34</v>
      </c>
      <c r="C455" t="str">
        <f>IF(Table1[[#This Row],[Age]]&lt;30,"&lt;30",IF(Table1[[#This Row],[Age]]&lt;=40,"30-40",IF(Table1[[#This Row],[Age]]&lt;=50,"40-50","&gt;50")))</f>
        <v>30-40</v>
      </c>
      <c r="D455" t="s">
        <v>14</v>
      </c>
      <c r="E455" t="s">
        <v>15</v>
      </c>
      <c r="F455" t="s">
        <v>23</v>
      </c>
      <c r="G455" t="s">
        <v>29</v>
      </c>
      <c r="H455">
        <v>19508</v>
      </c>
      <c r="I455" t="str">
        <f>IF(Table1[[#This Row],[MonthlyIncome]]&lt;5000,"&lt;5K",IF(Table1[[#This Row],[MonthlyIncome]]&lt;=10000,"5K-10K",IF(Table1[[#This Row],[MonthlyIncome]]&lt;=15000,"10K-15K","&gt;15K")))</f>
        <v>&gt;15K</v>
      </c>
      <c r="J455">
        <v>1</v>
      </c>
      <c r="K455">
        <v>10</v>
      </c>
      <c r="L455">
        <v>1</v>
      </c>
      <c r="M455">
        <v>11</v>
      </c>
      <c r="N455">
        <v>9</v>
      </c>
      <c r="O455" t="s">
        <v>32</v>
      </c>
    </row>
    <row r="456" spans="1:15" x14ac:dyDescent="0.25">
      <c r="A456">
        <v>455</v>
      </c>
      <c r="B456">
        <v>44</v>
      </c>
      <c r="C456" t="str">
        <f>IF(Table1[[#This Row],[Age]]&lt;30,"&lt;30",IF(Table1[[#This Row],[Age]]&lt;=40,"30-40",IF(Table1[[#This Row],[Age]]&lt;=50,"40-50","&gt;50")))</f>
        <v>40-50</v>
      </c>
      <c r="D456" t="s">
        <v>13</v>
      </c>
      <c r="E456" t="s">
        <v>17</v>
      </c>
      <c r="F456" t="s">
        <v>22</v>
      </c>
      <c r="G456" t="s">
        <v>26</v>
      </c>
      <c r="H456">
        <v>16380</v>
      </c>
      <c r="I456" t="str">
        <f>IF(Table1[[#This Row],[MonthlyIncome]]&lt;5000,"&lt;5K",IF(Table1[[#This Row],[MonthlyIncome]]&lt;=10000,"5K-10K",IF(Table1[[#This Row],[MonthlyIncome]]&lt;=15000,"10K-15K","&gt;15K")))</f>
        <v>&gt;15K</v>
      </c>
      <c r="J456">
        <v>9</v>
      </c>
      <c r="K456">
        <v>29</v>
      </c>
      <c r="L456">
        <v>1</v>
      </c>
      <c r="M456">
        <v>13</v>
      </c>
      <c r="N456">
        <v>0</v>
      </c>
      <c r="O456" t="s">
        <v>32</v>
      </c>
    </row>
    <row r="457" spans="1:15" x14ac:dyDescent="0.25">
      <c r="A457">
        <v>456</v>
      </c>
      <c r="B457">
        <v>46</v>
      </c>
      <c r="C457" t="str">
        <f>IF(Table1[[#This Row],[Age]]&lt;30,"&lt;30",IF(Table1[[#This Row],[Age]]&lt;=40,"30-40",IF(Table1[[#This Row],[Age]]&lt;=50,"40-50","&gt;50")))</f>
        <v>40-50</v>
      </c>
      <c r="D457" t="s">
        <v>13</v>
      </c>
      <c r="E457" t="s">
        <v>17</v>
      </c>
      <c r="F457" t="s">
        <v>20</v>
      </c>
      <c r="G457" t="s">
        <v>26</v>
      </c>
      <c r="H457">
        <v>18406</v>
      </c>
      <c r="I457" t="str">
        <f>IF(Table1[[#This Row],[MonthlyIncome]]&lt;5000,"&lt;5K",IF(Table1[[#This Row],[MonthlyIncome]]&lt;=10000,"5K-10K",IF(Table1[[#This Row],[MonthlyIncome]]&lt;=15000,"10K-15K","&gt;15K")))</f>
        <v>&gt;15K</v>
      </c>
      <c r="J457">
        <v>17</v>
      </c>
      <c r="K457">
        <v>16</v>
      </c>
      <c r="L457">
        <v>5</v>
      </c>
      <c r="M457">
        <v>4</v>
      </c>
      <c r="N457">
        <v>3</v>
      </c>
      <c r="O457" t="s">
        <v>32</v>
      </c>
    </row>
    <row r="458" spans="1:15" x14ac:dyDescent="0.25">
      <c r="A458">
        <v>457</v>
      </c>
      <c r="B458">
        <v>56</v>
      </c>
      <c r="C458" t="str">
        <f>IF(Table1[[#This Row],[Age]]&lt;30,"&lt;30",IF(Table1[[#This Row],[Age]]&lt;=40,"30-40",IF(Table1[[#This Row],[Age]]&lt;=50,"40-50","&gt;50")))</f>
        <v>&gt;50</v>
      </c>
      <c r="D458" t="s">
        <v>14</v>
      </c>
      <c r="E458" t="s">
        <v>18</v>
      </c>
      <c r="F458" t="s">
        <v>23</v>
      </c>
      <c r="G458" t="s">
        <v>29</v>
      </c>
      <c r="H458">
        <v>5931</v>
      </c>
      <c r="I458" t="str">
        <f>IF(Table1[[#This Row],[MonthlyIncome]]&lt;5000,"&lt;5K",IF(Table1[[#This Row],[MonthlyIncome]]&lt;=10000,"5K-10K",IF(Table1[[#This Row],[MonthlyIncome]]&lt;=15000,"10K-15K","&gt;15K")))</f>
        <v>5K-10K</v>
      </c>
      <c r="J458">
        <v>16</v>
      </c>
      <c r="K458">
        <v>36</v>
      </c>
      <c r="L458">
        <v>7</v>
      </c>
      <c r="M458">
        <v>6</v>
      </c>
      <c r="N458">
        <v>8</v>
      </c>
      <c r="O458" t="s">
        <v>32</v>
      </c>
    </row>
    <row r="459" spans="1:15" x14ac:dyDescent="0.25">
      <c r="A459">
        <v>458</v>
      </c>
      <c r="B459">
        <v>51</v>
      </c>
      <c r="C459" t="str">
        <f>IF(Table1[[#This Row],[Age]]&lt;30,"&lt;30",IF(Table1[[#This Row],[Age]]&lt;=40,"30-40",IF(Table1[[#This Row],[Age]]&lt;=50,"40-50","&gt;50")))</f>
        <v>&gt;50</v>
      </c>
      <c r="D459" t="s">
        <v>13</v>
      </c>
      <c r="E459" t="s">
        <v>17</v>
      </c>
      <c r="F459" t="s">
        <v>21</v>
      </c>
      <c r="G459" t="s">
        <v>30</v>
      </c>
      <c r="H459">
        <v>16567</v>
      </c>
      <c r="I459" t="str">
        <f>IF(Table1[[#This Row],[MonthlyIncome]]&lt;5000,"&lt;5K",IF(Table1[[#This Row],[MonthlyIncome]]&lt;=10000,"5K-10K",IF(Table1[[#This Row],[MonthlyIncome]]&lt;=15000,"10K-15K","&gt;15K")))</f>
        <v>&gt;15K</v>
      </c>
      <c r="J459">
        <v>4</v>
      </c>
      <c r="K459">
        <v>20</v>
      </c>
      <c r="L459">
        <v>0</v>
      </c>
      <c r="M459">
        <v>2</v>
      </c>
      <c r="N459">
        <v>8</v>
      </c>
      <c r="O459" t="s">
        <v>32</v>
      </c>
    </row>
    <row r="460" spans="1:15" x14ac:dyDescent="0.25">
      <c r="A460">
        <v>459</v>
      </c>
      <c r="B460">
        <v>38</v>
      </c>
      <c r="C460" t="str">
        <f>IF(Table1[[#This Row],[Age]]&lt;30,"&lt;30",IF(Table1[[#This Row],[Age]]&lt;=40,"30-40",IF(Table1[[#This Row],[Age]]&lt;=50,"40-50","&gt;50")))</f>
        <v>30-40</v>
      </c>
      <c r="D460" t="s">
        <v>14</v>
      </c>
      <c r="E460" t="s">
        <v>16</v>
      </c>
      <c r="F460" t="s">
        <v>23</v>
      </c>
      <c r="G460" t="s">
        <v>25</v>
      </c>
      <c r="H460">
        <v>17038</v>
      </c>
      <c r="I460" t="str">
        <f>IF(Table1[[#This Row],[MonthlyIncome]]&lt;5000,"&lt;5K",IF(Table1[[#This Row],[MonthlyIncome]]&lt;=10000,"5K-10K",IF(Table1[[#This Row],[MonthlyIncome]]&lt;=15000,"10K-15K","&gt;15K")))</f>
        <v>&gt;15K</v>
      </c>
      <c r="J460">
        <v>11</v>
      </c>
      <c r="K460">
        <v>37</v>
      </c>
      <c r="L460">
        <v>5</v>
      </c>
      <c r="M460">
        <v>1</v>
      </c>
      <c r="N460">
        <v>3</v>
      </c>
      <c r="O460" t="s">
        <v>32</v>
      </c>
    </row>
    <row r="461" spans="1:15" x14ac:dyDescent="0.25">
      <c r="A461">
        <v>460</v>
      </c>
      <c r="B461">
        <v>41</v>
      </c>
      <c r="C461" t="str">
        <f>IF(Table1[[#This Row],[Age]]&lt;30,"&lt;30",IF(Table1[[#This Row],[Age]]&lt;=40,"30-40",IF(Table1[[#This Row],[Age]]&lt;=50,"40-50","&gt;50")))</f>
        <v>40-50</v>
      </c>
      <c r="D461" t="s">
        <v>13</v>
      </c>
      <c r="E461" t="s">
        <v>16</v>
      </c>
      <c r="F461" t="s">
        <v>22</v>
      </c>
      <c r="G461" t="s">
        <v>29</v>
      </c>
      <c r="H461">
        <v>15317</v>
      </c>
      <c r="I461" t="str">
        <f>IF(Table1[[#This Row],[MonthlyIncome]]&lt;5000,"&lt;5K",IF(Table1[[#This Row],[MonthlyIncome]]&lt;=10000,"5K-10K",IF(Table1[[#This Row],[MonthlyIncome]]&lt;=15000,"10K-15K","&gt;15K")))</f>
        <v>&gt;15K</v>
      </c>
      <c r="J461">
        <v>5</v>
      </c>
      <c r="K461">
        <v>22</v>
      </c>
      <c r="L461">
        <v>1</v>
      </c>
      <c r="M461">
        <v>10</v>
      </c>
      <c r="N461">
        <v>8</v>
      </c>
      <c r="O461" t="s">
        <v>32</v>
      </c>
    </row>
    <row r="462" spans="1:15" x14ac:dyDescent="0.25">
      <c r="A462">
        <v>461</v>
      </c>
      <c r="B462">
        <v>46</v>
      </c>
      <c r="C462" t="str">
        <f>IF(Table1[[#This Row],[Age]]&lt;30,"&lt;30",IF(Table1[[#This Row],[Age]]&lt;=40,"30-40",IF(Table1[[#This Row],[Age]]&lt;=50,"40-50","&gt;50")))</f>
        <v>40-50</v>
      </c>
      <c r="D462" t="s">
        <v>13</v>
      </c>
      <c r="E462" t="s">
        <v>19</v>
      </c>
      <c r="F462" t="s">
        <v>24</v>
      </c>
      <c r="G462" t="s">
        <v>29</v>
      </c>
      <c r="H462">
        <v>5971</v>
      </c>
      <c r="I462" t="str">
        <f>IF(Table1[[#This Row],[MonthlyIncome]]&lt;5000,"&lt;5K",IF(Table1[[#This Row],[MonthlyIncome]]&lt;=10000,"5K-10K",IF(Table1[[#This Row],[MonthlyIncome]]&lt;=15000,"10K-15K","&gt;15K")))</f>
        <v>5K-10K</v>
      </c>
      <c r="J462">
        <v>8</v>
      </c>
      <c r="K462">
        <v>7</v>
      </c>
      <c r="L462">
        <v>1</v>
      </c>
      <c r="M462">
        <v>14</v>
      </c>
      <c r="N462">
        <v>5</v>
      </c>
      <c r="O462" t="s">
        <v>32</v>
      </c>
    </row>
    <row r="463" spans="1:15" x14ac:dyDescent="0.25">
      <c r="A463">
        <v>462</v>
      </c>
      <c r="B463">
        <v>43</v>
      </c>
      <c r="C463" t="str">
        <f>IF(Table1[[#This Row],[Age]]&lt;30,"&lt;30",IF(Table1[[#This Row],[Age]]&lt;=40,"30-40",IF(Table1[[#This Row],[Age]]&lt;=50,"40-50","&gt;50")))</f>
        <v>40-50</v>
      </c>
      <c r="D463" t="s">
        <v>14</v>
      </c>
      <c r="E463" t="s">
        <v>16</v>
      </c>
      <c r="F463" t="s">
        <v>23</v>
      </c>
      <c r="G463" t="s">
        <v>29</v>
      </c>
      <c r="H463">
        <v>5017</v>
      </c>
      <c r="I463" t="str">
        <f>IF(Table1[[#This Row],[MonthlyIncome]]&lt;5000,"&lt;5K",IF(Table1[[#This Row],[MonthlyIncome]]&lt;=10000,"5K-10K",IF(Table1[[#This Row],[MonthlyIncome]]&lt;=15000,"10K-15K","&gt;15K")))</f>
        <v>5K-10K</v>
      </c>
      <c r="J463">
        <v>19</v>
      </c>
      <c r="K463">
        <v>23</v>
      </c>
      <c r="L463">
        <v>6</v>
      </c>
      <c r="M463">
        <v>4</v>
      </c>
      <c r="N463">
        <v>0</v>
      </c>
      <c r="O463" t="s">
        <v>32</v>
      </c>
    </row>
    <row r="464" spans="1:15" x14ac:dyDescent="0.25">
      <c r="A464">
        <v>463</v>
      </c>
      <c r="B464">
        <v>34</v>
      </c>
      <c r="C464" t="str">
        <f>IF(Table1[[#This Row],[Age]]&lt;30,"&lt;30",IF(Table1[[#This Row],[Age]]&lt;=40,"30-40",IF(Table1[[#This Row],[Age]]&lt;=50,"40-50","&gt;50")))</f>
        <v>30-40</v>
      </c>
      <c r="D464" t="s">
        <v>13</v>
      </c>
      <c r="E464" t="s">
        <v>17</v>
      </c>
      <c r="F464" t="s">
        <v>24</v>
      </c>
      <c r="G464" t="s">
        <v>26</v>
      </c>
      <c r="H464">
        <v>5415</v>
      </c>
      <c r="I464" t="str">
        <f>IF(Table1[[#This Row],[MonthlyIncome]]&lt;5000,"&lt;5K",IF(Table1[[#This Row],[MonthlyIncome]]&lt;=10000,"5K-10K",IF(Table1[[#This Row],[MonthlyIncome]]&lt;=15000,"10K-15K","&gt;15K")))</f>
        <v>5K-10K</v>
      </c>
      <c r="J464">
        <v>0</v>
      </c>
      <c r="K464">
        <v>29</v>
      </c>
      <c r="L464">
        <v>9</v>
      </c>
      <c r="M464">
        <v>3</v>
      </c>
      <c r="N464">
        <v>9</v>
      </c>
      <c r="O464" t="s">
        <v>32</v>
      </c>
    </row>
    <row r="465" spans="1:15" x14ac:dyDescent="0.25">
      <c r="A465">
        <v>464</v>
      </c>
      <c r="B465">
        <v>40</v>
      </c>
      <c r="C465" t="str">
        <f>IF(Table1[[#This Row],[Age]]&lt;30,"&lt;30",IF(Table1[[#This Row],[Age]]&lt;=40,"30-40",IF(Table1[[#This Row],[Age]]&lt;=50,"40-50","&gt;50")))</f>
        <v>30-40</v>
      </c>
      <c r="D465" t="s">
        <v>14</v>
      </c>
      <c r="E465" t="s">
        <v>16</v>
      </c>
      <c r="F465" t="s">
        <v>21</v>
      </c>
      <c r="G465" t="s">
        <v>31</v>
      </c>
      <c r="H465">
        <v>4609</v>
      </c>
      <c r="I465" t="str">
        <f>IF(Table1[[#This Row],[MonthlyIncome]]&lt;5000,"&lt;5K",IF(Table1[[#This Row],[MonthlyIncome]]&lt;=10000,"5K-10K",IF(Table1[[#This Row],[MonthlyIncome]]&lt;=15000,"10K-15K","&gt;15K")))</f>
        <v>&lt;5K</v>
      </c>
      <c r="J465">
        <v>14</v>
      </c>
      <c r="K465">
        <v>16</v>
      </c>
      <c r="L465">
        <v>0</v>
      </c>
      <c r="M465">
        <v>4</v>
      </c>
      <c r="N465">
        <v>5</v>
      </c>
      <c r="O465" t="s">
        <v>32</v>
      </c>
    </row>
    <row r="466" spans="1:15" x14ac:dyDescent="0.25">
      <c r="A466">
        <v>465</v>
      </c>
      <c r="B466">
        <v>57</v>
      </c>
      <c r="C466" t="str">
        <f>IF(Table1[[#This Row],[Age]]&lt;30,"&lt;30",IF(Table1[[#This Row],[Age]]&lt;=40,"30-40",IF(Table1[[#This Row],[Age]]&lt;=50,"40-50","&gt;50")))</f>
        <v>&gt;50</v>
      </c>
      <c r="D466" t="s">
        <v>13</v>
      </c>
      <c r="E466" t="s">
        <v>18</v>
      </c>
      <c r="F466" t="s">
        <v>23</v>
      </c>
      <c r="G466" t="s">
        <v>28</v>
      </c>
      <c r="H466">
        <v>3717</v>
      </c>
      <c r="I466" t="str">
        <f>IF(Table1[[#This Row],[MonthlyIncome]]&lt;5000,"&lt;5K",IF(Table1[[#This Row],[MonthlyIncome]]&lt;=10000,"5K-10K",IF(Table1[[#This Row],[MonthlyIncome]]&lt;=15000,"10K-15K","&gt;15K")))</f>
        <v>&lt;5K</v>
      </c>
      <c r="J466">
        <v>5</v>
      </c>
      <c r="K466">
        <v>38</v>
      </c>
      <c r="L466">
        <v>5</v>
      </c>
      <c r="M466">
        <v>7</v>
      </c>
      <c r="N466">
        <v>8</v>
      </c>
      <c r="O466" t="s">
        <v>32</v>
      </c>
    </row>
    <row r="467" spans="1:15" x14ac:dyDescent="0.25">
      <c r="A467">
        <v>466</v>
      </c>
      <c r="B467">
        <v>33</v>
      </c>
      <c r="C467" t="str">
        <f>IF(Table1[[#This Row],[Age]]&lt;30,"&lt;30",IF(Table1[[#This Row],[Age]]&lt;=40,"30-40",IF(Table1[[#This Row],[Age]]&lt;=50,"40-50","&gt;50")))</f>
        <v>30-40</v>
      </c>
      <c r="D467" t="s">
        <v>14</v>
      </c>
      <c r="E467" t="s">
        <v>19</v>
      </c>
      <c r="F467" t="s">
        <v>20</v>
      </c>
      <c r="G467" t="s">
        <v>25</v>
      </c>
      <c r="H467">
        <v>15662</v>
      </c>
      <c r="I467" t="str">
        <f>IF(Table1[[#This Row],[MonthlyIncome]]&lt;5000,"&lt;5K",IF(Table1[[#This Row],[MonthlyIncome]]&lt;=10000,"5K-10K",IF(Table1[[#This Row],[MonthlyIncome]]&lt;=15000,"10K-15K","&gt;15K")))</f>
        <v>&gt;15K</v>
      </c>
      <c r="J467">
        <v>18</v>
      </c>
      <c r="K467">
        <v>28</v>
      </c>
      <c r="L467">
        <v>6</v>
      </c>
      <c r="M467">
        <v>11</v>
      </c>
      <c r="N467">
        <v>1</v>
      </c>
      <c r="O467" t="s">
        <v>32</v>
      </c>
    </row>
    <row r="468" spans="1:15" x14ac:dyDescent="0.25">
      <c r="A468">
        <v>467</v>
      </c>
      <c r="B468">
        <v>40</v>
      </c>
      <c r="C468" t="str">
        <f>IF(Table1[[#This Row],[Age]]&lt;30,"&lt;30",IF(Table1[[#This Row],[Age]]&lt;=40,"30-40",IF(Table1[[#This Row],[Age]]&lt;=50,"40-50","&gt;50")))</f>
        <v>30-40</v>
      </c>
      <c r="D468" t="s">
        <v>14</v>
      </c>
      <c r="E468" t="s">
        <v>17</v>
      </c>
      <c r="F468" t="s">
        <v>24</v>
      </c>
      <c r="G468" t="s">
        <v>30</v>
      </c>
      <c r="H468">
        <v>9782</v>
      </c>
      <c r="I468" t="str">
        <f>IF(Table1[[#This Row],[MonthlyIncome]]&lt;5000,"&lt;5K",IF(Table1[[#This Row],[MonthlyIncome]]&lt;=10000,"5K-10K",IF(Table1[[#This Row],[MonthlyIncome]]&lt;=15000,"10K-15K","&gt;15K")))</f>
        <v>5K-10K</v>
      </c>
      <c r="J468">
        <v>17</v>
      </c>
      <c r="K468">
        <v>38</v>
      </c>
      <c r="L468">
        <v>7</v>
      </c>
      <c r="M468">
        <v>3</v>
      </c>
      <c r="N468">
        <v>5</v>
      </c>
      <c r="O468" t="s">
        <v>32</v>
      </c>
    </row>
    <row r="469" spans="1:15" x14ac:dyDescent="0.25">
      <c r="A469">
        <v>468</v>
      </c>
      <c r="B469">
        <v>33</v>
      </c>
      <c r="C469" t="str">
        <f>IF(Table1[[#This Row],[Age]]&lt;30,"&lt;30",IF(Table1[[#This Row],[Age]]&lt;=40,"30-40",IF(Table1[[#This Row],[Age]]&lt;=50,"40-50","&gt;50")))</f>
        <v>30-40</v>
      </c>
      <c r="D469" t="s">
        <v>13</v>
      </c>
      <c r="E469" t="s">
        <v>19</v>
      </c>
      <c r="F469" t="s">
        <v>21</v>
      </c>
      <c r="G469" t="s">
        <v>30</v>
      </c>
      <c r="H469">
        <v>4048</v>
      </c>
      <c r="I469" t="str">
        <f>IF(Table1[[#This Row],[MonthlyIncome]]&lt;5000,"&lt;5K",IF(Table1[[#This Row],[MonthlyIncome]]&lt;=10000,"5K-10K",IF(Table1[[#This Row],[MonthlyIncome]]&lt;=15000,"10K-15K","&gt;15K")))</f>
        <v>&lt;5K</v>
      </c>
      <c r="J469">
        <v>5</v>
      </c>
      <c r="K469">
        <v>31</v>
      </c>
      <c r="L469">
        <v>6</v>
      </c>
      <c r="M469">
        <v>14</v>
      </c>
      <c r="N469">
        <v>1</v>
      </c>
      <c r="O469" t="s">
        <v>32</v>
      </c>
    </row>
    <row r="470" spans="1:15" x14ac:dyDescent="0.25">
      <c r="A470">
        <v>469</v>
      </c>
      <c r="B470">
        <v>30</v>
      </c>
      <c r="C470" t="str">
        <f>IF(Table1[[#This Row],[Age]]&lt;30,"&lt;30",IF(Table1[[#This Row],[Age]]&lt;=40,"30-40",IF(Table1[[#This Row],[Age]]&lt;=50,"40-50","&gt;50")))</f>
        <v>30-40</v>
      </c>
      <c r="D470" t="s">
        <v>13</v>
      </c>
      <c r="E470" t="s">
        <v>17</v>
      </c>
      <c r="F470" t="s">
        <v>20</v>
      </c>
      <c r="G470" t="s">
        <v>28</v>
      </c>
      <c r="H470">
        <v>14618</v>
      </c>
      <c r="I470" t="str">
        <f>IF(Table1[[#This Row],[MonthlyIncome]]&lt;5000,"&lt;5K",IF(Table1[[#This Row],[MonthlyIncome]]&lt;=10000,"5K-10K",IF(Table1[[#This Row],[MonthlyIncome]]&lt;=15000,"10K-15K","&gt;15K")))</f>
        <v>10K-15K</v>
      </c>
      <c r="J470">
        <v>12</v>
      </c>
      <c r="K470">
        <v>14</v>
      </c>
      <c r="L470">
        <v>5</v>
      </c>
      <c r="M470">
        <v>8</v>
      </c>
      <c r="N470">
        <v>3</v>
      </c>
      <c r="O470" t="s">
        <v>33</v>
      </c>
    </row>
    <row r="471" spans="1:15" x14ac:dyDescent="0.25">
      <c r="A471">
        <v>470</v>
      </c>
      <c r="B471">
        <v>28</v>
      </c>
      <c r="C471" t="str">
        <f>IF(Table1[[#This Row],[Age]]&lt;30,"&lt;30",IF(Table1[[#This Row],[Age]]&lt;=40,"30-40",IF(Table1[[#This Row],[Age]]&lt;=50,"40-50","&gt;50")))</f>
        <v>&lt;30</v>
      </c>
      <c r="D471" t="s">
        <v>14</v>
      </c>
      <c r="E471" t="s">
        <v>18</v>
      </c>
      <c r="F471" t="s">
        <v>20</v>
      </c>
      <c r="G471" t="s">
        <v>31</v>
      </c>
      <c r="H471">
        <v>11307</v>
      </c>
      <c r="I471" t="str">
        <f>IF(Table1[[#This Row],[MonthlyIncome]]&lt;5000,"&lt;5K",IF(Table1[[#This Row],[MonthlyIncome]]&lt;=10000,"5K-10K",IF(Table1[[#This Row],[MonthlyIncome]]&lt;=15000,"10K-15K","&gt;15K")))</f>
        <v>10K-15K</v>
      </c>
      <c r="J471">
        <v>0</v>
      </c>
      <c r="K471">
        <v>33</v>
      </c>
      <c r="L471">
        <v>8</v>
      </c>
      <c r="M471">
        <v>6</v>
      </c>
      <c r="N471">
        <v>7</v>
      </c>
      <c r="O471" t="s">
        <v>32</v>
      </c>
    </row>
    <row r="472" spans="1:15" x14ac:dyDescent="0.25">
      <c r="A472">
        <v>471</v>
      </c>
      <c r="B472">
        <v>49</v>
      </c>
      <c r="C472" t="str">
        <f>IF(Table1[[#This Row],[Age]]&lt;30,"&lt;30",IF(Table1[[#This Row],[Age]]&lt;=40,"30-40",IF(Table1[[#This Row],[Age]]&lt;=50,"40-50","&gt;50")))</f>
        <v>40-50</v>
      </c>
      <c r="D472" t="s">
        <v>13</v>
      </c>
      <c r="E472" t="s">
        <v>19</v>
      </c>
      <c r="F472" t="s">
        <v>20</v>
      </c>
      <c r="G472" t="s">
        <v>29</v>
      </c>
      <c r="H472">
        <v>10905</v>
      </c>
      <c r="I472" t="str">
        <f>IF(Table1[[#This Row],[MonthlyIncome]]&lt;5000,"&lt;5K",IF(Table1[[#This Row],[MonthlyIncome]]&lt;=10000,"5K-10K",IF(Table1[[#This Row],[MonthlyIncome]]&lt;=15000,"10K-15K","&gt;15K")))</f>
        <v>10K-15K</v>
      </c>
      <c r="J472">
        <v>12</v>
      </c>
      <c r="K472">
        <v>9</v>
      </c>
      <c r="L472">
        <v>2</v>
      </c>
      <c r="M472">
        <v>9</v>
      </c>
      <c r="N472">
        <v>6</v>
      </c>
      <c r="O472" t="s">
        <v>32</v>
      </c>
    </row>
    <row r="473" spans="1:15" x14ac:dyDescent="0.25">
      <c r="A473">
        <v>472</v>
      </c>
      <c r="B473">
        <v>35</v>
      </c>
      <c r="C473" t="str">
        <f>IF(Table1[[#This Row],[Age]]&lt;30,"&lt;30",IF(Table1[[#This Row],[Age]]&lt;=40,"30-40",IF(Table1[[#This Row],[Age]]&lt;=50,"40-50","&gt;50")))</f>
        <v>30-40</v>
      </c>
      <c r="D473" t="s">
        <v>13</v>
      </c>
      <c r="E473" t="s">
        <v>15</v>
      </c>
      <c r="F473" t="s">
        <v>20</v>
      </c>
      <c r="G473" t="s">
        <v>25</v>
      </c>
      <c r="H473">
        <v>12993</v>
      </c>
      <c r="I473" t="str">
        <f>IF(Table1[[#This Row],[MonthlyIncome]]&lt;5000,"&lt;5K",IF(Table1[[#This Row],[MonthlyIncome]]&lt;=10000,"5K-10K",IF(Table1[[#This Row],[MonthlyIncome]]&lt;=15000,"10K-15K","&gt;15K")))</f>
        <v>10K-15K</v>
      </c>
      <c r="J473">
        <v>6</v>
      </c>
      <c r="K473">
        <v>27</v>
      </c>
      <c r="L473">
        <v>5</v>
      </c>
      <c r="M473">
        <v>12</v>
      </c>
      <c r="N473">
        <v>8</v>
      </c>
      <c r="O473" t="s">
        <v>32</v>
      </c>
    </row>
    <row r="474" spans="1:15" x14ac:dyDescent="0.25">
      <c r="A474">
        <v>473</v>
      </c>
      <c r="B474">
        <v>52</v>
      </c>
      <c r="C474" t="str">
        <f>IF(Table1[[#This Row],[Age]]&lt;30,"&lt;30",IF(Table1[[#This Row],[Age]]&lt;=40,"30-40",IF(Table1[[#This Row],[Age]]&lt;=50,"40-50","&gt;50")))</f>
        <v>&gt;50</v>
      </c>
      <c r="D474" t="s">
        <v>14</v>
      </c>
      <c r="E474" t="s">
        <v>17</v>
      </c>
      <c r="F474" t="s">
        <v>23</v>
      </c>
      <c r="G474" t="s">
        <v>30</v>
      </c>
      <c r="H474">
        <v>13338</v>
      </c>
      <c r="I474" t="str">
        <f>IF(Table1[[#This Row],[MonthlyIncome]]&lt;5000,"&lt;5K",IF(Table1[[#This Row],[MonthlyIncome]]&lt;=10000,"5K-10K",IF(Table1[[#This Row],[MonthlyIncome]]&lt;=15000,"10K-15K","&gt;15K")))</f>
        <v>10K-15K</v>
      </c>
      <c r="J474">
        <v>14</v>
      </c>
      <c r="K474">
        <v>24</v>
      </c>
      <c r="L474">
        <v>3</v>
      </c>
      <c r="M474">
        <v>11</v>
      </c>
      <c r="N474">
        <v>6</v>
      </c>
      <c r="O474" t="s">
        <v>32</v>
      </c>
    </row>
    <row r="475" spans="1:15" x14ac:dyDescent="0.25">
      <c r="A475">
        <v>474</v>
      </c>
      <c r="B475">
        <v>40</v>
      </c>
      <c r="C475" t="str">
        <f>IF(Table1[[#This Row],[Age]]&lt;30,"&lt;30",IF(Table1[[#This Row],[Age]]&lt;=40,"30-40",IF(Table1[[#This Row],[Age]]&lt;=50,"40-50","&gt;50")))</f>
        <v>30-40</v>
      </c>
      <c r="D475" t="s">
        <v>14</v>
      </c>
      <c r="E475" t="s">
        <v>15</v>
      </c>
      <c r="F475" t="s">
        <v>23</v>
      </c>
      <c r="G475" t="s">
        <v>28</v>
      </c>
      <c r="H475">
        <v>8578</v>
      </c>
      <c r="I475" t="str">
        <f>IF(Table1[[#This Row],[MonthlyIncome]]&lt;5000,"&lt;5K",IF(Table1[[#This Row],[MonthlyIncome]]&lt;=10000,"5K-10K",IF(Table1[[#This Row],[MonthlyIncome]]&lt;=15000,"10K-15K","&gt;15K")))</f>
        <v>5K-10K</v>
      </c>
      <c r="J475">
        <v>11</v>
      </c>
      <c r="K475">
        <v>13</v>
      </c>
      <c r="L475">
        <v>1</v>
      </c>
      <c r="M475">
        <v>6</v>
      </c>
      <c r="N475">
        <v>0</v>
      </c>
      <c r="O475" t="s">
        <v>32</v>
      </c>
    </row>
    <row r="476" spans="1:15" x14ac:dyDescent="0.25">
      <c r="A476">
        <v>475</v>
      </c>
      <c r="B476">
        <v>37</v>
      </c>
      <c r="C476" t="str">
        <f>IF(Table1[[#This Row],[Age]]&lt;30,"&lt;30",IF(Table1[[#This Row],[Age]]&lt;=40,"30-40",IF(Table1[[#This Row],[Age]]&lt;=50,"40-50","&gt;50")))</f>
        <v>30-40</v>
      </c>
      <c r="D476" t="s">
        <v>13</v>
      </c>
      <c r="E476" t="s">
        <v>19</v>
      </c>
      <c r="F476" t="s">
        <v>23</v>
      </c>
      <c r="G476" t="s">
        <v>27</v>
      </c>
      <c r="H476">
        <v>16834</v>
      </c>
      <c r="I476" t="str">
        <f>IF(Table1[[#This Row],[MonthlyIncome]]&lt;5000,"&lt;5K",IF(Table1[[#This Row],[MonthlyIncome]]&lt;=10000,"5K-10K",IF(Table1[[#This Row],[MonthlyIncome]]&lt;=15000,"10K-15K","&gt;15K")))</f>
        <v>&gt;15K</v>
      </c>
      <c r="J476">
        <v>0</v>
      </c>
      <c r="K476">
        <v>26</v>
      </c>
      <c r="L476">
        <v>0</v>
      </c>
      <c r="M476">
        <v>14</v>
      </c>
      <c r="N476">
        <v>1</v>
      </c>
      <c r="O476" t="s">
        <v>32</v>
      </c>
    </row>
    <row r="477" spans="1:15" x14ac:dyDescent="0.25">
      <c r="A477">
        <v>476</v>
      </c>
      <c r="B477">
        <v>26</v>
      </c>
      <c r="C477" t="str">
        <f>IF(Table1[[#This Row],[Age]]&lt;30,"&lt;30",IF(Table1[[#This Row],[Age]]&lt;=40,"30-40",IF(Table1[[#This Row],[Age]]&lt;=50,"40-50","&gt;50")))</f>
        <v>&lt;30</v>
      </c>
      <c r="D477" t="s">
        <v>14</v>
      </c>
      <c r="E477" t="s">
        <v>15</v>
      </c>
      <c r="F477" t="s">
        <v>21</v>
      </c>
      <c r="G477" t="s">
        <v>28</v>
      </c>
      <c r="H477">
        <v>9548</v>
      </c>
      <c r="I477" t="str">
        <f>IF(Table1[[#This Row],[MonthlyIncome]]&lt;5000,"&lt;5K",IF(Table1[[#This Row],[MonthlyIncome]]&lt;=10000,"5K-10K",IF(Table1[[#This Row],[MonthlyIncome]]&lt;=15000,"10K-15K","&gt;15K")))</f>
        <v>5K-10K</v>
      </c>
      <c r="J477">
        <v>14</v>
      </c>
      <c r="K477">
        <v>29</v>
      </c>
      <c r="L477">
        <v>0</v>
      </c>
      <c r="M477">
        <v>12</v>
      </c>
      <c r="N477">
        <v>5</v>
      </c>
      <c r="O477" t="s">
        <v>32</v>
      </c>
    </row>
    <row r="478" spans="1:15" x14ac:dyDescent="0.25">
      <c r="A478">
        <v>477</v>
      </c>
      <c r="B478">
        <v>56</v>
      </c>
      <c r="C478" t="str">
        <f>IF(Table1[[#This Row],[Age]]&lt;30,"&lt;30",IF(Table1[[#This Row],[Age]]&lt;=40,"30-40",IF(Table1[[#This Row],[Age]]&lt;=50,"40-50","&gt;50")))</f>
        <v>&gt;50</v>
      </c>
      <c r="D478" t="s">
        <v>14</v>
      </c>
      <c r="E478" t="s">
        <v>15</v>
      </c>
      <c r="F478" t="s">
        <v>21</v>
      </c>
      <c r="G478" t="s">
        <v>30</v>
      </c>
      <c r="H478">
        <v>10381</v>
      </c>
      <c r="I478" t="str">
        <f>IF(Table1[[#This Row],[MonthlyIncome]]&lt;5000,"&lt;5K",IF(Table1[[#This Row],[MonthlyIncome]]&lt;=10000,"5K-10K",IF(Table1[[#This Row],[MonthlyIncome]]&lt;=15000,"10K-15K","&gt;15K")))</f>
        <v>10K-15K</v>
      </c>
      <c r="J478">
        <v>3</v>
      </c>
      <c r="K478">
        <v>28</v>
      </c>
      <c r="L478">
        <v>9</v>
      </c>
      <c r="M478">
        <v>12</v>
      </c>
      <c r="N478">
        <v>6</v>
      </c>
      <c r="O478" t="s">
        <v>33</v>
      </c>
    </row>
    <row r="479" spans="1:15" x14ac:dyDescent="0.25">
      <c r="A479">
        <v>478</v>
      </c>
      <c r="B479">
        <v>33</v>
      </c>
      <c r="C479" t="str">
        <f>IF(Table1[[#This Row],[Age]]&lt;30,"&lt;30",IF(Table1[[#This Row],[Age]]&lt;=40,"30-40",IF(Table1[[#This Row],[Age]]&lt;=50,"40-50","&gt;50")))</f>
        <v>30-40</v>
      </c>
      <c r="D479" t="s">
        <v>14</v>
      </c>
      <c r="E479" t="s">
        <v>19</v>
      </c>
      <c r="F479" t="s">
        <v>21</v>
      </c>
      <c r="G479" t="s">
        <v>29</v>
      </c>
      <c r="H479">
        <v>5941</v>
      </c>
      <c r="I479" t="str">
        <f>IF(Table1[[#This Row],[MonthlyIncome]]&lt;5000,"&lt;5K",IF(Table1[[#This Row],[MonthlyIncome]]&lt;=10000,"5K-10K",IF(Table1[[#This Row],[MonthlyIncome]]&lt;=15000,"10K-15K","&gt;15K")))</f>
        <v>5K-10K</v>
      </c>
      <c r="J479">
        <v>12</v>
      </c>
      <c r="K479">
        <v>28</v>
      </c>
      <c r="L479">
        <v>2</v>
      </c>
      <c r="M479">
        <v>7</v>
      </c>
      <c r="N479">
        <v>2</v>
      </c>
      <c r="O479" t="s">
        <v>32</v>
      </c>
    </row>
    <row r="480" spans="1:15" x14ac:dyDescent="0.25">
      <c r="A480">
        <v>479</v>
      </c>
      <c r="B480">
        <v>46</v>
      </c>
      <c r="C480" t="str">
        <f>IF(Table1[[#This Row],[Age]]&lt;30,"&lt;30",IF(Table1[[#This Row],[Age]]&lt;=40,"30-40",IF(Table1[[#This Row],[Age]]&lt;=50,"40-50","&gt;50")))</f>
        <v>40-50</v>
      </c>
      <c r="D480" t="s">
        <v>13</v>
      </c>
      <c r="E480" t="s">
        <v>18</v>
      </c>
      <c r="F480" t="s">
        <v>22</v>
      </c>
      <c r="G480" t="s">
        <v>27</v>
      </c>
      <c r="H480">
        <v>8695</v>
      </c>
      <c r="I480" t="str">
        <f>IF(Table1[[#This Row],[MonthlyIncome]]&lt;5000,"&lt;5K",IF(Table1[[#This Row],[MonthlyIncome]]&lt;=10000,"5K-10K",IF(Table1[[#This Row],[MonthlyIncome]]&lt;=15000,"10K-15K","&gt;15K")))</f>
        <v>5K-10K</v>
      </c>
      <c r="J480">
        <v>4</v>
      </c>
      <c r="K480">
        <v>8</v>
      </c>
      <c r="L480">
        <v>3</v>
      </c>
      <c r="M480">
        <v>11</v>
      </c>
      <c r="N480">
        <v>8</v>
      </c>
      <c r="O480" t="s">
        <v>32</v>
      </c>
    </row>
    <row r="481" spans="1:15" x14ac:dyDescent="0.25">
      <c r="A481">
        <v>480</v>
      </c>
      <c r="B481">
        <v>42</v>
      </c>
      <c r="C481" t="str">
        <f>IF(Table1[[#This Row],[Age]]&lt;30,"&lt;30",IF(Table1[[#This Row],[Age]]&lt;=40,"30-40",IF(Table1[[#This Row],[Age]]&lt;=50,"40-50","&gt;50")))</f>
        <v>40-50</v>
      </c>
      <c r="D481" t="s">
        <v>13</v>
      </c>
      <c r="E481" t="s">
        <v>15</v>
      </c>
      <c r="F481" t="s">
        <v>21</v>
      </c>
      <c r="G481" t="s">
        <v>31</v>
      </c>
      <c r="H481">
        <v>9401</v>
      </c>
      <c r="I481" t="str">
        <f>IF(Table1[[#This Row],[MonthlyIncome]]&lt;5000,"&lt;5K",IF(Table1[[#This Row],[MonthlyIncome]]&lt;=10000,"5K-10K",IF(Table1[[#This Row],[MonthlyIncome]]&lt;=15000,"10K-15K","&gt;15K")))</f>
        <v>5K-10K</v>
      </c>
      <c r="J481">
        <v>1</v>
      </c>
      <c r="K481">
        <v>23</v>
      </c>
      <c r="L481">
        <v>1</v>
      </c>
      <c r="M481">
        <v>5</v>
      </c>
      <c r="N481">
        <v>6</v>
      </c>
      <c r="O481" t="s">
        <v>32</v>
      </c>
    </row>
    <row r="482" spans="1:15" x14ac:dyDescent="0.25">
      <c r="A482">
        <v>481</v>
      </c>
      <c r="B482">
        <v>57</v>
      </c>
      <c r="C482" t="str">
        <f>IF(Table1[[#This Row],[Age]]&lt;30,"&lt;30",IF(Table1[[#This Row],[Age]]&lt;=40,"30-40",IF(Table1[[#This Row],[Age]]&lt;=50,"40-50","&gt;50")))</f>
        <v>&gt;50</v>
      </c>
      <c r="D482" t="s">
        <v>14</v>
      </c>
      <c r="E482" t="s">
        <v>15</v>
      </c>
      <c r="F482" t="s">
        <v>23</v>
      </c>
      <c r="G482" t="s">
        <v>25</v>
      </c>
      <c r="H482">
        <v>18179</v>
      </c>
      <c r="I482" t="str">
        <f>IF(Table1[[#This Row],[MonthlyIncome]]&lt;5000,"&lt;5K",IF(Table1[[#This Row],[MonthlyIncome]]&lt;=10000,"5K-10K",IF(Table1[[#This Row],[MonthlyIncome]]&lt;=15000,"10K-15K","&gt;15K")))</f>
        <v>&gt;15K</v>
      </c>
      <c r="J482">
        <v>0</v>
      </c>
      <c r="K482">
        <v>29</v>
      </c>
      <c r="L482">
        <v>0</v>
      </c>
      <c r="M482">
        <v>7</v>
      </c>
      <c r="N482">
        <v>5</v>
      </c>
      <c r="O482" t="s">
        <v>33</v>
      </c>
    </row>
    <row r="483" spans="1:15" x14ac:dyDescent="0.25">
      <c r="A483">
        <v>482</v>
      </c>
      <c r="B483">
        <v>44</v>
      </c>
      <c r="C483" t="str">
        <f>IF(Table1[[#This Row],[Age]]&lt;30,"&lt;30",IF(Table1[[#This Row],[Age]]&lt;=40,"30-40",IF(Table1[[#This Row],[Age]]&lt;=50,"40-50","&gt;50")))</f>
        <v>40-50</v>
      </c>
      <c r="D483" t="s">
        <v>13</v>
      </c>
      <c r="E483" t="s">
        <v>18</v>
      </c>
      <c r="F483" t="s">
        <v>23</v>
      </c>
      <c r="G483" t="s">
        <v>31</v>
      </c>
      <c r="H483">
        <v>17456</v>
      </c>
      <c r="I483" t="str">
        <f>IF(Table1[[#This Row],[MonthlyIncome]]&lt;5000,"&lt;5K",IF(Table1[[#This Row],[MonthlyIncome]]&lt;=10000,"5K-10K",IF(Table1[[#This Row],[MonthlyIncome]]&lt;=15000,"10K-15K","&gt;15K")))</f>
        <v>&gt;15K</v>
      </c>
      <c r="J483">
        <v>15</v>
      </c>
      <c r="K483">
        <v>5</v>
      </c>
      <c r="L483">
        <v>3</v>
      </c>
      <c r="M483">
        <v>2</v>
      </c>
      <c r="N483">
        <v>5</v>
      </c>
      <c r="O483" t="s">
        <v>33</v>
      </c>
    </row>
    <row r="484" spans="1:15" x14ac:dyDescent="0.25">
      <c r="A484">
        <v>483</v>
      </c>
      <c r="B484">
        <v>37</v>
      </c>
      <c r="C484" t="str">
        <f>IF(Table1[[#This Row],[Age]]&lt;30,"&lt;30",IF(Table1[[#This Row],[Age]]&lt;=40,"30-40",IF(Table1[[#This Row],[Age]]&lt;=50,"40-50","&gt;50")))</f>
        <v>30-40</v>
      </c>
      <c r="D484" t="s">
        <v>14</v>
      </c>
      <c r="E484" t="s">
        <v>15</v>
      </c>
      <c r="F484" t="s">
        <v>22</v>
      </c>
      <c r="G484" t="s">
        <v>31</v>
      </c>
      <c r="H484">
        <v>16097</v>
      </c>
      <c r="I484" t="str">
        <f>IF(Table1[[#This Row],[MonthlyIncome]]&lt;5000,"&lt;5K",IF(Table1[[#This Row],[MonthlyIncome]]&lt;=10000,"5K-10K",IF(Table1[[#This Row],[MonthlyIncome]]&lt;=15000,"10K-15K","&gt;15K")))</f>
        <v>&gt;15K</v>
      </c>
      <c r="J484">
        <v>5</v>
      </c>
      <c r="K484">
        <v>7</v>
      </c>
      <c r="L484">
        <v>6</v>
      </c>
      <c r="M484">
        <v>9</v>
      </c>
      <c r="N484">
        <v>0</v>
      </c>
      <c r="O484" t="s">
        <v>32</v>
      </c>
    </row>
    <row r="485" spans="1:15" x14ac:dyDescent="0.25">
      <c r="A485">
        <v>484</v>
      </c>
      <c r="B485">
        <v>35</v>
      </c>
      <c r="C485" t="str">
        <f>IF(Table1[[#This Row],[Age]]&lt;30,"&lt;30",IF(Table1[[#This Row],[Age]]&lt;=40,"30-40",IF(Table1[[#This Row],[Age]]&lt;=50,"40-50","&gt;50")))</f>
        <v>30-40</v>
      </c>
      <c r="D485" t="s">
        <v>13</v>
      </c>
      <c r="E485" t="s">
        <v>15</v>
      </c>
      <c r="F485" t="s">
        <v>22</v>
      </c>
      <c r="G485" t="s">
        <v>28</v>
      </c>
      <c r="H485">
        <v>9197</v>
      </c>
      <c r="I485" t="str">
        <f>IF(Table1[[#This Row],[MonthlyIncome]]&lt;5000,"&lt;5K",IF(Table1[[#This Row],[MonthlyIncome]]&lt;=10000,"5K-10K",IF(Table1[[#This Row],[MonthlyIncome]]&lt;=15000,"10K-15K","&gt;15K")))</f>
        <v>5K-10K</v>
      </c>
      <c r="J485">
        <v>15</v>
      </c>
      <c r="K485">
        <v>36</v>
      </c>
      <c r="L485">
        <v>9</v>
      </c>
      <c r="M485">
        <v>9</v>
      </c>
      <c r="N485">
        <v>4</v>
      </c>
      <c r="O485" t="s">
        <v>33</v>
      </c>
    </row>
    <row r="486" spans="1:15" x14ac:dyDescent="0.25">
      <c r="A486">
        <v>485</v>
      </c>
      <c r="B486">
        <v>52</v>
      </c>
      <c r="C486" t="str">
        <f>IF(Table1[[#This Row],[Age]]&lt;30,"&lt;30",IF(Table1[[#This Row],[Age]]&lt;=40,"30-40",IF(Table1[[#This Row],[Age]]&lt;=50,"40-50","&gt;50")))</f>
        <v>&gt;50</v>
      </c>
      <c r="D486" t="s">
        <v>14</v>
      </c>
      <c r="E486" t="s">
        <v>15</v>
      </c>
      <c r="F486" t="s">
        <v>21</v>
      </c>
      <c r="G486" t="s">
        <v>25</v>
      </c>
      <c r="H486">
        <v>8450</v>
      </c>
      <c r="I486" t="str">
        <f>IF(Table1[[#This Row],[MonthlyIncome]]&lt;5000,"&lt;5K",IF(Table1[[#This Row],[MonthlyIncome]]&lt;=10000,"5K-10K",IF(Table1[[#This Row],[MonthlyIncome]]&lt;=15000,"10K-15K","&gt;15K")))</f>
        <v>5K-10K</v>
      </c>
      <c r="J486">
        <v>13</v>
      </c>
      <c r="K486">
        <v>27</v>
      </c>
      <c r="L486">
        <v>5</v>
      </c>
      <c r="M486">
        <v>13</v>
      </c>
      <c r="N486">
        <v>9</v>
      </c>
      <c r="O486" t="s">
        <v>33</v>
      </c>
    </row>
    <row r="487" spans="1:15" x14ac:dyDescent="0.25">
      <c r="A487">
        <v>486</v>
      </c>
      <c r="B487">
        <v>26</v>
      </c>
      <c r="C487" t="str">
        <f>IF(Table1[[#This Row],[Age]]&lt;30,"&lt;30",IF(Table1[[#This Row],[Age]]&lt;=40,"30-40",IF(Table1[[#This Row],[Age]]&lt;=50,"40-50","&gt;50")))</f>
        <v>&lt;30</v>
      </c>
      <c r="D487" t="s">
        <v>14</v>
      </c>
      <c r="E487" t="s">
        <v>16</v>
      </c>
      <c r="F487" t="s">
        <v>24</v>
      </c>
      <c r="G487" t="s">
        <v>25</v>
      </c>
      <c r="H487">
        <v>11378</v>
      </c>
      <c r="I487" t="str">
        <f>IF(Table1[[#This Row],[MonthlyIncome]]&lt;5000,"&lt;5K",IF(Table1[[#This Row],[MonthlyIncome]]&lt;=10000,"5K-10K",IF(Table1[[#This Row],[MonthlyIncome]]&lt;=15000,"10K-15K","&gt;15K")))</f>
        <v>10K-15K</v>
      </c>
      <c r="J487">
        <v>2</v>
      </c>
      <c r="K487">
        <v>2</v>
      </c>
      <c r="L487">
        <v>5</v>
      </c>
      <c r="M487">
        <v>0</v>
      </c>
      <c r="N487">
        <v>2</v>
      </c>
      <c r="O487" t="s">
        <v>32</v>
      </c>
    </row>
    <row r="488" spans="1:15" x14ac:dyDescent="0.25">
      <c r="A488">
        <v>487</v>
      </c>
      <c r="B488">
        <v>56</v>
      </c>
      <c r="C488" t="str">
        <f>IF(Table1[[#This Row],[Age]]&lt;30,"&lt;30",IF(Table1[[#This Row],[Age]]&lt;=40,"30-40",IF(Table1[[#This Row],[Age]]&lt;=50,"40-50","&gt;50")))</f>
        <v>&gt;50</v>
      </c>
      <c r="D488" t="s">
        <v>13</v>
      </c>
      <c r="E488" t="s">
        <v>18</v>
      </c>
      <c r="F488" t="s">
        <v>22</v>
      </c>
      <c r="G488" t="s">
        <v>30</v>
      </c>
      <c r="H488">
        <v>4881</v>
      </c>
      <c r="I488" t="str">
        <f>IF(Table1[[#This Row],[MonthlyIncome]]&lt;5000,"&lt;5K",IF(Table1[[#This Row],[MonthlyIncome]]&lt;=10000,"5K-10K",IF(Table1[[#This Row],[MonthlyIncome]]&lt;=15000,"10K-15K","&gt;15K")))</f>
        <v>&lt;5K</v>
      </c>
      <c r="J488">
        <v>14</v>
      </c>
      <c r="K488">
        <v>25</v>
      </c>
      <c r="L488">
        <v>8</v>
      </c>
      <c r="M488">
        <v>5</v>
      </c>
      <c r="N488">
        <v>6</v>
      </c>
      <c r="O488" t="s">
        <v>32</v>
      </c>
    </row>
    <row r="489" spans="1:15" x14ac:dyDescent="0.25">
      <c r="A489">
        <v>488</v>
      </c>
      <c r="B489">
        <v>44</v>
      </c>
      <c r="C489" t="str">
        <f>IF(Table1[[#This Row],[Age]]&lt;30,"&lt;30",IF(Table1[[#This Row],[Age]]&lt;=40,"30-40",IF(Table1[[#This Row],[Age]]&lt;=50,"40-50","&gt;50")))</f>
        <v>40-50</v>
      </c>
      <c r="D489" t="s">
        <v>14</v>
      </c>
      <c r="E489" t="s">
        <v>15</v>
      </c>
      <c r="F489" t="s">
        <v>20</v>
      </c>
      <c r="G489" t="s">
        <v>30</v>
      </c>
      <c r="H489">
        <v>9799</v>
      </c>
      <c r="I489" t="str">
        <f>IF(Table1[[#This Row],[MonthlyIncome]]&lt;5000,"&lt;5K",IF(Table1[[#This Row],[MonthlyIncome]]&lt;=10000,"5K-10K",IF(Table1[[#This Row],[MonthlyIncome]]&lt;=15000,"10K-15K","&gt;15K")))</f>
        <v>5K-10K</v>
      </c>
      <c r="J489">
        <v>2</v>
      </c>
      <c r="K489">
        <v>9</v>
      </c>
      <c r="L489">
        <v>1</v>
      </c>
      <c r="M489">
        <v>0</v>
      </c>
      <c r="N489">
        <v>9</v>
      </c>
      <c r="O489" t="s">
        <v>32</v>
      </c>
    </row>
    <row r="490" spans="1:15" x14ac:dyDescent="0.25">
      <c r="A490">
        <v>489</v>
      </c>
      <c r="B490">
        <v>50</v>
      </c>
      <c r="C490" t="str">
        <f>IF(Table1[[#This Row],[Age]]&lt;30,"&lt;30",IF(Table1[[#This Row],[Age]]&lt;=40,"30-40",IF(Table1[[#This Row],[Age]]&lt;=50,"40-50","&gt;50")))</f>
        <v>40-50</v>
      </c>
      <c r="D490" t="s">
        <v>13</v>
      </c>
      <c r="E490" t="s">
        <v>18</v>
      </c>
      <c r="F490" t="s">
        <v>23</v>
      </c>
      <c r="G490" t="s">
        <v>25</v>
      </c>
      <c r="H490">
        <v>17597</v>
      </c>
      <c r="I490" t="str">
        <f>IF(Table1[[#This Row],[MonthlyIncome]]&lt;5000,"&lt;5K",IF(Table1[[#This Row],[MonthlyIncome]]&lt;=10000,"5K-10K",IF(Table1[[#This Row],[MonthlyIncome]]&lt;=15000,"10K-15K","&gt;15K")))</f>
        <v>&gt;15K</v>
      </c>
      <c r="J490">
        <v>1</v>
      </c>
      <c r="K490">
        <v>27</v>
      </c>
      <c r="L490">
        <v>3</v>
      </c>
      <c r="M490">
        <v>8</v>
      </c>
      <c r="N490">
        <v>2</v>
      </c>
      <c r="O490" t="s">
        <v>33</v>
      </c>
    </row>
    <row r="491" spans="1:15" x14ac:dyDescent="0.25">
      <c r="A491">
        <v>490</v>
      </c>
      <c r="B491">
        <v>32</v>
      </c>
      <c r="C491" t="str">
        <f>IF(Table1[[#This Row],[Age]]&lt;30,"&lt;30",IF(Table1[[#This Row],[Age]]&lt;=40,"30-40",IF(Table1[[#This Row],[Age]]&lt;=50,"40-50","&gt;50")))</f>
        <v>30-40</v>
      </c>
      <c r="D491" t="s">
        <v>13</v>
      </c>
      <c r="E491" t="s">
        <v>17</v>
      </c>
      <c r="F491" t="s">
        <v>20</v>
      </c>
      <c r="G491" t="s">
        <v>27</v>
      </c>
      <c r="H491">
        <v>16675</v>
      </c>
      <c r="I491" t="str">
        <f>IF(Table1[[#This Row],[MonthlyIncome]]&lt;5000,"&lt;5K",IF(Table1[[#This Row],[MonthlyIncome]]&lt;=10000,"5K-10K",IF(Table1[[#This Row],[MonthlyIncome]]&lt;=15000,"10K-15K","&gt;15K")))</f>
        <v>&gt;15K</v>
      </c>
      <c r="J491">
        <v>0</v>
      </c>
      <c r="K491">
        <v>1</v>
      </c>
      <c r="L491">
        <v>4</v>
      </c>
      <c r="M491">
        <v>13</v>
      </c>
      <c r="N491">
        <v>4</v>
      </c>
      <c r="O491" t="s">
        <v>33</v>
      </c>
    </row>
    <row r="492" spans="1:15" x14ac:dyDescent="0.25">
      <c r="A492">
        <v>491</v>
      </c>
      <c r="B492">
        <v>39</v>
      </c>
      <c r="C492" t="str">
        <f>IF(Table1[[#This Row],[Age]]&lt;30,"&lt;30",IF(Table1[[#This Row],[Age]]&lt;=40,"30-40",IF(Table1[[#This Row],[Age]]&lt;=50,"40-50","&gt;50")))</f>
        <v>30-40</v>
      </c>
      <c r="D492" t="s">
        <v>14</v>
      </c>
      <c r="E492" t="s">
        <v>17</v>
      </c>
      <c r="F492" t="s">
        <v>23</v>
      </c>
      <c r="G492" t="s">
        <v>26</v>
      </c>
      <c r="H492">
        <v>7586</v>
      </c>
      <c r="I492" t="str">
        <f>IF(Table1[[#This Row],[MonthlyIncome]]&lt;5000,"&lt;5K",IF(Table1[[#This Row],[MonthlyIncome]]&lt;=10000,"5K-10K",IF(Table1[[#This Row],[MonthlyIncome]]&lt;=15000,"10K-15K","&gt;15K")))</f>
        <v>5K-10K</v>
      </c>
      <c r="J492">
        <v>8</v>
      </c>
      <c r="K492">
        <v>23</v>
      </c>
      <c r="L492">
        <v>0</v>
      </c>
      <c r="M492">
        <v>1</v>
      </c>
      <c r="N492">
        <v>6</v>
      </c>
      <c r="O492" t="s">
        <v>32</v>
      </c>
    </row>
    <row r="493" spans="1:15" x14ac:dyDescent="0.25">
      <c r="A493">
        <v>492</v>
      </c>
      <c r="B493">
        <v>33</v>
      </c>
      <c r="C493" t="str">
        <f>IF(Table1[[#This Row],[Age]]&lt;30,"&lt;30",IF(Table1[[#This Row],[Age]]&lt;=40,"30-40",IF(Table1[[#This Row],[Age]]&lt;=50,"40-50","&gt;50")))</f>
        <v>30-40</v>
      </c>
      <c r="D493" t="s">
        <v>14</v>
      </c>
      <c r="E493" t="s">
        <v>15</v>
      </c>
      <c r="F493" t="s">
        <v>23</v>
      </c>
      <c r="G493" t="s">
        <v>30</v>
      </c>
      <c r="H493">
        <v>11430</v>
      </c>
      <c r="I493" t="str">
        <f>IF(Table1[[#This Row],[MonthlyIncome]]&lt;5000,"&lt;5K",IF(Table1[[#This Row],[MonthlyIncome]]&lt;=10000,"5K-10K",IF(Table1[[#This Row],[MonthlyIncome]]&lt;=15000,"10K-15K","&gt;15K")))</f>
        <v>10K-15K</v>
      </c>
      <c r="J493">
        <v>8</v>
      </c>
      <c r="K493">
        <v>10</v>
      </c>
      <c r="L493">
        <v>7</v>
      </c>
      <c r="M493">
        <v>10</v>
      </c>
      <c r="N493">
        <v>2</v>
      </c>
      <c r="O493" t="s">
        <v>32</v>
      </c>
    </row>
    <row r="494" spans="1:15" x14ac:dyDescent="0.25">
      <c r="A494">
        <v>493</v>
      </c>
      <c r="B494">
        <v>30</v>
      </c>
      <c r="C494" t="str">
        <f>IF(Table1[[#This Row],[Age]]&lt;30,"&lt;30",IF(Table1[[#This Row],[Age]]&lt;=40,"30-40",IF(Table1[[#This Row],[Age]]&lt;=50,"40-50","&gt;50")))</f>
        <v>30-40</v>
      </c>
      <c r="D494" t="s">
        <v>13</v>
      </c>
      <c r="E494" t="s">
        <v>18</v>
      </c>
      <c r="F494" t="s">
        <v>22</v>
      </c>
      <c r="G494" t="s">
        <v>26</v>
      </c>
      <c r="H494">
        <v>5345</v>
      </c>
      <c r="I494" t="str">
        <f>IF(Table1[[#This Row],[MonthlyIncome]]&lt;5000,"&lt;5K",IF(Table1[[#This Row],[MonthlyIncome]]&lt;=10000,"5K-10K",IF(Table1[[#This Row],[MonthlyIncome]]&lt;=15000,"10K-15K","&gt;15K")))</f>
        <v>5K-10K</v>
      </c>
      <c r="J494">
        <v>6</v>
      </c>
      <c r="K494">
        <v>25</v>
      </c>
      <c r="L494">
        <v>7</v>
      </c>
      <c r="M494">
        <v>1</v>
      </c>
      <c r="N494">
        <v>9</v>
      </c>
      <c r="O494" t="s">
        <v>33</v>
      </c>
    </row>
    <row r="495" spans="1:15" x14ac:dyDescent="0.25">
      <c r="A495">
        <v>494</v>
      </c>
      <c r="B495">
        <v>31</v>
      </c>
      <c r="C495" t="str">
        <f>IF(Table1[[#This Row],[Age]]&lt;30,"&lt;30",IF(Table1[[#This Row],[Age]]&lt;=40,"30-40",IF(Table1[[#This Row],[Age]]&lt;=50,"40-50","&gt;50")))</f>
        <v>30-40</v>
      </c>
      <c r="D495" t="s">
        <v>14</v>
      </c>
      <c r="E495" t="s">
        <v>18</v>
      </c>
      <c r="F495" t="s">
        <v>22</v>
      </c>
      <c r="G495" t="s">
        <v>28</v>
      </c>
      <c r="H495">
        <v>19459</v>
      </c>
      <c r="I495" t="str">
        <f>IF(Table1[[#This Row],[MonthlyIncome]]&lt;5000,"&lt;5K",IF(Table1[[#This Row],[MonthlyIncome]]&lt;=10000,"5K-10K",IF(Table1[[#This Row],[MonthlyIncome]]&lt;=15000,"10K-15K","&gt;15K")))</f>
        <v>&gt;15K</v>
      </c>
      <c r="J495">
        <v>2</v>
      </c>
      <c r="K495">
        <v>3</v>
      </c>
      <c r="L495">
        <v>5</v>
      </c>
      <c r="M495">
        <v>6</v>
      </c>
      <c r="N495">
        <v>1</v>
      </c>
      <c r="O495" t="s">
        <v>32</v>
      </c>
    </row>
    <row r="496" spans="1:15" x14ac:dyDescent="0.25">
      <c r="A496">
        <v>495</v>
      </c>
      <c r="B496">
        <v>38</v>
      </c>
      <c r="C496" t="str">
        <f>IF(Table1[[#This Row],[Age]]&lt;30,"&lt;30",IF(Table1[[#This Row],[Age]]&lt;=40,"30-40",IF(Table1[[#This Row],[Age]]&lt;=50,"40-50","&gt;50")))</f>
        <v>30-40</v>
      </c>
      <c r="D496" t="s">
        <v>14</v>
      </c>
      <c r="E496" t="s">
        <v>18</v>
      </c>
      <c r="F496" t="s">
        <v>20</v>
      </c>
      <c r="G496" t="s">
        <v>27</v>
      </c>
      <c r="H496">
        <v>12548</v>
      </c>
      <c r="I496" t="str">
        <f>IF(Table1[[#This Row],[MonthlyIncome]]&lt;5000,"&lt;5K",IF(Table1[[#This Row],[MonthlyIncome]]&lt;=10000,"5K-10K",IF(Table1[[#This Row],[MonthlyIncome]]&lt;=15000,"10K-15K","&gt;15K")))</f>
        <v>10K-15K</v>
      </c>
      <c r="J496">
        <v>17</v>
      </c>
      <c r="K496">
        <v>6</v>
      </c>
      <c r="L496">
        <v>4</v>
      </c>
      <c r="M496">
        <v>1</v>
      </c>
      <c r="N496">
        <v>5</v>
      </c>
      <c r="O496" t="s">
        <v>32</v>
      </c>
    </row>
    <row r="497" spans="1:15" x14ac:dyDescent="0.25">
      <c r="A497">
        <v>496</v>
      </c>
      <c r="B497">
        <v>59</v>
      </c>
      <c r="C497" t="str">
        <f>IF(Table1[[#This Row],[Age]]&lt;30,"&lt;30",IF(Table1[[#This Row],[Age]]&lt;=40,"30-40",IF(Table1[[#This Row],[Age]]&lt;=50,"40-50","&gt;50")))</f>
        <v>&gt;50</v>
      </c>
      <c r="D497" t="s">
        <v>14</v>
      </c>
      <c r="E497" t="s">
        <v>16</v>
      </c>
      <c r="F497" t="s">
        <v>23</v>
      </c>
      <c r="G497" t="s">
        <v>25</v>
      </c>
      <c r="H497">
        <v>8877</v>
      </c>
      <c r="I497" t="str">
        <f>IF(Table1[[#This Row],[MonthlyIncome]]&lt;5000,"&lt;5K",IF(Table1[[#This Row],[MonthlyIncome]]&lt;=10000,"5K-10K",IF(Table1[[#This Row],[MonthlyIncome]]&lt;=15000,"10K-15K","&gt;15K")))</f>
        <v>5K-10K</v>
      </c>
      <c r="J497">
        <v>10</v>
      </c>
      <c r="K497">
        <v>6</v>
      </c>
      <c r="L497">
        <v>7</v>
      </c>
      <c r="M497">
        <v>9</v>
      </c>
      <c r="N497">
        <v>7</v>
      </c>
      <c r="O497" t="s">
        <v>32</v>
      </c>
    </row>
    <row r="498" spans="1:15" x14ac:dyDescent="0.25">
      <c r="A498">
        <v>497</v>
      </c>
      <c r="B498">
        <v>28</v>
      </c>
      <c r="C498" t="str">
        <f>IF(Table1[[#This Row],[Age]]&lt;30,"&lt;30",IF(Table1[[#This Row],[Age]]&lt;=40,"30-40",IF(Table1[[#This Row],[Age]]&lt;=50,"40-50","&gt;50")))</f>
        <v>&lt;30</v>
      </c>
      <c r="D498" t="s">
        <v>14</v>
      </c>
      <c r="E498" t="s">
        <v>17</v>
      </c>
      <c r="F498" t="s">
        <v>20</v>
      </c>
      <c r="G498" t="s">
        <v>27</v>
      </c>
      <c r="H498">
        <v>9785</v>
      </c>
      <c r="I498" t="str">
        <f>IF(Table1[[#This Row],[MonthlyIncome]]&lt;5000,"&lt;5K",IF(Table1[[#This Row],[MonthlyIncome]]&lt;=10000,"5K-10K",IF(Table1[[#This Row],[MonthlyIncome]]&lt;=15000,"10K-15K","&gt;15K")))</f>
        <v>5K-10K</v>
      </c>
      <c r="J498">
        <v>6</v>
      </c>
      <c r="K498">
        <v>2</v>
      </c>
      <c r="L498">
        <v>2</v>
      </c>
      <c r="M498">
        <v>7</v>
      </c>
      <c r="N498">
        <v>3</v>
      </c>
      <c r="O498" t="s">
        <v>32</v>
      </c>
    </row>
    <row r="499" spans="1:15" x14ac:dyDescent="0.25">
      <c r="A499">
        <v>498</v>
      </c>
      <c r="B499">
        <v>34</v>
      </c>
      <c r="C499" t="str">
        <f>IF(Table1[[#This Row],[Age]]&lt;30,"&lt;30",IF(Table1[[#This Row],[Age]]&lt;=40,"30-40",IF(Table1[[#This Row],[Age]]&lt;=50,"40-50","&gt;50")))</f>
        <v>30-40</v>
      </c>
      <c r="D499" t="s">
        <v>14</v>
      </c>
      <c r="E499" t="s">
        <v>18</v>
      </c>
      <c r="F499" t="s">
        <v>24</v>
      </c>
      <c r="G499" t="s">
        <v>30</v>
      </c>
      <c r="H499">
        <v>18833</v>
      </c>
      <c r="I499" t="str">
        <f>IF(Table1[[#This Row],[MonthlyIncome]]&lt;5000,"&lt;5K",IF(Table1[[#This Row],[MonthlyIncome]]&lt;=10000,"5K-10K",IF(Table1[[#This Row],[MonthlyIncome]]&lt;=15000,"10K-15K","&gt;15K")))</f>
        <v>&gt;15K</v>
      </c>
      <c r="J499">
        <v>8</v>
      </c>
      <c r="K499">
        <v>18</v>
      </c>
      <c r="L499">
        <v>2</v>
      </c>
      <c r="M499">
        <v>5</v>
      </c>
      <c r="N499">
        <v>8</v>
      </c>
      <c r="O499" t="s">
        <v>32</v>
      </c>
    </row>
    <row r="500" spans="1:15" x14ac:dyDescent="0.25">
      <c r="A500">
        <v>499</v>
      </c>
      <c r="B500">
        <v>30</v>
      </c>
      <c r="C500" t="str">
        <f>IF(Table1[[#This Row],[Age]]&lt;30,"&lt;30",IF(Table1[[#This Row],[Age]]&lt;=40,"30-40",IF(Table1[[#This Row],[Age]]&lt;=50,"40-50","&gt;50")))</f>
        <v>30-40</v>
      </c>
      <c r="D500" t="s">
        <v>13</v>
      </c>
      <c r="E500" t="s">
        <v>18</v>
      </c>
      <c r="F500" t="s">
        <v>20</v>
      </c>
      <c r="G500" t="s">
        <v>31</v>
      </c>
      <c r="H500">
        <v>7922</v>
      </c>
      <c r="I500" t="str">
        <f>IF(Table1[[#This Row],[MonthlyIncome]]&lt;5000,"&lt;5K",IF(Table1[[#This Row],[MonthlyIncome]]&lt;=10000,"5K-10K",IF(Table1[[#This Row],[MonthlyIncome]]&lt;=15000,"10K-15K","&gt;15K")))</f>
        <v>5K-10K</v>
      </c>
      <c r="J500">
        <v>0</v>
      </c>
      <c r="K500">
        <v>23</v>
      </c>
      <c r="L500">
        <v>1</v>
      </c>
      <c r="M500">
        <v>13</v>
      </c>
      <c r="N500">
        <v>7</v>
      </c>
      <c r="O500" t="s">
        <v>32</v>
      </c>
    </row>
    <row r="501" spans="1:15" x14ac:dyDescent="0.25">
      <c r="A501">
        <v>500</v>
      </c>
      <c r="B501">
        <v>48</v>
      </c>
      <c r="C501" t="str">
        <f>IF(Table1[[#This Row],[Age]]&lt;30,"&lt;30",IF(Table1[[#This Row],[Age]]&lt;=40,"30-40",IF(Table1[[#This Row],[Age]]&lt;=50,"40-50","&gt;50")))</f>
        <v>40-50</v>
      </c>
      <c r="D501" t="s">
        <v>13</v>
      </c>
      <c r="E501" t="s">
        <v>16</v>
      </c>
      <c r="F501" t="s">
        <v>21</v>
      </c>
      <c r="G501" t="s">
        <v>28</v>
      </c>
      <c r="H501">
        <v>7686</v>
      </c>
      <c r="I501" t="str">
        <f>IF(Table1[[#This Row],[MonthlyIncome]]&lt;5000,"&lt;5K",IF(Table1[[#This Row],[MonthlyIncome]]&lt;=10000,"5K-10K",IF(Table1[[#This Row],[MonthlyIncome]]&lt;=15000,"10K-15K","&gt;15K")))</f>
        <v>5K-10K</v>
      </c>
      <c r="J501">
        <v>13</v>
      </c>
      <c r="K501">
        <v>2</v>
      </c>
      <c r="L501">
        <v>4</v>
      </c>
      <c r="M501">
        <v>6</v>
      </c>
      <c r="N501">
        <v>6</v>
      </c>
      <c r="O501" t="s">
        <v>32</v>
      </c>
    </row>
    <row r="502" spans="1:15" x14ac:dyDescent="0.25">
      <c r="A502">
        <v>501</v>
      </c>
      <c r="B502">
        <v>23</v>
      </c>
      <c r="C502" t="str">
        <f>IF(Table1[[#This Row],[Age]]&lt;30,"&lt;30",IF(Table1[[#This Row],[Age]]&lt;=40,"30-40",IF(Table1[[#This Row],[Age]]&lt;=50,"40-50","&gt;50")))</f>
        <v>&lt;30</v>
      </c>
      <c r="D502" t="s">
        <v>14</v>
      </c>
      <c r="E502" t="s">
        <v>16</v>
      </c>
      <c r="F502" t="s">
        <v>20</v>
      </c>
      <c r="G502" t="s">
        <v>25</v>
      </c>
      <c r="H502">
        <v>17407</v>
      </c>
      <c r="I502" t="str">
        <f>IF(Table1[[#This Row],[MonthlyIncome]]&lt;5000,"&lt;5K",IF(Table1[[#This Row],[MonthlyIncome]]&lt;=10000,"5K-10K",IF(Table1[[#This Row],[MonthlyIncome]]&lt;=15000,"10K-15K","&gt;15K")))</f>
        <v>&gt;15K</v>
      </c>
      <c r="J502">
        <v>19</v>
      </c>
      <c r="K502">
        <v>12</v>
      </c>
      <c r="L502">
        <v>2</v>
      </c>
      <c r="M502">
        <v>6</v>
      </c>
      <c r="N502">
        <v>6</v>
      </c>
      <c r="O502" t="s">
        <v>32</v>
      </c>
    </row>
    <row r="503" spans="1:15" x14ac:dyDescent="0.25">
      <c r="A503">
        <v>502</v>
      </c>
      <c r="B503">
        <v>26</v>
      </c>
      <c r="C503" t="str">
        <f>IF(Table1[[#This Row],[Age]]&lt;30,"&lt;30",IF(Table1[[#This Row],[Age]]&lt;=40,"30-40",IF(Table1[[#This Row],[Age]]&lt;=50,"40-50","&gt;50")))</f>
        <v>&lt;30</v>
      </c>
      <c r="D503" t="s">
        <v>14</v>
      </c>
      <c r="E503" t="s">
        <v>18</v>
      </c>
      <c r="F503" t="s">
        <v>21</v>
      </c>
      <c r="G503" t="s">
        <v>29</v>
      </c>
      <c r="H503">
        <v>15205</v>
      </c>
      <c r="I503" t="str">
        <f>IF(Table1[[#This Row],[MonthlyIncome]]&lt;5000,"&lt;5K",IF(Table1[[#This Row],[MonthlyIncome]]&lt;=10000,"5K-10K",IF(Table1[[#This Row],[MonthlyIncome]]&lt;=15000,"10K-15K","&gt;15K")))</f>
        <v>&gt;15K</v>
      </c>
      <c r="J503">
        <v>5</v>
      </c>
      <c r="K503">
        <v>22</v>
      </c>
      <c r="L503">
        <v>2</v>
      </c>
      <c r="M503">
        <v>5</v>
      </c>
      <c r="N503">
        <v>2</v>
      </c>
      <c r="O503" t="s">
        <v>32</v>
      </c>
    </row>
    <row r="504" spans="1:15" x14ac:dyDescent="0.25">
      <c r="A504">
        <v>503</v>
      </c>
      <c r="B504">
        <v>50</v>
      </c>
      <c r="C504" t="str">
        <f>IF(Table1[[#This Row],[Age]]&lt;30,"&lt;30",IF(Table1[[#This Row],[Age]]&lt;=40,"30-40",IF(Table1[[#This Row],[Age]]&lt;=50,"40-50","&gt;50")))</f>
        <v>40-50</v>
      </c>
      <c r="D504" t="s">
        <v>14</v>
      </c>
      <c r="E504" t="s">
        <v>19</v>
      </c>
      <c r="F504" t="s">
        <v>21</v>
      </c>
      <c r="G504" t="s">
        <v>28</v>
      </c>
      <c r="H504">
        <v>16179</v>
      </c>
      <c r="I504" t="str">
        <f>IF(Table1[[#This Row],[MonthlyIncome]]&lt;5000,"&lt;5K",IF(Table1[[#This Row],[MonthlyIncome]]&lt;=10000,"5K-10K",IF(Table1[[#This Row],[MonthlyIncome]]&lt;=15000,"10K-15K","&gt;15K")))</f>
        <v>&gt;15K</v>
      </c>
      <c r="J504">
        <v>6</v>
      </c>
      <c r="K504">
        <v>37</v>
      </c>
      <c r="L504">
        <v>5</v>
      </c>
      <c r="M504">
        <v>9</v>
      </c>
      <c r="N504">
        <v>5</v>
      </c>
      <c r="O504" t="s">
        <v>32</v>
      </c>
    </row>
    <row r="505" spans="1:15" x14ac:dyDescent="0.25">
      <c r="A505">
        <v>504</v>
      </c>
      <c r="B505">
        <v>58</v>
      </c>
      <c r="C505" t="str">
        <f>IF(Table1[[#This Row],[Age]]&lt;30,"&lt;30",IF(Table1[[#This Row],[Age]]&lt;=40,"30-40",IF(Table1[[#This Row],[Age]]&lt;=50,"40-50","&gt;50")))</f>
        <v>&gt;50</v>
      </c>
      <c r="D505" t="s">
        <v>13</v>
      </c>
      <c r="E505" t="s">
        <v>18</v>
      </c>
      <c r="F505" t="s">
        <v>21</v>
      </c>
      <c r="G505" t="s">
        <v>26</v>
      </c>
      <c r="H505">
        <v>19524</v>
      </c>
      <c r="I505" t="str">
        <f>IF(Table1[[#This Row],[MonthlyIncome]]&lt;5000,"&lt;5K",IF(Table1[[#This Row],[MonthlyIncome]]&lt;=10000,"5K-10K",IF(Table1[[#This Row],[MonthlyIncome]]&lt;=15000,"10K-15K","&gt;15K")))</f>
        <v>&gt;15K</v>
      </c>
      <c r="J505">
        <v>9</v>
      </c>
      <c r="K505">
        <v>20</v>
      </c>
      <c r="L505">
        <v>7</v>
      </c>
      <c r="M505">
        <v>10</v>
      </c>
      <c r="N505">
        <v>4</v>
      </c>
      <c r="O505" t="s">
        <v>32</v>
      </c>
    </row>
    <row r="506" spans="1:15" x14ac:dyDescent="0.25">
      <c r="A506">
        <v>505</v>
      </c>
      <c r="B506">
        <v>59</v>
      </c>
      <c r="C506" t="str">
        <f>IF(Table1[[#This Row],[Age]]&lt;30,"&lt;30",IF(Table1[[#This Row],[Age]]&lt;=40,"30-40",IF(Table1[[#This Row],[Age]]&lt;=50,"40-50","&gt;50")))</f>
        <v>&gt;50</v>
      </c>
      <c r="D506" t="s">
        <v>14</v>
      </c>
      <c r="E506" t="s">
        <v>18</v>
      </c>
      <c r="F506" t="s">
        <v>24</v>
      </c>
      <c r="G506" t="s">
        <v>27</v>
      </c>
      <c r="H506">
        <v>3016</v>
      </c>
      <c r="I506" t="str">
        <f>IF(Table1[[#This Row],[MonthlyIncome]]&lt;5000,"&lt;5K",IF(Table1[[#This Row],[MonthlyIncome]]&lt;=10000,"5K-10K",IF(Table1[[#This Row],[MonthlyIncome]]&lt;=15000,"10K-15K","&gt;15K")))</f>
        <v>&lt;5K</v>
      </c>
      <c r="J506">
        <v>6</v>
      </c>
      <c r="K506">
        <v>39</v>
      </c>
      <c r="L506">
        <v>1</v>
      </c>
      <c r="M506">
        <v>8</v>
      </c>
      <c r="N506">
        <v>0</v>
      </c>
      <c r="O506" t="s">
        <v>32</v>
      </c>
    </row>
    <row r="507" spans="1:15" x14ac:dyDescent="0.25">
      <c r="A507">
        <v>506</v>
      </c>
      <c r="B507">
        <v>40</v>
      </c>
      <c r="C507" t="str">
        <f>IF(Table1[[#This Row],[Age]]&lt;30,"&lt;30",IF(Table1[[#This Row],[Age]]&lt;=40,"30-40",IF(Table1[[#This Row],[Age]]&lt;=50,"40-50","&gt;50")))</f>
        <v>30-40</v>
      </c>
      <c r="D507" t="s">
        <v>13</v>
      </c>
      <c r="E507" t="s">
        <v>16</v>
      </c>
      <c r="F507" t="s">
        <v>20</v>
      </c>
      <c r="G507" t="s">
        <v>25</v>
      </c>
      <c r="H507">
        <v>16374</v>
      </c>
      <c r="I507" t="str">
        <f>IF(Table1[[#This Row],[MonthlyIncome]]&lt;5000,"&lt;5K",IF(Table1[[#This Row],[MonthlyIncome]]&lt;=10000,"5K-10K",IF(Table1[[#This Row],[MonthlyIncome]]&lt;=15000,"10K-15K","&gt;15K")))</f>
        <v>&gt;15K</v>
      </c>
      <c r="J507">
        <v>1</v>
      </c>
      <c r="K507">
        <v>24</v>
      </c>
      <c r="L507">
        <v>3</v>
      </c>
      <c r="M507">
        <v>12</v>
      </c>
      <c r="N507">
        <v>2</v>
      </c>
      <c r="O507" t="s">
        <v>33</v>
      </c>
    </row>
    <row r="508" spans="1:15" x14ac:dyDescent="0.25">
      <c r="A508">
        <v>507</v>
      </c>
      <c r="B508">
        <v>29</v>
      </c>
      <c r="C508" t="str">
        <f>IF(Table1[[#This Row],[Age]]&lt;30,"&lt;30",IF(Table1[[#This Row],[Age]]&lt;=40,"30-40",IF(Table1[[#This Row],[Age]]&lt;=50,"40-50","&gt;50")))</f>
        <v>&lt;30</v>
      </c>
      <c r="D508" t="s">
        <v>13</v>
      </c>
      <c r="E508" t="s">
        <v>16</v>
      </c>
      <c r="F508" t="s">
        <v>20</v>
      </c>
      <c r="G508" t="s">
        <v>28</v>
      </c>
      <c r="H508">
        <v>19848</v>
      </c>
      <c r="I508" t="str">
        <f>IF(Table1[[#This Row],[MonthlyIncome]]&lt;5000,"&lt;5K",IF(Table1[[#This Row],[MonthlyIncome]]&lt;=10000,"5K-10K",IF(Table1[[#This Row],[MonthlyIncome]]&lt;=15000,"10K-15K","&gt;15K")))</f>
        <v>&gt;15K</v>
      </c>
      <c r="J508">
        <v>3</v>
      </c>
      <c r="K508">
        <v>20</v>
      </c>
      <c r="L508">
        <v>6</v>
      </c>
      <c r="M508">
        <v>8</v>
      </c>
      <c r="N508">
        <v>0</v>
      </c>
      <c r="O508" t="s">
        <v>32</v>
      </c>
    </row>
    <row r="509" spans="1:15" x14ac:dyDescent="0.25">
      <c r="A509">
        <v>508</v>
      </c>
      <c r="B509">
        <v>22</v>
      </c>
      <c r="C509" t="str">
        <f>IF(Table1[[#This Row],[Age]]&lt;30,"&lt;30",IF(Table1[[#This Row],[Age]]&lt;=40,"30-40",IF(Table1[[#This Row],[Age]]&lt;=50,"40-50","&gt;50")))</f>
        <v>&lt;30</v>
      </c>
      <c r="D509" t="s">
        <v>13</v>
      </c>
      <c r="E509" t="s">
        <v>18</v>
      </c>
      <c r="F509" t="s">
        <v>24</v>
      </c>
      <c r="G509" t="s">
        <v>27</v>
      </c>
      <c r="H509">
        <v>8956</v>
      </c>
      <c r="I509" t="str">
        <f>IF(Table1[[#This Row],[MonthlyIncome]]&lt;5000,"&lt;5K",IF(Table1[[#This Row],[MonthlyIncome]]&lt;=10000,"5K-10K",IF(Table1[[#This Row],[MonthlyIncome]]&lt;=15000,"10K-15K","&gt;15K")))</f>
        <v>5K-10K</v>
      </c>
      <c r="J509">
        <v>16</v>
      </c>
      <c r="K509">
        <v>1</v>
      </c>
      <c r="L509">
        <v>0</v>
      </c>
      <c r="M509">
        <v>14</v>
      </c>
      <c r="N509">
        <v>3</v>
      </c>
      <c r="O509" t="s">
        <v>33</v>
      </c>
    </row>
    <row r="510" spans="1:15" x14ac:dyDescent="0.25">
      <c r="A510">
        <v>509</v>
      </c>
      <c r="B510">
        <v>43</v>
      </c>
      <c r="C510" t="str">
        <f>IF(Table1[[#This Row],[Age]]&lt;30,"&lt;30",IF(Table1[[#This Row],[Age]]&lt;=40,"30-40",IF(Table1[[#This Row],[Age]]&lt;=50,"40-50","&gt;50")))</f>
        <v>40-50</v>
      </c>
      <c r="D510" t="s">
        <v>14</v>
      </c>
      <c r="E510" t="s">
        <v>18</v>
      </c>
      <c r="F510" t="s">
        <v>23</v>
      </c>
      <c r="G510" t="s">
        <v>25</v>
      </c>
      <c r="H510">
        <v>19473</v>
      </c>
      <c r="I510" t="str">
        <f>IF(Table1[[#This Row],[MonthlyIncome]]&lt;5000,"&lt;5K",IF(Table1[[#This Row],[MonthlyIncome]]&lt;=10000,"5K-10K",IF(Table1[[#This Row],[MonthlyIncome]]&lt;=15000,"10K-15K","&gt;15K")))</f>
        <v>&gt;15K</v>
      </c>
      <c r="J510">
        <v>0</v>
      </c>
      <c r="K510">
        <v>1</v>
      </c>
      <c r="L510">
        <v>0</v>
      </c>
      <c r="M510">
        <v>6</v>
      </c>
      <c r="N510">
        <v>9</v>
      </c>
      <c r="O510" t="s">
        <v>32</v>
      </c>
    </row>
    <row r="511" spans="1:15" x14ac:dyDescent="0.25">
      <c r="A511">
        <v>510</v>
      </c>
      <c r="B511">
        <v>38</v>
      </c>
      <c r="C511" t="str">
        <f>IF(Table1[[#This Row],[Age]]&lt;30,"&lt;30",IF(Table1[[#This Row],[Age]]&lt;=40,"30-40",IF(Table1[[#This Row],[Age]]&lt;=50,"40-50","&gt;50")))</f>
        <v>30-40</v>
      </c>
      <c r="D511" t="s">
        <v>13</v>
      </c>
      <c r="E511" t="s">
        <v>18</v>
      </c>
      <c r="F511" t="s">
        <v>22</v>
      </c>
      <c r="G511" t="s">
        <v>30</v>
      </c>
      <c r="H511">
        <v>7815</v>
      </c>
      <c r="I511" t="str">
        <f>IF(Table1[[#This Row],[MonthlyIncome]]&lt;5000,"&lt;5K",IF(Table1[[#This Row],[MonthlyIncome]]&lt;=10000,"5K-10K",IF(Table1[[#This Row],[MonthlyIncome]]&lt;=15000,"10K-15K","&gt;15K")))</f>
        <v>5K-10K</v>
      </c>
      <c r="J511">
        <v>9</v>
      </c>
      <c r="K511">
        <v>17</v>
      </c>
      <c r="L511">
        <v>9</v>
      </c>
      <c r="M511">
        <v>8</v>
      </c>
      <c r="N511">
        <v>2</v>
      </c>
      <c r="O511" t="s">
        <v>33</v>
      </c>
    </row>
    <row r="512" spans="1:15" x14ac:dyDescent="0.25">
      <c r="A512">
        <v>511</v>
      </c>
      <c r="B512">
        <v>28</v>
      </c>
      <c r="C512" t="str">
        <f>IF(Table1[[#This Row],[Age]]&lt;30,"&lt;30",IF(Table1[[#This Row],[Age]]&lt;=40,"30-40",IF(Table1[[#This Row],[Age]]&lt;=50,"40-50","&gt;50")))</f>
        <v>&lt;30</v>
      </c>
      <c r="D512" t="s">
        <v>14</v>
      </c>
      <c r="E512" t="s">
        <v>16</v>
      </c>
      <c r="F512" t="s">
        <v>20</v>
      </c>
      <c r="G512" t="s">
        <v>28</v>
      </c>
      <c r="H512">
        <v>5843</v>
      </c>
      <c r="I512" t="str">
        <f>IF(Table1[[#This Row],[MonthlyIncome]]&lt;5000,"&lt;5K",IF(Table1[[#This Row],[MonthlyIncome]]&lt;=10000,"5K-10K",IF(Table1[[#This Row],[MonthlyIncome]]&lt;=15000,"10K-15K","&gt;15K")))</f>
        <v>5K-10K</v>
      </c>
      <c r="J512">
        <v>18</v>
      </c>
      <c r="K512">
        <v>1</v>
      </c>
      <c r="L512">
        <v>6</v>
      </c>
      <c r="M512">
        <v>12</v>
      </c>
      <c r="N512">
        <v>3</v>
      </c>
      <c r="O512" t="s">
        <v>32</v>
      </c>
    </row>
    <row r="513" spans="1:15" x14ac:dyDescent="0.25">
      <c r="A513">
        <v>512</v>
      </c>
      <c r="B513">
        <v>46</v>
      </c>
      <c r="C513" t="str">
        <f>IF(Table1[[#This Row],[Age]]&lt;30,"&lt;30",IF(Table1[[#This Row],[Age]]&lt;=40,"30-40",IF(Table1[[#This Row],[Age]]&lt;=50,"40-50","&gt;50")))</f>
        <v>40-50</v>
      </c>
      <c r="D513" t="s">
        <v>13</v>
      </c>
      <c r="E513" t="s">
        <v>18</v>
      </c>
      <c r="F513" t="s">
        <v>22</v>
      </c>
      <c r="G513" t="s">
        <v>30</v>
      </c>
      <c r="H513">
        <v>18972</v>
      </c>
      <c r="I513" t="str">
        <f>IF(Table1[[#This Row],[MonthlyIncome]]&lt;5000,"&lt;5K",IF(Table1[[#This Row],[MonthlyIncome]]&lt;=10000,"5K-10K",IF(Table1[[#This Row],[MonthlyIncome]]&lt;=15000,"10K-15K","&gt;15K")))</f>
        <v>&gt;15K</v>
      </c>
      <c r="J513">
        <v>14</v>
      </c>
      <c r="K513">
        <v>30</v>
      </c>
      <c r="L513">
        <v>6</v>
      </c>
      <c r="M513">
        <v>9</v>
      </c>
      <c r="N513">
        <v>8</v>
      </c>
      <c r="O513" t="s">
        <v>33</v>
      </c>
    </row>
    <row r="514" spans="1:15" x14ac:dyDescent="0.25">
      <c r="A514">
        <v>513</v>
      </c>
      <c r="B514">
        <v>25</v>
      </c>
      <c r="C514" t="str">
        <f>IF(Table1[[#This Row],[Age]]&lt;30,"&lt;30",IF(Table1[[#This Row],[Age]]&lt;=40,"30-40",IF(Table1[[#This Row],[Age]]&lt;=50,"40-50","&gt;50")))</f>
        <v>&lt;30</v>
      </c>
      <c r="D514" t="s">
        <v>14</v>
      </c>
      <c r="E514" t="s">
        <v>18</v>
      </c>
      <c r="F514" t="s">
        <v>24</v>
      </c>
      <c r="G514" t="s">
        <v>28</v>
      </c>
      <c r="H514">
        <v>4094</v>
      </c>
      <c r="I514" t="str">
        <f>IF(Table1[[#This Row],[MonthlyIncome]]&lt;5000,"&lt;5K",IF(Table1[[#This Row],[MonthlyIncome]]&lt;=10000,"5K-10K",IF(Table1[[#This Row],[MonthlyIncome]]&lt;=15000,"10K-15K","&gt;15K")))</f>
        <v>&lt;5K</v>
      </c>
      <c r="J514">
        <v>9</v>
      </c>
      <c r="K514">
        <v>3</v>
      </c>
      <c r="L514">
        <v>0</v>
      </c>
      <c r="M514">
        <v>2</v>
      </c>
      <c r="N514">
        <v>2</v>
      </c>
      <c r="O514" t="s">
        <v>32</v>
      </c>
    </row>
    <row r="515" spans="1:15" x14ac:dyDescent="0.25">
      <c r="A515">
        <v>514</v>
      </c>
      <c r="B515">
        <v>57</v>
      </c>
      <c r="C515" t="str">
        <f>IF(Table1[[#This Row],[Age]]&lt;30,"&lt;30",IF(Table1[[#This Row],[Age]]&lt;=40,"30-40",IF(Table1[[#This Row],[Age]]&lt;=50,"40-50","&gt;50")))</f>
        <v>&gt;50</v>
      </c>
      <c r="D515" t="s">
        <v>13</v>
      </c>
      <c r="E515" t="s">
        <v>15</v>
      </c>
      <c r="F515" t="s">
        <v>23</v>
      </c>
      <c r="G515" t="s">
        <v>30</v>
      </c>
      <c r="H515">
        <v>9124</v>
      </c>
      <c r="I515" t="str">
        <f>IF(Table1[[#This Row],[MonthlyIncome]]&lt;5000,"&lt;5K",IF(Table1[[#This Row],[MonthlyIncome]]&lt;=10000,"5K-10K",IF(Table1[[#This Row],[MonthlyIncome]]&lt;=15000,"10K-15K","&gt;15K")))</f>
        <v>5K-10K</v>
      </c>
      <c r="J515">
        <v>18</v>
      </c>
      <c r="K515">
        <v>11</v>
      </c>
      <c r="L515">
        <v>0</v>
      </c>
      <c r="M515">
        <v>2</v>
      </c>
      <c r="N515">
        <v>5</v>
      </c>
      <c r="O515" t="s">
        <v>32</v>
      </c>
    </row>
    <row r="516" spans="1:15" x14ac:dyDescent="0.25">
      <c r="A516">
        <v>515</v>
      </c>
      <c r="B516">
        <v>27</v>
      </c>
      <c r="C516" t="str">
        <f>IF(Table1[[#This Row],[Age]]&lt;30,"&lt;30",IF(Table1[[#This Row],[Age]]&lt;=40,"30-40",IF(Table1[[#This Row],[Age]]&lt;=50,"40-50","&gt;50")))</f>
        <v>&lt;30</v>
      </c>
      <c r="D516" t="s">
        <v>14</v>
      </c>
      <c r="E516" t="s">
        <v>19</v>
      </c>
      <c r="F516" t="s">
        <v>23</v>
      </c>
      <c r="G516" t="s">
        <v>27</v>
      </c>
      <c r="H516">
        <v>4404</v>
      </c>
      <c r="I516" t="str">
        <f>IF(Table1[[#This Row],[MonthlyIncome]]&lt;5000,"&lt;5K",IF(Table1[[#This Row],[MonthlyIncome]]&lt;=10000,"5K-10K",IF(Table1[[#This Row],[MonthlyIncome]]&lt;=15000,"10K-15K","&gt;15K")))</f>
        <v>&lt;5K</v>
      </c>
      <c r="J516">
        <v>11</v>
      </c>
      <c r="K516">
        <v>24</v>
      </c>
      <c r="L516">
        <v>3</v>
      </c>
      <c r="M516">
        <v>0</v>
      </c>
      <c r="N516">
        <v>5</v>
      </c>
      <c r="O516" t="s">
        <v>32</v>
      </c>
    </row>
    <row r="517" spans="1:15" x14ac:dyDescent="0.25">
      <c r="A517">
        <v>516</v>
      </c>
      <c r="B517">
        <v>52</v>
      </c>
      <c r="C517" t="str">
        <f>IF(Table1[[#This Row],[Age]]&lt;30,"&lt;30",IF(Table1[[#This Row],[Age]]&lt;=40,"30-40",IF(Table1[[#This Row],[Age]]&lt;=50,"40-50","&gt;50")))</f>
        <v>&gt;50</v>
      </c>
      <c r="D517" t="s">
        <v>13</v>
      </c>
      <c r="E517" t="s">
        <v>17</v>
      </c>
      <c r="F517" t="s">
        <v>23</v>
      </c>
      <c r="G517" t="s">
        <v>29</v>
      </c>
      <c r="H517">
        <v>6982</v>
      </c>
      <c r="I517" t="str">
        <f>IF(Table1[[#This Row],[MonthlyIncome]]&lt;5000,"&lt;5K",IF(Table1[[#This Row],[MonthlyIncome]]&lt;=10000,"5K-10K",IF(Table1[[#This Row],[MonthlyIncome]]&lt;=15000,"10K-15K","&gt;15K")))</f>
        <v>5K-10K</v>
      </c>
      <c r="J517">
        <v>15</v>
      </c>
      <c r="K517">
        <v>22</v>
      </c>
      <c r="L517">
        <v>4</v>
      </c>
      <c r="M517">
        <v>4</v>
      </c>
      <c r="N517">
        <v>6</v>
      </c>
      <c r="O517" t="s">
        <v>32</v>
      </c>
    </row>
    <row r="518" spans="1:15" x14ac:dyDescent="0.25">
      <c r="A518">
        <v>517</v>
      </c>
      <c r="B518">
        <v>40</v>
      </c>
      <c r="C518" t="str">
        <f>IF(Table1[[#This Row],[Age]]&lt;30,"&lt;30",IF(Table1[[#This Row],[Age]]&lt;=40,"30-40",IF(Table1[[#This Row],[Age]]&lt;=50,"40-50","&gt;50")))</f>
        <v>30-40</v>
      </c>
      <c r="D518" t="s">
        <v>14</v>
      </c>
      <c r="E518" t="s">
        <v>19</v>
      </c>
      <c r="F518" t="s">
        <v>24</v>
      </c>
      <c r="G518" t="s">
        <v>28</v>
      </c>
      <c r="H518">
        <v>15515</v>
      </c>
      <c r="I518" t="str">
        <f>IF(Table1[[#This Row],[MonthlyIncome]]&lt;5000,"&lt;5K",IF(Table1[[#This Row],[MonthlyIncome]]&lt;=10000,"5K-10K",IF(Table1[[#This Row],[MonthlyIncome]]&lt;=15000,"10K-15K","&gt;15K")))</f>
        <v>&gt;15K</v>
      </c>
      <c r="J518">
        <v>8</v>
      </c>
      <c r="K518">
        <v>26</v>
      </c>
      <c r="L518">
        <v>4</v>
      </c>
      <c r="M518">
        <v>14</v>
      </c>
      <c r="N518">
        <v>8</v>
      </c>
      <c r="O518" t="s">
        <v>32</v>
      </c>
    </row>
    <row r="519" spans="1:15" x14ac:dyDescent="0.25">
      <c r="A519">
        <v>518</v>
      </c>
      <c r="B519">
        <v>48</v>
      </c>
      <c r="C519" t="str">
        <f>IF(Table1[[#This Row],[Age]]&lt;30,"&lt;30",IF(Table1[[#This Row],[Age]]&lt;=40,"30-40",IF(Table1[[#This Row],[Age]]&lt;=50,"40-50","&gt;50")))</f>
        <v>40-50</v>
      </c>
      <c r="D519" t="s">
        <v>14</v>
      </c>
      <c r="E519" t="s">
        <v>15</v>
      </c>
      <c r="F519" t="s">
        <v>21</v>
      </c>
      <c r="G519" t="s">
        <v>28</v>
      </c>
      <c r="H519">
        <v>18790</v>
      </c>
      <c r="I519" t="str">
        <f>IF(Table1[[#This Row],[MonthlyIncome]]&lt;5000,"&lt;5K",IF(Table1[[#This Row],[MonthlyIncome]]&lt;=10000,"5K-10K",IF(Table1[[#This Row],[MonthlyIncome]]&lt;=15000,"10K-15K","&gt;15K")))</f>
        <v>&gt;15K</v>
      </c>
      <c r="J519">
        <v>14</v>
      </c>
      <c r="K519">
        <v>13</v>
      </c>
      <c r="L519">
        <v>3</v>
      </c>
      <c r="M519">
        <v>3</v>
      </c>
      <c r="N519">
        <v>6</v>
      </c>
      <c r="O519" t="s">
        <v>32</v>
      </c>
    </row>
    <row r="520" spans="1:15" x14ac:dyDescent="0.25">
      <c r="A520">
        <v>519</v>
      </c>
      <c r="B520">
        <v>31</v>
      </c>
      <c r="C520" t="str">
        <f>IF(Table1[[#This Row],[Age]]&lt;30,"&lt;30",IF(Table1[[#This Row],[Age]]&lt;=40,"30-40",IF(Table1[[#This Row],[Age]]&lt;=50,"40-50","&gt;50")))</f>
        <v>30-40</v>
      </c>
      <c r="D520" t="s">
        <v>14</v>
      </c>
      <c r="E520" t="s">
        <v>17</v>
      </c>
      <c r="F520" t="s">
        <v>21</v>
      </c>
      <c r="G520" t="s">
        <v>30</v>
      </c>
      <c r="H520">
        <v>15205</v>
      </c>
      <c r="I520" t="str">
        <f>IF(Table1[[#This Row],[MonthlyIncome]]&lt;5000,"&lt;5K",IF(Table1[[#This Row],[MonthlyIncome]]&lt;=10000,"5K-10K",IF(Table1[[#This Row],[MonthlyIncome]]&lt;=15000,"10K-15K","&gt;15K")))</f>
        <v>&gt;15K</v>
      </c>
      <c r="J520">
        <v>16</v>
      </c>
      <c r="K520">
        <v>1</v>
      </c>
      <c r="L520">
        <v>7</v>
      </c>
      <c r="M520">
        <v>1</v>
      </c>
      <c r="N520">
        <v>0</v>
      </c>
      <c r="O520" t="s">
        <v>32</v>
      </c>
    </row>
    <row r="521" spans="1:15" x14ac:dyDescent="0.25">
      <c r="A521">
        <v>520</v>
      </c>
      <c r="B521">
        <v>47</v>
      </c>
      <c r="C521" t="str">
        <f>IF(Table1[[#This Row],[Age]]&lt;30,"&lt;30",IF(Table1[[#This Row],[Age]]&lt;=40,"30-40",IF(Table1[[#This Row],[Age]]&lt;=50,"40-50","&gt;50")))</f>
        <v>40-50</v>
      </c>
      <c r="D521" t="s">
        <v>14</v>
      </c>
      <c r="E521" t="s">
        <v>18</v>
      </c>
      <c r="F521" t="s">
        <v>22</v>
      </c>
      <c r="G521" t="s">
        <v>25</v>
      </c>
      <c r="H521">
        <v>15748</v>
      </c>
      <c r="I521" t="str">
        <f>IF(Table1[[#This Row],[MonthlyIncome]]&lt;5000,"&lt;5K",IF(Table1[[#This Row],[MonthlyIncome]]&lt;=10000,"5K-10K",IF(Table1[[#This Row],[MonthlyIncome]]&lt;=15000,"10K-15K","&gt;15K")))</f>
        <v>&gt;15K</v>
      </c>
      <c r="J521">
        <v>13</v>
      </c>
      <c r="K521">
        <v>24</v>
      </c>
      <c r="L521">
        <v>6</v>
      </c>
      <c r="M521">
        <v>8</v>
      </c>
      <c r="N521">
        <v>7</v>
      </c>
      <c r="O521" t="s">
        <v>32</v>
      </c>
    </row>
    <row r="522" spans="1:15" x14ac:dyDescent="0.25">
      <c r="A522">
        <v>521</v>
      </c>
      <c r="B522">
        <v>40</v>
      </c>
      <c r="C522" t="str">
        <f>IF(Table1[[#This Row],[Age]]&lt;30,"&lt;30",IF(Table1[[#This Row],[Age]]&lt;=40,"30-40",IF(Table1[[#This Row],[Age]]&lt;=50,"40-50","&gt;50")))</f>
        <v>30-40</v>
      </c>
      <c r="D522" t="s">
        <v>13</v>
      </c>
      <c r="E522" t="s">
        <v>15</v>
      </c>
      <c r="F522" t="s">
        <v>21</v>
      </c>
      <c r="G522" t="s">
        <v>28</v>
      </c>
      <c r="H522">
        <v>6092</v>
      </c>
      <c r="I522" t="str">
        <f>IF(Table1[[#This Row],[MonthlyIncome]]&lt;5000,"&lt;5K",IF(Table1[[#This Row],[MonthlyIncome]]&lt;=10000,"5K-10K",IF(Table1[[#This Row],[MonthlyIncome]]&lt;=15000,"10K-15K","&gt;15K")))</f>
        <v>5K-10K</v>
      </c>
      <c r="J522">
        <v>17</v>
      </c>
      <c r="K522">
        <v>10</v>
      </c>
      <c r="L522">
        <v>8</v>
      </c>
      <c r="M522">
        <v>2</v>
      </c>
      <c r="N522">
        <v>4</v>
      </c>
      <c r="O522" t="s">
        <v>32</v>
      </c>
    </row>
    <row r="523" spans="1:15" x14ac:dyDescent="0.25">
      <c r="A523">
        <v>522</v>
      </c>
      <c r="B523">
        <v>24</v>
      </c>
      <c r="C523" t="str">
        <f>IF(Table1[[#This Row],[Age]]&lt;30,"&lt;30",IF(Table1[[#This Row],[Age]]&lt;=40,"30-40",IF(Table1[[#This Row],[Age]]&lt;=50,"40-50","&gt;50")))</f>
        <v>&lt;30</v>
      </c>
      <c r="D523" t="s">
        <v>13</v>
      </c>
      <c r="E523" t="s">
        <v>18</v>
      </c>
      <c r="F523" t="s">
        <v>21</v>
      </c>
      <c r="G523" t="s">
        <v>30</v>
      </c>
      <c r="H523">
        <v>16971</v>
      </c>
      <c r="I523" t="str">
        <f>IF(Table1[[#This Row],[MonthlyIncome]]&lt;5000,"&lt;5K",IF(Table1[[#This Row],[MonthlyIncome]]&lt;=10000,"5K-10K",IF(Table1[[#This Row],[MonthlyIncome]]&lt;=15000,"10K-15K","&gt;15K")))</f>
        <v>&gt;15K</v>
      </c>
      <c r="J523">
        <v>1</v>
      </c>
      <c r="K523">
        <v>35</v>
      </c>
      <c r="L523">
        <v>6</v>
      </c>
      <c r="M523">
        <v>14</v>
      </c>
      <c r="N523">
        <v>8</v>
      </c>
      <c r="O523" t="s">
        <v>32</v>
      </c>
    </row>
    <row r="524" spans="1:15" x14ac:dyDescent="0.25">
      <c r="A524">
        <v>523</v>
      </c>
      <c r="B524">
        <v>34</v>
      </c>
      <c r="C524" t="str">
        <f>IF(Table1[[#This Row],[Age]]&lt;30,"&lt;30",IF(Table1[[#This Row],[Age]]&lt;=40,"30-40",IF(Table1[[#This Row],[Age]]&lt;=50,"40-50","&gt;50")))</f>
        <v>30-40</v>
      </c>
      <c r="D524" t="s">
        <v>14</v>
      </c>
      <c r="E524" t="s">
        <v>16</v>
      </c>
      <c r="F524" t="s">
        <v>23</v>
      </c>
      <c r="G524" t="s">
        <v>31</v>
      </c>
      <c r="H524">
        <v>17616</v>
      </c>
      <c r="I524" t="str">
        <f>IF(Table1[[#This Row],[MonthlyIncome]]&lt;5000,"&lt;5K",IF(Table1[[#This Row],[MonthlyIncome]]&lt;=10000,"5K-10K",IF(Table1[[#This Row],[MonthlyIncome]]&lt;=15000,"10K-15K","&gt;15K")))</f>
        <v>&gt;15K</v>
      </c>
      <c r="J524">
        <v>3</v>
      </c>
      <c r="K524">
        <v>24</v>
      </c>
      <c r="L524">
        <v>9</v>
      </c>
      <c r="M524">
        <v>7</v>
      </c>
      <c r="N524">
        <v>9</v>
      </c>
      <c r="O524" t="s">
        <v>32</v>
      </c>
    </row>
    <row r="525" spans="1:15" x14ac:dyDescent="0.25">
      <c r="A525">
        <v>524</v>
      </c>
      <c r="B525">
        <v>49</v>
      </c>
      <c r="C525" t="str">
        <f>IF(Table1[[#This Row],[Age]]&lt;30,"&lt;30",IF(Table1[[#This Row],[Age]]&lt;=40,"30-40",IF(Table1[[#This Row],[Age]]&lt;=50,"40-50","&gt;50")))</f>
        <v>40-50</v>
      </c>
      <c r="D525" t="s">
        <v>13</v>
      </c>
      <c r="E525" t="s">
        <v>15</v>
      </c>
      <c r="F525" t="s">
        <v>23</v>
      </c>
      <c r="G525" t="s">
        <v>30</v>
      </c>
      <c r="H525">
        <v>7933</v>
      </c>
      <c r="I525" t="str">
        <f>IF(Table1[[#This Row],[MonthlyIncome]]&lt;5000,"&lt;5K",IF(Table1[[#This Row],[MonthlyIncome]]&lt;=10000,"5K-10K",IF(Table1[[#This Row],[MonthlyIncome]]&lt;=15000,"10K-15K","&gt;15K")))</f>
        <v>5K-10K</v>
      </c>
      <c r="J525">
        <v>17</v>
      </c>
      <c r="K525">
        <v>28</v>
      </c>
      <c r="L525">
        <v>0</v>
      </c>
      <c r="M525">
        <v>5</v>
      </c>
      <c r="N525">
        <v>4</v>
      </c>
      <c r="O525" t="s">
        <v>32</v>
      </c>
    </row>
    <row r="526" spans="1:15" x14ac:dyDescent="0.25">
      <c r="A526">
        <v>525</v>
      </c>
      <c r="B526">
        <v>41</v>
      </c>
      <c r="C526" t="str">
        <f>IF(Table1[[#This Row],[Age]]&lt;30,"&lt;30",IF(Table1[[#This Row],[Age]]&lt;=40,"30-40",IF(Table1[[#This Row],[Age]]&lt;=50,"40-50","&gt;50")))</f>
        <v>40-50</v>
      </c>
      <c r="D526" t="s">
        <v>14</v>
      </c>
      <c r="E526" t="s">
        <v>16</v>
      </c>
      <c r="F526" t="s">
        <v>22</v>
      </c>
      <c r="G526" t="s">
        <v>27</v>
      </c>
      <c r="H526">
        <v>7926</v>
      </c>
      <c r="I526" t="str">
        <f>IF(Table1[[#This Row],[MonthlyIncome]]&lt;5000,"&lt;5K",IF(Table1[[#This Row],[MonthlyIncome]]&lt;=10000,"5K-10K",IF(Table1[[#This Row],[MonthlyIncome]]&lt;=15000,"10K-15K","&gt;15K")))</f>
        <v>5K-10K</v>
      </c>
      <c r="J526">
        <v>6</v>
      </c>
      <c r="K526">
        <v>36</v>
      </c>
      <c r="L526">
        <v>6</v>
      </c>
      <c r="M526">
        <v>13</v>
      </c>
      <c r="N526">
        <v>4</v>
      </c>
      <c r="O526" t="s">
        <v>32</v>
      </c>
    </row>
    <row r="527" spans="1:15" x14ac:dyDescent="0.25">
      <c r="A527">
        <v>526</v>
      </c>
      <c r="B527">
        <v>49</v>
      </c>
      <c r="C527" t="str">
        <f>IF(Table1[[#This Row],[Age]]&lt;30,"&lt;30",IF(Table1[[#This Row],[Age]]&lt;=40,"30-40",IF(Table1[[#This Row],[Age]]&lt;=50,"40-50","&gt;50")))</f>
        <v>40-50</v>
      </c>
      <c r="D527" t="s">
        <v>14</v>
      </c>
      <c r="E527" t="s">
        <v>15</v>
      </c>
      <c r="F527" t="s">
        <v>20</v>
      </c>
      <c r="G527" t="s">
        <v>29</v>
      </c>
      <c r="H527">
        <v>6969</v>
      </c>
      <c r="I527" t="str">
        <f>IF(Table1[[#This Row],[MonthlyIncome]]&lt;5000,"&lt;5K",IF(Table1[[#This Row],[MonthlyIncome]]&lt;=10000,"5K-10K",IF(Table1[[#This Row],[MonthlyIncome]]&lt;=15000,"10K-15K","&gt;15K")))</f>
        <v>5K-10K</v>
      </c>
      <c r="J527">
        <v>12</v>
      </c>
      <c r="K527">
        <v>16</v>
      </c>
      <c r="L527">
        <v>0</v>
      </c>
      <c r="M527">
        <v>12</v>
      </c>
      <c r="N527">
        <v>1</v>
      </c>
      <c r="O527" t="s">
        <v>32</v>
      </c>
    </row>
    <row r="528" spans="1:15" x14ac:dyDescent="0.25">
      <c r="A528">
        <v>527</v>
      </c>
      <c r="B528">
        <v>29</v>
      </c>
      <c r="C528" t="str">
        <f>IF(Table1[[#This Row],[Age]]&lt;30,"&lt;30",IF(Table1[[#This Row],[Age]]&lt;=40,"30-40",IF(Table1[[#This Row],[Age]]&lt;=50,"40-50","&gt;50")))</f>
        <v>&lt;30</v>
      </c>
      <c r="D528" t="s">
        <v>13</v>
      </c>
      <c r="E528" t="s">
        <v>15</v>
      </c>
      <c r="F528" t="s">
        <v>22</v>
      </c>
      <c r="G528" t="s">
        <v>31</v>
      </c>
      <c r="H528">
        <v>5965</v>
      </c>
      <c r="I528" t="str">
        <f>IF(Table1[[#This Row],[MonthlyIncome]]&lt;5000,"&lt;5K",IF(Table1[[#This Row],[MonthlyIncome]]&lt;=10000,"5K-10K",IF(Table1[[#This Row],[MonthlyIncome]]&lt;=15000,"10K-15K","&gt;15K")))</f>
        <v>5K-10K</v>
      </c>
      <c r="J528">
        <v>14</v>
      </c>
      <c r="K528">
        <v>16</v>
      </c>
      <c r="L528">
        <v>6</v>
      </c>
      <c r="M528">
        <v>4</v>
      </c>
      <c r="N528">
        <v>2</v>
      </c>
      <c r="O528" t="s">
        <v>32</v>
      </c>
    </row>
    <row r="529" spans="1:15" x14ac:dyDescent="0.25">
      <c r="A529">
        <v>528</v>
      </c>
      <c r="B529">
        <v>22</v>
      </c>
      <c r="C529" t="str">
        <f>IF(Table1[[#This Row],[Age]]&lt;30,"&lt;30",IF(Table1[[#This Row],[Age]]&lt;=40,"30-40",IF(Table1[[#This Row],[Age]]&lt;=50,"40-50","&gt;50")))</f>
        <v>&lt;30</v>
      </c>
      <c r="D529" t="s">
        <v>14</v>
      </c>
      <c r="E529" t="s">
        <v>16</v>
      </c>
      <c r="F529" t="s">
        <v>22</v>
      </c>
      <c r="G529" t="s">
        <v>27</v>
      </c>
      <c r="H529">
        <v>7319</v>
      </c>
      <c r="I529" t="str">
        <f>IF(Table1[[#This Row],[MonthlyIncome]]&lt;5000,"&lt;5K",IF(Table1[[#This Row],[MonthlyIncome]]&lt;=10000,"5K-10K",IF(Table1[[#This Row],[MonthlyIncome]]&lt;=15000,"10K-15K","&gt;15K")))</f>
        <v>5K-10K</v>
      </c>
      <c r="J529">
        <v>0</v>
      </c>
      <c r="K529">
        <v>17</v>
      </c>
      <c r="L529">
        <v>9</v>
      </c>
      <c r="M529">
        <v>0</v>
      </c>
      <c r="N529">
        <v>9</v>
      </c>
      <c r="O529" t="s">
        <v>32</v>
      </c>
    </row>
    <row r="530" spans="1:15" x14ac:dyDescent="0.25">
      <c r="A530">
        <v>529</v>
      </c>
      <c r="B530">
        <v>24</v>
      </c>
      <c r="C530" t="str">
        <f>IF(Table1[[#This Row],[Age]]&lt;30,"&lt;30",IF(Table1[[#This Row],[Age]]&lt;=40,"30-40",IF(Table1[[#This Row],[Age]]&lt;=50,"40-50","&gt;50")))</f>
        <v>&lt;30</v>
      </c>
      <c r="D530" t="s">
        <v>14</v>
      </c>
      <c r="E530" t="s">
        <v>17</v>
      </c>
      <c r="F530" t="s">
        <v>24</v>
      </c>
      <c r="G530" t="s">
        <v>27</v>
      </c>
      <c r="H530">
        <v>11975</v>
      </c>
      <c r="I530" t="str">
        <f>IF(Table1[[#This Row],[MonthlyIncome]]&lt;5000,"&lt;5K",IF(Table1[[#This Row],[MonthlyIncome]]&lt;=10000,"5K-10K",IF(Table1[[#This Row],[MonthlyIncome]]&lt;=15000,"10K-15K","&gt;15K")))</f>
        <v>10K-15K</v>
      </c>
      <c r="J530">
        <v>10</v>
      </c>
      <c r="K530">
        <v>15</v>
      </c>
      <c r="L530">
        <v>7</v>
      </c>
      <c r="M530">
        <v>3</v>
      </c>
      <c r="N530">
        <v>8</v>
      </c>
      <c r="O530" t="s">
        <v>32</v>
      </c>
    </row>
    <row r="531" spans="1:15" x14ac:dyDescent="0.25">
      <c r="A531">
        <v>530</v>
      </c>
      <c r="B531">
        <v>34</v>
      </c>
      <c r="C531" t="str">
        <f>IF(Table1[[#This Row],[Age]]&lt;30,"&lt;30",IF(Table1[[#This Row],[Age]]&lt;=40,"30-40",IF(Table1[[#This Row],[Age]]&lt;=50,"40-50","&gt;50")))</f>
        <v>30-40</v>
      </c>
      <c r="D531" t="s">
        <v>13</v>
      </c>
      <c r="E531" t="s">
        <v>19</v>
      </c>
      <c r="F531" t="s">
        <v>24</v>
      </c>
      <c r="G531" t="s">
        <v>27</v>
      </c>
      <c r="H531">
        <v>10108</v>
      </c>
      <c r="I531" t="str">
        <f>IF(Table1[[#This Row],[MonthlyIncome]]&lt;5000,"&lt;5K",IF(Table1[[#This Row],[MonthlyIncome]]&lt;=10000,"5K-10K",IF(Table1[[#This Row],[MonthlyIncome]]&lt;=15000,"10K-15K","&gt;15K")))</f>
        <v>10K-15K</v>
      </c>
      <c r="J531">
        <v>9</v>
      </c>
      <c r="K531">
        <v>16</v>
      </c>
      <c r="L531">
        <v>8</v>
      </c>
      <c r="M531">
        <v>2</v>
      </c>
      <c r="N531">
        <v>6</v>
      </c>
      <c r="O531" t="s">
        <v>32</v>
      </c>
    </row>
    <row r="532" spans="1:15" x14ac:dyDescent="0.25">
      <c r="A532">
        <v>531</v>
      </c>
      <c r="B532">
        <v>49</v>
      </c>
      <c r="C532" t="str">
        <f>IF(Table1[[#This Row],[Age]]&lt;30,"&lt;30",IF(Table1[[#This Row],[Age]]&lt;=40,"30-40",IF(Table1[[#This Row],[Age]]&lt;=50,"40-50","&gt;50")))</f>
        <v>40-50</v>
      </c>
      <c r="D532" t="s">
        <v>14</v>
      </c>
      <c r="E532" t="s">
        <v>18</v>
      </c>
      <c r="F532" t="s">
        <v>22</v>
      </c>
      <c r="G532" t="s">
        <v>25</v>
      </c>
      <c r="H532">
        <v>12141</v>
      </c>
      <c r="I532" t="str">
        <f>IF(Table1[[#This Row],[MonthlyIncome]]&lt;5000,"&lt;5K",IF(Table1[[#This Row],[MonthlyIncome]]&lt;=10000,"5K-10K",IF(Table1[[#This Row],[MonthlyIncome]]&lt;=15000,"10K-15K","&gt;15K")))</f>
        <v>10K-15K</v>
      </c>
      <c r="J532">
        <v>4</v>
      </c>
      <c r="K532">
        <v>15</v>
      </c>
      <c r="L532">
        <v>2</v>
      </c>
      <c r="M532">
        <v>0</v>
      </c>
      <c r="N532">
        <v>0</v>
      </c>
      <c r="O532" t="s">
        <v>33</v>
      </c>
    </row>
    <row r="533" spans="1:15" x14ac:dyDescent="0.25">
      <c r="A533">
        <v>532</v>
      </c>
      <c r="B533">
        <v>46</v>
      </c>
      <c r="C533" t="str">
        <f>IF(Table1[[#This Row],[Age]]&lt;30,"&lt;30",IF(Table1[[#This Row],[Age]]&lt;=40,"30-40",IF(Table1[[#This Row],[Age]]&lt;=50,"40-50","&gt;50")))</f>
        <v>40-50</v>
      </c>
      <c r="D533" t="s">
        <v>14</v>
      </c>
      <c r="E533" t="s">
        <v>15</v>
      </c>
      <c r="F533" t="s">
        <v>22</v>
      </c>
      <c r="G533" t="s">
        <v>27</v>
      </c>
      <c r="H533">
        <v>19428</v>
      </c>
      <c r="I533" t="str">
        <f>IF(Table1[[#This Row],[MonthlyIncome]]&lt;5000,"&lt;5K",IF(Table1[[#This Row],[MonthlyIncome]]&lt;=10000,"5K-10K",IF(Table1[[#This Row],[MonthlyIncome]]&lt;=15000,"10K-15K","&gt;15K")))</f>
        <v>&gt;15K</v>
      </c>
      <c r="J533">
        <v>15</v>
      </c>
      <c r="K533">
        <v>34</v>
      </c>
      <c r="L533">
        <v>3</v>
      </c>
      <c r="M533">
        <v>11</v>
      </c>
      <c r="N533">
        <v>2</v>
      </c>
      <c r="O533" t="s">
        <v>33</v>
      </c>
    </row>
    <row r="534" spans="1:15" x14ac:dyDescent="0.25">
      <c r="A534">
        <v>533</v>
      </c>
      <c r="B534">
        <v>54</v>
      </c>
      <c r="C534" t="str">
        <f>IF(Table1[[#This Row],[Age]]&lt;30,"&lt;30",IF(Table1[[#This Row],[Age]]&lt;=40,"30-40",IF(Table1[[#This Row],[Age]]&lt;=50,"40-50","&gt;50")))</f>
        <v>&gt;50</v>
      </c>
      <c r="D534" t="s">
        <v>14</v>
      </c>
      <c r="E534" t="s">
        <v>18</v>
      </c>
      <c r="F534" t="s">
        <v>22</v>
      </c>
      <c r="G534" t="s">
        <v>25</v>
      </c>
      <c r="H534">
        <v>4810</v>
      </c>
      <c r="I534" t="str">
        <f>IF(Table1[[#This Row],[MonthlyIncome]]&lt;5000,"&lt;5K",IF(Table1[[#This Row],[MonthlyIncome]]&lt;=10000,"5K-10K",IF(Table1[[#This Row],[MonthlyIncome]]&lt;=15000,"10K-15K","&gt;15K")))</f>
        <v>&lt;5K</v>
      </c>
      <c r="J534">
        <v>10</v>
      </c>
      <c r="K534">
        <v>11</v>
      </c>
      <c r="L534">
        <v>3</v>
      </c>
      <c r="M534">
        <v>14</v>
      </c>
      <c r="N534">
        <v>1</v>
      </c>
      <c r="O534" t="s">
        <v>32</v>
      </c>
    </row>
    <row r="535" spans="1:15" x14ac:dyDescent="0.25">
      <c r="A535">
        <v>534</v>
      </c>
      <c r="B535">
        <v>59</v>
      </c>
      <c r="C535" t="str">
        <f>IF(Table1[[#This Row],[Age]]&lt;30,"&lt;30",IF(Table1[[#This Row],[Age]]&lt;=40,"30-40",IF(Table1[[#This Row],[Age]]&lt;=50,"40-50","&gt;50")))</f>
        <v>&gt;50</v>
      </c>
      <c r="D535" t="s">
        <v>14</v>
      </c>
      <c r="E535" t="s">
        <v>16</v>
      </c>
      <c r="F535" t="s">
        <v>21</v>
      </c>
      <c r="G535" t="s">
        <v>27</v>
      </c>
      <c r="H535">
        <v>13273</v>
      </c>
      <c r="I535" t="str">
        <f>IF(Table1[[#This Row],[MonthlyIncome]]&lt;5000,"&lt;5K",IF(Table1[[#This Row],[MonthlyIncome]]&lt;=10000,"5K-10K",IF(Table1[[#This Row],[MonthlyIncome]]&lt;=15000,"10K-15K","&gt;15K")))</f>
        <v>10K-15K</v>
      </c>
      <c r="J535">
        <v>5</v>
      </c>
      <c r="K535">
        <v>1</v>
      </c>
      <c r="L535">
        <v>8</v>
      </c>
      <c r="M535">
        <v>4</v>
      </c>
      <c r="N535">
        <v>0</v>
      </c>
      <c r="O535" t="s">
        <v>32</v>
      </c>
    </row>
    <row r="536" spans="1:15" x14ac:dyDescent="0.25">
      <c r="A536">
        <v>535</v>
      </c>
      <c r="B536">
        <v>27</v>
      </c>
      <c r="C536" t="str">
        <f>IF(Table1[[#This Row],[Age]]&lt;30,"&lt;30",IF(Table1[[#This Row],[Age]]&lt;=40,"30-40",IF(Table1[[#This Row],[Age]]&lt;=50,"40-50","&gt;50")))</f>
        <v>&lt;30</v>
      </c>
      <c r="D536" t="s">
        <v>13</v>
      </c>
      <c r="E536" t="s">
        <v>18</v>
      </c>
      <c r="F536" t="s">
        <v>24</v>
      </c>
      <c r="G536" t="s">
        <v>26</v>
      </c>
      <c r="H536">
        <v>12021</v>
      </c>
      <c r="I536" t="str">
        <f>IF(Table1[[#This Row],[MonthlyIncome]]&lt;5000,"&lt;5K",IF(Table1[[#This Row],[MonthlyIncome]]&lt;=10000,"5K-10K",IF(Table1[[#This Row],[MonthlyIncome]]&lt;=15000,"10K-15K","&gt;15K")))</f>
        <v>10K-15K</v>
      </c>
      <c r="J536">
        <v>8</v>
      </c>
      <c r="K536">
        <v>15</v>
      </c>
      <c r="L536">
        <v>6</v>
      </c>
      <c r="M536">
        <v>5</v>
      </c>
      <c r="N536">
        <v>8</v>
      </c>
      <c r="O536" t="s">
        <v>32</v>
      </c>
    </row>
    <row r="537" spans="1:15" x14ac:dyDescent="0.25">
      <c r="A537">
        <v>536</v>
      </c>
      <c r="B537">
        <v>53</v>
      </c>
      <c r="C537" t="str">
        <f>IF(Table1[[#This Row],[Age]]&lt;30,"&lt;30",IF(Table1[[#This Row],[Age]]&lt;=40,"30-40",IF(Table1[[#This Row],[Age]]&lt;=50,"40-50","&gt;50")))</f>
        <v>&gt;50</v>
      </c>
      <c r="D537" t="s">
        <v>13</v>
      </c>
      <c r="E537" t="s">
        <v>16</v>
      </c>
      <c r="F537" t="s">
        <v>22</v>
      </c>
      <c r="G537" t="s">
        <v>31</v>
      </c>
      <c r="H537">
        <v>9364</v>
      </c>
      <c r="I537" t="str">
        <f>IF(Table1[[#This Row],[MonthlyIncome]]&lt;5000,"&lt;5K",IF(Table1[[#This Row],[MonthlyIncome]]&lt;=10000,"5K-10K",IF(Table1[[#This Row],[MonthlyIncome]]&lt;=15000,"10K-15K","&gt;15K")))</f>
        <v>5K-10K</v>
      </c>
      <c r="J537">
        <v>12</v>
      </c>
      <c r="K537">
        <v>26</v>
      </c>
      <c r="L537">
        <v>2</v>
      </c>
      <c r="M537">
        <v>1</v>
      </c>
      <c r="N537">
        <v>7</v>
      </c>
      <c r="O537" t="s">
        <v>32</v>
      </c>
    </row>
    <row r="538" spans="1:15" x14ac:dyDescent="0.25">
      <c r="A538">
        <v>537</v>
      </c>
      <c r="B538">
        <v>42</v>
      </c>
      <c r="C538" t="str">
        <f>IF(Table1[[#This Row],[Age]]&lt;30,"&lt;30",IF(Table1[[#This Row],[Age]]&lt;=40,"30-40",IF(Table1[[#This Row],[Age]]&lt;=50,"40-50","&gt;50")))</f>
        <v>40-50</v>
      </c>
      <c r="D538" t="s">
        <v>13</v>
      </c>
      <c r="E538" t="s">
        <v>18</v>
      </c>
      <c r="F538" t="s">
        <v>23</v>
      </c>
      <c r="G538" t="s">
        <v>26</v>
      </c>
      <c r="H538">
        <v>5581</v>
      </c>
      <c r="I538" t="str">
        <f>IF(Table1[[#This Row],[MonthlyIncome]]&lt;5000,"&lt;5K",IF(Table1[[#This Row],[MonthlyIncome]]&lt;=10000,"5K-10K",IF(Table1[[#This Row],[MonthlyIncome]]&lt;=15000,"10K-15K","&gt;15K")))</f>
        <v>5K-10K</v>
      </c>
      <c r="J538">
        <v>7</v>
      </c>
      <c r="K538">
        <v>4</v>
      </c>
      <c r="L538">
        <v>9</v>
      </c>
      <c r="M538">
        <v>14</v>
      </c>
      <c r="N538">
        <v>4</v>
      </c>
      <c r="O538" t="s">
        <v>32</v>
      </c>
    </row>
    <row r="539" spans="1:15" x14ac:dyDescent="0.25">
      <c r="A539">
        <v>538</v>
      </c>
      <c r="B539">
        <v>37</v>
      </c>
      <c r="C539" t="str">
        <f>IF(Table1[[#This Row],[Age]]&lt;30,"&lt;30",IF(Table1[[#This Row],[Age]]&lt;=40,"30-40",IF(Table1[[#This Row],[Age]]&lt;=50,"40-50","&gt;50")))</f>
        <v>30-40</v>
      </c>
      <c r="D539" t="s">
        <v>14</v>
      </c>
      <c r="E539" t="s">
        <v>19</v>
      </c>
      <c r="F539" t="s">
        <v>23</v>
      </c>
      <c r="G539" t="s">
        <v>27</v>
      </c>
      <c r="H539">
        <v>3691</v>
      </c>
      <c r="I539" t="str">
        <f>IF(Table1[[#This Row],[MonthlyIncome]]&lt;5000,"&lt;5K",IF(Table1[[#This Row],[MonthlyIncome]]&lt;=10000,"5K-10K",IF(Table1[[#This Row],[MonthlyIncome]]&lt;=15000,"10K-15K","&gt;15K")))</f>
        <v>&lt;5K</v>
      </c>
      <c r="J539">
        <v>13</v>
      </c>
      <c r="K539">
        <v>5</v>
      </c>
      <c r="L539">
        <v>4</v>
      </c>
      <c r="M539">
        <v>13</v>
      </c>
      <c r="N539">
        <v>1</v>
      </c>
      <c r="O539" t="s">
        <v>32</v>
      </c>
    </row>
    <row r="540" spans="1:15" x14ac:dyDescent="0.25">
      <c r="A540">
        <v>539</v>
      </c>
      <c r="B540">
        <v>42</v>
      </c>
      <c r="C540" t="str">
        <f>IF(Table1[[#This Row],[Age]]&lt;30,"&lt;30",IF(Table1[[#This Row],[Age]]&lt;=40,"30-40",IF(Table1[[#This Row],[Age]]&lt;=50,"40-50","&gt;50")))</f>
        <v>40-50</v>
      </c>
      <c r="D540" t="s">
        <v>14</v>
      </c>
      <c r="E540" t="s">
        <v>19</v>
      </c>
      <c r="F540" t="s">
        <v>21</v>
      </c>
      <c r="G540" t="s">
        <v>31</v>
      </c>
      <c r="H540">
        <v>3931</v>
      </c>
      <c r="I540" t="str">
        <f>IF(Table1[[#This Row],[MonthlyIncome]]&lt;5000,"&lt;5K",IF(Table1[[#This Row],[MonthlyIncome]]&lt;=10000,"5K-10K",IF(Table1[[#This Row],[MonthlyIncome]]&lt;=15000,"10K-15K","&gt;15K")))</f>
        <v>&lt;5K</v>
      </c>
      <c r="J540">
        <v>0</v>
      </c>
      <c r="K540">
        <v>35</v>
      </c>
      <c r="L540">
        <v>6</v>
      </c>
      <c r="M540">
        <v>2</v>
      </c>
      <c r="N540">
        <v>0</v>
      </c>
      <c r="O540" t="s">
        <v>32</v>
      </c>
    </row>
    <row r="541" spans="1:15" x14ac:dyDescent="0.25">
      <c r="A541">
        <v>540</v>
      </c>
      <c r="B541">
        <v>32</v>
      </c>
      <c r="C541" t="str">
        <f>IF(Table1[[#This Row],[Age]]&lt;30,"&lt;30",IF(Table1[[#This Row],[Age]]&lt;=40,"30-40",IF(Table1[[#This Row],[Age]]&lt;=50,"40-50","&gt;50")))</f>
        <v>30-40</v>
      </c>
      <c r="D541" t="s">
        <v>13</v>
      </c>
      <c r="E541" t="s">
        <v>19</v>
      </c>
      <c r="F541" t="s">
        <v>21</v>
      </c>
      <c r="G541" t="s">
        <v>31</v>
      </c>
      <c r="H541">
        <v>16128</v>
      </c>
      <c r="I541" t="str">
        <f>IF(Table1[[#This Row],[MonthlyIncome]]&lt;5000,"&lt;5K",IF(Table1[[#This Row],[MonthlyIncome]]&lt;=10000,"5K-10K",IF(Table1[[#This Row],[MonthlyIncome]]&lt;=15000,"10K-15K","&gt;15K")))</f>
        <v>&gt;15K</v>
      </c>
      <c r="J541">
        <v>16</v>
      </c>
      <c r="K541">
        <v>13</v>
      </c>
      <c r="L541">
        <v>7</v>
      </c>
      <c r="M541">
        <v>10</v>
      </c>
      <c r="N541">
        <v>6</v>
      </c>
      <c r="O541" t="s">
        <v>32</v>
      </c>
    </row>
    <row r="542" spans="1:15" x14ac:dyDescent="0.25">
      <c r="A542">
        <v>541</v>
      </c>
      <c r="B542">
        <v>58</v>
      </c>
      <c r="C542" t="str">
        <f>IF(Table1[[#This Row],[Age]]&lt;30,"&lt;30",IF(Table1[[#This Row],[Age]]&lt;=40,"30-40",IF(Table1[[#This Row],[Age]]&lt;=50,"40-50","&gt;50")))</f>
        <v>&gt;50</v>
      </c>
      <c r="D542" t="s">
        <v>14</v>
      </c>
      <c r="E542" t="s">
        <v>19</v>
      </c>
      <c r="F542" t="s">
        <v>20</v>
      </c>
      <c r="G542" t="s">
        <v>28</v>
      </c>
      <c r="H542">
        <v>17226</v>
      </c>
      <c r="I542" t="str">
        <f>IF(Table1[[#This Row],[MonthlyIncome]]&lt;5000,"&lt;5K",IF(Table1[[#This Row],[MonthlyIncome]]&lt;=10000,"5K-10K",IF(Table1[[#This Row],[MonthlyIncome]]&lt;=15000,"10K-15K","&gt;15K")))</f>
        <v>&gt;15K</v>
      </c>
      <c r="J542">
        <v>4</v>
      </c>
      <c r="K542">
        <v>10</v>
      </c>
      <c r="L542">
        <v>0</v>
      </c>
      <c r="M542">
        <v>13</v>
      </c>
      <c r="N542">
        <v>1</v>
      </c>
      <c r="O542" t="s">
        <v>32</v>
      </c>
    </row>
    <row r="543" spans="1:15" x14ac:dyDescent="0.25">
      <c r="A543">
        <v>542</v>
      </c>
      <c r="B543">
        <v>57</v>
      </c>
      <c r="C543" t="str">
        <f>IF(Table1[[#This Row],[Age]]&lt;30,"&lt;30",IF(Table1[[#This Row],[Age]]&lt;=40,"30-40",IF(Table1[[#This Row],[Age]]&lt;=50,"40-50","&gt;50")))</f>
        <v>&gt;50</v>
      </c>
      <c r="D543" t="s">
        <v>14</v>
      </c>
      <c r="E543" t="s">
        <v>19</v>
      </c>
      <c r="F543" t="s">
        <v>20</v>
      </c>
      <c r="G543" t="s">
        <v>29</v>
      </c>
      <c r="H543">
        <v>16861</v>
      </c>
      <c r="I543" t="str">
        <f>IF(Table1[[#This Row],[MonthlyIncome]]&lt;5000,"&lt;5K",IF(Table1[[#This Row],[MonthlyIncome]]&lt;=10000,"5K-10K",IF(Table1[[#This Row],[MonthlyIncome]]&lt;=15000,"10K-15K","&gt;15K")))</f>
        <v>&gt;15K</v>
      </c>
      <c r="J543">
        <v>1</v>
      </c>
      <c r="K543">
        <v>11</v>
      </c>
      <c r="L543">
        <v>1</v>
      </c>
      <c r="M543">
        <v>14</v>
      </c>
      <c r="N543">
        <v>0</v>
      </c>
      <c r="O543" t="s">
        <v>32</v>
      </c>
    </row>
    <row r="544" spans="1:15" x14ac:dyDescent="0.25">
      <c r="A544">
        <v>543</v>
      </c>
      <c r="B544">
        <v>56</v>
      </c>
      <c r="C544" t="str">
        <f>IF(Table1[[#This Row],[Age]]&lt;30,"&lt;30",IF(Table1[[#This Row],[Age]]&lt;=40,"30-40",IF(Table1[[#This Row],[Age]]&lt;=50,"40-50","&gt;50")))</f>
        <v>&gt;50</v>
      </c>
      <c r="D544" t="s">
        <v>14</v>
      </c>
      <c r="E544" t="s">
        <v>19</v>
      </c>
      <c r="F544" t="s">
        <v>20</v>
      </c>
      <c r="G544" t="s">
        <v>26</v>
      </c>
      <c r="H544">
        <v>18475</v>
      </c>
      <c r="I544" t="str">
        <f>IF(Table1[[#This Row],[MonthlyIncome]]&lt;5000,"&lt;5K",IF(Table1[[#This Row],[MonthlyIncome]]&lt;=10000,"5K-10K",IF(Table1[[#This Row],[MonthlyIncome]]&lt;=15000,"10K-15K","&gt;15K")))</f>
        <v>&gt;15K</v>
      </c>
      <c r="J544">
        <v>8</v>
      </c>
      <c r="K544">
        <v>18</v>
      </c>
      <c r="L544">
        <v>6</v>
      </c>
      <c r="M544">
        <v>5</v>
      </c>
      <c r="N544">
        <v>1</v>
      </c>
      <c r="O544" t="s">
        <v>32</v>
      </c>
    </row>
    <row r="545" spans="1:15" x14ac:dyDescent="0.25">
      <c r="A545">
        <v>544</v>
      </c>
      <c r="B545">
        <v>40</v>
      </c>
      <c r="C545" t="str">
        <f>IF(Table1[[#This Row],[Age]]&lt;30,"&lt;30",IF(Table1[[#This Row],[Age]]&lt;=40,"30-40",IF(Table1[[#This Row],[Age]]&lt;=50,"40-50","&gt;50")))</f>
        <v>30-40</v>
      </c>
      <c r="D545" t="s">
        <v>14</v>
      </c>
      <c r="E545" t="s">
        <v>16</v>
      </c>
      <c r="F545" t="s">
        <v>21</v>
      </c>
      <c r="G545" t="s">
        <v>29</v>
      </c>
      <c r="H545">
        <v>6406</v>
      </c>
      <c r="I545" t="str">
        <f>IF(Table1[[#This Row],[MonthlyIncome]]&lt;5000,"&lt;5K",IF(Table1[[#This Row],[MonthlyIncome]]&lt;=10000,"5K-10K",IF(Table1[[#This Row],[MonthlyIncome]]&lt;=15000,"10K-15K","&gt;15K")))</f>
        <v>5K-10K</v>
      </c>
      <c r="J545">
        <v>3</v>
      </c>
      <c r="K545">
        <v>34</v>
      </c>
      <c r="L545">
        <v>1</v>
      </c>
      <c r="M545">
        <v>3</v>
      </c>
      <c r="N545">
        <v>6</v>
      </c>
      <c r="O545" t="s">
        <v>32</v>
      </c>
    </row>
    <row r="546" spans="1:15" x14ac:dyDescent="0.25">
      <c r="A546">
        <v>545</v>
      </c>
      <c r="B546">
        <v>41</v>
      </c>
      <c r="C546" t="str">
        <f>IF(Table1[[#This Row],[Age]]&lt;30,"&lt;30",IF(Table1[[#This Row],[Age]]&lt;=40,"30-40",IF(Table1[[#This Row],[Age]]&lt;=50,"40-50","&gt;50")))</f>
        <v>40-50</v>
      </c>
      <c r="D546" t="s">
        <v>13</v>
      </c>
      <c r="E546" t="s">
        <v>15</v>
      </c>
      <c r="F546" t="s">
        <v>21</v>
      </c>
      <c r="G546" t="s">
        <v>31</v>
      </c>
      <c r="H546">
        <v>11339</v>
      </c>
      <c r="I546" t="str">
        <f>IF(Table1[[#This Row],[MonthlyIncome]]&lt;5000,"&lt;5K",IF(Table1[[#This Row],[MonthlyIncome]]&lt;=10000,"5K-10K",IF(Table1[[#This Row],[MonthlyIncome]]&lt;=15000,"10K-15K","&gt;15K")))</f>
        <v>10K-15K</v>
      </c>
      <c r="J546">
        <v>16</v>
      </c>
      <c r="K546">
        <v>39</v>
      </c>
      <c r="L546">
        <v>6</v>
      </c>
      <c r="M546">
        <v>8</v>
      </c>
      <c r="N546">
        <v>6</v>
      </c>
      <c r="O546" t="s">
        <v>32</v>
      </c>
    </row>
    <row r="547" spans="1:15" x14ac:dyDescent="0.25">
      <c r="A547">
        <v>546</v>
      </c>
      <c r="B547">
        <v>39</v>
      </c>
      <c r="C547" t="str">
        <f>IF(Table1[[#This Row],[Age]]&lt;30,"&lt;30",IF(Table1[[#This Row],[Age]]&lt;=40,"30-40",IF(Table1[[#This Row],[Age]]&lt;=50,"40-50","&gt;50")))</f>
        <v>30-40</v>
      </c>
      <c r="D547" t="s">
        <v>13</v>
      </c>
      <c r="E547" t="s">
        <v>18</v>
      </c>
      <c r="F547" t="s">
        <v>21</v>
      </c>
      <c r="G547" t="s">
        <v>25</v>
      </c>
      <c r="H547">
        <v>11579</v>
      </c>
      <c r="I547" t="str">
        <f>IF(Table1[[#This Row],[MonthlyIncome]]&lt;5000,"&lt;5K",IF(Table1[[#This Row],[MonthlyIncome]]&lt;=10000,"5K-10K",IF(Table1[[#This Row],[MonthlyIncome]]&lt;=15000,"10K-15K","&gt;15K")))</f>
        <v>10K-15K</v>
      </c>
      <c r="J547">
        <v>16</v>
      </c>
      <c r="K547">
        <v>23</v>
      </c>
      <c r="L547">
        <v>8</v>
      </c>
      <c r="M547">
        <v>4</v>
      </c>
      <c r="N547">
        <v>9</v>
      </c>
      <c r="O547" t="s">
        <v>33</v>
      </c>
    </row>
    <row r="548" spans="1:15" x14ac:dyDescent="0.25">
      <c r="A548">
        <v>547</v>
      </c>
      <c r="B548">
        <v>35</v>
      </c>
      <c r="C548" t="str">
        <f>IF(Table1[[#This Row],[Age]]&lt;30,"&lt;30",IF(Table1[[#This Row],[Age]]&lt;=40,"30-40",IF(Table1[[#This Row],[Age]]&lt;=50,"40-50","&gt;50")))</f>
        <v>30-40</v>
      </c>
      <c r="D548" t="s">
        <v>13</v>
      </c>
      <c r="E548" t="s">
        <v>19</v>
      </c>
      <c r="F548" t="s">
        <v>23</v>
      </c>
      <c r="G548" t="s">
        <v>31</v>
      </c>
      <c r="H548">
        <v>6121</v>
      </c>
      <c r="I548" t="str">
        <f>IF(Table1[[#This Row],[MonthlyIncome]]&lt;5000,"&lt;5K",IF(Table1[[#This Row],[MonthlyIncome]]&lt;=10000,"5K-10K",IF(Table1[[#This Row],[MonthlyIncome]]&lt;=15000,"10K-15K","&gt;15K")))</f>
        <v>5K-10K</v>
      </c>
      <c r="J548">
        <v>17</v>
      </c>
      <c r="K548">
        <v>7</v>
      </c>
      <c r="L548">
        <v>1</v>
      </c>
      <c r="M548">
        <v>3</v>
      </c>
      <c r="N548">
        <v>5</v>
      </c>
      <c r="O548" t="s">
        <v>32</v>
      </c>
    </row>
    <row r="549" spans="1:15" x14ac:dyDescent="0.25">
      <c r="A549">
        <v>548</v>
      </c>
      <c r="B549">
        <v>36</v>
      </c>
      <c r="C549" t="str">
        <f>IF(Table1[[#This Row],[Age]]&lt;30,"&lt;30",IF(Table1[[#This Row],[Age]]&lt;=40,"30-40",IF(Table1[[#This Row],[Age]]&lt;=50,"40-50","&gt;50")))</f>
        <v>30-40</v>
      </c>
      <c r="D549" t="s">
        <v>14</v>
      </c>
      <c r="E549" t="s">
        <v>16</v>
      </c>
      <c r="F549" t="s">
        <v>21</v>
      </c>
      <c r="G549" t="s">
        <v>29</v>
      </c>
      <c r="H549">
        <v>18946</v>
      </c>
      <c r="I549" t="str">
        <f>IF(Table1[[#This Row],[MonthlyIncome]]&lt;5000,"&lt;5K",IF(Table1[[#This Row],[MonthlyIncome]]&lt;=10000,"5K-10K",IF(Table1[[#This Row],[MonthlyIncome]]&lt;=15000,"10K-15K","&gt;15K")))</f>
        <v>&gt;15K</v>
      </c>
      <c r="J549">
        <v>15</v>
      </c>
      <c r="K549">
        <v>39</v>
      </c>
      <c r="L549">
        <v>6</v>
      </c>
      <c r="M549">
        <v>1</v>
      </c>
      <c r="N549">
        <v>4</v>
      </c>
      <c r="O549" t="s">
        <v>32</v>
      </c>
    </row>
    <row r="550" spans="1:15" x14ac:dyDescent="0.25">
      <c r="A550">
        <v>549</v>
      </c>
      <c r="B550">
        <v>52</v>
      </c>
      <c r="C550" t="str">
        <f>IF(Table1[[#This Row],[Age]]&lt;30,"&lt;30",IF(Table1[[#This Row],[Age]]&lt;=40,"30-40",IF(Table1[[#This Row],[Age]]&lt;=50,"40-50","&gt;50")))</f>
        <v>&gt;50</v>
      </c>
      <c r="D550" t="s">
        <v>13</v>
      </c>
      <c r="E550" t="s">
        <v>16</v>
      </c>
      <c r="F550" t="s">
        <v>23</v>
      </c>
      <c r="G550" t="s">
        <v>26</v>
      </c>
      <c r="H550">
        <v>6748</v>
      </c>
      <c r="I550" t="str">
        <f>IF(Table1[[#This Row],[MonthlyIncome]]&lt;5000,"&lt;5K",IF(Table1[[#This Row],[MonthlyIncome]]&lt;=10000,"5K-10K",IF(Table1[[#This Row],[MonthlyIncome]]&lt;=15000,"10K-15K","&gt;15K")))</f>
        <v>5K-10K</v>
      </c>
      <c r="J550">
        <v>7</v>
      </c>
      <c r="K550">
        <v>3</v>
      </c>
      <c r="L550">
        <v>3</v>
      </c>
      <c r="M550">
        <v>5</v>
      </c>
      <c r="N550">
        <v>2</v>
      </c>
      <c r="O550" t="s">
        <v>32</v>
      </c>
    </row>
    <row r="551" spans="1:15" x14ac:dyDescent="0.25">
      <c r="A551">
        <v>550</v>
      </c>
      <c r="B551">
        <v>22</v>
      </c>
      <c r="C551" t="str">
        <f>IF(Table1[[#This Row],[Age]]&lt;30,"&lt;30",IF(Table1[[#This Row],[Age]]&lt;=40,"30-40",IF(Table1[[#This Row],[Age]]&lt;=50,"40-50","&gt;50")))</f>
        <v>&lt;30</v>
      </c>
      <c r="D551" t="s">
        <v>13</v>
      </c>
      <c r="E551" t="s">
        <v>16</v>
      </c>
      <c r="F551" t="s">
        <v>20</v>
      </c>
      <c r="G551" t="s">
        <v>27</v>
      </c>
      <c r="H551">
        <v>3277</v>
      </c>
      <c r="I551" t="str">
        <f>IF(Table1[[#This Row],[MonthlyIncome]]&lt;5000,"&lt;5K",IF(Table1[[#This Row],[MonthlyIncome]]&lt;=10000,"5K-10K",IF(Table1[[#This Row],[MonthlyIncome]]&lt;=15000,"10K-15K","&gt;15K")))</f>
        <v>&lt;5K</v>
      </c>
      <c r="J551">
        <v>10</v>
      </c>
      <c r="K551">
        <v>12</v>
      </c>
      <c r="L551">
        <v>1</v>
      </c>
      <c r="M551">
        <v>9</v>
      </c>
      <c r="N551">
        <v>2</v>
      </c>
      <c r="O551" t="s">
        <v>32</v>
      </c>
    </row>
    <row r="552" spans="1:15" x14ac:dyDescent="0.25">
      <c r="A552">
        <v>551</v>
      </c>
      <c r="B552">
        <v>24</v>
      </c>
      <c r="C552" t="str">
        <f>IF(Table1[[#This Row],[Age]]&lt;30,"&lt;30",IF(Table1[[#This Row],[Age]]&lt;=40,"30-40",IF(Table1[[#This Row],[Age]]&lt;=50,"40-50","&gt;50")))</f>
        <v>&lt;30</v>
      </c>
      <c r="D552" t="s">
        <v>14</v>
      </c>
      <c r="E552" t="s">
        <v>15</v>
      </c>
      <c r="F552" t="s">
        <v>20</v>
      </c>
      <c r="G552" t="s">
        <v>28</v>
      </c>
      <c r="H552">
        <v>14563</v>
      </c>
      <c r="I552" t="str">
        <f>IF(Table1[[#This Row],[MonthlyIncome]]&lt;5000,"&lt;5K",IF(Table1[[#This Row],[MonthlyIncome]]&lt;=10000,"5K-10K",IF(Table1[[#This Row],[MonthlyIncome]]&lt;=15000,"10K-15K","&gt;15K")))</f>
        <v>10K-15K</v>
      </c>
      <c r="J552">
        <v>17</v>
      </c>
      <c r="K552">
        <v>7</v>
      </c>
      <c r="L552">
        <v>6</v>
      </c>
      <c r="M552">
        <v>1</v>
      </c>
      <c r="N552">
        <v>8</v>
      </c>
      <c r="O552" t="s">
        <v>32</v>
      </c>
    </row>
    <row r="553" spans="1:15" x14ac:dyDescent="0.25">
      <c r="A553">
        <v>552</v>
      </c>
      <c r="B553">
        <v>37</v>
      </c>
      <c r="C553" t="str">
        <f>IF(Table1[[#This Row],[Age]]&lt;30,"&lt;30",IF(Table1[[#This Row],[Age]]&lt;=40,"30-40",IF(Table1[[#This Row],[Age]]&lt;=50,"40-50","&gt;50")))</f>
        <v>30-40</v>
      </c>
      <c r="D553" t="s">
        <v>14</v>
      </c>
      <c r="E553" t="s">
        <v>18</v>
      </c>
      <c r="F553" t="s">
        <v>20</v>
      </c>
      <c r="G553" t="s">
        <v>28</v>
      </c>
      <c r="H553">
        <v>9792</v>
      </c>
      <c r="I553" t="str">
        <f>IF(Table1[[#This Row],[MonthlyIncome]]&lt;5000,"&lt;5K",IF(Table1[[#This Row],[MonthlyIncome]]&lt;=10000,"5K-10K",IF(Table1[[#This Row],[MonthlyIncome]]&lt;=15000,"10K-15K","&gt;15K")))</f>
        <v>5K-10K</v>
      </c>
      <c r="J553">
        <v>9</v>
      </c>
      <c r="K553">
        <v>26</v>
      </c>
      <c r="L553">
        <v>4</v>
      </c>
      <c r="M553">
        <v>11</v>
      </c>
      <c r="N553">
        <v>3</v>
      </c>
      <c r="O553" t="s">
        <v>32</v>
      </c>
    </row>
    <row r="554" spans="1:15" x14ac:dyDescent="0.25">
      <c r="A554">
        <v>553</v>
      </c>
      <c r="B554">
        <v>44</v>
      </c>
      <c r="C554" t="str">
        <f>IF(Table1[[#This Row],[Age]]&lt;30,"&lt;30",IF(Table1[[#This Row],[Age]]&lt;=40,"30-40",IF(Table1[[#This Row],[Age]]&lt;=50,"40-50","&gt;50")))</f>
        <v>40-50</v>
      </c>
      <c r="D554" t="s">
        <v>13</v>
      </c>
      <c r="E554" t="s">
        <v>15</v>
      </c>
      <c r="F554" t="s">
        <v>22</v>
      </c>
      <c r="G554" t="s">
        <v>28</v>
      </c>
      <c r="H554">
        <v>16918</v>
      </c>
      <c r="I554" t="str">
        <f>IF(Table1[[#This Row],[MonthlyIncome]]&lt;5000,"&lt;5K",IF(Table1[[#This Row],[MonthlyIncome]]&lt;=10000,"5K-10K",IF(Table1[[#This Row],[MonthlyIncome]]&lt;=15000,"10K-15K","&gt;15K")))</f>
        <v>&gt;15K</v>
      </c>
      <c r="J554">
        <v>12</v>
      </c>
      <c r="K554">
        <v>33</v>
      </c>
      <c r="L554">
        <v>0</v>
      </c>
      <c r="M554">
        <v>12</v>
      </c>
      <c r="N554">
        <v>8</v>
      </c>
      <c r="O554" t="s">
        <v>33</v>
      </c>
    </row>
    <row r="555" spans="1:15" x14ac:dyDescent="0.25">
      <c r="A555">
        <v>554</v>
      </c>
      <c r="B555">
        <v>32</v>
      </c>
      <c r="C555" t="str">
        <f>IF(Table1[[#This Row],[Age]]&lt;30,"&lt;30",IF(Table1[[#This Row],[Age]]&lt;=40,"30-40",IF(Table1[[#This Row],[Age]]&lt;=50,"40-50","&gt;50")))</f>
        <v>30-40</v>
      </c>
      <c r="D555" t="s">
        <v>13</v>
      </c>
      <c r="E555" t="s">
        <v>17</v>
      </c>
      <c r="F555" t="s">
        <v>22</v>
      </c>
      <c r="G555" t="s">
        <v>27</v>
      </c>
      <c r="H555">
        <v>13374</v>
      </c>
      <c r="I555" t="str">
        <f>IF(Table1[[#This Row],[MonthlyIncome]]&lt;5000,"&lt;5K",IF(Table1[[#This Row],[MonthlyIncome]]&lt;=10000,"5K-10K",IF(Table1[[#This Row],[MonthlyIncome]]&lt;=15000,"10K-15K","&gt;15K")))</f>
        <v>10K-15K</v>
      </c>
      <c r="J555">
        <v>16</v>
      </c>
      <c r="K555">
        <v>37</v>
      </c>
      <c r="L555">
        <v>4</v>
      </c>
      <c r="M555">
        <v>6</v>
      </c>
      <c r="N555">
        <v>3</v>
      </c>
      <c r="O555" t="s">
        <v>32</v>
      </c>
    </row>
    <row r="556" spans="1:15" x14ac:dyDescent="0.25">
      <c r="A556">
        <v>555</v>
      </c>
      <c r="B556">
        <v>33</v>
      </c>
      <c r="C556" t="str">
        <f>IF(Table1[[#This Row],[Age]]&lt;30,"&lt;30",IF(Table1[[#This Row],[Age]]&lt;=40,"30-40",IF(Table1[[#This Row],[Age]]&lt;=50,"40-50","&gt;50")))</f>
        <v>30-40</v>
      </c>
      <c r="D556" t="s">
        <v>13</v>
      </c>
      <c r="E556" t="s">
        <v>16</v>
      </c>
      <c r="F556" t="s">
        <v>24</v>
      </c>
      <c r="G556" t="s">
        <v>28</v>
      </c>
      <c r="H556">
        <v>7675</v>
      </c>
      <c r="I556" t="str">
        <f>IF(Table1[[#This Row],[MonthlyIncome]]&lt;5000,"&lt;5K",IF(Table1[[#This Row],[MonthlyIncome]]&lt;=10000,"5K-10K",IF(Table1[[#This Row],[MonthlyIncome]]&lt;=15000,"10K-15K","&gt;15K")))</f>
        <v>5K-10K</v>
      </c>
      <c r="J556">
        <v>17</v>
      </c>
      <c r="K556">
        <v>15</v>
      </c>
      <c r="L556">
        <v>2</v>
      </c>
      <c r="M556">
        <v>2</v>
      </c>
      <c r="N556">
        <v>1</v>
      </c>
      <c r="O556" t="s">
        <v>32</v>
      </c>
    </row>
    <row r="557" spans="1:15" x14ac:dyDescent="0.25">
      <c r="A557">
        <v>556</v>
      </c>
      <c r="B557">
        <v>31</v>
      </c>
      <c r="C557" t="str">
        <f>IF(Table1[[#This Row],[Age]]&lt;30,"&lt;30",IF(Table1[[#This Row],[Age]]&lt;=40,"30-40",IF(Table1[[#This Row],[Age]]&lt;=50,"40-50","&gt;50")))</f>
        <v>30-40</v>
      </c>
      <c r="D557" t="s">
        <v>13</v>
      </c>
      <c r="E557" t="s">
        <v>17</v>
      </c>
      <c r="F557" t="s">
        <v>24</v>
      </c>
      <c r="G557" t="s">
        <v>26</v>
      </c>
      <c r="H557">
        <v>4170</v>
      </c>
      <c r="I557" t="str">
        <f>IF(Table1[[#This Row],[MonthlyIncome]]&lt;5000,"&lt;5K",IF(Table1[[#This Row],[MonthlyIncome]]&lt;=10000,"5K-10K",IF(Table1[[#This Row],[MonthlyIncome]]&lt;=15000,"10K-15K","&gt;15K")))</f>
        <v>&lt;5K</v>
      </c>
      <c r="J557">
        <v>9</v>
      </c>
      <c r="K557">
        <v>2</v>
      </c>
      <c r="L557">
        <v>6</v>
      </c>
      <c r="M557">
        <v>8</v>
      </c>
      <c r="N557">
        <v>3</v>
      </c>
      <c r="O557" t="s">
        <v>33</v>
      </c>
    </row>
    <row r="558" spans="1:15" x14ac:dyDescent="0.25">
      <c r="A558">
        <v>557</v>
      </c>
      <c r="B558">
        <v>53</v>
      </c>
      <c r="C558" t="str">
        <f>IF(Table1[[#This Row],[Age]]&lt;30,"&lt;30",IF(Table1[[#This Row],[Age]]&lt;=40,"30-40",IF(Table1[[#This Row],[Age]]&lt;=50,"40-50","&gt;50")))</f>
        <v>&gt;50</v>
      </c>
      <c r="D558" t="s">
        <v>14</v>
      </c>
      <c r="E558" t="s">
        <v>19</v>
      </c>
      <c r="F558" t="s">
        <v>24</v>
      </c>
      <c r="G558" t="s">
        <v>27</v>
      </c>
      <c r="H558">
        <v>11681</v>
      </c>
      <c r="I558" t="str">
        <f>IF(Table1[[#This Row],[MonthlyIncome]]&lt;5000,"&lt;5K",IF(Table1[[#This Row],[MonthlyIncome]]&lt;=10000,"5K-10K",IF(Table1[[#This Row],[MonthlyIncome]]&lt;=15000,"10K-15K","&gt;15K")))</f>
        <v>10K-15K</v>
      </c>
      <c r="J558">
        <v>15</v>
      </c>
      <c r="K558">
        <v>7</v>
      </c>
      <c r="L558">
        <v>5</v>
      </c>
      <c r="M558">
        <v>10</v>
      </c>
      <c r="N558">
        <v>5</v>
      </c>
      <c r="O558" t="s">
        <v>32</v>
      </c>
    </row>
    <row r="559" spans="1:15" x14ac:dyDescent="0.25">
      <c r="A559">
        <v>558</v>
      </c>
      <c r="B559">
        <v>37</v>
      </c>
      <c r="C559" t="str">
        <f>IF(Table1[[#This Row],[Age]]&lt;30,"&lt;30",IF(Table1[[#This Row],[Age]]&lt;=40,"30-40",IF(Table1[[#This Row],[Age]]&lt;=50,"40-50","&gt;50")))</f>
        <v>30-40</v>
      </c>
      <c r="D559" t="s">
        <v>13</v>
      </c>
      <c r="E559" t="s">
        <v>19</v>
      </c>
      <c r="F559" t="s">
        <v>22</v>
      </c>
      <c r="G559" t="s">
        <v>28</v>
      </c>
      <c r="H559">
        <v>13717</v>
      </c>
      <c r="I559" t="str">
        <f>IF(Table1[[#This Row],[MonthlyIncome]]&lt;5000,"&lt;5K",IF(Table1[[#This Row],[MonthlyIncome]]&lt;=10000,"5K-10K",IF(Table1[[#This Row],[MonthlyIncome]]&lt;=15000,"10K-15K","&gt;15K")))</f>
        <v>10K-15K</v>
      </c>
      <c r="J559">
        <v>19</v>
      </c>
      <c r="K559">
        <v>32</v>
      </c>
      <c r="L559">
        <v>7</v>
      </c>
      <c r="M559">
        <v>4</v>
      </c>
      <c r="N559">
        <v>5</v>
      </c>
      <c r="O559" t="s">
        <v>32</v>
      </c>
    </row>
    <row r="560" spans="1:15" x14ac:dyDescent="0.25">
      <c r="A560">
        <v>559</v>
      </c>
      <c r="B560">
        <v>29</v>
      </c>
      <c r="C560" t="str">
        <f>IF(Table1[[#This Row],[Age]]&lt;30,"&lt;30",IF(Table1[[#This Row],[Age]]&lt;=40,"30-40",IF(Table1[[#This Row],[Age]]&lt;=50,"40-50","&gt;50")))</f>
        <v>&lt;30</v>
      </c>
      <c r="D560" t="s">
        <v>13</v>
      </c>
      <c r="E560" t="s">
        <v>15</v>
      </c>
      <c r="F560" t="s">
        <v>22</v>
      </c>
      <c r="G560" t="s">
        <v>27</v>
      </c>
      <c r="H560">
        <v>15450</v>
      </c>
      <c r="I560" t="str">
        <f>IF(Table1[[#This Row],[MonthlyIncome]]&lt;5000,"&lt;5K",IF(Table1[[#This Row],[MonthlyIncome]]&lt;=10000,"5K-10K",IF(Table1[[#This Row],[MonthlyIncome]]&lt;=15000,"10K-15K","&gt;15K")))</f>
        <v>&gt;15K</v>
      </c>
      <c r="J560">
        <v>4</v>
      </c>
      <c r="K560">
        <v>4</v>
      </c>
      <c r="L560">
        <v>4</v>
      </c>
      <c r="M560">
        <v>7</v>
      </c>
      <c r="N560">
        <v>4</v>
      </c>
      <c r="O560" t="s">
        <v>32</v>
      </c>
    </row>
    <row r="561" spans="1:15" x14ac:dyDescent="0.25">
      <c r="A561">
        <v>560</v>
      </c>
      <c r="B561">
        <v>59</v>
      </c>
      <c r="C561" t="str">
        <f>IF(Table1[[#This Row],[Age]]&lt;30,"&lt;30",IF(Table1[[#This Row],[Age]]&lt;=40,"30-40",IF(Table1[[#This Row],[Age]]&lt;=50,"40-50","&gt;50")))</f>
        <v>&gt;50</v>
      </c>
      <c r="D561" t="s">
        <v>14</v>
      </c>
      <c r="E561" t="s">
        <v>18</v>
      </c>
      <c r="F561" t="s">
        <v>24</v>
      </c>
      <c r="G561" t="s">
        <v>29</v>
      </c>
      <c r="H561">
        <v>13680</v>
      </c>
      <c r="I561" t="str">
        <f>IF(Table1[[#This Row],[MonthlyIncome]]&lt;5000,"&lt;5K",IF(Table1[[#This Row],[MonthlyIncome]]&lt;=10000,"5K-10K",IF(Table1[[#This Row],[MonthlyIncome]]&lt;=15000,"10K-15K","&gt;15K")))</f>
        <v>10K-15K</v>
      </c>
      <c r="J561">
        <v>12</v>
      </c>
      <c r="K561">
        <v>20</v>
      </c>
      <c r="L561">
        <v>1</v>
      </c>
      <c r="M561">
        <v>10</v>
      </c>
      <c r="N561">
        <v>0</v>
      </c>
      <c r="O561" t="s">
        <v>33</v>
      </c>
    </row>
    <row r="562" spans="1:15" x14ac:dyDescent="0.25">
      <c r="A562">
        <v>561</v>
      </c>
      <c r="B562">
        <v>33</v>
      </c>
      <c r="C562" t="str">
        <f>IF(Table1[[#This Row],[Age]]&lt;30,"&lt;30",IF(Table1[[#This Row],[Age]]&lt;=40,"30-40",IF(Table1[[#This Row],[Age]]&lt;=50,"40-50","&gt;50")))</f>
        <v>30-40</v>
      </c>
      <c r="D562" t="s">
        <v>13</v>
      </c>
      <c r="E562" t="s">
        <v>17</v>
      </c>
      <c r="F562" t="s">
        <v>24</v>
      </c>
      <c r="G562" t="s">
        <v>26</v>
      </c>
      <c r="H562">
        <v>13068</v>
      </c>
      <c r="I562" t="str">
        <f>IF(Table1[[#This Row],[MonthlyIncome]]&lt;5000,"&lt;5K",IF(Table1[[#This Row],[MonthlyIncome]]&lt;=10000,"5K-10K",IF(Table1[[#This Row],[MonthlyIncome]]&lt;=15000,"10K-15K","&gt;15K")))</f>
        <v>10K-15K</v>
      </c>
      <c r="J562">
        <v>17</v>
      </c>
      <c r="K562">
        <v>36</v>
      </c>
      <c r="L562">
        <v>8</v>
      </c>
      <c r="M562">
        <v>5</v>
      </c>
      <c r="N562">
        <v>2</v>
      </c>
      <c r="O562" t="s">
        <v>32</v>
      </c>
    </row>
    <row r="563" spans="1:15" x14ac:dyDescent="0.25">
      <c r="A563">
        <v>562</v>
      </c>
      <c r="B563">
        <v>45</v>
      </c>
      <c r="C563" t="str">
        <f>IF(Table1[[#This Row],[Age]]&lt;30,"&lt;30",IF(Table1[[#This Row],[Age]]&lt;=40,"30-40",IF(Table1[[#This Row],[Age]]&lt;=50,"40-50","&gt;50")))</f>
        <v>40-50</v>
      </c>
      <c r="D563" t="s">
        <v>14</v>
      </c>
      <c r="E563" t="s">
        <v>18</v>
      </c>
      <c r="F563" t="s">
        <v>21</v>
      </c>
      <c r="G563" t="s">
        <v>30</v>
      </c>
      <c r="H563">
        <v>5462</v>
      </c>
      <c r="I563" t="str">
        <f>IF(Table1[[#This Row],[MonthlyIncome]]&lt;5000,"&lt;5K",IF(Table1[[#This Row],[MonthlyIncome]]&lt;=10000,"5K-10K",IF(Table1[[#This Row],[MonthlyIncome]]&lt;=15000,"10K-15K","&gt;15K")))</f>
        <v>5K-10K</v>
      </c>
      <c r="J563">
        <v>16</v>
      </c>
      <c r="K563">
        <v>32</v>
      </c>
      <c r="L563">
        <v>7</v>
      </c>
      <c r="M563">
        <v>13</v>
      </c>
      <c r="N563">
        <v>4</v>
      </c>
      <c r="O563" t="s">
        <v>32</v>
      </c>
    </row>
    <row r="564" spans="1:15" x14ac:dyDescent="0.25">
      <c r="A564">
        <v>563</v>
      </c>
      <c r="B564">
        <v>49</v>
      </c>
      <c r="C564" t="str">
        <f>IF(Table1[[#This Row],[Age]]&lt;30,"&lt;30",IF(Table1[[#This Row],[Age]]&lt;=40,"30-40",IF(Table1[[#This Row],[Age]]&lt;=50,"40-50","&gt;50")))</f>
        <v>40-50</v>
      </c>
      <c r="D564" t="s">
        <v>14</v>
      </c>
      <c r="E564" t="s">
        <v>15</v>
      </c>
      <c r="F564" t="s">
        <v>24</v>
      </c>
      <c r="G564" t="s">
        <v>25</v>
      </c>
      <c r="H564">
        <v>16650</v>
      </c>
      <c r="I564" t="str">
        <f>IF(Table1[[#This Row],[MonthlyIncome]]&lt;5000,"&lt;5K",IF(Table1[[#This Row],[MonthlyIncome]]&lt;=10000,"5K-10K",IF(Table1[[#This Row],[MonthlyIncome]]&lt;=15000,"10K-15K","&gt;15K")))</f>
        <v>&gt;15K</v>
      </c>
      <c r="J564">
        <v>8</v>
      </c>
      <c r="K564">
        <v>28</v>
      </c>
      <c r="L564">
        <v>5</v>
      </c>
      <c r="M564">
        <v>11</v>
      </c>
      <c r="N564">
        <v>5</v>
      </c>
      <c r="O564" t="s">
        <v>32</v>
      </c>
    </row>
    <row r="565" spans="1:15" x14ac:dyDescent="0.25">
      <c r="A565">
        <v>564</v>
      </c>
      <c r="B565">
        <v>29</v>
      </c>
      <c r="C565" t="str">
        <f>IF(Table1[[#This Row],[Age]]&lt;30,"&lt;30",IF(Table1[[#This Row],[Age]]&lt;=40,"30-40",IF(Table1[[#This Row],[Age]]&lt;=50,"40-50","&gt;50")))</f>
        <v>&lt;30</v>
      </c>
      <c r="D565" t="s">
        <v>14</v>
      </c>
      <c r="E565" t="s">
        <v>19</v>
      </c>
      <c r="F565" t="s">
        <v>21</v>
      </c>
      <c r="G565" t="s">
        <v>28</v>
      </c>
      <c r="H565">
        <v>3287</v>
      </c>
      <c r="I565" t="str">
        <f>IF(Table1[[#This Row],[MonthlyIncome]]&lt;5000,"&lt;5K",IF(Table1[[#This Row],[MonthlyIncome]]&lt;=10000,"5K-10K",IF(Table1[[#This Row],[MonthlyIncome]]&lt;=15000,"10K-15K","&gt;15K")))</f>
        <v>&lt;5K</v>
      </c>
      <c r="J565">
        <v>13</v>
      </c>
      <c r="K565">
        <v>13</v>
      </c>
      <c r="L565">
        <v>9</v>
      </c>
      <c r="M565">
        <v>9</v>
      </c>
      <c r="N565">
        <v>0</v>
      </c>
      <c r="O565" t="s">
        <v>32</v>
      </c>
    </row>
    <row r="566" spans="1:15" x14ac:dyDescent="0.25">
      <c r="A566">
        <v>565</v>
      </c>
      <c r="B566">
        <v>49</v>
      </c>
      <c r="C566" t="str">
        <f>IF(Table1[[#This Row],[Age]]&lt;30,"&lt;30",IF(Table1[[#This Row],[Age]]&lt;=40,"30-40",IF(Table1[[#This Row],[Age]]&lt;=50,"40-50","&gt;50")))</f>
        <v>40-50</v>
      </c>
      <c r="D566" t="s">
        <v>13</v>
      </c>
      <c r="E566" t="s">
        <v>18</v>
      </c>
      <c r="F566" t="s">
        <v>23</v>
      </c>
      <c r="G566" t="s">
        <v>25</v>
      </c>
      <c r="H566">
        <v>4161</v>
      </c>
      <c r="I566" t="str">
        <f>IF(Table1[[#This Row],[MonthlyIncome]]&lt;5000,"&lt;5K",IF(Table1[[#This Row],[MonthlyIncome]]&lt;=10000,"5K-10K",IF(Table1[[#This Row],[MonthlyIncome]]&lt;=15000,"10K-15K","&gt;15K")))</f>
        <v>&lt;5K</v>
      </c>
      <c r="J566">
        <v>16</v>
      </c>
      <c r="K566">
        <v>1</v>
      </c>
      <c r="L566">
        <v>6</v>
      </c>
      <c r="M566">
        <v>7</v>
      </c>
      <c r="N566">
        <v>8</v>
      </c>
      <c r="O566" t="s">
        <v>32</v>
      </c>
    </row>
    <row r="567" spans="1:15" x14ac:dyDescent="0.25">
      <c r="A567">
        <v>566</v>
      </c>
      <c r="B567">
        <v>57</v>
      </c>
      <c r="C567" t="str">
        <f>IF(Table1[[#This Row],[Age]]&lt;30,"&lt;30",IF(Table1[[#This Row],[Age]]&lt;=40,"30-40",IF(Table1[[#This Row],[Age]]&lt;=50,"40-50","&gt;50")))</f>
        <v>&gt;50</v>
      </c>
      <c r="D567" t="s">
        <v>13</v>
      </c>
      <c r="E567" t="s">
        <v>18</v>
      </c>
      <c r="F567" t="s">
        <v>22</v>
      </c>
      <c r="G567" t="s">
        <v>27</v>
      </c>
      <c r="H567">
        <v>19513</v>
      </c>
      <c r="I567" t="str">
        <f>IF(Table1[[#This Row],[MonthlyIncome]]&lt;5000,"&lt;5K",IF(Table1[[#This Row],[MonthlyIncome]]&lt;=10000,"5K-10K",IF(Table1[[#This Row],[MonthlyIncome]]&lt;=15000,"10K-15K","&gt;15K")))</f>
        <v>&gt;15K</v>
      </c>
      <c r="J567">
        <v>3</v>
      </c>
      <c r="K567">
        <v>35</v>
      </c>
      <c r="L567">
        <v>8</v>
      </c>
      <c r="M567">
        <v>12</v>
      </c>
      <c r="N567">
        <v>2</v>
      </c>
      <c r="O567" t="s">
        <v>32</v>
      </c>
    </row>
    <row r="568" spans="1:15" x14ac:dyDescent="0.25">
      <c r="A568">
        <v>567</v>
      </c>
      <c r="B568">
        <v>47</v>
      </c>
      <c r="C568" t="str">
        <f>IF(Table1[[#This Row],[Age]]&lt;30,"&lt;30",IF(Table1[[#This Row],[Age]]&lt;=40,"30-40",IF(Table1[[#This Row],[Age]]&lt;=50,"40-50","&gt;50")))</f>
        <v>40-50</v>
      </c>
      <c r="D568" t="s">
        <v>14</v>
      </c>
      <c r="E568" t="s">
        <v>19</v>
      </c>
      <c r="F568" t="s">
        <v>24</v>
      </c>
      <c r="G568" t="s">
        <v>25</v>
      </c>
      <c r="H568">
        <v>5363</v>
      </c>
      <c r="I568" t="str">
        <f>IF(Table1[[#This Row],[MonthlyIncome]]&lt;5000,"&lt;5K",IF(Table1[[#This Row],[MonthlyIncome]]&lt;=10000,"5K-10K",IF(Table1[[#This Row],[MonthlyIncome]]&lt;=15000,"10K-15K","&gt;15K")))</f>
        <v>5K-10K</v>
      </c>
      <c r="J568">
        <v>17</v>
      </c>
      <c r="K568">
        <v>30</v>
      </c>
      <c r="L568">
        <v>6</v>
      </c>
      <c r="M568">
        <v>12</v>
      </c>
      <c r="N568">
        <v>9</v>
      </c>
      <c r="O568" t="s">
        <v>33</v>
      </c>
    </row>
    <row r="569" spans="1:15" x14ac:dyDescent="0.25">
      <c r="A569">
        <v>568</v>
      </c>
      <c r="B569">
        <v>29</v>
      </c>
      <c r="C569" t="str">
        <f>IF(Table1[[#This Row],[Age]]&lt;30,"&lt;30",IF(Table1[[#This Row],[Age]]&lt;=40,"30-40",IF(Table1[[#This Row],[Age]]&lt;=50,"40-50","&gt;50")))</f>
        <v>&lt;30</v>
      </c>
      <c r="D569" t="s">
        <v>13</v>
      </c>
      <c r="E569" t="s">
        <v>17</v>
      </c>
      <c r="F569" t="s">
        <v>22</v>
      </c>
      <c r="G569" t="s">
        <v>26</v>
      </c>
      <c r="H569">
        <v>8983</v>
      </c>
      <c r="I569" t="str">
        <f>IF(Table1[[#This Row],[MonthlyIncome]]&lt;5000,"&lt;5K",IF(Table1[[#This Row],[MonthlyIncome]]&lt;=10000,"5K-10K",IF(Table1[[#This Row],[MonthlyIncome]]&lt;=15000,"10K-15K","&gt;15K")))</f>
        <v>5K-10K</v>
      </c>
      <c r="J569">
        <v>19</v>
      </c>
      <c r="K569">
        <v>36</v>
      </c>
      <c r="L569">
        <v>2</v>
      </c>
      <c r="M569">
        <v>10</v>
      </c>
      <c r="N569">
        <v>2</v>
      </c>
      <c r="O569" t="s">
        <v>32</v>
      </c>
    </row>
    <row r="570" spans="1:15" x14ac:dyDescent="0.25">
      <c r="A570">
        <v>569</v>
      </c>
      <c r="B570">
        <v>49</v>
      </c>
      <c r="C570" t="str">
        <f>IF(Table1[[#This Row],[Age]]&lt;30,"&lt;30",IF(Table1[[#This Row],[Age]]&lt;=40,"30-40",IF(Table1[[#This Row],[Age]]&lt;=50,"40-50","&gt;50")))</f>
        <v>40-50</v>
      </c>
      <c r="D570" t="s">
        <v>13</v>
      </c>
      <c r="E570" t="s">
        <v>19</v>
      </c>
      <c r="F570" t="s">
        <v>22</v>
      </c>
      <c r="G570" t="s">
        <v>26</v>
      </c>
      <c r="H570">
        <v>19527</v>
      </c>
      <c r="I570" t="str">
        <f>IF(Table1[[#This Row],[MonthlyIncome]]&lt;5000,"&lt;5K",IF(Table1[[#This Row],[MonthlyIncome]]&lt;=10000,"5K-10K",IF(Table1[[#This Row],[MonthlyIncome]]&lt;=15000,"10K-15K","&gt;15K")))</f>
        <v>&gt;15K</v>
      </c>
      <c r="J570">
        <v>14</v>
      </c>
      <c r="K570">
        <v>25</v>
      </c>
      <c r="L570">
        <v>5</v>
      </c>
      <c r="M570">
        <v>11</v>
      </c>
      <c r="N570">
        <v>1</v>
      </c>
      <c r="O570" t="s">
        <v>32</v>
      </c>
    </row>
    <row r="571" spans="1:15" x14ac:dyDescent="0.25">
      <c r="A571">
        <v>570</v>
      </c>
      <c r="B571">
        <v>49</v>
      </c>
      <c r="C571" t="str">
        <f>IF(Table1[[#This Row],[Age]]&lt;30,"&lt;30",IF(Table1[[#This Row],[Age]]&lt;=40,"30-40",IF(Table1[[#This Row],[Age]]&lt;=50,"40-50","&gt;50")))</f>
        <v>40-50</v>
      </c>
      <c r="D571" t="s">
        <v>14</v>
      </c>
      <c r="E571" t="s">
        <v>18</v>
      </c>
      <c r="F571" t="s">
        <v>22</v>
      </c>
      <c r="G571" t="s">
        <v>31</v>
      </c>
      <c r="H571">
        <v>11207</v>
      </c>
      <c r="I571" t="str">
        <f>IF(Table1[[#This Row],[MonthlyIncome]]&lt;5000,"&lt;5K",IF(Table1[[#This Row],[MonthlyIncome]]&lt;=10000,"5K-10K",IF(Table1[[#This Row],[MonthlyIncome]]&lt;=15000,"10K-15K","&gt;15K")))</f>
        <v>10K-15K</v>
      </c>
      <c r="J571">
        <v>10</v>
      </c>
      <c r="K571">
        <v>16</v>
      </c>
      <c r="L571">
        <v>6</v>
      </c>
      <c r="M571">
        <v>2</v>
      </c>
      <c r="N571">
        <v>7</v>
      </c>
      <c r="O571" t="s">
        <v>32</v>
      </c>
    </row>
    <row r="572" spans="1:15" x14ac:dyDescent="0.25">
      <c r="A572">
        <v>571</v>
      </c>
      <c r="B572">
        <v>58</v>
      </c>
      <c r="C572" t="str">
        <f>IF(Table1[[#This Row],[Age]]&lt;30,"&lt;30",IF(Table1[[#This Row],[Age]]&lt;=40,"30-40",IF(Table1[[#This Row],[Age]]&lt;=50,"40-50","&gt;50")))</f>
        <v>&gt;50</v>
      </c>
      <c r="D572" t="s">
        <v>14</v>
      </c>
      <c r="E572" t="s">
        <v>17</v>
      </c>
      <c r="F572" t="s">
        <v>23</v>
      </c>
      <c r="G572" t="s">
        <v>28</v>
      </c>
      <c r="H572">
        <v>17758</v>
      </c>
      <c r="I572" t="str">
        <f>IF(Table1[[#This Row],[MonthlyIncome]]&lt;5000,"&lt;5K",IF(Table1[[#This Row],[MonthlyIncome]]&lt;=10000,"5K-10K",IF(Table1[[#This Row],[MonthlyIncome]]&lt;=15000,"10K-15K","&gt;15K")))</f>
        <v>&gt;15K</v>
      </c>
      <c r="J572">
        <v>11</v>
      </c>
      <c r="K572">
        <v>19</v>
      </c>
      <c r="L572">
        <v>1</v>
      </c>
      <c r="M572">
        <v>2</v>
      </c>
      <c r="N572">
        <v>2</v>
      </c>
      <c r="O572" t="s">
        <v>32</v>
      </c>
    </row>
    <row r="573" spans="1:15" x14ac:dyDescent="0.25">
      <c r="A573">
        <v>572</v>
      </c>
      <c r="B573">
        <v>57</v>
      </c>
      <c r="C573" t="str">
        <f>IF(Table1[[#This Row],[Age]]&lt;30,"&lt;30",IF(Table1[[#This Row],[Age]]&lt;=40,"30-40",IF(Table1[[#This Row],[Age]]&lt;=50,"40-50","&gt;50")))</f>
        <v>&gt;50</v>
      </c>
      <c r="D573" t="s">
        <v>13</v>
      </c>
      <c r="E573" t="s">
        <v>17</v>
      </c>
      <c r="F573" t="s">
        <v>20</v>
      </c>
      <c r="G573" t="s">
        <v>31</v>
      </c>
      <c r="H573">
        <v>3244</v>
      </c>
      <c r="I573" t="str">
        <f>IF(Table1[[#This Row],[MonthlyIncome]]&lt;5000,"&lt;5K",IF(Table1[[#This Row],[MonthlyIncome]]&lt;=10000,"5K-10K",IF(Table1[[#This Row],[MonthlyIncome]]&lt;=15000,"10K-15K","&gt;15K")))</f>
        <v>&lt;5K</v>
      </c>
      <c r="J573">
        <v>8</v>
      </c>
      <c r="K573">
        <v>1</v>
      </c>
      <c r="L573">
        <v>2</v>
      </c>
      <c r="M573">
        <v>4</v>
      </c>
      <c r="N573">
        <v>5</v>
      </c>
      <c r="O573" t="s">
        <v>32</v>
      </c>
    </row>
    <row r="574" spans="1:15" x14ac:dyDescent="0.25">
      <c r="A574">
        <v>573</v>
      </c>
      <c r="B574">
        <v>48</v>
      </c>
      <c r="C574" t="str">
        <f>IF(Table1[[#This Row],[Age]]&lt;30,"&lt;30",IF(Table1[[#This Row],[Age]]&lt;=40,"30-40",IF(Table1[[#This Row],[Age]]&lt;=50,"40-50","&gt;50")))</f>
        <v>40-50</v>
      </c>
      <c r="D574" t="s">
        <v>14</v>
      </c>
      <c r="E574" t="s">
        <v>19</v>
      </c>
      <c r="F574" t="s">
        <v>24</v>
      </c>
      <c r="G574" t="s">
        <v>25</v>
      </c>
      <c r="H574">
        <v>6178</v>
      </c>
      <c r="I574" t="str">
        <f>IF(Table1[[#This Row],[MonthlyIncome]]&lt;5000,"&lt;5K",IF(Table1[[#This Row],[MonthlyIncome]]&lt;=10000,"5K-10K",IF(Table1[[#This Row],[MonthlyIncome]]&lt;=15000,"10K-15K","&gt;15K")))</f>
        <v>5K-10K</v>
      </c>
      <c r="J574">
        <v>12</v>
      </c>
      <c r="K574">
        <v>5</v>
      </c>
      <c r="L574">
        <v>3</v>
      </c>
      <c r="M574">
        <v>10</v>
      </c>
      <c r="N574">
        <v>1</v>
      </c>
      <c r="O574" t="s">
        <v>32</v>
      </c>
    </row>
    <row r="575" spans="1:15" x14ac:dyDescent="0.25">
      <c r="A575">
        <v>574</v>
      </c>
      <c r="B575">
        <v>38</v>
      </c>
      <c r="C575" t="str">
        <f>IF(Table1[[#This Row],[Age]]&lt;30,"&lt;30",IF(Table1[[#This Row],[Age]]&lt;=40,"30-40",IF(Table1[[#This Row],[Age]]&lt;=50,"40-50","&gt;50")))</f>
        <v>30-40</v>
      </c>
      <c r="D575" t="s">
        <v>13</v>
      </c>
      <c r="E575" t="s">
        <v>18</v>
      </c>
      <c r="F575" t="s">
        <v>20</v>
      </c>
      <c r="G575" t="s">
        <v>30</v>
      </c>
      <c r="H575">
        <v>5176</v>
      </c>
      <c r="I575" t="str">
        <f>IF(Table1[[#This Row],[MonthlyIncome]]&lt;5000,"&lt;5K",IF(Table1[[#This Row],[MonthlyIncome]]&lt;=10000,"5K-10K",IF(Table1[[#This Row],[MonthlyIncome]]&lt;=15000,"10K-15K","&gt;15K")))</f>
        <v>5K-10K</v>
      </c>
      <c r="J575">
        <v>14</v>
      </c>
      <c r="K575">
        <v>22</v>
      </c>
      <c r="L575">
        <v>9</v>
      </c>
      <c r="M575">
        <v>9</v>
      </c>
      <c r="N575">
        <v>6</v>
      </c>
      <c r="O575" t="s">
        <v>32</v>
      </c>
    </row>
    <row r="576" spans="1:15" x14ac:dyDescent="0.25">
      <c r="A576">
        <v>575</v>
      </c>
      <c r="B576">
        <v>30</v>
      </c>
      <c r="C576" t="str">
        <f>IF(Table1[[#This Row],[Age]]&lt;30,"&lt;30",IF(Table1[[#This Row],[Age]]&lt;=40,"30-40",IF(Table1[[#This Row],[Age]]&lt;=50,"40-50","&gt;50")))</f>
        <v>30-40</v>
      </c>
      <c r="D576" t="s">
        <v>13</v>
      </c>
      <c r="E576" t="s">
        <v>15</v>
      </c>
      <c r="F576" t="s">
        <v>20</v>
      </c>
      <c r="G576" t="s">
        <v>31</v>
      </c>
      <c r="H576">
        <v>8002</v>
      </c>
      <c r="I576" t="str">
        <f>IF(Table1[[#This Row],[MonthlyIncome]]&lt;5000,"&lt;5K",IF(Table1[[#This Row],[MonthlyIncome]]&lt;=10000,"5K-10K",IF(Table1[[#This Row],[MonthlyIncome]]&lt;=15000,"10K-15K","&gt;15K")))</f>
        <v>5K-10K</v>
      </c>
      <c r="J576">
        <v>14</v>
      </c>
      <c r="K576">
        <v>24</v>
      </c>
      <c r="L576">
        <v>5</v>
      </c>
      <c r="M576">
        <v>2</v>
      </c>
      <c r="N576">
        <v>3</v>
      </c>
      <c r="O576" t="s">
        <v>32</v>
      </c>
    </row>
    <row r="577" spans="1:15" x14ac:dyDescent="0.25">
      <c r="A577">
        <v>576</v>
      </c>
      <c r="B577">
        <v>54</v>
      </c>
      <c r="C577" t="str">
        <f>IF(Table1[[#This Row],[Age]]&lt;30,"&lt;30",IF(Table1[[#This Row],[Age]]&lt;=40,"30-40",IF(Table1[[#This Row],[Age]]&lt;=50,"40-50","&gt;50")))</f>
        <v>&gt;50</v>
      </c>
      <c r="D577" t="s">
        <v>13</v>
      </c>
      <c r="E577" t="s">
        <v>18</v>
      </c>
      <c r="F577" t="s">
        <v>20</v>
      </c>
      <c r="G577" t="s">
        <v>31</v>
      </c>
      <c r="H577">
        <v>3886</v>
      </c>
      <c r="I577" t="str">
        <f>IF(Table1[[#This Row],[MonthlyIncome]]&lt;5000,"&lt;5K",IF(Table1[[#This Row],[MonthlyIncome]]&lt;=10000,"5K-10K",IF(Table1[[#This Row],[MonthlyIncome]]&lt;=15000,"10K-15K","&gt;15K")))</f>
        <v>&lt;5K</v>
      </c>
      <c r="J577">
        <v>4</v>
      </c>
      <c r="K577">
        <v>37</v>
      </c>
      <c r="L577">
        <v>0</v>
      </c>
      <c r="M577">
        <v>7</v>
      </c>
      <c r="N577">
        <v>8</v>
      </c>
      <c r="O577" t="s">
        <v>33</v>
      </c>
    </row>
    <row r="578" spans="1:15" x14ac:dyDescent="0.25">
      <c r="A578">
        <v>577</v>
      </c>
      <c r="B578">
        <v>41</v>
      </c>
      <c r="C578" t="str">
        <f>IF(Table1[[#This Row],[Age]]&lt;30,"&lt;30",IF(Table1[[#This Row],[Age]]&lt;=40,"30-40",IF(Table1[[#This Row],[Age]]&lt;=50,"40-50","&gt;50")))</f>
        <v>40-50</v>
      </c>
      <c r="D578" t="s">
        <v>13</v>
      </c>
      <c r="E578" t="s">
        <v>16</v>
      </c>
      <c r="F578" t="s">
        <v>22</v>
      </c>
      <c r="G578" t="s">
        <v>26</v>
      </c>
      <c r="H578">
        <v>16721</v>
      </c>
      <c r="I578" t="str">
        <f>IF(Table1[[#This Row],[MonthlyIncome]]&lt;5000,"&lt;5K",IF(Table1[[#This Row],[MonthlyIncome]]&lt;=10000,"5K-10K",IF(Table1[[#This Row],[MonthlyIncome]]&lt;=15000,"10K-15K","&gt;15K")))</f>
        <v>&gt;15K</v>
      </c>
      <c r="J578">
        <v>18</v>
      </c>
      <c r="K578">
        <v>36</v>
      </c>
      <c r="L578">
        <v>8</v>
      </c>
      <c r="M578">
        <v>9</v>
      </c>
      <c r="N578">
        <v>9</v>
      </c>
      <c r="O578" t="s">
        <v>32</v>
      </c>
    </row>
    <row r="579" spans="1:15" x14ac:dyDescent="0.25">
      <c r="A579">
        <v>578</v>
      </c>
      <c r="B579">
        <v>34</v>
      </c>
      <c r="C579" t="str">
        <f>IF(Table1[[#This Row],[Age]]&lt;30,"&lt;30",IF(Table1[[#This Row],[Age]]&lt;=40,"30-40",IF(Table1[[#This Row],[Age]]&lt;=50,"40-50","&gt;50")))</f>
        <v>30-40</v>
      </c>
      <c r="D579" t="s">
        <v>14</v>
      </c>
      <c r="E579" t="s">
        <v>15</v>
      </c>
      <c r="F579" t="s">
        <v>21</v>
      </c>
      <c r="G579" t="s">
        <v>30</v>
      </c>
      <c r="H579">
        <v>15142</v>
      </c>
      <c r="I579" t="str">
        <f>IF(Table1[[#This Row],[MonthlyIncome]]&lt;5000,"&lt;5K",IF(Table1[[#This Row],[MonthlyIncome]]&lt;=10000,"5K-10K",IF(Table1[[#This Row],[MonthlyIncome]]&lt;=15000,"10K-15K","&gt;15K")))</f>
        <v>&gt;15K</v>
      </c>
      <c r="J579">
        <v>19</v>
      </c>
      <c r="K579">
        <v>36</v>
      </c>
      <c r="L579">
        <v>4</v>
      </c>
      <c r="M579">
        <v>12</v>
      </c>
      <c r="N579">
        <v>8</v>
      </c>
      <c r="O579" t="s">
        <v>32</v>
      </c>
    </row>
    <row r="580" spans="1:15" x14ac:dyDescent="0.25">
      <c r="A580">
        <v>579</v>
      </c>
      <c r="B580">
        <v>49</v>
      </c>
      <c r="C580" t="str">
        <f>IF(Table1[[#This Row],[Age]]&lt;30,"&lt;30",IF(Table1[[#This Row],[Age]]&lt;=40,"30-40",IF(Table1[[#This Row],[Age]]&lt;=50,"40-50","&gt;50")))</f>
        <v>40-50</v>
      </c>
      <c r="D580" t="s">
        <v>14</v>
      </c>
      <c r="E580" t="s">
        <v>17</v>
      </c>
      <c r="F580" t="s">
        <v>22</v>
      </c>
      <c r="G580" t="s">
        <v>27</v>
      </c>
      <c r="H580">
        <v>5654</v>
      </c>
      <c r="I580" t="str">
        <f>IF(Table1[[#This Row],[MonthlyIncome]]&lt;5000,"&lt;5K",IF(Table1[[#This Row],[MonthlyIncome]]&lt;=10000,"5K-10K",IF(Table1[[#This Row],[MonthlyIncome]]&lt;=15000,"10K-15K","&gt;15K")))</f>
        <v>5K-10K</v>
      </c>
      <c r="J580">
        <v>13</v>
      </c>
      <c r="K580">
        <v>4</v>
      </c>
      <c r="L580">
        <v>6</v>
      </c>
      <c r="M580">
        <v>11</v>
      </c>
      <c r="N580">
        <v>6</v>
      </c>
      <c r="O580" t="s">
        <v>32</v>
      </c>
    </row>
    <row r="581" spans="1:15" x14ac:dyDescent="0.25">
      <c r="A581">
        <v>580</v>
      </c>
      <c r="B581">
        <v>50</v>
      </c>
      <c r="C581" t="str">
        <f>IF(Table1[[#This Row],[Age]]&lt;30,"&lt;30",IF(Table1[[#This Row],[Age]]&lt;=40,"30-40",IF(Table1[[#This Row],[Age]]&lt;=50,"40-50","&gt;50")))</f>
        <v>40-50</v>
      </c>
      <c r="D581" t="s">
        <v>14</v>
      </c>
      <c r="E581" t="s">
        <v>15</v>
      </c>
      <c r="F581" t="s">
        <v>22</v>
      </c>
      <c r="G581" t="s">
        <v>25</v>
      </c>
      <c r="H581">
        <v>14984</v>
      </c>
      <c r="I581" t="str">
        <f>IF(Table1[[#This Row],[MonthlyIncome]]&lt;5000,"&lt;5K",IF(Table1[[#This Row],[MonthlyIncome]]&lt;=10000,"5K-10K",IF(Table1[[#This Row],[MonthlyIncome]]&lt;=15000,"10K-15K","&gt;15K")))</f>
        <v>10K-15K</v>
      </c>
      <c r="J581">
        <v>16</v>
      </c>
      <c r="K581">
        <v>36</v>
      </c>
      <c r="L581">
        <v>8</v>
      </c>
      <c r="M581">
        <v>13</v>
      </c>
      <c r="N581">
        <v>7</v>
      </c>
      <c r="O581" t="s">
        <v>32</v>
      </c>
    </row>
    <row r="582" spans="1:15" x14ac:dyDescent="0.25">
      <c r="A582">
        <v>581</v>
      </c>
      <c r="B582">
        <v>34</v>
      </c>
      <c r="C582" t="str">
        <f>IF(Table1[[#This Row],[Age]]&lt;30,"&lt;30",IF(Table1[[#This Row],[Age]]&lt;=40,"30-40",IF(Table1[[#This Row],[Age]]&lt;=50,"40-50","&gt;50")))</f>
        <v>30-40</v>
      </c>
      <c r="D582" t="s">
        <v>14</v>
      </c>
      <c r="E582" t="s">
        <v>17</v>
      </c>
      <c r="F582" t="s">
        <v>20</v>
      </c>
      <c r="G582" t="s">
        <v>31</v>
      </c>
      <c r="H582">
        <v>10135</v>
      </c>
      <c r="I582" t="str">
        <f>IF(Table1[[#This Row],[MonthlyIncome]]&lt;5000,"&lt;5K",IF(Table1[[#This Row],[MonthlyIncome]]&lt;=10000,"5K-10K",IF(Table1[[#This Row],[MonthlyIncome]]&lt;=15000,"10K-15K","&gt;15K")))</f>
        <v>10K-15K</v>
      </c>
      <c r="J582">
        <v>17</v>
      </c>
      <c r="K582">
        <v>18</v>
      </c>
      <c r="L582">
        <v>8</v>
      </c>
      <c r="M582">
        <v>7</v>
      </c>
      <c r="N582">
        <v>2</v>
      </c>
      <c r="O582" t="s">
        <v>33</v>
      </c>
    </row>
    <row r="583" spans="1:15" x14ac:dyDescent="0.25">
      <c r="A583">
        <v>582</v>
      </c>
      <c r="B583">
        <v>56</v>
      </c>
      <c r="C583" t="str">
        <f>IF(Table1[[#This Row],[Age]]&lt;30,"&lt;30",IF(Table1[[#This Row],[Age]]&lt;=40,"30-40",IF(Table1[[#This Row],[Age]]&lt;=50,"40-50","&gt;50")))</f>
        <v>&gt;50</v>
      </c>
      <c r="D583" t="s">
        <v>13</v>
      </c>
      <c r="E583" t="s">
        <v>17</v>
      </c>
      <c r="F583" t="s">
        <v>22</v>
      </c>
      <c r="G583" t="s">
        <v>30</v>
      </c>
      <c r="H583">
        <v>3320</v>
      </c>
      <c r="I583" t="str">
        <f>IF(Table1[[#This Row],[MonthlyIncome]]&lt;5000,"&lt;5K",IF(Table1[[#This Row],[MonthlyIncome]]&lt;=10000,"5K-10K",IF(Table1[[#This Row],[MonthlyIncome]]&lt;=15000,"10K-15K","&gt;15K")))</f>
        <v>&lt;5K</v>
      </c>
      <c r="J583">
        <v>2</v>
      </c>
      <c r="K583">
        <v>16</v>
      </c>
      <c r="L583">
        <v>0</v>
      </c>
      <c r="M583">
        <v>1</v>
      </c>
      <c r="N583">
        <v>4</v>
      </c>
      <c r="O583" t="s">
        <v>33</v>
      </c>
    </row>
    <row r="584" spans="1:15" x14ac:dyDescent="0.25">
      <c r="A584">
        <v>583</v>
      </c>
      <c r="B584">
        <v>27</v>
      </c>
      <c r="C584" t="str">
        <f>IF(Table1[[#This Row],[Age]]&lt;30,"&lt;30",IF(Table1[[#This Row],[Age]]&lt;=40,"30-40",IF(Table1[[#This Row],[Age]]&lt;=50,"40-50","&gt;50")))</f>
        <v>&lt;30</v>
      </c>
      <c r="D584" t="s">
        <v>13</v>
      </c>
      <c r="E584" t="s">
        <v>15</v>
      </c>
      <c r="F584" t="s">
        <v>20</v>
      </c>
      <c r="G584" t="s">
        <v>28</v>
      </c>
      <c r="H584">
        <v>7654</v>
      </c>
      <c r="I584" t="str">
        <f>IF(Table1[[#This Row],[MonthlyIncome]]&lt;5000,"&lt;5K",IF(Table1[[#This Row],[MonthlyIncome]]&lt;=10000,"5K-10K",IF(Table1[[#This Row],[MonthlyIncome]]&lt;=15000,"10K-15K","&gt;15K")))</f>
        <v>5K-10K</v>
      </c>
      <c r="J584">
        <v>1</v>
      </c>
      <c r="K584">
        <v>18</v>
      </c>
      <c r="L584">
        <v>0</v>
      </c>
      <c r="M584">
        <v>11</v>
      </c>
      <c r="N584">
        <v>1</v>
      </c>
      <c r="O584" t="s">
        <v>32</v>
      </c>
    </row>
    <row r="585" spans="1:15" x14ac:dyDescent="0.25">
      <c r="A585">
        <v>584</v>
      </c>
      <c r="B585">
        <v>39</v>
      </c>
      <c r="C585" t="str">
        <f>IF(Table1[[#This Row],[Age]]&lt;30,"&lt;30",IF(Table1[[#This Row],[Age]]&lt;=40,"30-40",IF(Table1[[#This Row],[Age]]&lt;=50,"40-50","&gt;50")))</f>
        <v>30-40</v>
      </c>
      <c r="D585" t="s">
        <v>14</v>
      </c>
      <c r="E585" t="s">
        <v>17</v>
      </c>
      <c r="F585" t="s">
        <v>21</v>
      </c>
      <c r="G585" t="s">
        <v>30</v>
      </c>
      <c r="H585">
        <v>19131</v>
      </c>
      <c r="I585" t="str">
        <f>IF(Table1[[#This Row],[MonthlyIncome]]&lt;5000,"&lt;5K",IF(Table1[[#This Row],[MonthlyIncome]]&lt;=10000,"5K-10K",IF(Table1[[#This Row],[MonthlyIncome]]&lt;=15000,"10K-15K","&gt;15K")))</f>
        <v>&gt;15K</v>
      </c>
      <c r="J585">
        <v>0</v>
      </c>
      <c r="K585">
        <v>22</v>
      </c>
      <c r="L585">
        <v>2</v>
      </c>
      <c r="M585">
        <v>3</v>
      </c>
      <c r="N585">
        <v>9</v>
      </c>
      <c r="O585" t="s">
        <v>32</v>
      </c>
    </row>
    <row r="586" spans="1:15" x14ac:dyDescent="0.25">
      <c r="A586">
        <v>585</v>
      </c>
      <c r="B586">
        <v>26</v>
      </c>
      <c r="C586" t="str">
        <f>IF(Table1[[#This Row],[Age]]&lt;30,"&lt;30",IF(Table1[[#This Row],[Age]]&lt;=40,"30-40",IF(Table1[[#This Row],[Age]]&lt;=50,"40-50","&gt;50")))</f>
        <v>&lt;30</v>
      </c>
      <c r="D586" t="s">
        <v>13</v>
      </c>
      <c r="E586" t="s">
        <v>17</v>
      </c>
      <c r="F586" t="s">
        <v>24</v>
      </c>
      <c r="G586" t="s">
        <v>25</v>
      </c>
      <c r="H586">
        <v>13770</v>
      </c>
      <c r="I586" t="str">
        <f>IF(Table1[[#This Row],[MonthlyIncome]]&lt;5000,"&lt;5K",IF(Table1[[#This Row],[MonthlyIncome]]&lt;=10000,"5K-10K",IF(Table1[[#This Row],[MonthlyIncome]]&lt;=15000,"10K-15K","&gt;15K")))</f>
        <v>10K-15K</v>
      </c>
      <c r="J586">
        <v>9</v>
      </c>
      <c r="K586">
        <v>2</v>
      </c>
      <c r="L586">
        <v>5</v>
      </c>
      <c r="M586">
        <v>9</v>
      </c>
      <c r="N586">
        <v>6</v>
      </c>
      <c r="O586" t="s">
        <v>32</v>
      </c>
    </row>
    <row r="587" spans="1:15" x14ac:dyDescent="0.25">
      <c r="A587">
        <v>586</v>
      </c>
      <c r="B587">
        <v>46</v>
      </c>
      <c r="C587" t="str">
        <f>IF(Table1[[#This Row],[Age]]&lt;30,"&lt;30",IF(Table1[[#This Row],[Age]]&lt;=40,"30-40",IF(Table1[[#This Row],[Age]]&lt;=50,"40-50","&gt;50")))</f>
        <v>40-50</v>
      </c>
      <c r="D587" t="s">
        <v>13</v>
      </c>
      <c r="E587" t="s">
        <v>16</v>
      </c>
      <c r="F587" t="s">
        <v>20</v>
      </c>
      <c r="G587" t="s">
        <v>30</v>
      </c>
      <c r="H587">
        <v>9553</v>
      </c>
      <c r="I587" t="str">
        <f>IF(Table1[[#This Row],[MonthlyIncome]]&lt;5000,"&lt;5K",IF(Table1[[#This Row],[MonthlyIncome]]&lt;=10000,"5K-10K",IF(Table1[[#This Row],[MonthlyIncome]]&lt;=15000,"10K-15K","&gt;15K")))</f>
        <v>5K-10K</v>
      </c>
      <c r="J587">
        <v>18</v>
      </c>
      <c r="K587">
        <v>21</v>
      </c>
      <c r="L587">
        <v>1</v>
      </c>
      <c r="M587">
        <v>12</v>
      </c>
      <c r="N587">
        <v>7</v>
      </c>
      <c r="O587" t="s">
        <v>32</v>
      </c>
    </row>
    <row r="588" spans="1:15" x14ac:dyDescent="0.25">
      <c r="A588">
        <v>587</v>
      </c>
      <c r="B588">
        <v>23</v>
      </c>
      <c r="C588" t="str">
        <f>IF(Table1[[#This Row],[Age]]&lt;30,"&lt;30",IF(Table1[[#This Row],[Age]]&lt;=40,"30-40",IF(Table1[[#This Row],[Age]]&lt;=50,"40-50","&gt;50")))</f>
        <v>&lt;30</v>
      </c>
      <c r="D588" t="s">
        <v>13</v>
      </c>
      <c r="E588" t="s">
        <v>18</v>
      </c>
      <c r="F588" t="s">
        <v>21</v>
      </c>
      <c r="G588" t="s">
        <v>30</v>
      </c>
      <c r="H588">
        <v>14559</v>
      </c>
      <c r="I588" t="str">
        <f>IF(Table1[[#This Row],[MonthlyIncome]]&lt;5000,"&lt;5K",IF(Table1[[#This Row],[MonthlyIncome]]&lt;=10000,"5K-10K",IF(Table1[[#This Row],[MonthlyIncome]]&lt;=15000,"10K-15K","&gt;15K")))</f>
        <v>10K-15K</v>
      </c>
      <c r="J588">
        <v>16</v>
      </c>
      <c r="K588">
        <v>36</v>
      </c>
      <c r="L588">
        <v>9</v>
      </c>
      <c r="M588">
        <v>0</v>
      </c>
      <c r="N588">
        <v>8</v>
      </c>
      <c r="O588" t="s">
        <v>32</v>
      </c>
    </row>
    <row r="589" spans="1:15" x14ac:dyDescent="0.25">
      <c r="A589">
        <v>588</v>
      </c>
      <c r="B589">
        <v>31</v>
      </c>
      <c r="C589" t="str">
        <f>IF(Table1[[#This Row],[Age]]&lt;30,"&lt;30",IF(Table1[[#This Row],[Age]]&lt;=40,"30-40",IF(Table1[[#This Row],[Age]]&lt;=50,"40-50","&gt;50")))</f>
        <v>30-40</v>
      </c>
      <c r="D589" t="s">
        <v>14</v>
      </c>
      <c r="E589" t="s">
        <v>18</v>
      </c>
      <c r="F589" t="s">
        <v>24</v>
      </c>
      <c r="G589" t="s">
        <v>30</v>
      </c>
      <c r="H589">
        <v>12009</v>
      </c>
      <c r="I589" t="str">
        <f>IF(Table1[[#This Row],[MonthlyIncome]]&lt;5000,"&lt;5K",IF(Table1[[#This Row],[MonthlyIncome]]&lt;=10000,"5K-10K",IF(Table1[[#This Row],[MonthlyIncome]]&lt;=15000,"10K-15K","&gt;15K")))</f>
        <v>10K-15K</v>
      </c>
      <c r="J589">
        <v>11</v>
      </c>
      <c r="K589">
        <v>39</v>
      </c>
      <c r="L589">
        <v>0</v>
      </c>
      <c r="M589">
        <v>3</v>
      </c>
      <c r="N589">
        <v>6</v>
      </c>
      <c r="O589" t="s">
        <v>33</v>
      </c>
    </row>
    <row r="590" spans="1:15" x14ac:dyDescent="0.25">
      <c r="A590">
        <v>589</v>
      </c>
      <c r="B590">
        <v>51</v>
      </c>
      <c r="C590" t="str">
        <f>IF(Table1[[#This Row],[Age]]&lt;30,"&lt;30",IF(Table1[[#This Row],[Age]]&lt;=40,"30-40",IF(Table1[[#This Row],[Age]]&lt;=50,"40-50","&gt;50")))</f>
        <v>&gt;50</v>
      </c>
      <c r="D590" t="s">
        <v>14</v>
      </c>
      <c r="E590" t="s">
        <v>16</v>
      </c>
      <c r="F590" t="s">
        <v>23</v>
      </c>
      <c r="G590" t="s">
        <v>28</v>
      </c>
      <c r="H590">
        <v>16482</v>
      </c>
      <c r="I590" t="str">
        <f>IF(Table1[[#This Row],[MonthlyIncome]]&lt;5000,"&lt;5K",IF(Table1[[#This Row],[MonthlyIncome]]&lt;=10000,"5K-10K",IF(Table1[[#This Row],[MonthlyIncome]]&lt;=15000,"10K-15K","&gt;15K")))</f>
        <v>&gt;15K</v>
      </c>
      <c r="J590">
        <v>0</v>
      </c>
      <c r="K590">
        <v>39</v>
      </c>
      <c r="L590">
        <v>0</v>
      </c>
      <c r="M590">
        <v>11</v>
      </c>
      <c r="N590">
        <v>9</v>
      </c>
      <c r="O590" t="s">
        <v>32</v>
      </c>
    </row>
    <row r="591" spans="1:15" x14ac:dyDescent="0.25">
      <c r="A591">
        <v>590</v>
      </c>
      <c r="B591">
        <v>26</v>
      </c>
      <c r="C591" t="str">
        <f>IF(Table1[[#This Row],[Age]]&lt;30,"&lt;30",IF(Table1[[#This Row],[Age]]&lt;=40,"30-40",IF(Table1[[#This Row],[Age]]&lt;=50,"40-50","&gt;50")))</f>
        <v>&lt;30</v>
      </c>
      <c r="D591" t="s">
        <v>14</v>
      </c>
      <c r="E591" t="s">
        <v>15</v>
      </c>
      <c r="F591" t="s">
        <v>20</v>
      </c>
      <c r="G591" t="s">
        <v>31</v>
      </c>
      <c r="H591">
        <v>10498</v>
      </c>
      <c r="I591" t="str">
        <f>IF(Table1[[#This Row],[MonthlyIncome]]&lt;5000,"&lt;5K",IF(Table1[[#This Row],[MonthlyIncome]]&lt;=10000,"5K-10K",IF(Table1[[#This Row],[MonthlyIncome]]&lt;=15000,"10K-15K","&gt;15K")))</f>
        <v>10K-15K</v>
      </c>
      <c r="J591">
        <v>11</v>
      </c>
      <c r="K591">
        <v>29</v>
      </c>
      <c r="L591">
        <v>4</v>
      </c>
      <c r="M591">
        <v>12</v>
      </c>
      <c r="N591">
        <v>9</v>
      </c>
      <c r="O591" t="s">
        <v>32</v>
      </c>
    </row>
    <row r="592" spans="1:15" x14ac:dyDescent="0.25">
      <c r="A592">
        <v>591</v>
      </c>
      <c r="B592">
        <v>54</v>
      </c>
      <c r="C592" t="str">
        <f>IF(Table1[[#This Row],[Age]]&lt;30,"&lt;30",IF(Table1[[#This Row],[Age]]&lt;=40,"30-40",IF(Table1[[#This Row],[Age]]&lt;=50,"40-50","&gt;50")))</f>
        <v>&gt;50</v>
      </c>
      <c r="D592" t="s">
        <v>13</v>
      </c>
      <c r="E592" t="s">
        <v>19</v>
      </c>
      <c r="F592" t="s">
        <v>20</v>
      </c>
      <c r="G592" t="s">
        <v>25</v>
      </c>
      <c r="H592">
        <v>9636</v>
      </c>
      <c r="I592" t="str">
        <f>IF(Table1[[#This Row],[MonthlyIncome]]&lt;5000,"&lt;5K",IF(Table1[[#This Row],[MonthlyIncome]]&lt;=10000,"5K-10K",IF(Table1[[#This Row],[MonthlyIncome]]&lt;=15000,"10K-15K","&gt;15K")))</f>
        <v>5K-10K</v>
      </c>
      <c r="J592">
        <v>16</v>
      </c>
      <c r="K592">
        <v>26</v>
      </c>
      <c r="L592">
        <v>3</v>
      </c>
      <c r="M592">
        <v>12</v>
      </c>
      <c r="N592">
        <v>7</v>
      </c>
      <c r="O592" t="s">
        <v>32</v>
      </c>
    </row>
    <row r="593" spans="1:15" x14ac:dyDescent="0.25">
      <c r="A593">
        <v>592</v>
      </c>
      <c r="B593">
        <v>22</v>
      </c>
      <c r="C593" t="str">
        <f>IF(Table1[[#This Row],[Age]]&lt;30,"&lt;30",IF(Table1[[#This Row],[Age]]&lt;=40,"30-40",IF(Table1[[#This Row],[Age]]&lt;=50,"40-50","&gt;50")))</f>
        <v>&lt;30</v>
      </c>
      <c r="D593" t="s">
        <v>14</v>
      </c>
      <c r="E593" t="s">
        <v>19</v>
      </c>
      <c r="F593" t="s">
        <v>23</v>
      </c>
      <c r="G593" t="s">
        <v>28</v>
      </c>
      <c r="H593">
        <v>10362</v>
      </c>
      <c r="I593" t="str">
        <f>IF(Table1[[#This Row],[MonthlyIncome]]&lt;5000,"&lt;5K",IF(Table1[[#This Row],[MonthlyIncome]]&lt;=10000,"5K-10K",IF(Table1[[#This Row],[MonthlyIncome]]&lt;=15000,"10K-15K","&gt;15K")))</f>
        <v>10K-15K</v>
      </c>
      <c r="J593">
        <v>2</v>
      </c>
      <c r="K593">
        <v>21</v>
      </c>
      <c r="L593">
        <v>0</v>
      </c>
      <c r="M593">
        <v>10</v>
      </c>
      <c r="N593">
        <v>8</v>
      </c>
      <c r="O593" t="s">
        <v>33</v>
      </c>
    </row>
    <row r="594" spans="1:15" x14ac:dyDescent="0.25">
      <c r="A594">
        <v>593</v>
      </c>
      <c r="B594">
        <v>39</v>
      </c>
      <c r="C594" t="str">
        <f>IF(Table1[[#This Row],[Age]]&lt;30,"&lt;30",IF(Table1[[#This Row],[Age]]&lt;=40,"30-40",IF(Table1[[#This Row],[Age]]&lt;=50,"40-50","&gt;50")))</f>
        <v>30-40</v>
      </c>
      <c r="D594" t="s">
        <v>14</v>
      </c>
      <c r="E594" t="s">
        <v>19</v>
      </c>
      <c r="F594" t="s">
        <v>23</v>
      </c>
      <c r="G594" t="s">
        <v>30</v>
      </c>
      <c r="H594">
        <v>19395</v>
      </c>
      <c r="I594" t="str">
        <f>IF(Table1[[#This Row],[MonthlyIncome]]&lt;5000,"&lt;5K",IF(Table1[[#This Row],[MonthlyIncome]]&lt;=10000,"5K-10K",IF(Table1[[#This Row],[MonthlyIncome]]&lt;=15000,"10K-15K","&gt;15K")))</f>
        <v>&gt;15K</v>
      </c>
      <c r="J594">
        <v>10</v>
      </c>
      <c r="K594">
        <v>17</v>
      </c>
      <c r="L594">
        <v>3</v>
      </c>
      <c r="M594">
        <v>12</v>
      </c>
      <c r="N594">
        <v>5</v>
      </c>
      <c r="O594" t="s">
        <v>32</v>
      </c>
    </row>
    <row r="595" spans="1:15" x14ac:dyDescent="0.25">
      <c r="A595">
        <v>594</v>
      </c>
      <c r="B595">
        <v>53</v>
      </c>
      <c r="C595" t="str">
        <f>IF(Table1[[#This Row],[Age]]&lt;30,"&lt;30",IF(Table1[[#This Row],[Age]]&lt;=40,"30-40",IF(Table1[[#This Row],[Age]]&lt;=50,"40-50","&gt;50")))</f>
        <v>&gt;50</v>
      </c>
      <c r="D595" t="s">
        <v>14</v>
      </c>
      <c r="E595" t="s">
        <v>16</v>
      </c>
      <c r="F595" t="s">
        <v>20</v>
      </c>
      <c r="G595" t="s">
        <v>30</v>
      </c>
      <c r="H595">
        <v>19578</v>
      </c>
      <c r="I595" t="str">
        <f>IF(Table1[[#This Row],[MonthlyIncome]]&lt;5000,"&lt;5K",IF(Table1[[#This Row],[MonthlyIncome]]&lt;=10000,"5K-10K",IF(Table1[[#This Row],[MonthlyIncome]]&lt;=15000,"10K-15K","&gt;15K")))</f>
        <v>&gt;15K</v>
      </c>
      <c r="J595">
        <v>16</v>
      </c>
      <c r="K595">
        <v>16</v>
      </c>
      <c r="L595">
        <v>2</v>
      </c>
      <c r="M595">
        <v>3</v>
      </c>
      <c r="N595">
        <v>9</v>
      </c>
      <c r="O595" t="s">
        <v>32</v>
      </c>
    </row>
    <row r="596" spans="1:15" x14ac:dyDescent="0.25">
      <c r="A596">
        <v>595</v>
      </c>
      <c r="B596">
        <v>32</v>
      </c>
      <c r="C596" t="str">
        <f>IF(Table1[[#This Row],[Age]]&lt;30,"&lt;30",IF(Table1[[#This Row],[Age]]&lt;=40,"30-40",IF(Table1[[#This Row],[Age]]&lt;=50,"40-50","&gt;50")))</f>
        <v>30-40</v>
      </c>
      <c r="D596" t="s">
        <v>14</v>
      </c>
      <c r="E596" t="s">
        <v>16</v>
      </c>
      <c r="F596" t="s">
        <v>23</v>
      </c>
      <c r="G596" t="s">
        <v>31</v>
      </c>
      <c r="H596">
        <v>5537</v>
      </c>
      <c r="I596" t="str">
        <f>IF(Table1[[#This Row],[MonthlyIncome]]&lt;5000,"&lt;5K",IF(Table1[[#This Row],[MonthlyIncome]]&lt;=10000,"5K-10K",IF(Table1[[#This Row],[MonthlyIncome]]&lt;=15000,"10K-15K","&gt;15K")))</f>
        <v>5K-10K</v>
      </c>
      <c r="J596">
        <v>2</v>
      </c>
      <c r="K596">
        <v>31</v>
      </c>
      <c r="L596">
        <v>1</v>
      </c>
      <c r="M596">
        <v>9</v>
      </c>
      <c r="N596">
        <v>1</v>
      </c>
      <c r="O596" t="s">
        <v>32</v>
      </c>
    </row>
    <row r="597" spans="1:15" x14ac:dyDescent="0.25">
      <c r="A597">
        <v>596</v>
      </c>
      <c r="B597">
        <v>42</v>
      </c>
      <c r="C597" t="str">
        <f>IF(Table1[[#This Row],[Age]]&lt;30,"&lt;30",IF(Table1[[#This Row],[Age]]&lt;=40,"30-40",IF(Table1[[#This Row],[Age]]&lt;=50,"40-50","&gt;50")))</f>
        <v>40-50</v>
      </c>
      <c r="D597" t="s">
        <v>14</v>
      </c>
      <c r="E597" t="s">
        <v>17</v>
      </c>
      <c r="F597" t="s">
        <v>22</v>
      </c>
      <c r="G597" t="s">
        <v>25</v>
      </c>
      <c r="H597">
        <v>18216</v>
      </c>
      <c r="I597" t="str">
        <f>IF(Table1[[#This Row],[MonthlyIncome]]&lt;5000,"&lt;5K",IF(Table1[[#This Row],[MonthlyIncome]]&lt;=10000,"5K-10K",IF(Table1[[#This Row],[MonthlyIncome]]&lt;=15000,"10K-15K","&gt;15K")))</f>
        <v>&gt;15K</v>
      </c>
      <c r="J597">
        <v>7</v>
      </c>
      <c r="K597">
        <v>9</v>
      </c>
      <c r="L597">
        <v>8</v>
      </c>
      <c r="M597">
        <v>8</v>
      </c>
      <c r="N597">
        <v>1</v>
      </c>
      <c r="O597" t="s">
        <v>32</v>
      </c>
    </row>
    <row r="598" spans="1:15" x14ac:dyDescent="0.25">
      <c r="A598">
        <v>597</v>
      </c>
      <c r="B598">
        <v>47</v>
      </c>
      <c r="C598" t="str">
        <f>IF(Table1[[#This Row],[Age]]&lt;30,"&lt;30",IF(Table1[[#This Row],[Age]]&lt;=40,"30-40",IF(Table1[[#This Row],[Age]]&lt;=50,"40-50","&gt;50")))</f>
        <v>40-50</v>
      </c>
      <c r="D598" t="s">
        <v>14</v>
      </c>
      <c r="E598" t="s">
        <v>19</v>
      </c>
      <c r="F598" t="s">
        <v>24</v>
      </c>
      <c r="G598" t="s">
        <v>26</v>
      </c>
      <c r="H598">
        <v>6009</v>
      </c>
      <c r="I598" t="str">
        <f>IF(Table1[[#This Row],[MonthlyIncome]]&lt;5000,"&lt;5K",IF(Table1[[#This Row],[MonthlyIncome]]&lt;=10000,"5K-10K",IF(Table1[[#This Row],[MonthlyIncome]]&lt;=15000,"10K-15K","&gt;15K")))</f>
        <v>5K-10K</v>
      </c>
      <c r="J598">
        <v>19</v>
      </c>
      <c r="K598">
        <v>31</v>
      </c>
      <c r="L598">
        <v>0</v>
      </c>
      <c r="M598">
        <v>14</v>
      </c>
      <c r="N598">
        <v>3</v>
      </c>
      <c r="O598" t="s">
        <v>32</v>
      </c>
    </row>
    <row r="599" spans="1:15" x14ac:dyDescent="0.25">
      <c r="A599">
        <v>598</v>
      </c>
      <c r="B599">
        <v>46</v>
      </c>
      <c r="C599" t="str">
        <f>IF(Table1[[#This Row],[Age]]&lt;30,"&lt;30",IF(Table1[[#This Row],[Age]]&lt;=40,"30-40",IF(Table1[[#This Row],[Age]]&lt;=50,"40-50","&gt;50")))</f>
        <v>40-50</v>
      </c>
      <c r="D599" t="s">
        <v>13</v>
      </c>
      <c r="E599" t="s">
        <v>15</v>
      </c>
      <c r="F599" t="s">
        <v>24</v>
      </c>
      <c r="G599" t="s">
        <v>28</v>
      </c>
      <c r="H599">
        <v>17209</v>
      </c>
      <c r="I599" t="str">
        <f>IF(Table1[[#This Row],[MonthlyIncome]]&lt;5000,"&lt;5K",IF(Table1[[#This Row],[MonthlyIncome]]&lt;=10000,"5K-10K",IF(Table1[[#This Row],[MonthlyIncome]]&lt;=15000,"10K-15K","&gt;15K")))</f>
        <v>&gt;15K</v>
      </c>
      <c r="J599">
        <v>3</v>
      </c>
      <c r="K599">
        <v>14</v>
      </c>
      <c r="L599">
        <v>6</v>
      </c>
      <c r="M599">
        <v>2</v>
      </c>
      <c r="N599">
        <v>8</v>
      </c>
      <c r="O599" t="s">
        <v>33</v>
      </c>
    </row>
    <row r="600" spans="1:15" x14ac:dyDescent="0.25">
      <c r="A600">
        <v>599</v>
      </c>
      <c r="B600">
        <v>43</v>
      </c>
      <c r="C600" t="str">
        <f>IF(Table1[[#This Row],[Age]]&lt;30,"&lt;30",IF(Table1[[#This Row],[Age]]&lt;=40,"30-40",IF(Table1[[#This Row],[Age]]&lt;=50,"40-50","&gt;50")))</f>
        <v>40-50</v>
      </c>
      <c r="D600" t="s">
        <v>13</v>
      </c>
      <c r="E600" t="s">
        <v>15</v>
      </c>
      <c r="F600" t="s">
        <v>24</v>
      </c>
      <c r="G600" t="s">
        <v>31</v>
      </c>
      <c r="H600">
        <v>18675</v>
      </c>
      <c r="I600" t="str">
        <f>IF(Table1[[#This Row],[MonthlyIncome]]&lt;5000,"&lt;5K",IF(Table1[[#This Row],[MonthlyIncome]]&lt;=10000,"5K-10K",IF(Table1[[#This Row],[MonthlyIncome]]&lt;=15000,"10K-15K","&gt;15K")))</f>
        <v>&gt;15K</v>
      </c>
      <c r="J600">
        <v>6</v>
      </c>
      <c r="K600">
        <v>37</v>
      </c>
      <c r="L600">
        <v>3</v>
      </c>
      <c r="M600">
        <v>14</v>
      </c>
      <c r="N600">
        <v>6</v>
      </c>
      <c r="O600" t="s">
        <v>32</v>
      </c>
    </row>
    <row r="601" spans="1:15" x14ac:dyDescent="0.25">
      <c r="A601">
        <v>600</v>
      </c>
      <c r="B601">
        <v>48</v>
      </c>
      <c r="C601" t="str">
        <f>IF(Table1[[#This Row],[Age]]&lt;30,"&lt;30",IF(Table1[[#This Row],[Age]]&lt;=40,"30-40",IF(Table1[[#This Row],[Age]]&lt;=50,"40-50","&gt;50")))</f>
        <v>40-50</v>
      </c>
      <c r="D601" t="s">
        <v>14</v>
      </c>
      <c r="E601" t="s">
        <v>19</v>
      </c>
      <c r="F601" t="s">
        <v>22</v>
      </c>
      <c r="G601" t="s">
        <v>25</v>
      </c>
      <c r="H601">
        <v>18029</v>
      </c>
      <c r="I601" t="str">
        <f>IF(Table1[[#This Row],[MonthlyIncome]]&lt;5000,"&lt;5K",IF(Table1[[#This Row],[MonthlyIncome]]&lt;=10000,"5K-10K",IF(Table1[[#This Row],[MonthlyIncome]]&lt;=15000,"10K-15K","&gt;15K")))</f>
        <v>&gt;15K</v>
      </c>
      <c r="J601">
        <v>13</v>
      </c>
      <c r="K601">
        <v>2</v>
      </c>
      <c r="L601">
        <v>4</v>
      </c>
      <c r="M601">
        <v>1</v>
      </c>
      <c r="N601">
        <v>1</v>
      </c>
      <c r="O601" t="s">
        <v>32</v>
      </c>
    </row>
    <row r="602" spans="1:15" x14ac:dyDescent="0.25">
      <c r="A602">
        <v>601</v>
      </c>
      <c r="B602">
        <v>34</v>
      </c>
      <c r="C602" t="str">
        <f>IF(Table1[[#This Row],[Age]]&lt;30,"&lt;30",IF(Table1[[#This Row],[Age]]&lt;=40,"30-40",IF(Table1[[#This Row],[Age]]&lt;=50,"40-50","&gt;50")))</f>
        <v>30-40</v>
      </c>
      <c r="D602" t="s">
        <v>14</v>
      </c>
      <c r="E602" t="s">
        <v>19</v>
      </c>
      <c r="F602" t="s">
        <v>23</v>
      </c>
      <c r="G602" t="s">
        <v>28</v>
      </c>
      <c r="H602">
        <v>5077</v>
      </c>
      <c r="I602" t="str">
        <f>IF(Table1[[#This Row],[MonthlyIncome]]&lt;5000,"&lt;5K",IF(Table1[[#This Row],[MonthlyIncome]]&lt;=10000,"5K-10K",IF(Table1[[#This Row],[MonthlyIncome]]&lt;=15000,"10K-15K","&gt;15K")))</f>
        <v>5K-10K</v>
      </c>
      <c r="J602">
        <v>13</v>
      </c>
      <c r="K602">
        <v>14</v>
      </c>
      <c r="L602">
        <v>9</v>
      </c>
      <c r="M602">
        <v>8</v>
      </c>
      <c r="N602">
        <v>7</v>
      </c>
      <c r="O602" t="s">
        <v>33</v>
      </c>
    </row>
    <row r="603" spans="1:15" x14ac:dyDescent="0.25">
      <c r="A603">
        <v>602</v>
      </c>
      <c r="B603">
        <v>54</v>
      </c>
      <c r="C603" t="str">
        <f>IF(Table1[[#This Row],[Age]]&lt;30,"&lt;30",IF(Table1[[#This Row],[Age]]&lt;=40,"30-40",IF(Table1[[#This Row],[Age]]&lt;=50,"40-50","&gt;50")))</f>
        <v>&gt;50</v>
      </c>
      <c r="D603" t="s">
        <v>13</v>
      </c>
      <c r="E603" t="s">
        <v>19</v>
      </c>
      <c r="F603" t="s">
        <v>21</v>
      </c>
      <c r="G603" t="s">
        <v>30</v>
      </c>
      <c r="H603">
        <v>16907</v>
      </c>
      <c r="I603" t="str">
        <f>IF(Table1[[#This Row],[MonthlyIncome]]&lt;5000,"&lt;5K",IF(Table1[[#This Row],[MonthlyIncome]]&lt;=10000,"5K-10K",IF(Table1[[#This Row],[MonthlyIncome]]&lt;=15000,"10K-15K","&gt;15K")))</f>
        <v>&gt;15K</v>
      </c>
      <c r="J603">
        <v>3</v>
      </c>
      <c r="K603">
        <v>33</v>
      </c>
      <c r="L603">
        <v>4</v>
      </c>
      <c r="M603">
        <v>8</v>
      </c>
      <c r="N603">
        <v>6</v>
      </c>
      <c r="O603" t="s">
        <v>33</v>
      </c>
    </row>
    <row r="604" spans="1:15" x14ac:dyDescent="0.25">
      <c r="A604">
        <v>603</v>
      </c>
      <c r="B604">
        <v>55</v>
      </c>
      <c r="C604" t="str">
        <f>IF(Table1[[#This Row],[Age]]&lt;30,"&lt;30",IF(Table1[[#This Row],[Age]]&lt;=40,"30-40",IF(Table1[[#This Row],[Age]]&lt;=50,"40-50","&gt;50")))</f>
        <v>&gt;50</v>
      </c>
      <c r="D604" t="s">
        <v>13</v>
      </c>
      <c r="E604" t="s">
        <v>16</v>
      </c>
      <c r="F604" t="s">
        <v>23</v>
      </c>
      <c r="G604" t="s">
        <v>25</v>
      </c>
      <c r="H604">
        <v>6867</v>
      </c>
      <c r="I604" t="str">
        <f>IF(Table1[[#This Row],[MonthlyIncome]]&lt;5000,"&lt;5K",IF(Table1[[#This Row],[MonthlyIncome]]&lt;=10000,"5K-10K",IF(Table1[[#This Row],[MonthlyIncome]]&lt;=15000,"10K-15K","&gt;15K")))</f>
        <v>5K-10K</v>
      </c>
      <c r="J604">
        <v>15</v>
      </c>
      <c r="K604">
        <v>35</v>
      </c>
      <c r="L604">
        <v>0</v>
      </c>
      <c r="M604">
        <v>0</v>
      </c>
      <c r="N604">
        <v>8</v>
      </c>
      <c r="O604" t="s">
        <v>33</v>
      </c>
    </row>
    <row r="605" spans="1:15" x14ac:dyDescent="0.25">
      <c r="A605">
        <v>604</v>
      </c>
      <c r="B605">
        <v>56</v>
      </c>
      <c r="C605" t="str">
        <f>IF(Table1[[#This Row],[Age]]&lt;30,"&lt;30",IF(Table1[[#This Row],[Age]]&lt;=40,"30-40",IF(Table1[[#This Row],[Age]]&lt;=50,"40-50","&gt;50")))</f>
        <v>&gt;50</v>
      </c>
      <c r="D605" t="s">
        <v>14</v>
      </c>
      <c r="E605" t="s">
        <v>16</v>
      </c>
      <c r="F605" t="s">
        <v>20</v>
      </c>
      <c r="G605" t="s">
        <v>25</v>
      </c>
      <c r="H605">
        <v>19152</v>
      </c>
      <c r="I605" t="str">
        <f>IF(Table1[[#This Row],[MonthlyIncome]]&lt;5000,"&lt;5K",IF(Table1[[#This Row],[MonthlyIncome]]&lt;=10000,"5K-10K",IF(Table1[[#This Row],[MonthlyIncome]]&lt;=15000,"10K-15K","&gt;15K")))</f>
        <v>&gt;15K</v>
      </c>
      <c r="J605">
        <v>0</v>
      </c>
      <c r="K605">
        <v>39</v>
      </c>
      <c r="L605">
        <v>5</v>
      </c>
      <c r="M605">
        <v>5</v>
      </c>
      <c r="N605">
        <v>7</v>
      </c>
      <c r="O605" t="s">
        <v>33</v>
      </c>
    </row>
    <row r="606" spans="1:15" x14ac:dyDescent="0.25">
      <c r="A606">
        <v>605</v>
      </c>
      <c r="B606">
        <v>22</v>
      </c>
      <c r="C606" t="str">
        <f>IF(Table1[[#This Row],[Age]]&lt;30,"&lt;30",IF(Table1[[#This Row],[Age]]&lt;=40,"30-40",IF(Table1[[#This Row],[Age]]&lt;=50,"40-50","&gt;50")))</f>
        <v>&lt;30</v>
      </c>
      <c r="D606" t="s">
        <v>14</v>
      </c>
      <c r="E606" t="s">
        <v>16</v>
      </c>
      <c r="F606" t="s">
        <v>24</v>
      </c>
      <c r="G606" t="s">
        <v>27</v>
      </c>
      <c r="H606">
        <v>7873</v>
      </c>
      <c r="I606" t="str">
        <f>IF(Table1[[#This Row],[MonthlyIncome]]&lt;5000,"&lt;5K",IF(Table1[[#This Row],[MonthlyIncome]]&lt;=10000,"5K-10K",IF(Table1[[#This Row],[MonthlyIncome]]&lt;=15000,"10K-15K","&gt;15K")))</f>
        <v>5K-10K</v>
      </c>
      <c r="J606">
        <v>16</v>
      </c>
      <c r="K606">
        <v>20</v>
      </c>
      <c r="L606">
        <v>8</v>
      </c>
      <c r="M606">
        <v>9</v>
      </c>
      <c r="N606">
        <v>2</v>
      </c>
      <c r="O606" t="s">
        <v>32</v>
      </c>
    </row>
    <row r="607" spans="1:15" x14ac:dyDescent="0.25">
      <c r="A607">
        <v>606</v>
      </c>
      <c r="B607">
        <v>42</v>
      </c>
      <c r="C607" t="str">
        <f>IF(Table1[[#This Row],[Age]]&lt;30,"&lt;30",IF(Table1[[#This Row],[Age]]&lt;=40,"30-40",IF(Table1[[#This Row],[Age]]&lt;=50,"40-50","&gt;50")))</f>
        <v>40-50</v>
      </c>
      <c r="D607" t="s">
        <v>14</v>
      </c>
      <c r="E607" t="s">
        <v>18</v>
      </c>
      <c r="F607" t="s">
        <v>23</v>
      </c>
      <c r="G607" t="s">
        <v>25</v>
      </c>
      <c r="H607">
        <v>11635</v>
      </c>
      <c r="I607" t="str">
        <f>IF(Table1[[#This Row],[MonthlyIncome]]&lt;5000,"&lt;5K",IF(Table1[[#This Row],[MonthlyIncome]]&lt;=10000,"5K-10K",IF(Table1[[#This Row],[MonthlyIncome]]&lt;=15000,"10K-15K","&gt;15K")))</f>
        <v>10K-15K</v>
      </c>
      <c r="J607">
        <v>9</v>
      </c>
      <c r="K607">
        <v>2</v>
      </c>
      <c r="L607">
        <v>1</v>
      </c>
      <c r="M607">
        <v>7</v>
      </c>
      <c r="N607">
        <v>0</v>
      </c>
      <c r="O607" t="s">
        <v>32</v>
      </c>
    </row>
    <row r="608" spans="1:15" x14ac:dyDescent="0.25">
      <c r="A608">
        <v>607</v>
      </c>
      <c r="B608">
        <v>27</v>
      </c>
      <c r="C608" t="str">
        <f>IF(Table1[[#This Row],[Age]]&lt;30,"&lt;30",IF(Table1[[#This Row],[Age]]&lt;=40,"30-40",IF(Table1[[#This Row],[Age]]&lt;=50,"40-50","&gt;50")))</f>
        <v>&lt;30</v>
      </c>
      <c r="D608" t="s">
        <v>14</v>
      </c>
      <c r="E608" t="s">
        <v>15</v>
      </c>
      <c r="F608" t="s">
        <v>21</v>
      </c>
      <c r="G608" t="s">
        <v>26</v>
      </c>
      <c r="H608">
        <v>3297</v>
      </c>
      <c r="I608" t="str">
        <f>IF(Table1[[#This Row],[MonthlyIncome]]&lt;5000,"&lt;5K",IF(Table1[[#This Row],[MonthlyIncome]]&lt;=10000,"5K-10K",IF(Table1[[#This Row],[MonthlyIncome]]&lt;=15000,"10K-15K","&gt;15K")))</f>
        <v>&lt;5K</v>
      </c>
      <c r="J608">
        <v>15</v>
      </c>
      <c r="K608">
        <v>19</v>
      </c>
      <c r="L608">
        <v>6</v>
      </c>
      <c r="M608">
        <v>2</v>
      </c>
      <c r="N608">
        <v>1</v>
      </c>
      <c r="O608" t="s">
        <v>32</v>
      </c>
    </row>
    <row r="609" spans="1:15" x14ac:dyDescent="0.25">
      <c r="A609">
        <v>608</v>
      </c>
      <c r="B609">
        <v>49</v>
      </c>
      <c r="C609" t="str">
        <f>IF(Table1[[#This Row],[Age]]&lt;30,"&lt;30",IF(Table1[[#This Row],[Age]]&lt;=40,"30-40",IF(Table1[[#This Row],[Age]]&lt;=50,"40-50","&gt;50")))</f>
        <v>40-50</v>
      </c>
      <c r="D609" t="s">
        <v>13</v>
      </c>
      <c r="E609" t="s">
        <v>15</v>
      </c>
      <c r="F609" t="s">
        <v>20</v>
      </c>
      <c r="G609" t="s">
        <v>25</v>
      </c>
      <c r="H609">
        <v>16095</v>
      </c>
      <c r="I609" t="str">
        <f>IF(Table1[[#This Row],[MonthlyIncome]]&lt;5000,"&lt;5K",IF(Table1[[#This Row],[MonthlyIncome]]&lt;=10000,"5K-10K",IF(Table1[[#This Row],[MonthlyIncome]]&lt;=15000,"10K-15K","&gt;15K")))</f>
        <v>&gt;15K</v>
      </c>
      <c r="J609">
        <v>15</v>
      </c>
      <c r="K609">
        <v>37</v>
      </c>
      <c r="L609">
        <v>5</v>
      </c>
      <c r="M609">
        <v>10</v>
      </c>
      <c r="N609">
        <v>1</v>
      </c>
      <c r="O609" t="s">
        <v>32</v>
      </c>
    </row>
    <row r="610" spans="1:15" x14ac:dyDescent="0.25">
      <c r="A610">
        <v>609</v>
      </c>
      <c r="B610">
        <v>38</v>
      </c>
      <c r="C610" t="str">
        <f>IF(Table1[[#This Row],[Age]]&lt;30,"&lt;30",IF(Table1[[#This Row],[Age]]&lt;=40,"30-40",IF(Table1[[#This Row],[Age]]&lt;=50,"40-50","&gt;50")))</f>
        <v>30-40</v>
      </c>
      <c r="D610" t="s">
        <v>14</v>
      </c>
      <c r="E610" t="s">
        <v>17</v>
      </c>
      <c r="F610" t="s">
        <v>22</v>
      </c>
      <c r="G610" t="s">
        <v>26</v>
      </c>
      <c r="H610">
        <v>12036</v>
      </c>
      <c r="I610" t="str">
        <f>IF(Table1[[#This Row],[MonthlyIncome]]&lt;5000,"&lt;5K",IF(Table1[[#This Row],[MonthlyIncome]]&lt;=10000,"5K-10K",IF(Table1[[#This Row],[MonthlyIncome]]&lt;=15000,"10K-15K","&gt;15K")))</f>
        <v>10K-15K</v>
      </c>
      <c r="J610">
        <v>7</v>
      </c>
      <c r="K610">
        <v>18</v>
      </c>
      <c r="L610">
        <v>4</v>
      </c>
      <c r="M610">
        <v>8</v>
      </c>
      <c r="N610">
        <v>3</v>
      </c>
      <c r="O610" t="s">
        <v>32</v>
      </c>
    </row>
    <row r="611" spans="1:15" x14ac:dyDescent="0.25">
      <c r="A611">
        <v>610</v>
      </c>
      <c r="B611">
        <v>26</v>
      </c>
      <c r="C611" t="str">
        <f>IF(Table1[[#This Row],[Age]]&lt;30,"&lt;30",IF(Table1[[#This Row],[Age]]&lt;=40,"30-40",IF(Table1[[#This Row],[Age]]&lt;=50,"40-50","&gt;50")))</f>
        <v>&lt;30</v>
      </c>
      <c r="D611" t="s">
        <v>14</v>
      </c>
      <c r="E611" t="s">
        <v>16</v>
      </c>
      <c r="F611" t="s">
        <v>22</v>
      </c>
      <c r="G611" t="s">
        <v>30</v>
      </c>
      <c r="H611">
        <v>4015</v>
      </c>
      <c r="I611" t="str">
        <f>IF(Table1[[#This Row],[MonthlyIncome]]&lt;5000,"&lt;5K",IF(Table1[[#This Row],[MonthlyIncome]]&lt;=10000,"5K-10K",IF(Table1[[#This Row],[MonthlyIncome]]&lt;=15000,"10K-15K","&gt;15K")))</f>
        <v>&lt;5K</v>
      </c>
      <c r="J611">
        <v>6</v>
      </c>
      <c r="K611">
        <v>16</v>
      </c>
      <c r="L611">
        <v>3</v>
      </c>
      <c r="M611">
        <v>1</v>
      </c>
      <c r="N611">
        <v>5</v>
      </c>
      <c r="O611" t="s">
        <v>32</v>
      </c>
    </row>
    <row r="612" spans="1:15" x14ac:dyDescent="0.25">
      <c r="A612">
        <v>611</v>
      </c>
      <c r="B612">
        <v>52</v>
      </c>
      <c r="C612" t="str">
        <f>IF(Table1[[#This Row],[Age]]&lt;30,"&lt;30",IF(Table1[[#This Row],[Age]]&lt;=40,"30-40",IF(Table1[[#This Row],[Age]]&lt;=50,"40-50","&gt;50")))</f>
        <v>&gt;50</v>
      </c>
      <c r="D612" t="s">
        <v>14</v>
      </c>
      <c r="E612" t="s">
        <v>18</v>
      </c>
      <c r="F612" t="s">
        <v>21</v>
      </c>
      <c r="G612" t="s">
        <v>26</v>
      </c>
      <c r="H612">
        <v>4384</v>
      </c>
      <c r="I612" t="str">
        <f>IF(Table1[[#This Row],[MonthlyIncome]]&lt;5000,"&lt;5K",IF(Table1[[#This Row],[MonthlyIncome]]&lt;=10000,"5K-10K",IF(Table1[[#This Row],[MonthlyIncome]]&lt;=15000,"10K-15K","&gt;15K")))</f>
        <v>&lt;5K</v>
      </c>
      <c r="J612">
        <v>5</v>
      </c>
      <c r="K612">
        <v>4</v>
      </c>
      <c r="L612">
        <v>3</v>
      </c>
      <c r="M612">
        <v>5</v>
      </c>
      <c r="N612">
        <v>3</v>
      </c>
      <c r="O612" t="s">
        <v>33</v>
      </c>
    </row>
    <row r="613" spans="1:15" x14ac:dyDescent="0.25">
      <c r="A613">
        <v>612</v>
      </c>
      <c r="B613">
        <v>26</v>
      </c>
      <c r="C613" t="str">
        <f>IF(Table1[[#This Row],[Age]]&lt;30,"&lt;30",IF(Table1[[#This Row],[Age]]&lt;=40,"30-40",IF(Table1[[#This Row],[Age]]&lt;=50,"40-50","&gt;50")))</f>
        <v>&lt;30</v>
      </c>
      <c r="D613" t="s">
        <v>14</v>
      </c>
      <c r="E613" t="s">
        <v>18</v>
      </c>
      <c r="F613" t="s">
        <v>20</v>
      </c>
      <c r="G613" t="s">
        <v>28</v>
      </c>
      <c r="H613">
        <v>11745</v>
      </c>
      <c r="I613" t="str">
        <f>IF(Table1[[#This Row],[MonthlyIncome]]&lt;5000,"&lt;5K",IF(Table1[[#This Row],[MonthlyIncome]]&lt;=10000,"5K-10K",IF(Table1[[#This Row],[MonthlyIncome]]&lt;=15000,"10K-15K","&gt;15K")))</f>
        <v>10K-15K</v>
      </c>
      <c r="J613">
        <v>15</v>
      </c>
      <c r="K613">
        <v>12</v>
      </c>
      <c r="L613">
        <v>5</v>
      </c>
      <c r="M613">
        <v>0</v>
      </c>
      <c r="N613">
        <v>8</v>
      </c>
      <c r="O613" t="s">
        <v>32</v>
      </c>
    </row>
    <row r="614" spans="1:15" x14ac:dyDescent="0.25">
      <c r="A614">
        <v>613</v>
      </c>
      <c r="B614">
        <v>59</v>
      </c>
      <c r="C614" t="str">
        <f>IF(Table1[[#This Row],[Age]]&lt;30,"&lt;30",IF(Table1[[#This Row],[Age]]&lt;=40,"30-40",IF(Table1[[#This Row],[Age]]&lt;=50,"40-50","&gt;50")))</f>
        <v>&gt;50</v>
      </c>
      <c r="D614" t="s">
        <v>13</v>
      </c>
      <c r="E614" t="s">
        <v>15</v>
      </c>
      <c r="F614" t="s">
        <v>24</v>
      </c>
      <c r="G614" t="s">
        <v>30</v>
      </c>
      <c r="H614">
        <v>4260</v>
      </c>
      <c r="I614" t="str">
        <f>IF(Table1[[#This Row],[MonthlyIncome]]&lt;5000,"&lt;5K",IF(Table1[[#This Row],[MonthlyIncome]]&lt;=10000,"5K-10K",IF(Table1[[#This Row],[MonthlyIncome]]&lt;=15000,"10K-15K","&gt;15K")))</f>
        <v>&lt;5K</v>
      </c>
      <c r="J614">
        <v>19</v>
      </c>
      <c r="K614">
        <v>29</v>
      </c>
      <c r="L614">
        <v>3</v>
      </c>
      <c r="M614">
        <v>12</v>
      </c>
      <c r="N614">
        <v>3</v>
      </c>
      <c r="O614" t="s">
        <v>32</v>
      </c>
    </row>
    <row r="615" spans="1:15" x14ac:dyDescent="0.25">
      <c r="A615">
        <v>614</v>
      </c>
      <c r="B615">
        <v>24</v>
      </c>
      <c r="C615" t="str">
        <f>IF(Table1[[#This Row],[Age]]&lt;30,"&lt;30",IF(Table1[[#This Row],[Age]]&lt;=40,"30-40",IF(Table1[[#This Row],[Age]]&lt;=50,"40-50","&gt;50")))</f>
        <v>&lt;30</v>
      </c>
      <c r="D615" t="s">
        <v>13</v>
      </c>
      <c r="E615" t="s">
        <v>16</v>
      </c>
      <c r="F615" t="s">
        <v>23</v>
      </c>
      <c r="G615" t="s">
        <v>30</v>
      </c>
      <c r="H615">
        <v>10701</v>
      </c>
      <c r="I615" t="str">
        <f>IF(Table1[[#This Row],[MonthlyIncome]]&lt;5000,"&lt;5K",IF(Table1[[#This Row],[MonthlyIncome]]&lt;=10000,"5K-10K",IF(Table1[[#This Row],[MonthlyIncome]]&lt;=15000,"10K-15K","&gt;15K")))</f>
        <v>10K-15K</v>
      </c>
      <c r="J615">
        <v>15</v>
      </c>
      <c r="K615">
        <v>7</v>
      </c>
      <c r="L615">
        <v>4</v>
      </c>
      <c r="M615">
        <v>6</v>
      </c>
      <c r="N615">
        <v>5</v>
      </c>
      <c r="O615" t="s">
        <v>33</v>
      </c>
    </row>
    <row r="616" spans="1:15" x14ac:dyDescent="0.25">
      <c r="A616">
        <v>615</v>
      </c>
      <c r="B616">
        <v>44</v>
      </c>
      <c r="C616" t="str">
        <f>IF(Table1[[#This Row],[Age]]&lt;30,"&lt;30",IF(Table1[[#This Row],[Age]]&lt;=40,"30-40",IF(Table1[[#This Row],[Age]]&lt;=50,"40-50","&gt;50")))</f>
        <v>40-50</v>
      </c>
      <c r="D616" t="s">
        <v>13</v>
      </c>
      <c r="E616" t="s">
        <v>17</v>
      </c>
      <c r="F616" t="s">
        <v>20</v>
      </c>
      <c r="G616" t="s">
        <v>26</v>
      </c>
      <c r="H616">
        <v>13401</v>
      </c>
      <c r="I616" t="str">
        <f>IF(Table1[[#This Row],[MonthlyIncome]]&lt;5000,"&lt;5K",IF(Table1[[#This Row],[MonthlyIncome]]&lt;=10000,"5K-10K",IF(Table1[[#This Row],[MonthlyIncome]]&lt;=15000,"10K-15K","&gt;15K")))</f>
        <v>10K-15K</v>
      </c>
      <c r="J616">
        <v>6</v>
      </c>
      <c r="K616">
        <v>14</v>
      </c>
      <c r="L616">
        <v>5</v>
      </c>
      <c r="M616">
        <v>2</v>
      </c>
      <c r="N616">
        <v>5</v>
      </c>
      <c r="O616" t="s">
        <v>32</v>
      </c>
    </row>
    <row r="617" spans="1:15" x14ac:dyDescent="0.25">
      <c r="A617">
        <v>616</v>
      </c>
      <c r="B617">
        <v>58</v>
      </c>
      <c r="C617" t="str">
        <f>IF(Table1[[#This Row],[Age]]&lt;30,"&lt;30",IF(Table1[[#This Row],[Age]]&lt;=40,"30-40",IF(Table1[[#This Row],[Age]]&lt;=50,"40-50","&gt;50")))</f>
        <v>&gt;50</v>
      </c>
      <c r="D617" t="s">
        <v>14</v>
      </c>
      <c r="E617" t="s">
        <v>16</v>
      </c>
      <c r="F617" t="s">
        <v>22</v>
      </c>
      <c r="G617" t="s">
        <v>31</v>
      </c>
      <c r="H617">
        <v>18519</v>
      </c>
      <c r="I617" t="str">
        <f>IF(Table1[[#This Row],[MonthlyIncome]]&lt;5000,"&lt;5K",IF(Table1[[#This Row],[MonthlyIncome]]&lt;=10000,"5K-10K",IF(Table1[[#This Row],[MonthlyIncome]]&lt;=15000,"10K-15K","&gt;15K")))</f>
        <v>&gt;15K</v>
      </c>
      <c r="J617">
        <v>8</v>
      </c>
      <c r="K617">
        <v>12</v>
      </c>
      <c r="L617">
        <v>4</v>
      </c>
      <c r="M617">
        <v>6</v>
      </c>
      <c r="N617">
        <v>9</v>
      </c>
      <c r="O617" t="s">
        <v>32</v>
      </c>
    </row>
    <row r="618" spans="1:15" x14ac:dyDescent="0.25">
      <c r="A618">
        <v>617</v>
      </c>
      <c r="B618">
        <v>58</v>
      </c>
      <c r="C618" t="str">
        <f>IF(Table1[[#This Row],[Age]]&lt;30,"&lt;30",IF(Table1[[#This Row],[Age]]&lt;=40,"30-40",IF(Table1[[#This Row],[Age]]&lt;=50,"40-50","&gt;50")))</f>
        <v>&gt;50</v>
      </c>
      <c r="D618" t="s">
        <v>14</v>
      </c>
      <c r="E618" t="s">
        <v>19</v>
      </c>
      <c r="F618" t="s">
        <v>21</v>
      </c>
      <c r="G618" t="s">
        <v>29</v>
      </c>
      <c r="H618">
        <v>14864</v>
      </c>
      <c r="I618" t="str">
        <f>IF(Table1[[#This Row],[MonthlyIncome]]&lt;5000,"&lt;5K",IF(Table1[[#This Row],[MonthlyIncome]]&lt;=10000,"5K-10K",IF(Table1[[#This Row],[MonthlyIncome]]&lt;=15000,"10K-15K","&gt;15K")))</f>
        <v>10K-15K</v>
      </c>
      <c r="J618">
        <v>13</v>
      </c>
      <c r="K618">
        <v>35</v>
      </c>
      <c r="L618">
        <v>6</v>
      </c>
      <c r="M618">
        <v>3</v>
      </c>
      <c r="N618">
        <v>9</v>
      </c>
      <c r="O618" t="s">
        <v>32</v>
      </c>
    </row>
    <row r="619" spans="1:15" x14ac:dyDescent="0.25">
      <c r="A619">
        <v>618</v>
      </c>
      <c r="B619">
        <v>31</v>
      </c>
      <c r="C619" t="str">
        <f>IF(Table1[[#This Row],[Age]]&lt;30,"&lt;30",IF(Table1[[#This Row],[Age]]&lt;=40,"30-40",IF(Table1[[#This Row],[Age]]&lt;=50,"40-50","&gt;50")))</f>
        <v>30-40</v>
      </c>
      <c r="D619" t="s">
        <v>13</v>
      </c>
      <c r="E619" t="s">
        <v>16</v>
      </c>
      <c r="F619" t="s">
        <v>21</v>
      </c>
      <c r="G619" t="s">
        <v>25</v>
      </c>
      <c r="H619">
        <v>18681</v>
      </c>
      <c r="I619" t="str">
        <f>IF(Table1[[#This Row],[MonthlyIncome]]&lt;5000,"&lt;5K",IF(Table1[[#This Row],[MonthlyIncome]]&lt;=10000,"5K-10K",IF(Table1[[#This Row],[MonthlyIncome]]&lt;=15000,"10K-15K","&gt;15K")))</f>
        <v>&gt;15K</v>
      </c>
      <c r="J619">
        <v>10</v>
      </c>
      <c r="K619">
        <v>5</v>
      </c>
      <c r="L619">
        <v>8</v>
      </c>
      <c r="M619">
        <v>8</v>
      </c>
      <c r="N619">
        <v>0</v>
      </c>
      <c r="O619" t="s">
        <v>33</v>
      </c>
    </row>
    <row r="620" spans="1:15" x14ac:dyDescent="0.25">
      <c r="A620">
        <v>619</v>
      </c>
      <c r="B620">
        <v>31</v>
      </c>
      <c r="C620" t="str">
        <f>IF(Table1[[#This Row],[Age]]&lt;30,"&lt;30",IF(Table1[[#This Row],[Age]]&lt;=40,"30-40",IF(Table1[[#This Row],[Age]]&lt;=50,"40-50","&gt;50")))</f>
        <v>30-40</v>
      </c>
      <c r="D620" t="s">
        <v>14</v>
      </c>
      <c r="E620" t="s">
        <v>19</v>
      </c>
      <c r="F620" t="s">
        <v>23</v>
      </c>
      <c r="G620" t="s">
        <v>27</v>
      </c>
      <c r="H620">
        <v>8543</v>
      </c>
      <c r="I620" t="str">
        <f>IF(Table1[[#This Row],[MonthlyIncome]]&lt;5000,"&lt;5K",IF(Table1[[#This Row],[MonthlyIncome]]&lt;=10000,"5K-10K",IF(Table1[[#This Row],[MonthlyIncome]]&lt;=15000,"10K-15K","&gt;15K")))</f>
        <v>5K-10K</v>
      </c>
      <c r="J620">
        <v>13</v>
      </c>
      <c r="K620">
        <v>17</v>
      </c>
      <c r="L620">
        <v>9</v>
      </c>
      <c r="M620">
        <v>4</v>
      </c>
      <c r="N620">
        <v>7</v>
      </c>
      <c r="O620" t="s">
        <v>32</v>
      </c>
    </row>
    <row r="621" spans="1:15" x14ac:dyDescent="0.25">
      <c r="A621">
        <v>620</v>
      </c>
      <c r="B621">
        <v>40</v>
      </c>
      <c r="C621" t="str">
        <f>IF(Table1[[#This Row],[Age]]&lt;30,"&lt;30",IF(Table1[[#This Row],[Age]]&lt;=40,"30-40",IF(Table1[[#This Row],[Age]]&lt;=50,"40-50","&gt;50")))</f>
        <v>30-40</v>
      </c>
      <c r="D621" t="s">
        <v>14</v>
      </c>
      <c r="E621" t="s">
        <v>19</v>
      </c>
      <c r="F621" t="s">
        <v>21</v>
      </c>
      <c r="G621" t="s">
        <v>29</v>
      </c>
      <c r="H621">
        <v>15488</v>
      </c>
      <c r="I621" t="str">
        <f>IF(Table1[[#This Row],[MonthlyIncome]]&lt;5000,"&lt;5K",IF(Table1[[#This Row],[MonthlyIncome]]&lt;=10000,"5K-10K",IF(Table1[[#This Row],[MonthlyIncome]]&lt;=15000,"10K-15K","&gt;15K")))</f>
        <v>&gt;15K</v>
      </c>
      <c r="J621">
        <v>6</v>
      </c>
      <c r="K621">
        <v>32</v>
      </c>
      <c r="L621">
        <v>6</v>
      </c>
      <c r="M621">
        <v>2</v>
      </c>
      <c r="N621">
        <v>2</v>
      </c>
      <c r="O621" t="s">
        <v>32</v>
      </c>
    </row>
    <row r="622" spans="1:15" x14ac:dyDescent="0.25">
      <c r="A622">
        <v>621</v>
      </c>
      <c r="B622">
        <v>38</v>
      </c>
      <c r="C622" t="str">
        <f>IF(Table1[[#This Row],[Age]]&lt;30,"&lt;30",IF(Table1[[#This Row],[Age]]&lt;=40,"30-40",IF(Table1[[#This Row],[Age]]&lt;=50,"40-50","&gt;50")))</f>
        <v>30-40</v>
      </c>
      <c r="D622" t="s">
        <v>13</v>
      </c>
      <c r="E622" t="s">
        <v>17</v>
      </c>
      <c r="F622" t="s">
        <v>21</v>
      </c>
      <c r="G622" t="s">
        <v>25</v>
      </c>
      <c r="H622">
        <v>13079</v>
      </c>
      <c r="I622" t="str">
        <f>IF(Table1[[#This Row],[MonthlyIncome]]&lt;5000,"&lt;5K",IF(Table1[[#This Row],[MonthlyIncome]]&lt;=10000,"5K-10K",IF(Table1[[#This Row],[MonthlyIncome]]&lt;=15000,"10K-15K","&gt;15K")))</f>
        <v>10K-15K</v>
      </c>
      <c r="J622">
        <v>0</v>
      </c>
      <c r="K622">
        <v>10</v>
      </c>
      <c r="L622">
        <v>6</v>
      </c>
      <c r="M622">
        <v>14</v>
      </c>
      <c r="N622">
        <v>5</v>
      </c>
      <c r="O622" t="s">
        <v>32</v>
      </c>
    </row>
    <row r="623" spans="1:15" x14ac:dyDescent="0.25">
      <c r="A623">
        <v>622</v>
      </c>
      <c r="B623">
        <v>42</v>
      </c>
      <c r="C623" t="str">
        <f>IF(Table1[[#This Row],[Age]]&lt;30,"&lt;30",IF(Table1[[#This Row],[Age]]&lt;=40,"30-40",IF(Table1[[#This Row],[Age]]&lt;=50,"40-50","&gt;50")))</f>
        <v>40-50</v>
      </c>
      <c r="D623" t="s">
        <v>13</v>
      </c>
      <c r="E623" t="s">
        <v>15</v>
      </c>
      <c r="F623" t="s">
        <v>20</v>
      </c>
      <c r="G623" t="s">
        <v>25</v>
      </c>
      <c r="H623">
        <v>13744</v>
      </c>
      <c r="I623" t="str">
        <f>IF(Table1[[#This Row],[MonthlyIncome]]&lt;5000,"&lt;5K",IF(Table1[[#This Row],[MonthlyIncome]]&lt;=10000,"5K-10K",IF(Table1[[#This Row],[MonthlyIncome]]&lt;=15000,"10K-15K","&gt;15K")))</f>
        <v>10K-15K</v>
      </c>
      <c r="J623">
        <v>12</v>
      </c>
      <c r="K623">
        <v>17</v>
      </c>
      <c r="L623">
        <v>3</v>
      </c>
      <c r="M623">
        <v>7</v>
      </c>
      <c r="N623">
        <v>2</v>
      </c>
      <c r="O623" t="s">
        <v>32</v>
      </c>
    </row>
    <row r="624" spans="1:15" x14ac:dyDescent="0.25">
      <c r="A624">
        <v>623</v>
      </c>
      <c r="B624">
        <v>35</v>
      </c>
      <c r="C624" t="str">
        <f>IF(Table1[[#This Row],[Age]]&lt;30,"&lt;30",IF(Table1[[#This Row],[Age]]&lt;=40,"30-40",IF(Table1[[#This Row],[Age]]&lt;=50,"40-50","&gt;50")))</f>
        <v>30-40</v>
      </c>
      <c r="D624" t="s">
        <v>13</v>
      </c>
      <c r="E624" t="s">
        <v>16</v>
      </c>
      <c r="F624" t="s">
        <v>24</v>
      </c>
      <c r="G624" t="s">
        <v>30</v>
      </c>
      <c r="H624">
        <v>6809</v>
      </c>
      <c r="I624" t="str">
        <f>IF(Table1[[#This Row],[MonthlyIncome]]&lt;5000,"&lt;5K",IF(Table1[[#This Row],[MonthlyIncome]]&lt;=10000,"5K-10K",IF(Table1[[#This Row],[MonthlyIncome]]&lt;=15000,"10K-15K","&gt;15K")))</f>
        <v>5K-10K</v>
      </c>
      <c r="J624">
        <v>19</v>
      </c>
      <c r="K624">
        <v>5</v>
      </c>
      <c r="L624">
        <v>0</v>
      </c>
      <c r="M624">
        <v>5</v>
      </c>
      <c r="N624">
        <v>1</v>
      </c>
      <c r="O624" t="s">
        <v>32</v>
      </c>
    </row>
    <row r="625" spans="1:15" x14ac:dyDescent="0.25">
      <c r="A625">
        <v>624</v>
      </c>
      <c r="B625">
        <v>30</v>
      </c>
      <c r="C625" t="str">
        <f>IF(Table1[[#This Row],[Age]]&lt;30,"&lt;30",IF(Table1[[#This Row],[Age]]&lt;=40,"30-40",IF(Table1[[#This Row],[Age]]&lt;=50,"40-50","&gt;50")))</f>
        <v>30-40</v>
      </c>
      <c r="D625" t="s">
        <v>13</v>
      </c>
      <c r="E625" t="s">
        <v>19</v>
      </c>
      <c r="F625" t="s">
        <v>23</v>
      </c>
      <c r="G625" t="s">
        <v>25</v>
      </c>
      <c r="H625">
        <v>10206</v>
      </c>
      <c r="I625" t="str">
        <f>IF(Table1[[#This Row],[MonthlyIncome]]&lt;5000,"&lt;5K",IF(Table1[[#This Row],[MonthlyIncome]]&lt;=10000,"5K-10K",IF(Table1[[#This Row],[MonthlyIncome]]&lt;=15000,"10K-15K","&gt;15K")))</f>
        <v>10K-15K</v>
      </c>
      <c r="J625">
        <v>2</v>
      </c>
      <c r="K625">
        <v>9</v>
      </c>
      <c r="L625">
        <v>7</v>
      </c>
      <c r="M625">
        <v>1</v>
      </c>
      <c r="N625">
        <v>4</v>
      </c>
      <c r="O625" t="s">
        <v>33</v>
      </c>
    </row>
    <row r="626" spans="1:15" x14ac:dyDescent="0.25">
      <c r="A626">
        <v>625</v>
      </c>
      <c r="B626">
        <v>22</v>
      </c>
      <c r="C626" t="str">
        <f>IF(Table1[[#This Row],[Age]]&lt;30,"&lt;30",IF(Table1[[#This Row],[Age]]&lt;=40,"30-40",IF(Table1[[#This Row],[Age]]&lt;=50,"40-50","&gt;50")))</f>
        <v>&lt;30</v>
      </c>
      <c r="D626" t="s">
        <v>14</v>
      </c>
      <c r="E626" t="s">
        <v>16</v>
      </c>
      <c r="F626" t="s">
        <v>20</v>
      </c>
      <c r="G626" t="s">
        <v>27</v>
      </c>
      <c r="H626">
        <v>16746</v>
      </c>
      <c r="I626" t="str">
        <f>IF(Table1[[#This Row],[MonthlyIncome]]&lt;5000,"&lt;5K",IF(Table1[[#This Row],[MonthlyIncome]]&lt;=10000,"5K-10K",IF(Table1[[#This Row],[MonthlyIncome]]&lt;=15000,"10K-15K","&gt;15K")))</f>
        <v>&gt;15K</v>
      </c>
      <c r="J626">
        <v>19</v>
      </c>
      <c r="K626">
        <v>33</v>
      </c>
      <c r="L626">
        <v>3</v>
      </c>
      <c r="M626">
        <v>2</v>
      </c>
      <c r="N626">
        <v>0</v>
      </c>
      <c r="O626" t="s">
        <v>32</v>
      </c>
    </row>
    <row r="627" spans="1:15" x14ac:dyDescent="0.25">
      <c r="A627">
        <v>626</v>
      </c>
      <c r="B627">
        <v>34</v>
      </c>
      <c r="C627" t="str">
        <f>IF(Table1[[#This Row],[Age]]&lt;30,"&lt;30",IF(Table1[[#This Row],[Age]]&lt;=40,"30-40",IF(Table1[[#This Row],[Age]]&lt;=50,"40-50","&gt;50")))</f>
        <v>30-40</v>
      </c>
      <c r="D627" t="s">
        <v>14</v>
      </c>
      <c r="E627" t="s">
        <v>15</v>
      </c>
      <c r="F627" t="s">
        <v>24</v>
      </c>
      <c r="G627" t="s">
        <v>25</v>
      </c>
      <c r="H627">
        <v>18995</v>
      </c>
      <c r="I627" t="str">
        <f>IF(Table1[[#This Row],[MonthlyIncome]]&lt;5000,"&lt;5K",IF(Table1[[#This Row],[MonthlyIncome]]&lt;=10000,"5K-10K",IF(Table1[[#This Row],[MonthlyIncome]]&lt;=15000,"10K-15K","&gt;15K")))</f>
        <v>&gt;15K</v>
      </c>
      <c r="J627">
        <v>3</v>
      </c>
      <c r="K627">
        <v>36</v>
      </c>
      <c r="L627">
        <v>0</v>
      </c>
      <c r="M627">
        <v>7</v>
      </c>
      <c r="N627">
        <v>8</v>
      </c>
      <c r="O627" t="s">
        <v>32</v>
      </c>
    </row>
    <row r="628" spans="1:15" x14ac:dyDescent="0.25">
      <c r="A628">
        <v>627</v>
      </c>
      <c r="B628">
        <v>25</v>
      </c>
      <c r="C628" t="str">
        <f>IF(Table1[[#This Row],[Age]]&lt;30,"&lt;30",IF(Table1[[#This Row],[Age]]&lt;=40,"30-40",IF(Table1[[#This Row],[Age]]&lt;=50,"40-50","&gt;50")))</f>
        <v>&lt;30</v>
      </c>
      <c r="D628" t="s">
        <v>13</v>
      </c>
      <c r="E628" t="s">
        <v>15</v>
      </c>
      <c r="F628" t="s">
        <v>20</v>
      </c>
      <c r="G628" t="s">
        <v>26</v>
      </c>
      <c r="H628">
        <v>19035</v>
      </c>
      <c r="I628" t="str">
        <f>IF(Table1[[#This Row],[MonthlyIncome]]&lt;5000,"&lt;5K",IF(Table1[[#This Row],[MonthlyIncome]]&lt;=10000,"5K-10K",IF(Table1[[#This Row],[MonthlyIncome]]&lt;=15000,"10K-15K","&gt;15K")))</f>
        <v>&gt;15K</v>
      </c>
      <c r="J628">
        <v>10</v>
      </c>
      <c r="K628">
        <v>36</v>
      </c>
      <c r="L628">
        <v>4</v>
      </c>
      <c r="M628">
        <v>14</v>
      </c>
      <c r="N628">
        <v>6</v>
      </c>
      <c r="O628" t="s">
        <v>33</v>
      </c>
    </row>
    <row r="629" spans="1:15" x14ac:dyDescent="0.25">
      <c r="A629">
        <v>628</v>
      </c>
      <c r="B629">
        <v>22</v>
      </c>
      <c r="C629" t="str">
        <f>IF(Table1[[#This Row],[Age]]&lt;30,"&lt;30",IF(Table1[[#This Row],[Age]]&lt;=40,"30-40",IF(Table1[[#This Row],[Age]]&lt;=50,"40-50","&gt;50")))</f>
        <v>&lt;30</v>
      </c>
      <c r="D629" t="s">
        <v>14</v>
      </c>
      <c r="E629" t="s">
        <v>18</v>
      </c>
      <c r="F629" t="s">
        <v>20</v>
      </c>
      <c r="G629" t="s">
        <v>29</v>
      </c>
      <c r="H629">
        <v>14671</v>
      </c>
      <c r="I629" t="str">
        <f>IF(Table1[[#This Row],[MonthlyIncome]]&lt;5000,"&lt;5K",IF(Table1[[#This Row],[MonthlyIncome]]&lt;=10000,"5K-10K",IF(Table1[[#This Row],[MonthlyIncome]]&lt;=15000,"10K-15K","&gt;15K")))</f>
        <v>10K-15K</v>
      </c>
      <c r="J629">
        <v>1</v>
      </c>
      <c r="K629">
        <v>18</v>
      </c>
      <c r="L629">
        <v>7</v>
      </c>
      <c r="M629">
        <v>9</v>
      </c>
      <c r="N629">
        <v>2</v>
      </c>
      <c r="O629" t="s">
        <v>33</v>
      </c>
    </row>
    <row r="630" spans="1:15" x14ac:dyDescent="0.25">
      <c r="A630">
        <v>629</v>
      </c>
      <c r="B630">
        <v>53</v>
      </c>
      <c r="C630" t="str">
        <f>IF(Table1[[#This Row],[Age]]&lt;30,"&lt;30",IF(Table1[[#This Row],[Age]]&lt;=40,"30-40",IF(Table1[[#This Row],[Age]]&lt;=50,"40-50","&gt;50")))</f>
        <v>&gt;50</v>
      </c>
      <c r="D630" t="s">
        <v>13</v>
      </c>
      <c r="E630" t="s">
        <v>15</v>
      </c>
      <c r="F630" t="s">
        <v>21</v>
      </c>
      <c r="G630" t="s">
        <v>26</v>
      </c>
      <c r="H630">
        <v>16210</v>
      </c>
      <c r="I630" t="str">
        <f>IF(Table1[[#This Row],[MonthlyIncome]]&lt;5000,"&lt;5K",IF(Table1[[#This Row],[MonthlyIncome]]&lt;=10000,"5K-10K",IF(Table1[[#This Row],[MonthlyIncome]]&lt;=15000,"10K-15K","&gt;15K")))</f>
        <v>&gt;15K</v>
      </c>
      <c r="J630">
        <v>13</v>
      </c>
      <c r="K630">
        <v>9</v>
      </c>
      <c r="L630">
        <v>3</v>
      </c>
      <c r="M630">
        <v>6</v>
      </c>
      <c r="N630">
        <v>3</v>
      </c>
      <c r="O630" t="s">
        <v>32</v>
      </c>
    </row>
    <row r="631" spans="1:15" x14ac:dyDescent="0.25">
      <c r="A631">
        <v>630</v>
      </c>
      <c r="B631">
        <v>55</v>
      </c>
      <c r="C631" t="str">
        <f>IF(Table1[[#This Row],[Age]]&lt;30,"&lt;30",IF(Table1[[#This Row],[Age]]&lt;=40,"30-40",IF(Table1[[#This Row],[Age]]&lt;=50,"40-50","&gt;50")))</f>
        <v>&gt;50</v>
      </c>
      <c r="D631" t="s">
        <v>13</v>
      </c>
      <c r="E631" t="s">
        <v>17</v>
      </c>
      <c r="F631" t="s">
        <v>24</v>
      </c>
      <c r="G631" t="s">
        <v>27</v>
      </c>
      <c r="H631">
        <v>8197</v>
      </c>
      <c r="I631" t="str">
        <f>IF(Table1[[#This Row],[MonthlyIncome]]&lt;5000,"&lt;5K",IF(Table1[[#This Row],[MonthlyIncome]]&lt;=10000,"5K-10K",IF(Table1[[#This Row],[MonthlyIncome]]&lt;=15000,"10K-15K","&gt;15K")))</f>
        <v>5K-10K</v>
      </c>
      <c r="J631">
        <v>11</v>
      </c>
      <c r="K631">
        <v>29</v>
      </c>
      <c r="L631">
        <v>7</v>
      </c>
      <c r="M631">
        <v>9</v>
      </c>
      <c r="N631">
        <v>5</v>
      </c>
      <c r="O631" t="s">
        <v>32</v>
      </c>
    </row>
    <row r="632" spans="1:15" x14ac:dyDescent="0.25">
      <c r="A632">
        <v>631</v>
      </c>
      <c r="B632">
        <v>49</v>
      </c>
      <c r="C632" t="str">
        <f>IF(Table1[[#This Row],[Age]]&lt;30,"&lt;30",IF(Table1[[#This Row],[Age]]&lt;=40,"30-40",IF(Table1[[#This Row],[Age]]&lt;=50,"40-50","&gt;50")))</f>
        <v>40-50</v>
      </c>
      <c r="D632" t="s">
        <v>14</v>
      </c>
      <c r="E632" t="s">
        <v>19</v>
      </c>
      <c r="F632" t="s">
        <v>23</v>
      </c>
      <c r="G632" t="s">
        <v>25</v>
      </c>
      <c r="H632">
        <v>18553</v>
      </c>
      <c r="I632" t="str">
        <f>IF(Table1[[#This Row],[MonthlyIncome]]&lt;5000,"&lt;5K",IF(Table1[[#This Row],[MonthlyIncome]]&lt;=10000,"5K-10K",IF(Table1[[#This Row],[MonthlyIncome]]&lt;=15000,"10K-15K","&gt;15K")))</f>
        <v>&gt;15K</v>
      </c>
      <c r="J632">
        <v>16</v>
      </c>
      <c r="K632">
        <v>14</v>
      </c>
      <c r="L632">
        <v>7</v>
      </c>
      <c r="M632">
        <v>5</v>
      </c>
      <c r="N632">
        <v>2</v>
      </c>
      <c r="O632" t="s">
        <v>33</v>
      </c>
    </row>
    <row r="633" spans="1:15" x14ac:dyDescent="0.25">
      <c r="A633">
        <v>632</v>
      </c>
      <c r="B633">
        <v>52</v>
      </c>
      <c r="C633" t="str">
        <f>IF(Table1[[#This Row],[Age]]&lt;30,"&lt;30",IF(Table1[[#This Row],[Age]]&lt;=40,"30-40",IF(Table1[[#This Row],[Age]]&lt;=50,"40-50","&gt;50")))</f>
        <v>&gt;50</v>
      </c>
      <c r="D633" t="s">
        <v>13</v>
      </c>
      <c r="E633" t="s">
        <v>18</v>
      </c>
      <c r="F633" t="s">
        <v>23</v>
      </c>
      <c r="G633" t="s">
        <v>28</v>
      </c>
      <c r="H633">
        <v>10452</v>
      </c>
      <c r="I633" t="str">
        <f>IF(Table1[[#This Row],[MonthlyIncome]]&lt;5000,"&lt;5K",IF(Table1[[#This Row],[MonthlyIncome]]&lt;=10000,"5K-10K",IF(Table1[[#This Row],[MonthlyIncome]]&lt;=15000,"10K-15K","&gt;15K")))</f>
        <v>10K-15K</v>
      </c>
      <c r="J633">
        <v>11</v>
      </c>
      <c r="K633">
        <v>25</v>
      </c>
      <c r="L633">
        <v>2</v>
      </c>
      <c r="M633">
        <v>13</v>
      </c>
      <c r="N633">
        <v>6</v>
      </c>
      <c r="O633" t="s">
        <v>32</v>
      </c>
    </row>
    <row r="634" spans="1:15" x14ac:dyDescent="0.25">
      <c r="A634">
        <v>633</v>
      </c>
      <c r="B634">
        <v>29</v>
      </c>
      <c r="C634" t="str">
        <f>IF(Table1[[#This Row],[Age]]&lt;30,"&lt;30",IF(Table1[[#This Row],[Age]]&lt;=40,"30-40",IF(Table1[[#This Row],[Age]]&lt;=50,"40-50","&gt;50")))</f>
        <v>&lt;30</v>
      </c>
      <c r="D634" t="s">
        <v>14</v>
      </c>
      <c r="E634" t="s">
        <v>17</v>
      </c>
      <c r="F634" t="s">
        <v>24</v>
      </c>
      <c r="G634" t="s">
        <v>27</v>
      </c>
      <c r="H634">
        <v>11718</v>
      </c>
      <c r="I634" t="str">
        <f>IF(Table1[[#This Row],[MonthlyIncome]]&lt;5000,"&lt;5K",IF(Table1[[#This Row],[MonthlyIncome]]&lt;=10000,"5K-10K",IF(Table1[[#This Row],[MonthlyIncome]]&lt;=15000,"10K-15K","&gt;15K")))</f>
        <v>10K-15K</v>
      </c>
      <c r="J634">
        <v>11</v>
      </c>
      <c r="K634">
        <v>15</v>
      </c>
      <c r="L634">
        <v>8</v>
      </c>
      <c r="M634">
        <v>0</v>
      </c>
      <c r="N634">
        <v>5</v>
      </c>
      <c r="O634" t="s">
        <v>32</v>
      </c>
    </row>
    <row r="635" spans="1:15" x14ac:dyDescent="0.25">
      <c r="A635">
        <v>634</v>
      </c>
      <c r="B635">
        <v>47</v>
      </c>
      <c r="C635" t="str">
        <f>IF(Table1[[#This Row],[Age]]&lt;30,"&lt;30",IF(Table1[[#This Row],[Age]]&lt;=40,"30-40",IF(Table1[[#This Row],[Age]]&lt;=50,"40-50","&gt;50")))</f>
        <v>40-50</v>
      </c>
      <c r="D635" t="s">
        <v>14</v>
      </c>
      <c r="E635" t="s">
        <v>16</v>
      </c>
      <c r="F635" t="s">
        <v>21</v>
      </c>
      <c r="G635" t="s">
        <v>30</v>
      </c>
      <c r="H635">
        <v>17859</v>
      </c>
      <c r="I635" t="str">
        <f>IF(Table1[[#This Row],[MonthlyIncome]]&lt;5000,"&lt;5K",IF(Table1[[#This Row],[MonthlyIncome]]&lt;=10000,"5K-10K",IF(Table1[[#This Row],[MonthlyIncome]]&lt;=15000,"10K-15K","&gt;15K")))</f>
        <v>&gt;15K</v>
      </c>
      <c r="J635">
        <v>0</v>
      </c>
      <c r="K635">
        <v>6</v>
      </c>
      <c r="L635">
        <v>2</v>
      </c>
      <c r="M635">
        <v>8</v>
      </c>
      <c r="N635">
        <v>8</v>
      </c>
      <c r="O635" t="s">
        <v>32</v>
      </c>
    </row>
    <row r="636" spans="1:15" x14ac:dyDescent="0.25">
      <c r="A636">
        <v>635</v>
      </c>
      <c r="B636">
        <v>55</v>
      </c>
      <c r="C636" t="str">
        <f>IF(Table1[[#This Row],[Age]]&lt;30,"&lt;30",IF(Table1[[#This Row],[Age]]&lt;=40,"30-40",IF(Table1[[#This Row],[Age]]&lt;=50,"40-50","&gt;50")))</f>
        <v>&gt;50</v>
      </c>
      <c r="D636" t="s">
        <v>14</v>
      </c>
      <c r="E636" t="s">
        <v>19</v>
      </c>
      <c r="F636" t="s">
        <v>22</v>
      </c>
      <c r="G636" t="s">
        <v>26</v>
      </c>
      <c r="H636">
        <v>5172</v>
      </c>
      <c r="I636" t="str">
        <f>IF(Table1[[#This Row],[MonthlyIncome]]&lt;5000,"&lt;5K",IF(Table1[[#This Row],[MonthlyIncome]]&lt;=10000,"5K-10K",IF(Table1[[#This Row],[MonthlyIncome]]&lt;=15000,"10K-15K","&gt;15K")))</f>
        <v>5K-10K</v>
      </c>
      <c r="J636">
        <v>12</v>
      </c>
      <c r="K636">
        <v>29</v>
      </c>
      <c r="L636">
        <v>0</v>
      </c>
      <c r="M636">
        <v>2</v>
      </c>
      <c r="N636">
        <v>4</v>
      </c>
      <c r="O636" t="s">
        <v>32</v>
      </c>
    </row>
    <row r="637" spans="1:15" x14ac:dyDescent="0.25">
      <c r="A637">
        <v>636</v>
      </c>
      <c r="B637">
        <v>24</v>
      </c>
      <c r="C637" t="str">
        <f>IF(Table1[[#This Row],[Age]]&lt;30,"&lt;30",IF(Table1[[#This Row],[Age]]&lt;=40,"30-40",IF(Table1[[#This Row],[Age]]&lt;=50,"40-50","&gt;50")))</f>
        <v>&lt;30</v>
      </c>
      <c r="D637" t="s">
        <v>14</v>
      </c>
      <c r="E637" t="s">
        <v>15</v>
      </c>
      <c r="F637" t="s">
        <v>20</v>
      </c>
      <c r="G637" t="s">
        <v>26</v>
      </c>
      <c r="H637">
        <v>16158</v>
      </c>
      <c r="I637" t="str">
        <f>IF(Table1[[#This Row],[MonthlyIncome]]&lt;5000,"&lt;5K",IF(Table1[[#This Row],[MonthlyIncome]]&lt;=10000,"5K-10K",IF(Table1[[#This Row],[MonthlyIncome]]&lt;=15000,"10K-15K","&gt;15K")))</f>
        <v>&gt;15K</v>
      </c>
      <c r="J637">
        <v>13</v>
      </c>
      <c r="K637">
        <v>15</v>
      </c>
      <c r="L637">
        <v>1</v>
      </c>
      <c r="M637">
        <v>13</v>
      </c>
      <c r="N637">
        <v>3</v>
      </c>
      <c r="O637" t="s">
        <v>32</v>
      </c>
    </row>
    <row r="638" spans="1:15" x14ac:dyDescent="0.25">
      <c r="A638">
        <v>637</v>
      </c>
      <c r="B638">
        <v>33</v>
      </c>
      <c r="C638" t="str">
        <f>IF(Table1[[#This Row],[Age]]&lt;30,"&lt;30",IF(Table1[[#This Row],[Age]]&lt;=40,"30-40",IF(Table1[[#This Row],[Age]]&lt;=50,"40-50","&gt;50")))</f>
        <v>30-40</v>
      </c>
      <c r="D638" t="s">
        <v>13</v>
      </c>
      <c r="E638" t="s">
        <v>19</v>
      </c>
      <c r="F638" t="s">
        <v>21</v>
      </c>
      <c r="G638" t="s">
        <v>31</v>
      </c>
      <c r="H638">
        <v>19663</v>
      </c>
      <c r="I638" t="str">
        <f>IF(Table1[[#This Row],[MonthlyIncome]]&lt;5000,"&lt;5K",IF(Table1[[#This Row],[MonthlyIncome]]&lt;=10000,"5K-10K",IF(Table1[[#This Row],[MonthlyIncome]]&lt;=15000,"10K-15K","&gt;15K")))</f>
        <v>&gt;15K</v>
      </c>
      <c r="J638">
        <v>1</v>
      </c>
      <c r="K638">
        <v>29</v>
      </c>
      <c r="L638">
        <v>5</v>
      </c>
      <c r="M638">
        <v>4</v>
      </c>
      <c r="N638">
        <v>2</v>
      </c>
      <c r="O638" t="s">
        <v>32</v>
      </c>
    </row>
    <row r="639" spans="1:15" x14ac:dyDescent="0.25">
      <c r="A639">
        <v>638</v>
      </c>
      <c r="B639">
        <v>22</v>
      </c>
      <c r="C639" t="str">
        <f>IF(Table1[[#This Row],[Age]]&lt;30,"&lt;30",IF(Table1[[#This Row],[Age]]&lt;=40,"30-40",IF(Table1[[#This Row],[Age]]&lt;=50,"40-50","&gt;50")))</f>
        <v>&lt;30</v>
      </c>
      <c r="D639" t="s">
        <v>14</v>
      </c>
      <c r="E639" t="s">
        <v>16</v>
      </c>
      <c r="F639" t="s">
        <v>24</v>
      </c>
      <c r="G639" t="s">
        <v>25</v>
      </c>
      <c r="H639">
        <v>14085</v>
      </c>
      <c r="I639" t="str">
        <f>IF(Table1[[#This Row],[MonthlyIncome]]&lt;5000,"&lt;5K",IF(Table1[[#This Row],[MonthlyIncome]]&lt;=10000,"5K-10K",IF(Table1[[#This Row],[MonthlyIncome]]&lt;=15000,"10K-15K","&gt;15K")))</f>
        <v>10K-15K</v>
      </c>
      <c r="J639">
        <v>11</v>
      </c>
      <c r="K639">
        <v>4</v>
      </c>
      <c r="L639">
        <v>9</v>
      </c>
      <c r="M639">
        <v>6</v>
      </c>
      <c r="N639">
        <v>9</v>
      </c>
      <c r="O639" t="s">
        <v>32</v>
      </c>
    </row>
    <row r="640" spans="1:15" x14ac:dyDescent="0.25">
      <c r="A640">
        <v>639</v>
      </c>
      <c r="B640">
        <v>26</v>
      </c>
      <c r="C640" t="str">
        <f>IF(Table1[[#This Row],[Age]]&lt;30,"&lt;30",IF(Table1[[#This Row],[Age]]&lt;=40,"30-40",IF(Table1[[#This Row],[Age]]&lt;=50,"40-50","&gt;50")))</f>
        <v>&lt;30</v>
      </c>
      <c r="D640" t="s">
        <v>13</v>
      </c>
      <c r="E640" t="s">
        <v>18</v>
      </c>
      <c r="F640" t="s">
        <v>20</v>
      </c>
      <c r="G640" t="s">
        <v>30</v>
      </c>
      <c r="H640">
        <v>6981</v>
      </c>
      <c r="I640" t="str">
        <f>IF(Table1[[#This Row],[MonthlyIncome]]&lt;5000,"&lt;5K",IF(Table1[[#This Row],[MonthlyIncome]]&lt;=10000,"5K-10K",IF(Table1[[#This Row],[MonthlyIncome]]&lt;=15000,"10K-15K","&gt;15K")))</f>
        <v>5K-10K</v>
      </c>
      <c r="J640">
        <v>15</v>
      </c>
      <c r="K640">
        <v>18</v>
      </c>
      <c r="L640">
        <v>1</v>
      </c>
      <c r="M640">
        <v>14</v>
      </c>
      <c r="N640">
        <v>0</v>
      </c>
      <c r="O640" t="s">
        <v>32</v>
      </c>
    </row>
    <row r="641" spans="1:15" x14ac:dyDescent="0.25">
      <c r="A641">
        <v>640</v>
      </c>
      <c r="B641">
        <v>51</v>
      </c>
      <c r="C641" t="str">
        <f>IF(Table1[[#This Row],[Age]]&lt;30,"&lt;30",IF(Table1[[#This Row],[Age]]&lt;=40,"30-40",IF(Table1[[#This Row],[Age]]&lt;=50,"40-50","&gt;50")))</f>
        <v>&gt;50</v>
      </c>
      <c r="D641" t="s">
        <v>13</v>
      </c>
      <c r="E641" t="s">
        <v>18</v>
      </c>
      <c r="F641" t="s">
        <v>23</v>
      </c>
      <c r="G641" t="s">
        <v>28</v>
      </c>
      <c r="H641">
        <v>8247</v>
      </c>
      <c r="I641" t="str">
        <f>IF(Table1[[#This Row],[MonthlyIncome]]&lt;5000,"&lt;5K",IF(Table1[[#This Row],[MonthlyIncome]]&lt;=10000,"5K-10K",IF(Table1[[#This Row],[MonthlyIncome]]&lt;=15000,"10K-15K","&gt;15K")))</f>
        <v>5K-10K</v>
      </c>
      <c r="J641">
        <v>3</v>
      </c>
      <c r="K641">
        <v>39</v>
      </c>
      <c r="L641">
        <v>5</v>
      </c>
      <c r="M641">
        <v>6</v>
      </c>
      <c r="N641">
        <v>2</v>
      </c>
      <c r="O641" t="s">
        <v>33</v>
      </c>
    </row>
    <row r="642" spans="1:15" x14ac:dyDescent="0.25">
      <c r="A642">
        <v>641</v>
      </c>
      <c r="B642">
        <v>51</v>
      </c>
      <c r="C642" t="str">
        <f>IF(Table1[[#This Row],[Age]]&lt;30,"&lt;30",IF(Table1[[#This Row],[Age]]&lt;=40,"30-40",IF(Table1[[#This Row],[Age]]&lt;=50,"40-50","&gt;50")))</f>
        <v>&gt;50</v>
      </c>
      <c r="D642" t="s">
        <v>13</v>
      </c>
      <c r="E642" t="s">
        <v>18</v>
      </c>
      <c r="F642" t="s">
        <v>22</v>
      </c>
      <c r="G642" t="s">
        <v>26</v>
      </c>
      <c r="H642">
        <v>13553</v>
      </c>
      <c r="I642" t="str">
        <f>IF(Table1[[#This Row],[MonthlyIncome]]&lt;5000,"&lt;5K",IF(Table1[[#This Row],[MonthlyIncome]]&lt;=10000,"5K-10K",IF(Table1[[#This Row],[MonthlyIncome]]&lt;=15000,"10K-15K","&gt;15K")))</f>
        <v>10K-15K</v>
      </c>
      <c r="J642">
        <v>7</v>
      </c>
      <c r="K642">
        <v>16</v>
      </c>
      <c r="L642">
        <v>0</v>
      </c>
      <c r="M642">
        <v>2</v>
      </c>
      <c r="N642">
        <v>2</v>
      </c>
      <c r="O642" t="s">
        <v>32</v>
      </c>
    </row>
    <row r="643" spans="1:15" x14ac:dyDescent="0.25">
      <c r="A643">
        <v>642</v>
      </c>
      <c r="B643">
        <v>38</v>
      </c>
      <c r="C643" t="str">
        <f>IF(Table1[[#This Row],[Age]]&lt;30,"&lt;30",IF(Table1[[#This Row],[Age]]&lt;=40,"30-40",IF(Table1[[#This Row],[Age]]&lt;=50,"40-50","&gt;50")))</f>
        <v>30-40</v>
      </c>
      <c r="D643" t="s">
        <v>13</v>
      </c>
      <c r="E643" t="s">
        <v>15</v>
      </c>
      <c r="F643" t="s">
        <v>23</v>
      </c>
      <c r="G643" t="s">
        <v>26</v>
      </c>
      <c r="H643">
        <v>9135</v>
      </c>
      <c r="I643" t="str">
        <f>IF(Table1[[#This Row],[MonthlyIncome]]&lt;5000,"&lt;5K",IF(Table1[[#This Row],[MonthlyIncome]]&lt;=10000,"5K-10K",IF(Table1[[#This Row],[MonthlyIncome]]&lt;=15000,"10K-15K","&gt;15K")))</f>
        <v>5K-10K</v>
      </c>
      <c r="J643">
        <v>1</v>
      </c>
      <c r="K643">
        <v>11</v>
      </c>
      <c r="L643">
        <v>0</v>
      </c>
      <c r="M643">
        <v>14</v>
      </c>
      <c r="N643">
        <v>6</v>
      </c>
      <c r="O643" t="s">
        <v>32</v>
      </c>
    </row>
    <row r="644" spans="1:15" x14ac:dyDescent="0.25">
      <c r="A644">
        <v>643</v>
      </c>
      <c r="B644">
        <v>44</v>
      </c>
      <c r="C644" t="str">
        <f>IF(Table1[[#This Row],[Age]]&lt;30,"&lt;30",IF(Table1[[#This Row],[Age]]&lt;=40,"30-40",IF(Table1[[#This Row],[Age]]&lt;=50,"40-50","&gt;50")))</f>
        <v>40-50</v>
      </c>
      <c r="D644" t="s">
        <v>14</v>
      </c>
      <c r="E644" t="s">
        <v>17</v>
      </c>
      <c r="F644" t="s">
        <v>24</v>
      </c>
      <c r="G644" t="s">
        <v>30</v>
      </c>
      <c r="H644">
        <v>8573</v>
      </c>
      <c r="I644" t="str">
        <f>IF(Table1[[#This Row],[MonthlyIncome]]&lt;5000,"&lt;5K",IF(Table1[[#This Row],[MonthlyIncome]]&lt;=10000,"5K-10K",IF(Table1[[#This Row],[MonthlyIncome]]&lt;=15000,"10K-15K","&gt;15K")))</f>
        <v>5K-10K</v>
      </c>
      <c r="J644">
        <v>9</v>
      </c>
      <c r="K644">
        <v>14</v>
      </c>
      <c r="L644">
        <v>4</v>
      </c>
      <c r="M644">
        <v>3</v>
      </c>
      <c r="N644">
        <v>6</v>
      </c>
      <c r="O644" t="s">
        <v>32</v>
      </c>
    </row>
    <row r="645" spans="1:15" x14ac:dyDescent="0.25">
      <c r="A645">
        <v>644</v>
      </c>
      <c r="B645">
        <v>36</v>
      </c>
      <c r="C645" t="str">
        <f>IF(Table1[[#This Row],[Age]]&lt;30,"&lt;30",IF(Table1[[#This Row],[Age]]&lt;=40,"30-40",IF(Table1[[#This Row],[Age]]&lt;=50,"40-50","&gt;50")))</f>
        <v>30-40</v>
      </c>
      <c r="D645" t="s">
        <v>14</v>
      </c>
      <c r="E645" t="s">
        <v>17</v>
      </c>
      <c r="F645" t="s">
        <v>20</v>
      </c>
      <c r="G645" t="s">
        <v>27</v>
      </c>
      <c r="H645">
        <v>16731</v>
      </c>
      <c r="I645" t="str">
        <f>IF(Table1[[#This Row],[MonthlyIncome]]&lt;5000,"&lt;5K",IF(Table1[[#This Row],[MonthlyIncome]]&lt;=10000,"5K-10K",IF(Table1[[#This Row],[MonthlyIncome]]&lt;=15000,"10K-15K","&gt;15K")))</f>
        <v>&gt;15K</v>
      </c>
      <c r="J645">
        <v>8</v>
      </c>
      <c r="K645">
        <v>3</v>
      </c>
      <c r="L645">
        <v>9</v>
      </c>
      <c r="M645">
        <v>9</v>
      </c>
      <c r="N645">
        <v>0</v>
      </c>
      <c r="O645" t="s">
        <v>32</v>
      </c>
    </row>
    <row r="646" spans="1:15" x14ac:dyDescent="0.25">
      <c r="A646">
        <v>645</v>
      </c>
      <c r="B646">
        <v>58</v>
      </c>
      <c r="C646" t="str">
        <f>IF(Table1[[#This Row],[Age]]&lt;30,"&lt;30",IF(Table1[[#This Row],[Age]]&lt;=40,"30-40",IF(Table1[[#This Row],[Age]]&lt;=50,"40-50","&gt;50")))</f>
        <v>&gt;50</v>
      </c>
      <c r="D646" t="s">
        <v>13</v>
      </c>
      <c r="E646" t="s">
        <v>19</v>
      </c>
      <c r="F646" t="s">
        <v>24</v>
      </c>
      <c r="G646" t="s">
        <v>27</v>
      </c>
      <c r="H646">
        <v>10189</v>
      </c>
      <c r="I646" t="str">
        <f>IF(Table1[[#This Row],[MonthlyIncome]]&lt;5000,"&lt;5K",IF(Table1[[#This Row],[MonthlyIncome]]&lt;=10000,"5K-10K",IF(Table1[[#This Row],[MonthlyIncome]]&lt;=15000,"10K-15K","&gt;15K")))</f>
        <v>10K-15K</v>
      </c>
      <c r="J646">
        <v>14</v>
      </c>
      <c r="K646">
        <v>38</v>
      </c>
      <c r="L646">
        <v>8</v>
      </c>
      <c r="M646">
        <v>6</v>
      </c>
      <c r="N646">
        <v>2</v>
      </c>
      <c r="O646" t="s">
        <v>32</v>
      </c>
    </row>
    <row r="647" spans="1:15" x14ac:dyDescent="0.25">
      <c r="A647">
        <v>646</v>
      </c>
      <c r="B647">
        <v>42</v>
      </c>
      <c r="C647" t="str">
        <f>IF(Table1[[#This Row],[Age]]&lt;30,"&lt;30",IF(Table1[[#This Row],[Age]]&lt;=40,"30-40",IF(Table1[[#This Row],[Age]]&lt;=50,"40-50","&gt;50")))</f>
        <v>40-50</v>
      </c>
      <c r="D647" t="s">
        <v>13</v>
      </c>
      <c r="E647" t="s">
        <v>15</v>
      </c>
      <c r="F647" t="s">
        <v>20</v>
      </c>
      <c r="G647" t="s">
        <v>25</v>
      </c>
      <c r="H647">
        <v>17541</v>
      </c>
      <c r="I647" t="str">
        <f>IF(Table1[[#This Row],[MonthlyIncome]]&lt;5000,"&lt;5K",IF(Table1[[#This Row],[MonthlyIncome]]&lt;=10000,"5K-10K",IF(Table1[[#This Row],[MonthlyIncome]]&lt;=15000,"10K-15K","&gt;15K")))</f>
        <v>&gt;15K</v>
      </c>
      <c r="J647">
        <v>12</v>
      </c>
      <c r="K647">
        <v>18</v>
      </c>
      <c r="L647">
        <v>7</v>
      </c>
      <c r="M647">
        <v>7</v>
      </c>
      <c r="N647">
        <v>7</v>
      </c>
      <c r="O647" t="s">
        <v>33</v>
      </c>
    </row>
    <row r="648" spans="1:15" x14ac:dyDescent="0.25">
      <c r="A648">
        <v>647</v>
      </c>
      <c r="B648">
        <v>35</v>
      </c>
      <c r="C648" t="str">
        <f>IF(Table1[[#This Row],[Age]]&lt;30,"&lt;30",IF(Table1[[#This Row],[Age]]&lt;=40,"30-40",IF(Table1[[#This Row],[Age]]&lt;=50,"40-50","&gt;50")))</f>
        <v>30-40</v>
      </c>
      <c r="D648" t="s">
        <v>14</v>
      </c>
      <c r="E648" t="s">
        <v>18</v>
      </c>
      <c r="F648" t="s">
        <v>21</v>
      </c>
      <c r="G648" t="s">
        <v>31</v>
      </c>
      <c r="H648">
        <v>13878</v>
      </c>
      <c r="I648" t="str">
        <f>IF(Table1[[#This Row],[MonthlyIncome]]&lt;5000,"&lt;5K",IF(Table1[[#This Row],[MonthlyIncome]]&lt;=10000,"5K-10K",IF(Table1[[#This Row],[MonthlyIncome]]&lt;=15000,"10K-15K","&gt;15K")))</f>
        <v>10K-15K</v>
      </c>
      <c r="J648">
        <v>16</v>
      </c>
      <c r="K648">
        <v>20</v>
      </c>
      <c r="L648">
        <v>2</v>
      </c>
      <c r="M648">
        <v>1</v>
      </c>
      <c r="N648">
        <v>8</v>
      </c>
      <c r="O648" t="s">
        <v>32</v>
      </c>
    </row>
    <row r="649" spans="1:15" x14ac:dyDescent="0.25">
      <c r="A649">
        <v>648</v>
      </c>
      <c r="B649">
        <v>23</v>
      </c>
      <c r="C649" t="str">
        <f>IF(Table1[[#This Row],[Age]]&lt;30,"&lt;30",IF(Table1[[#This Row],[Age]]&lt;=40,"30-40",IF(Table1[[#This Row],[Age]]&lt;=50,"40-50","&gt;50")))</f>
        <v>&lt;30</v>
      </c>
      <c r="D649" t="s">
        <v>13</v>
      </c>
      <c r="E649" t="s">
        <v>18</v>
      </c>
      <c r="F649" t="s">
        <v>22</v>
      </c>
      <c r="G649" t="s">
        <v>26</v>
      </c>
      <c r="H649">
        <v>14087</v>
      </c>
      <c r="I649" t="str">
        <f>IF(Table1[[#This Row],[MonthlyIncome]]&lt;5000,"&lt;5K",IF(Table1[[#This Row],[MonthlyIncome]]&lt;=10000,"5K-10K",IF(Table1[[#This Row],[MonthlyIncome]]&lt;=15000,"10K-15K","&gt;15K")))</f>
        <v>10K-15K</v>
      </c>
      <c r="J649">
        <v>15</v>
      </c>
      <c r="K649">
        <v>25</v>
      </c>
      <c r="L649">
        <v>2</v>
      </c>
      <c r="M649">
        <v>8</v>
      </c>
      <c r="N649">
        <v>6</v>
      </c>
      <c r="O649" t="s">
        <v>33</v>
      </c>
    </row>
    <row r="650" spans="1:15" x14ac:dyDescent="0.25">
      <c r="A650">
        <v>649</v>
      </c>
      <c r="B650">
        <v>32</v>
      </c>
      <c r="C650" t="str">
        <f>IF(Table1[[#This Row],[Age]]&lt;30,"&lt;30",IF(Table1[[#This Row],[Age]]&lt;=40,"30-40",IF(Table1[[#This Row],[Age]]&lt;=50,"40-50","&gt;50")))</f>
        <v>30-40</v>
      </c>
      <c r="D650" t="s">
        <v>14</v>
      </c>
      <c r="E650" t="s">
        <v>16</v>
      </c>
      <c r="F650" t="s">
        <v>21</v>
      </c>
      <c r="G650" t="s">
        <v>31</v>
      </c>
      <c r="H650">
        <v>16667</v>
      </c>
      <c r="I650" t="str">
        <f>IF(Table1[[#This Row],[MonthlyIncome]]&lt;5000,"&lt;5K",IF(Table1[[#This Row],[MonthlyIncome]]&lt;=10000,"5K-10K",IF(Table1[[#This Row],[MonthlyIncome]]&lt;=15000,"10K-15K","&gt;15K")))</f>
        <v>&gt;15K</v>
      </c>
      <c r="J650">
        <v>1</v>
      </c>
      <c r="K650">
        <v>38</v>
      </c>
      <c r="L650">
        <v>0</v>
      </c>
      <c r="M650">
        <v>6</v>
      </c>
      <c r="N650">
        <v>6</v>
      </c>
      <c r="O650" t="s">
        <v>32</v>
      </c>
    </row>
    <row r="651" spans="1:15" x14ac:dyDescent="0.25">
      <c r="A651">
        <v>650</v>
      </c>
      <c r="B651">
        <v>59</v>
      </c>
      <c r="C651" t="str">
        <f>IF(Table1[[#This Row],[Age]]&lt;30,"&lt;30",IF(Table1[[#This Row],[Age]]&lt;=40,"30-40",IF(Table1[[#This Row],[Age]]&lt;=50,"40-50","&gt;50")))</f>
        <v>&gt;50</v>
      </c>
      <c r="D651" t="s">
        <v>13</v>
      </c>
      <c r="E651" t="s">
        <v>16</v>
      </c>
      <c r="F651" t="s">
        <v>21</v>
      </c>
      <c r="G651" t="s">
        <v>27</v>
      </c>
      <c r="H651">
        <v>5776</v>
      </c>
      <c r="I651" t="str">
        <f>IF(Table1[[#This Row],[MonthlyIncome]]&lt;5000,"&lt;5K",IF(Table1[[#This Row],[MonthlyIncome]]&lt;=10000,"5K-10K",IF(Table1[[#This Row],[MonthlyIncome]]&lt;=15000,"10K-15K","&gt;15K")))</f>
        <v>5K-10K</v>
      </c>
      <c r="J651">
        <v>19</v>
      </c>
      <c r="K651">
        <v>13</v>
      </c>
      <c r="L651">
        <v>2</v>
      </c>
      <c r="M651">
        <v>12</v>
      </c>
      <c r="N651">
        <v>7</v>
      </c>
      <c r="O651" t="s">
        <v>32</v>
      </c>
    </row>
    <row r="652" spans="1:15" x14ac:dyDescent="0.25">
      <c r="A652">
        <v>651</v>
      </c>
      <c r="B652">
        <v>55</v>
      </c>
      <c r="C652" t="str">
        <f>IF(Table1[[#This Row],[Age]]&lt;30,"&lt;30",IF(Table1[[#This Row],[Age]]&lt;=40,"30-40",IF(Table1[[#This Row],[Age]]&lt;=50,"40-50","&gt;50")))</f>
        <v>&gt;50</v>
      </c>
      <c r="D652" t="s">
        <v>14</v>
      </c>
      <c r="E652" t="s">
        <v>18</v>
      </c>
      <c r="F652" t="s">
        <v>24</v>
      </c>
      <c r="G652" t="s">
        <v>27</v>
      </c>
      <c r="H652">
        <v>12311</v>
      </c>
      <c r="I652" t="str">
        <f>IF(Table1[[#This Row],[MonthlyIncome]]&lt;5000,"&lt;5K",IF(Table1[[#This Row],[MonthlyIncome]]&lt;=10000,"5K-10K",IF(Table1[[#This Row],[MonthlyIncome]]&lt;=15000,"10K-15K","&gt;15K")))</f>
        <v>10K-15K</v>
      </c>
      <c r="J652">
        <v>19</v>
      </c>
      <c r="K652">
        <v>4</v>
      </c>
      <c r="L652">
        <v>0</v>
      </c>
      <c r="M652">
        <v>7</v>
      </c>
      <c r="N652">
        <v>5</v>
      </c>
      <c r="O652" t="s">
        <v>32</v>
      </c>
    </row>
    <row r="653" spans="1:15" x14ac:dyDescent="0.25">
      <c r="A653">
        <v>652</v>
      </c>
      <c r="B653">
        <v>59</v>
      </c>
      <c r="C653" t="str">
        <f>IF(Table1[[#This Row],[Age]]&lt;30,"&lt;30",IF(Table1[[#This Row],[Age]]&lt;=40,"30-40",IF(Table1[[#This Row],[Age]]&lt;=50,"40-50","&gt;50")))</f>
        <v>&gt;50</v>
      </c>
      <c r="D653" t="s">
        <v>13</v>
      </c>
      <c r="E653" t="s">
        <v>18</v>
      </c>
      <c r="F653" t="s">
        <v>22</v>
      </c>
      <c r="G653" t="s">
        <v>29</v>
      </c>
      <c r="H653">
        <v>10697</v>
      </c>
      <c r="I653" t="str">
        <f>IF(Table1[[#This Row],[MonthlyIncome]]&lt;5000,"&lt;5K",IF(Table1[[#This Row],[MonthlyIncome]]&lt;=10000,"5K-10K",IF(Table1[[#This Row],[MonthlyIncome]]&lt;=15000,"10K-15K","&gt;15K")))</f>
        <v>10K-15K</v>
      </c>
      <c r="J653">
        <v>13</v>
      </c>
      <c r="K653">
        <v>14</v>
      </c>
      <c r="L653">
        <v>7</v>
      </c>
      <c r="M653">
        <v>5</v>
      </c>
      <c r="N653">
        <v>2</v>
      </c>
      <c r="O653" t="s">
        <v>32</v>
      </c>
    </row>
    <row r="654" spans="1:15" x14ac:dyDescent="0.25">
      <c r="A654">
        <v>653</v>
      </c>
      <c r="B654">
        <v>55</v>
      </c>
      <c r="C654" t="str">
        <f>IF(Table1[[#This Row],[Age]]&lt;30,"&lt;30",IF(Table1[[#This Row],[Age]]&lt;=40,"30-40",IF(Table1[[#This Row],[Age]]&lt;=50,"40-50","&gt;50")))</f>
        <v>&gt;50</v>
      </c>
      <c r="D654" t="s">
        <v>13</v>
      </c>
      <c r="E654" t="s">
        <v>15</v>
      </c>
      <c r="F654" t="s">
        <v>20</v>
      </c>
      <c r="G654" t="s">
        <v>28</v>
      </c>
      <c r="H654">
        <v>17629</v>
      </c>
      <c r="I654" t="str">
        <f>IF(Table1[[#This Row],[MonthlyIncome]]&lt;5000,"&lt;5K",IF(Table1[[#This Row],[MonthlyIncome]]&lt;=10000,"5K-10K",IF(Table1[[#This Row],[MonthlyIncome]]&lt;=15000,"10K-15K","&gt;15K")))</f>
        <v>&gt;15K</v>
      </c>
      <c r="J654">
        <v>2</v>
      </c>
      <c r="K654">
        <v>33</v>
      </c>
      <c r="L654">
        <v>0</v>
      </c>
      <c r="M654">
        <v>5</v>
      </c>
      <c r="N654">
        <v>0</v>
      </c>
      <c r="O654" t="s">
        <v>32</v>
      </c>
    </row>
    <row r="655" spans="1:15" x14ac:dyDescent="0.25">
      <c r="A655">
        <v>654</v>
      </c>
      <c r="B655">
        <v>39</v>
      </c>
      <c r="C655" t="str">
        <f>IF(Table1[[#This Row],[Age]]&lt;30,"&lt;30",IF(Table1[[#This Row],[Age]]&lt;=40,"30-40",IF(Table1[[#This Row],[Age]]&lt;=50,"40-50","&gt;50")))</f>
        <v>30-40</v>
      </c>
      <c r="D655" t="s">
        <v>14</v>
      </c>
      <c r="E655" t="s">
        <v>17</v>
      </c>
      <c r="F655" t="s">
        <v>20</v>
      </c>
      <c r="G655" t="s">
        <v>25</v>
      </c>
      <c r="H655">
        <v>11386</v>
      </c>
      <c r="I655" t="str">
        <f>IF(Table1[[#This Row],[MonthlyIncome]]&lt;5000,"&lt;5K",IF(Table1[[#This Row],[MonthlyIncome]]&lt;=10000,"5K-10K",IF(Table1[[#This Row],[MonthlyIncome]]&lt;=15000,"10K-15K","&gt;15K")))</f>
        <v>10K-15K</v>
      </c>
      <c r="J655">
        <v>11</v>
      </c>
      <c r="K655">
        <v>28</v>
      </c>
      <c r="L655">
        <v>4</v>
      </c>
      <c r="M655">
        <v>8</v>
      </c>
      <c r="N655">
        <v>6</v>
      </c>
      <c r="O655" t="s">
        <v>32</v>
      </c>
    </row>
    <row r="656" spans="1:15" x14ac:dyDescent="0.25">
      <c r="A656">
        <v>655</v>
      </c>
      <c r="B656">
        <v>51</v>
      </c>
      <c r="C656" t="str">
        <f>IF(Table1[[#This Row],[Age]]&lt;30,"&lt;30",IF(Table1[[#This Row],[Age]]&lt;=40,"30-40",IF(Table1[[#This Row],[Age]]&lt;=50,"40-50","&gt;50")))</f>
        <v>&gt;50</v>
      </c>
      <c r="D656" t="s">
        <v>13</v>
      </c>
      <c r="E656" t="s">
        <v>16</v>
      </c>
      <c r="F656" t="s">
        <v>23</v>
      </c>
      <c r="G656" t="s">
        <v>29</v>
      </c>
      <c r="H656">
        <v>11044</v>
      </c>
      <c r="I656" t="str">
        <f>IF(Table1[[#This Row],[MonthlyIncome]]&lt;5000,"&lt;5K",IF(Table1[[#This Row],[MonthlyIncome]]&lt;=10000,"5K-10K",IF(Table1[[#This Row],[MonthlyIncome]]&lt;=15000,"10K-15K","&gt;15K")))</f>
        <v>10K-15K</v>
      </c>
      <c r="J656">
        <v>7</v>
      </c>
      <c r="K656">
        <v>37</v>
      </c>
      <c r="L656">
        <v>8</v>
      </c>
      <c r="M656">
        <v>3</v>
      </c>
      <c r="N656">
        <v>0</v>
      </c>
      <c r="O656" t="s">
        <v>32</v>
      </c>
    </row>
    <row r="657" spans="1:15" x14ac:dyDescent="0.25">
      <c r="A657">
        <v>656</v>
      </c>
      <c r="B657">
        <v>36</v>
      </c>
      <c r="C657" t="str">
        <f>IF(Table1[[#This Row],[Age]]&lt;30,"&lt;30",IF(Table1[[#This Row],[Age]]&lt;=40,"30-40",IF(Table1[[#This Row],[Age]]&lt;=50,"40-50","&gt;50")))</f>
        <v>30-40</v>
      </c>
      <c r="D657" t="s">
        <v>13</v>
      </c>
      <c r="E657" t="s">
        <v>17</v>
      </c>
      <c r="F657" t="s">
        <v>20</v>
      </c>
      <c r="G657" t="s">
        <v>28</v>
      </c>
      <c r="H657">
        <v>12615</v>
      </c>
      <c r="I657" t="str">
        <f>IF(Table1[[#This Row],[MonthlyIncome]]&lt;5000,"&lt;5K",IF(Table1[[#This Row],[MonthlyIncome]]&lt;=10000,"5K-10K",IF(Table1[[#This Row],[MonthlyIncome]]&lt;=15000,"10K-15K","&gt;15K")))</f>
        <v>10K-15K</v>
      </c>
      <c r="J657">
        <v>1</v>
      </c>
      <c r="K657">
        <v>8</v>
      </c>
      <c r="L657">
        <v>6</v>
      </c>
      <c r="M657">
        <v>10</v>
      </c>
      <c r="N657">
        <v>0</v>
      </c>
      <c r="O657" t="s">
        <v>32</v>
      </c>
    </row>
    <row r="658" spans="1:15" x14ac:dyDescent="0.25">
      <c r="A658">
        <v>657</v>
      </c>
      <c r="B658">
        <v>48</v>
      </c>
      <c r="C658" t="str">
        <f>IF(Table1[[#This Row],[Age]]&lt;30,"&lt;30",IF(Table1[[#This Row],[Age]]&lt;=40,"30-40",IF(Table1[[#This Row],[Age]]&lt;=50,"40-50","&gt;50")))</f>
        <v>40-50</v>
      </c>
      <c r="D658" t="s">
        <v>14</v>
      </c>
      <c r="E658" t="s">
        <v>15</v>
      </c>
      <c r="F658" t="s">
        <v>24</v>
      </c>
      <c r="G658" t="s">
        <v>29</v>
      </c>
      <c r="H658">
        <v>18034</v>
      </c>
      <c r="I658" t="str">
        <f>IF(Table1[[#This Row],[MonthlyIncome]]&lt;5000,"&lt;5K",IF(Table1[[#This Row],[MonthlyIncome]]&lt;=10000,"5K-10K",IF(Table1[[#This Row],[MonthlyIncome]]&lt;=15000,"10K-15K","&gt;15K")))</f>
        <v>&gt;15K</v>
      </c>
      <c r="J658">
        <v>3</v>
      </c>
      <c r="K658">
        <v>34</v>
      </c>
      <c r="L658">
        <v>3</v>
      </c>
      <c r="M658">
        <v>10</v>
      </c>
      <c r="N658">
        <v>8</v>
      </c>
      <c r="O658" t="s">
        <v>32</v>
      </c>
    </row>
    <row r="659" spans="1:15" x14ac:dyDescent="0.25">
      <c r="A659">
        <v>658</v>
      </c>
      <c r="B659">
        <v>55</v>
      </c>
      <c r="C659" t="str">
        <f>IF(Table1[[#This Row],[Age]]&lt;30,"&lt;30",IF(Table1[[#This Row],[Age]]&lt;=40,"30-40",IF(Table1[[#This Row],[Age]]&lt;=50,"40-50","&gt;50")))</f>
        <v>&gt;50</v>
      </c>
      <c r="D659" t="s">
        <v>13</v>
      </c>
      <c r="E659" t="s">
        <v>18</v>
      </c>
      <c r="F659" t="s">
        <v>21</v>
      </c>
      <c r="G659" t="s">
        <v>29</v>
      </c>
      <c r="H659">
        <v>8060</v>
      </c>
      <c r="I659" t="str">
        <f>IF(Table1[[#This Row],[MonthlyIncome]]&lt;5000,"&lt;5K",IF(Table1[[#This Row],[MonthlyIncome]]&lt;=10000,"5K-10K",IF(Table1[[#This Row],[MonthlyIncome]]&lt;=15000,"10K-15K","&gt;15K")))</f>
        <v>5K-10K</v>
      </c>
      <c r="J659">
        <v>13</v>
      </c>
      <c r="K659">
        <v>5</v>
      </c>
      <c r="L659">
        <v>8</v>
      </c>
      <c r="M659">
        <v>4</v>
      </c>
      <c r="N659">
        <v>9</v>
      </c>
      <c r="O659" t="s">
        <v>33</v>
      </c>
    </row>
    <row r="660" spans="1:15" x14ac:dyDescent="0.25">
      <c r="A660">
        <v>659</v>
      </c>
      <c r="B660">
        <v>59</v>
      </c>
      <c r="C660" t="str">
        <f>IF(Table1[[#This Row],[Age]]&lt;30,"&lt;30",IF(Table1[[#This Row],[Age]]&lt;=40,"30-40",IF(Table1[[#This Row],[Age]]&lt;=50,"40-50","&gt;50")))</f>
        <v>&gt;50</v>
      </c>
      <c r="D660" t="s">
        <v>14</v>
      </c>
      <c r="E660" t="s">
        <v>17</v>
      </c>
      <c r="F660" t="s">
        <v>21</v>
      </c>
      <c r="G660" t="s">
        <v>25</v>
      </c>
      <c r="H660">
        <v>13900</v>
      </c>
      <c r="I660" t="str">
        <f>IF(Table1[[#This Row],[MonthlyIncome]]&lt;5000,"&lt;5K",IF(Table1[[#This Row],[MonthlyIncome]]&lt;=10000,"5K-10K",IF(Table1[[#This Row],[MonthlyIncome]]&lt;=15000,"10K-15K","&gt;15K")))</f>
        <v>10K-15K</v>
      </c>
      <c r="J660">
        <v>15</v>
      </c>
      <c r="K660">
        <v>5</v>
      </c>
      <c r="L660">
        <v>8</v>
      </c>
      <c r="M660">
        <v>8</v>
      </c>
      <c r="N660">
        <v>6</v>
      </c>
      <c r="O660" t="s">
        <v>33</v>
      </c>
    </row>
    <row r="661" spans="1:15" x14ac:dyDescent="0.25">
      <c r="A661">
        <v>660</v>
      </c>
      <c r="B661">
        <v>54</v>
      </c>
      <c r="C661" t="str">
        <f>IF(Table1[[#This Row],[Age]]&lt;30,"&lt;30",IF(Table1[[#This Row],[Age]]&lt;=40,"30-40",IF(Table1[[#This Row],[Age]]&lt;=50,"40-50","&gt;50")))</f>
        <v>&gt;50</v>
      </c>
      <c r="D661" t="s">
        <v>14</v>
      </c>
      <c r="E661" t="s">
        <v>18</v>
      </c>
      <c r="F661" t="s">
        <v>21</v>
      </c>
      <c r="G661" t="s">
        <v>25</v>
      </c>
      <c r="H661">
        <v>8581</v>
      </c>
      <c r="I661" t="str">
        <f>IF(Table1[[#This Row],[MonthlyIncome]]&lt;5000,"&lt;5K",IF(Table1[[#This Row],[MonthlyIncome]]&lt;=10000,"5K-10K",IF(Table1[[#This Row],[MonthlyIncome]]&lt;=15000,"10K-15K","&gt;15K")))</f>
        <v>5K-10K</v>
      </c>
      <c r="J661">
        <v>18</v>
      </c>
      <c r="K661">
        <v>31</v>
      </c>
      <c r="L661">
        <v>1</v>
      </c>
      <c r="M661">
        <v>0</v>
      </c>
      <c r="N661">
        <v>3</v>
      </c>
      <c r="O661" t="s">
        <v>33</v>
      </c>
    </row>
    <row r="662" spans="1:15" x14ac:dyDescent="0.25">
      <c r="A662">
        <v>661</v>
      </c>
      <c r="B662">
        <v>45</v>
      </c>
      <c r="C662" t="str">
        <f>IF(Table1[[#This Row],[Age]]&lt;30,"&lt;30",IF(Table1[[#This Row],[Age]]&lt;=40,"30-40",IF(Table1[[#This Row],[Age]]&lt;=50,"40-50","&gt;50")))</f>
        <v>40-50</v>
      </c>
      <c r="D662" t="s">
        <v>13</v>
      </c>
      <c r="E662" t="s">
        <v>18</v>
      </c>
      <c r="F662" t="s">
        <v>22</v>
      </c>
      <c r="G662" t="s">
        <v>30</v>
      </c>
      <c r="H662">
        <v>5014</v>
      </c>
      <c r="I662" t="str">
        <f>IF(Table1[[#This Row],[MonthlyIncome]]&lt;5000,"&lt;5K",IF(Table1[[#This Row],[MonthlyIncome]]&lt;=10000,"5K-10K",IF(Table1[[#This Row],[MonthlyIncome]]&lt;=15000,"10K-15K","&gt;15K")))</f>
        <v>5K-10K</v>
      </c>
      <c r="J662">
        <v>1</v>
      </c>
      <c r="K662">
        <v>9</v>
      </c>
      <c r="L662">
        <v>9</v>
      </c>
      <c r="M662">
        <v>3</v>
      </c>
      <c r="N662">
        <v>5</v>
      </c>
      <c r="O662" t="s">
        <v>33</v>
      </c>
    </row>
    <row r="663" spans="1:15" x14ac:dyDescent="0.25">
      <c r="A663">
        <v>662</v>
      </c>
      <c r="B663">
        <v>36</v>
      </c>
      <c r="C663" t="str">
        <f>IF(Table1[[#This Row],[Age]]&lt;30,"&lt;30",IF(Table1[[#This Row],[Age]]&lt;=40,"30-40",IF(Table1[[#This Row],[Age]]&lt;=50,"40-50","&gt;50")))</f>
        <v>30-40</v>
      </c>
      <c r="D663" t="s">
        <v>13</v>
      </c>
      <c r="E663" t="s">
        <v>19</v>
      </c>
      <c r="F663" t="s">
        <v>20</v>
      </c>
      <c r="G663" t="s">
        <v>31</v>
      </c>
      <c r="H663">
        <v>15997</v>
      </c>
      <c r="I663" t="str">
        <f>IF(Table1[[#This Row],[MonthlyIncome]]&lt;5000,"&lt;5K",IF(Table1[[#This Row],[MonthlyIncome]]&lt;=10000,"5K-10K",IF(Table1[[#This Row],[MonthlyIncome]]&lt;=15000,"10K-15K","&gt;15K")))</f>
        <v>&gt;15K</v>
      </c>
      <c r="J663">
        <v>11</v>
      </c>
      <c r="K663">
        <v>32</v>
      </c>
      <c r="L663">
        <v>9</v>
      </c>
      <c r="M663">
        <v>6</v>
      </c>
      <c r="N663">
        <v>0</v>
      </c>
      <c r="O663" t="s">
        <v>32</v>
      </c>
    </row>
    <row r="664" spans="1:15" x14ac:dyDescent="0.25">
      <c r="A664">
        <v>663</v>
      </c>
      <c r="B664">
        <v>51</v>
      </c>
      <c r="C664" t="str">
        <f>IF(Table1[[#This Row],[Age]]&lt;30,"&lt;30",IF(Table1[[#This Row],[Age]]&lt;=40,"30-40",IF(Table1[[#This Row],[Age]]&lt;=50,"40-50","&gt;50")))</f>
        <v>&gt;50</v>
      </c>
      <c r="D664" t="s">
        <v>13</v>
      </c>
      <c r="E664" t="s">
        <v>17</v>
      </c>
      <c r="F664" t="s">
        <v>24</v>
      </c>
      <c r="G664" t="s">
        <v>31</v>
      </c>
      <c r="H664">
        <v>13635</v>
      </c>
      <c r="I664" t="str">
        <f>IF(Table1[[#This Row],[MonthlyIncome]]&lt;5000,"&lt;5K",IF(Table1[[#This Row],[MonthlyIncome]]&lt;=10000,"5K-10K",IF(Table1[[#This Row],[MonthlyIncome]]&lt;=15000,"10K-15K","&gt;15K")))</f>
        <v>10K-15K</v>
      </c>
      <c r="J664">
        <v>13</v>
      </c>
      <c r="K664">
        <v>33</v>
      </c>
      <c r="L664">
        <v>5</v>
      </c>
      <c r="M664">
        <v>10</v>
      </c>
      <c r="N664">
        <v>6</v>
      </c>
      <c r="O664" t="s">
        <v>32</v>
      </c>
    </row>
    <row r="665" spans="1:15" x14ac:dyDescent="0.25">
      <c r="A665">
        <v>664</v>
      </c>
      <c r="B665">
        <v>38</v>
      </c>
      <c r="C665" t="str">
        <f>IF(Table1[[#This Row],[Age]]&lt;30,"&lt;30",IF(Table1[[#This Row],[Age]]&lt;=40,"30-40",IF(Table1[[#This Row],[Age]]&lt;=50,"40-50","&gt;50")))</f>
        <v>30-40</v>
      </c>
      <c r="D665" t="s">
        <v>13</v>
      </c>
      <c r="E665" t="s">
        <v>17</v>
      </c>
      <c r="F665" t="s">
        <v>22</v>
      </c>
      <c r="G665" t="s">
        <v>30</v>
      </c>
      <c r="H665">
        <v>16648</v>
      </c>
      <c r="I665" t="str">
        <f>IF(Table1[[#This Row],[MonthlyIncome]]&lt;5000,"&lt;5K",IF(Table1[[#This Row],[MonthlyIncome]]&lt;=10000,"5K-10K",IF(Table1[[#This Row],[MonthlyIncome]]&lt;=15000,"10K-15K","&gt;15K")))</f>
        <v>&gt;15K</v>
      </c>
      <c r="J665">
        <v>5</v>
      </c>
      <c r="K665">
        <v>3</v>
      </c>
      <c r="L665">
        <v>3</v>
      </c>
      <c r="M665">
        <v>14</v>
      </c>
      <c r="N665">
        <v>5</v>
      </c>
      <c r="O665" t="s">
        <v>32</v>
      </c>
    </row>
    <row r="666" spans="1:15" x14ac:dyDescent="0.25">
      <c r="A666">
        <v>665</v>
      </c>
      <c r="B666">
        <v>26</v>
      </c>
      <c r="C666" t="str">
        <f>IF(Table1[[#This Row],[Age]]&lt;30,"&lt;30",IF(Table1[[#This Row],[Age]]&lt;=40,"30-40",IF(Table1[[#This Row],[Age]]&lt;=50,"40-50","&gt;50")))</f>
        <v>&lt;30</v>
      </c>
      <c r="D666" t="s">
        <v>13</v>
      </c>
      <c r="E666" t="s">
        <v>18</v>
      </c>
      <c r="F666" t="s">
        <v>23</v>
      </c>
      <c r="G666" t="s">
        <v>30</v>
      </c>
      <c r="H666">
        <v>10148</v>
      </c>
      <c r="I666" t="str">
        <f>IF(Table1[[#This Row],[MonthlyIncome]]&lt;5000,"&lt;5K",IF(Table1[[#This Row],[MonthlyIncome]]&lt;=10000,"5K-10K",IF(Table1[[#This Row],[MonthlyIncome]]&lt;=15000,"10K-15K","&gt;15K")))</f>
        <v>10K-15K</v>
      </c>
      <c r="J666">
        <v>12</v>
      </c>
      <c r="K666">
        <v>30</v>
      </c>
      <c r="L666">
        <v>7</v>
      </c>
      <c r="M666">
        <v>8</v>
      </c>
      <c r="N666">
        <v>3</v>
      </c>
      <c r="O666" t="s">
        <v>33</v>
      </c>
    </row>
    <row r="667" spans="1:15" x14ac:dyDescent="0.25">
      <c r="A667">
        <v>666</v>
      </c>
      <c r="B667">
        <v>50</v>
      </c>
      <c r="C667" t="str">
        <f>IF(Table1[[#This Row],[Age]]&lt;30,"&lt;30",IF(Table1[[#This Row],[Age]]&lt;=40,"30-40",IF(Table1[[#This Row],[Age]]&lt;=50,"40-50","&gt;50")))</f>
        <v>40-50</v>
      </c>
      <c r="D667" t="s">
        <v>13</v>
      </c>
      <c r="E667" t="s">
        <v>15</v>
      </c>
      <c r="F667" t="s">
        <v>24</v>
      </c>
      <c r="G667" t="s">
        <v>27</v>
      </c>
      <c r="H667">
        <v>17022</v>
      </c>
      <c r="I667" t="str">
        <f>IF(Table1[[#This Row],[MonthlyIncome]]&lt;5000,"&lt;5K",IF(Table1[[#This Row],[MonthlyIncome]]&lt;=10000,"5K-10K",IF(Table1[[#This Row],[MonthlyIncome]]&lt;=15000,"10K-15K","&gt;15K")))</f>
        <v>&gt;15K</v>
      </c>
      <c r="J667">
        <v>3</v>
      </c>
      <c r="K667">
        <v>12</v>
      </c>
      <c r="L667">
        <v>6</v>
      </c>
      <c r="M667">
        <v>14</v>
      </c>
      <c r="N667">
        <v>6</v>
      </c>
      <c r="O667" t="s">
        <v>32</v>
      </c>
    </row>
    <row r="668" spans="1:15" x14ac:dyDescent="0.25">
      <c r="A668">
        <v>667</v>
      </c>
      <c r="B668">
        <v>25</v>
      </c>
      <c r="C668" t="str">
        <f>IF(Table1[[#This Row],[Age]]&lt;30,"&lt;30",IF(Table1[[#This Row],[Age]]&lt;=40,"30-40",IF(Table1[[#This Row],[Age]]&lt;=50,"40-50","&gt;50")))</f>
        <v>&lt;30</v>
      </c>
      <c r="D668" t="s">
        <v>13</v>
      </c>
      <c r="E668" t="s">
        <v>19</v>
      </c>
      <c r="F668" t="s">
        <v>24</v>
      </c>
      <c r="G668" t="s">
        <v>28</v>
      </c>
      <c r="H668">
        <v>8919</v>
      </c>
      <c r="I668" t="str">
        <f>IF(Table1[[#This Row],[MonthlyIncome]]&lt;5000,"&lt;5K",IF(Table1[[#This Row],[MonthlyIncome]]&lt;=10000,"5K-10K",IF(Table1[[#This Row],[MonthlyIncome]]&lt;=15000,"10K-15K","&gt;15K")))</f>
        <v>5K-10K</v>
      </c>
      <c r="J668">
        <v>17</v>
      </c>
      <c r="K668">
        <v>29</v>
      </c>
      <c r="L668">
        <v>6</v>
      </c>
      <c r="M668">
        <v>13</v>
      </c>
      <c r="N668">
        <v>2</v>
      </c>
      <c r="O668" t="s">
        <v>32</v>
      </c>
    </row>
    <row r="669" spans="1:15" x14ac:dyDescent="0.25">
      <c r="A669">
        <v>668</v>
      </c>
      <c r="B669">
        <v>31</v>
      </c>
      <c r="C669" t="str">
        <f>IF(Table1[[#This Row],[Age]]&lt;30,"&lt;30",IF(Table1[[#This Row],[Age]]&lt;=40,"30-40",IF(Table1[[#This Row],[Age]]&lt;=50,"40-50","&gt;50")))</f>
        <v>30-40</v>
      </c>
      <c r="D669" t="s">
        <v>14</v>
      </c>
      <c r="E669" t="s">
        <v>18</v>
      </c>
      <c r="F669" t="s">
        <v>24</v>
      </c>
      <c r="G669" t="s">
        <v>29</v>
      </c>
      <c r="H669">
        <v>18886</v>
      </c>
      <c r="I669" t="str">
        <f>IF(Table1[[#This Row],[MonthlyIncome]]&lt;5000,"&lt;5K",IF(Table1[[#This Row],[MonthlyIncome]]&lt;=10000,"5K-10K",IF(Table1[[#This Row],[MonthlyIncome]]&lt;=15000,"10K-15K","&gt;15K")))</f>
        <v>&gt;15K</v>
      </c>
      <c r="J669">
        <v>11</v>
      </c>
      <c r="K669">
        <v>3</v>
      </c>
      <c r="L669">
        <v>9</v>
      </c>
      <c r="M669">
        <v>12</v>
      </c>
      <c r="N669">
        <v>0</v>
      </c>
      <c r="O669" t="s">
        <v>33</v>
      </c>
    </row>
    <row r="670" spans="1:15" x14ac:dyDescent="0.25">
      <c r="A670">
        <v>669</v>
      </c>
      <c r="B670">
        <v>38</v>
      </c>
      <c r="C670" t="str">
        <f>IF(Table1[[#This Row],[Age]]&lt;30,"&lt;30",IF(Table1[[#This Row],[Age]]&lt;=40,"30-40",IF(Table1[[#This Row],[Age]]&lt;=50,"40-50","&gt;50")))</f>
        <v>30-40</v>
      </c>
      <c r="D670" t="s">
        <v>13</v>
      </c>
      <c r="E670" t="s">
        <v>16</v>
      </c>
      <c r="F670" t="s">
        <v>21</v>
      </c>
      <c r="G670" t="s">
        <v>30</v>
      </c>
      <c r="H670">
        <v>9638</v>
      </c>
      <c r="I670" t="str">
        <f>IF(Table1[[#This Row],[MonthlyIncome]]&lt;5000,"&lt;5K",IF(Table1[[#This Row],[MonthlyIncome]]&lt;=10000,"5K-10K",IF(Table1[[#This Row],[MonthlyIncome]]&lt;=15000,"10K-15K","&gt;15K")))</f>
        <v>5K-10K</v>
      </c>
      <c r="J670">
        <v>19</v>
      </c>
      <c r="K670">
        <v>26</v>
      </c>
      <c r="L670">
        <v>8</v>
      </c>
      <c r="M670">
        <v>10</v>
      </c>
      <c r="N670">
        <v>3</v>
      </c>
      <c r="O670" t="s">
        <v>32</v>
      </c>
    </row>
    <row r="671" spans="1:15" x14ac:dyDescent="0.25">
      <c r="A671">
        <v>670</v>
      </c>
      <c r="B671">
        <v>31</v>
      </c>
      <c r="C671" t="str">
        <f>IF(Table1[[#This Row],[Age]]&lt;30,"&lt;30",IF(Table1[[#This Row],[Age]]&lt;=40,"30-40",IF(Table1[[#This Row],[Age]]&lt;=50,"40-50","&gt;50")))</f>
        <v>30-40</v>
      </c>
      <c r="D671" t="s">
        <v>14</v>
      </c>
      <c r="E671" t="s">
        <v>16</v>
      </c>
      <c r="F671" t="s">
        <v>24</v>
      </c>
      <c r="G671" t="s">
        <v>26</v>
      </c>
      <c r="H671">
        <v>7651</v>
      </c>
      <c r="I671" t="str">
        <f>IF(Table1[[#This Row],[MonthlyIncome]]&lt;5000,"&lt;5K",IF(Table1[[#This Row],[MonthlyIncome]]&lt;=10000,"5K-10K",IF(Table1[[#This Row],[MonthlyIncome]]&lt;=15000,"10K-15K","&gt;15K")))</f>
        <v>5K-10K</v>
      </c>
      <c r="J671">
        <v>18</v>
      </c>
      <c r="K671">
        <v>30</v>
      </c>
      <c r="L671">
        <v>4</v>
      </c>
      <c r="M671">
        <v>11</v>
      </c>
      <c r="N671">
        <v>2</v>
      </c>
      <c r="O671" t="s">
        <v>32</v>
      </c>
    </row>
    <row r="672" spans="1:15" x14ac:dyDescent="0.25">
      <c r="A672">
        <v>671</v>
      </c>
      <c r="B672">
        <v>38</v>
      </c>
      <c r="C672" t="str">
        <f>IF(Table1[[#This Row],[Age]]&lt;30,"&lt;30",IF(Table1[[#This Row],[Age]]&lt;=40,"30-40",IF(Table1[[#This Row],[Age]]&lt;=50,"40-50","&gt;50")))</f>
        <v>30-40</v>
      </c>
      <c r="D672" t="s">
        <v>13</v>
      </c>
      <c r="E672" t="s">
        <v>19</v>
      </c>
      <c r="F672" t="s">
        <v>20</v>
      </c>
      <c r="G672" t="s">
        <v>31</v>
      </c>
      <c r="H672">
        <v>3609</v>
      </c>
      <c r="I672" t="str">
        <f>IF(Table1[[#This Row],[MonthlyIncome]]&lt;5000,"&lt;5K",IF(Table1[[#This Row],[MonthlyIncome]]&lt;=10000,"5K-10K",IF(Table1[[#This Row],[MonthlyIncome]]&lt;=15000,"10K-15K","&gt;15K")))</f>
        <v>&lt;5K</v>
      </c>
      <c r="J672">
        <v>7</v>
      </c>
      <c r="K672">
        <v>9</v>
      </c>
      <c r="L672">
        <v>5</v>
      </c>
      <c r="M672">
        <v>12</v>
      </c>
      <c r="N672">
        <v>0</v>
      </c>
      <c r="O672" t="s">
        <v>32</v>
      </c>
    </row>
    <row r="673" spans="1:15" x14ac:dyDescent="0.25">
      <c r="A673">
        <v>672</v>
      </c>
      <c r="B673">
        <v>41</v>
      </c>
      <c r="C673" t="str">
        <f>IF(Table1[[#This Row],[Age]]&lt;30,"&lt;30",IF(Table1[[#This Row],[Age]]&lt;=40,"30-40",IF(Table1[[#This Row],[Age]]&lt;=50,"40-50","&gt;50")))</f>
        <v>40-50</v>
      </c>
      <c r="D673" t="s">
        <v>13</v>
      </c>
      <c r="E673" t="s">
        <v>15</v>
      </c>
      <c r="F673" t="s">
        <v>24</v>
      </c>
      <c r="G673" t="s">
        <v>30</v>
      </c>
      <c r="H673">
        <v>10940</v>
      </c>
      <c r="I673" t="str">
        <f>IF(Table1[[#This Row],[MonthlyIncome]]&lt;5000,"&lt;5K",IF(Table1[[#This Row],[MonthlyIncome]]&lt;=10000,"5K-10K",IF(Table1[[#This Row],[MonthlyIncome]]&lt;=15000,"10K-15K","&gt;15K")))</f>
        <v>10K-15K</v>
      </c>
      <c r="J673">
        <v>6</v>
      </c>
      <c r="K673">
        <v>26</v>
      </c>
      <c r="L673">
        <v>0</v>
      </c>
      <c r="M673">
        <v>9</v>
      </c>
      <c r="N673">
        <v>1</v>
      </c>
      <c r="O673" t="s">
        <v>32</v>
      </c>
    </row>
    <row r="674" spans="1:15" x14ac:dyDescent="0.25">
      <c r="A674">
        <v>673</v>
      </c>
      <c r="B674">
        <v>45</v>
      </c>
      <c r="C674" t="str">
        <f>IF(Table1[[#This Row],[Age]]&lt;30,"&lt;30",IF(Table1[[#This Row],[Age]]&lt;=40,"30-40",IF(Table1[[#This Row],[Age]]&lt;=50,"40-50","&gt;50")))</f>
        <v>40-50</v>
      </c>
      <c r="D674" t="s">
        <v>14</v>
      </c>
      <c r="E674" t="s">
        <v>18</v>
      </c>
      <c r="F674" t="s">
        <v>21</v>
      </c>
      <c r="G674" t="s">
        <v>26</v>
      </c>
      <c r="H674">
        <v>13348</v>
      </c>
      <c r="I674" t="str">
        <f>IF(Table1[[#This Row],[MonthlyIncome]]&lt;5000,"&lt;5K",IF(Table1[[#This Row],[MonthlyIncome]]&lt;=10000,"5K-10K",IF(Table1[[#This Row],[MonthlyIncome]]&lt;=15000,"10K-15K","&gt;15K")))</f>
        <v>10K-15K</v>
      </c>
      <c r="J674">
        <v>15</v>
      </c>
      <c r="K674">
        <v>2</v>
      </c>
      <c r="L674">
        <v>5</v>
      </c>
      <c r="M674">
        <v>5</v>
      </c>
      <c r="N674">
        <v>4</v>
      </c>
      <c r="O674" t="s">
        <v>32</v>
      </c>
    </row>
    <row r="675" spans="1:15" x14ac:dyDescent="0.25">
      <c r="A675">
        <v>674</v>
      </c>
      <c r="B675">
        <v>26</v>
      </c>
      <c r="C675" t="str">
        <f>IF(Table1[[#This Row],[Age]]&lt;30,"&lt;30",IF(Table1[[#This Row],[Age]]&lt;=40,"30-40",IF(Table1[[#This Row],[Age]]&lt;=50,"40-50","&gt;50")))</f>
        <v>&lt;30</v>
      </c>
      <c r="D675" t="s">
        <v>13</v>
      </c>
      <c r="E675" t="s">
        <v>17</v>
      </c>
      <c r="F675" t="s">
        <v>24</v>
      </c>
      <c r="G675" t="s">
        <v>26</v>
      </c>
      <c r="H675">
        <v>6866</v>
      </c>
      <c r="I675" t="str">
        <f>IF(Table1[[#This Row],[MonthlyIncome]]&lt;5000,"&lt;5K",IF(Table1[[#This Row],[MonthlyIncome]]&lt;=10000,"5K-10K",IF(Table1[[#This Row],[MonthlyIncome]]&lt;=15000,"10K-15K","&gt;15K")))</f>
        <v>5K-10K</v>
      </c>
      <c r="J675">
        <v>18</v>
      </c>
      <c r="K675">
        <v>3</v>
      </c>
      <c r="L675">
        <v>1</v>
      </c>
      <c r="M675">
        <v>11</v>
      </c>
      <c r="N675">
        <v>7</v>
      </c>
      <c r="O675" t="s">
        <v>33</v>
      </c>
    </row>
    <row r="676" spans="1:15" x14ac:dyDescent="0.25">
      <c r="A676">
        <v>675</v>
      </c>
      <c r="B676">
        <v>55</v>
      </c>
      <c r="C676" t="str">
        <f>IF(Table1[[#This Row],[Age]]&lt;30,"&lt;30",IF(Table1[[#This Row],[Age]]&lt;=40,"30-40",IF(Table1[[#This Row],[Age]]&lt;=50,"40-50","&gt;50")))</f>
        <v>&gt;50</v>
      </c>
      <c r="D676" t="s">
        <v>13</v>
      </c>
      <c r="E676" t="s">
        <v>19</v>
      </c>
      <c r="F676" t="s">
        <v>23</v>
      </c>
      <c r="G676" t="s">
        <v>26</v>
      </c>
      <c r="H676">
        <v>19755</v>
      </c>
      <c r="I676" t="str">
        <f>IF(Table1[[#This Row],[MonthlyIncome]]&lt;5000,"&lt;5K",IF(Table1[[#This Row],[MonthlyIncome]]&lt;=10000,"5K-10K",IF(Table1[[#This Row],[MonthlyIncome]]&lt;=15000,"10K-15K","&gt;15K")))</f>
        <v>&gt;15K</v>
      </c>
      <c r="J676">
        <v>5</v>
      </c>
      <c r="K676">
        <v>4</v>
      </c>
      <c r="L676">
        <v>5</v>
      </c>
      <c r="M676">
        <v>7</v>
      </c>
      <c r="N676">
        <v>0</v>
      </c>
      <c r="O676" t="s">
        <v>32</v>
      </c>
    </row>
    <row r="677" spans="1:15" x14ac:dyDescent="0.25">
      <c r="A677">
        <v>676</v>
      </c>
      <c r="B677">
        <v>27</v>
      </c>
      <c r="C677" t="str">
        <f>IF(Table1[[#This Row],[Age]]&lt;30,"&lt;30",IF(Table1[[#This Row],[Age]]&lt;=40,"30-40",IF(Table1[[#This Row],[Age]]&lt;=50,"40-50","&gt;50")))</f>
        <v>&lt;30</v>
      </c>
      <c r="D677" t="s">
        <v>14</v>
      </c>
      <c r="E677" t="s">
        <v>15</v>
      </c>
      <c r="F677" t="s">
        <v>23</v>
      </c>
      <c r="G677" t="s">
        <v>27</v>
      </c>
      <c r="H677">
        <v>19999</v>
      </c>
      <c r="I677" t="str">
        <f>IF(Table1[[#This Row],[MonthlyIncome]]&lt;5000,"&lt;5K",IF(Table1[[#This Row],[MonthlyIncome]]&lt;=10000,"5K-10K",IF(Table1[[#This Row],[MonthlyIncome]]&lt;=15000,"10K-15K","&gt;15K")))</f>
        <v>&gt;15K</v>
      </c>
      <c r="J677">
        <v>19</v>
      </c>
      <c r="K677">
        <v>25</v>
      </c>
      <c r="L677">
        <v>8</v>
      </c>
      <c r="M677">
        <v>12</v>
      </c>
      <c r="N677">
        <v>3</v>
      </c>
      <c r="O677" t="s">
        <v>32</v>
      </c>
    </row>
    <row r="678" spans="1:15" x14ac:dyDescent="0.25">
      <c r="A678">
        <v>677</v>
      </c>
      <c r="B678">
        <v>23</v>
      </c>
      <c r="C678" t="str">
        <f>IF(Table1[[#This Row],[Age]]&lt;30,"&lt;30",IF(Table1[[#This Row],[Age]]&lt;=40,"30-40",IF(Table1[[#This Row],[Age]]&lt;=50,"40-50","&gt;50")))</f>
        <v>&lt;30</v>
      </c>
      <c r="D678" t="s">
        <v>13</v>
      </c>
      <c r="E678" t="s">
        <v>17</v>
      </c>
      <c r="F678" t="s">
        <v>21</v>
      </c>
      <c r="G678" t="s">
        <v>27</v>
      </c>
      <c r="H678">
        <v>5253</v>
      </c>
      <c r="I678" t="str">
        <f>IF(Table1[[#This Row],[MonthlyIncome]]&lt;5000,"&lt;5K",IF(Table1[[#This Row],[MonthlyIncome]]&lt;=10000,"5K-10K",IF(Table1[[#This Row],[MonthlyIncome]]&lt;=15000,"10K-15K","&gt;15K")))</f>
        <v>5K-10K</v>
      </c>
      <c r="J678">
        <v>10</v>
      </c>
      <c r="K678">
        <v>13</v>
      </c>
      <c r="L678">
        <v>7</v>
      </c>
      <c r="M678">
        <v>8</v>
      </c>
      <c r="N678">
        <v>3</v>
      </c>
      <c r="O678" t="s">
        <v>32</v>
      </c>
    </row>
    <row r="679" spans="1:15" x14ac:dyDescent="0.25">
      <c r="A679">
        <v>678</v>
      </c>
      <c r="B679">
        <v>34</v>
      </c>
      <c r="C679" t="str">
        <f>IF(Table1[[#This Row],[Age]]&lt;30,"&lt;30",IF(Table1[[#This Row],[Age]]&lt;=40,"30-40",IF(Table1[[#This Row],[Age]]&lt;=50,"40-50","&gt;50")))</f>
        <v>30-40</v>
      </c>
      <c r="D679" t="s">
        <v>13</v>
      </c>
      <c r="E679" t="s">
        <v>16</v>
      </c>
      <c r="F679" t="s">
        <v>20</v>
      </c>
      <c r="G679" t="s">
        <v>26</v>
      </c>
      <c r="H679">
        <v>7942</v>
      </c>
      <c r="I679" t="str">
        <f>IF(Table1[[#This Row],[MonthlyIncome]]&lt;5000,"&lt;5K",IF(Table1[[#This Row],[MonthlyIncome]]&lt;=10000,"5K-10K",IF(Table1[[#This Row],[MonthlyIncome]]&lt;=15000,"10K-15K","&gt;15K")))</f>
        <v>5K-10K</v>
      </c>
      <c r="J679">
        <v>4</v>
      </c>
      <c r="K679">
        <v>39</v>
      </c>
      <c r="L679">
        <v>8</v>
      </c>
      <c r="M679">
        <v>9</v>
      </c>
      <c r="N679">
        <v>4</v>
      </c>
      <c r="O679" t="s">
        <v>32</v>
      </c>
    </row>
    <row r="680" spans="1:15" x14ac:dyDescent="0.25">
      <c r="A680">
        <v>679</v>
      </c>
      <c r="B680">
        <v>32</v>
      </c>
      <c r="C680" t="str">
        <f>IF(Table1[[#This Row],[Age]]&lt;30,"&lt;30",IF(Table1[[#This Row],[Age]]&lt;=40,"30-40",IF(Table1[[#This Row],[Age]]&lt;=50,"40-50","&gt;50")))</f>
        <v>30-40</v>
      </c>
      <c r="D680" t="s">
        <v>13</v>
      </c>
      <c r="E680" t="s">
        <v>16</v>
      </c>
      <c r="F680" t="s">
        <v>20</v>
      </c>
      <c r="G680" t="s">
        <v>28</v>
      </c>
      <c r="H680">
        <v>15330</v>
      </c>
      <c r="I680" t="str">
        <f>IF(Table1[[#This Row],[MonthlyIncome]]&lt;5000,"&lt;5K",IF(Table1[[#This Row],[MonthlyIncome]]&lt;=10000,"5K-10K",IF(Table1[[#This Row],[MonthlyIncome]]&lt;=15000,"10K-15K","&gt;15K")))</f>
        <v>&gt;15K</v>
      </c>
      <c r="J680">
        <v>15</v>
      </c>
      <c r="K680">
        <v>35</v>
      </c>
      <c r="L680">
        <v>9</v>
      </c>
      <c r="M680">
        <v>3</v>
      </c>
      <c r="N680">
        <v>6</v>
      </c>
      <c r="O680" t="s">
        <v>32</v>
      </c>
    </row>
    <row r="681" spans="1:15" x14ac:dyDescent="0.25">
      <c r="A681">
        <v>680</v>
      </c>
      <c r="B681">
        <v>44</v>
      </c>
      <c r="C681" t="str">
        <f>IF(Table1[[#This Row],[Age]]&lt;30,"&lt;30",IF(Table1[[#This Row],[Age]]&lt;=40,"30-40",IF(Table1[[#This Row],[Age]]&lt;=50,"40-50","&gt;50")))</f>
        <v>40-50</v>
      </c>
      <c r="D681" t="s">
        <v>14</v>
      </c>
      <c r="E681" t="s">
        <v>17</v>
      </c>
      <c r="F681" t="s">
        <v>22</v>
      </c>
      <c r="G681" t="s">
        <v>27</v>
      </c>
      <c r="H681">
        <v>3864</v>
      </c>
      <c r="I681" t="str">
        <f>IF(Table1[[#This Row],[MonthlyIncome]]&lt;5000,"&lt;5K",IF(Table1[[#This Row],[MonthlyIncome]]&lt;=10000,"5K-10K",IF(Table1[[#This Row],[MonthlyIncome]]&lt;=15000,"10K-15K","&gt;15K")))</f>
        <v>&lt;5K</v>
      </c>
      <c r="J681">
        <v>6</v>
      </c>
      <c r="K681">
        <v>23</v>
      </c>
      <c r="L681">
        <v>7</v>
      </c>
      <c r="M681">
        <v>0</v>
      </c>
      <c r="N681">
        <v>7</v>
      </c>
      <c r="O681" t="s">
        <v>32</v>
      </c>
    </row>
    <row r="682" spans="1:15" x14ac:dyDescent="0.25">
      <c r="A682">
        <v>681</v>
      </c>
      <c r="B682">
        <v>37</v>
      </c>
      <c r="C682" t="str">
        <f>IF(Table1[[#This Row],[Age]]&lt;30,"&lt;30",IF(Table1[[#This Row],[Age]]&lt;=40,"30-40",IF(Table1[[#This Row],[Age]]&lt;=50,"40-50","&gt;50")))</f>
        <v>30-40</v>
      </c>
      <c r="D682" t="s">
        <v>13</v>
      </c>
      <c r="E682" t="s">
        <v>19</v>
      </c>
      <c r="F682" t="s">
        <v>21</v>
      </c>
      <c r="G682" t="s">
        <v>29</v>
      </c>
      <c r="H682">
        <v>4268</v>
      </c>
      <c r="I682" t="str">
        <f>IF(Table1[[#This Row],[MonthlyIncome]]&lt;5000,"&lt;5K",IF(Table1[[#This Row],[MonthlyIncome]]&lt;=10000,"5K-10K",IF(Table1[[#This Row],[MonthlyIncome]]&lt;=15000,"10K-15K","&gt;15K")))</f>
        <v>&lt;5K</v>
      </c>
      <c r="J682">
        <v>4</v>
      </c>
      <c r="K682">
        <v>9</v>
      </c>
      <c r="L682">
        <v>2</v>
      </c>
      <c r="M682">
        <v>13</v>
      </c>
      <c r="N682">
        <v>5</v>
      </c>
      <c r="O682" t="s">
        <v>32</v>
      </c>
    </row>
    <row r="683" spans="1:15" x14ac:dyDescent="0.25">
      <c r="A683">
        <v>682</v>
      </c>
      <c r="B683">
        <v>52</v>
      </c>
      <c r="C683" t="str">
        <f>IF(Table1[[#This Row],[Age]]&lt;30,"&lt;30",IF(Table1[[#This Row],[Age]]&lt;=40,"30-40",IF(Table1[[#This Row],[Age]]&lt;=50,"40-50","&gt;50")))</f>
        <v>&gt;50</v>
      </c>
      <c r="D683" t="s">
        <v>13</v>
      </c>
      <c r="E683" t="s">
        <v>16</v>
      </c>
      <c r="F683" t="s">
        <v>24</v>
      </c>
      <c r="G683" t="s">
        <v>26</v>
      </c>
      <c r="H683">
        <v>10454</v>
      </c>
      <c r="I683" t="str">
        <f>IF(Table1[[#This Row],[MonthlyIncome]]&lt;5000,"&lt;5K",IF(Table1[[#This Row],[MonthlyIncome]]&lt;=10000,"5K-10K",IF(Table1[[#This Row],[MonthlyIncome]]&lt;=15000,"10K-15K","&gt;15K")))</f>
        <v>10K-15K</v>
      </c>
      <c r="J683">
        <v>10</v>
      </c>
      <c r="K683">
        <v>2</v>
      </c>
      <c r="L683">
        <v>7</v>
      </c>
      <c r="M683">
        <v>7</v>
      </c>
      <c r="N683">
        <v>0</v>
      </c>
      <c r="O683" t="s">
        <v>32</v>
      </c>
    </row>
    <row r="684" spans="1:15" x14ac:dyDescent="0.25">
      <c r="A684">
        <v>683</v>
      </c>
      <c r="B684">
        <v>32</v>
      </c>
      <c r="C684" t="str">
        <f>IF(Table1[[#This Row],[Age]]&lt;30,"&lt;30",IF(Table1[[#This Row],[Age]]&lt;=40,"30-40",IF(Table1[[#This Row],[Age]]&lt;=50,"40-50","&gt;50")))</f>
        <v>30-40</v>
      </c>
      <c r="D684" t="s">
        <v>13</v>
      </c>
      <c r="E684" t="s">
        <v>18</v>
      </c>
      <c r="F684" t="s">
        <v>21</v>
      </c>
      <c r="G684" t="s">
        <v>29</v>
      </c>
      <c r="H684">
        <v>16666</v>
      </c>
      <c r="I684" t="str">
        <f>IF(Table1[[#This Row],[MonthlyIncome]]&lt;5000,"&lt;5K",IF(Table1[[#This Row],[MonthlyIncome]]&lt;=10000,"5K-10K",IF(Table1[[#This Row],[MonthlyIncome]]&lt;=15000,"10K-15K","&gt;15K")))</f>
        <v>&gt;15K</v>
      </c>
      <c r="J684">
        <v>14</v>
      </c>
      <c r="K684">
        <v>31</v>
      </c>
      <c r="L684">
        <v>5</v>
      </c>
      <c r="M684">
        <v>1</v>
      </c>
      <c r="N684">
        <v>6</v>
      </c>
      <c r="O684" t="s">
        <v>32</v>
      </c>
    </row>
    <row r="685" spans="1:15" x14ac:dyDescent="0.25">
      <c r="A685">
        <v>684</v>
      </c>
      <c r="B685">
        <v>37</v>
      </c>
      <c r="C685" t="str">
        <f>IF(Table1[[#This Row],[Age]]&lt;30,"&lt;30",IF(Table1[[#This Row],[Age]]&lt;=40,"30-40",IF(Table1[[#This Row],[Age]]&lt;=50,"40-50","&gt;50")))</f>
        <v>30-40</v>
      </c>
      <c r="D685" t="s">
        <v>13</v>
      </c>
      <c r="E685" t="s">
        <v>17</v>
      </c>
      <c r="F685" t="s">
        <v>22</v>
      </c>
      <c r="G685" t="s">
        <v>29</v>
      </c>
      <c r="H685">
        <v>15370</v>
      </c>
      <c r="I685" t="str">
        <f>IF(Table1[[#This Row],[MonthlyIncome]]&lt;5000,"&lt;5K",IF(Table1[[#This Row],[MonthlyIncome]]&lt;=10000,"5K-10K",IF(Table1[[#This Row],[MonthlyIncome]]&lt;=15000,"10K-15K","&gt;15K")))</f>
        <v>&gt;15K</v>
      </c>
      <c r="J685">
        <v>2</v>
      </c>
      <c r="K685">
        <v>2</v>
      </c>
      <c r="L685">
        <v>5</v>
      </c>
      <c r="M685">
        <v>10</v>
      </c>
      <c r="N685">
        <v>2</v>
      </c>
      <c r="O685" t="s">
        <v>32</v>
      </c>
    </row>
    <row r="686" spans="1:15" x14ac:dyDescent="0.25">
      <c r="A686">
        <v>685</v>
      </c>
      <c r="B686">
        <v>29</v>
      </c>
      <c r="C686" t="str">
        <f>IF(Table1[[#This Row],[Age]]&lt;30,"&lt;30",IF(Table1[[#This Row],[Age]]&lt;=40,"30-40",IF(Table1[[#This Row],[Age]]&lt;=50,"40-50","&gt;50")))</f>
        <v>&lt;30</v>
      </c>
      <c r="D686" t="s">
        <v>14</v>
      </c>
      <c r="E686" t="s">
        <v>17</v>
      </c>
      <c r="F686" t="s">
        <v>21</v>
      </c>
      <c r="G686" t="s">
        <v>26</v>
      </c>
      <c r="H686">
        <v>8229</v>
      </c>
      <c r="I686" t="str">
        <f>IF(Table1[[#This Row],[MonthlyIncome]]&lt;5000,"&lt;5K",IF(Table1[[#This Row],[MonthlyIncome]]&lt;=10000,"5K-10K",IF(Table1[[#This Row],[MonthlyIncome]]&lt;=15000,"10K-15K","&gt;15K")))</f>
        <v>5K-10K</v>
      </c>
      <c r="J686">
        <v>4</v>
      </c>
      <c r="K686">
        <v>32</v>
      </c>
      <c r="L686">
        <v>5</v>
      </c>
      <c r="M686">
        <v>0</v>
      </c>
      <c r="N686">
        <v>5</v>
      </c>
      <c r="O686" t="s">
        <v>32</v>
      </c>
    </row>
    <row r="687" spans="1:15" x14ac:dyDescent="0.25">
      <c r="A687">
        <v>686</v>
      </c>
      <c r="B687">
        <v>25</v>
      </c>
      <c r="C687" t="str">
        <f>IF(Table1[[#This Row],[Age]]&lt;30,"&lt;30",IF(Table1[[#This Row],[Age]]&lt;=40,"30-40",IF(Table1[[#This Row],[Age]]&lt;=50,"40-50","&gt;50")))</f>
        <v>&lt;30</v>
      </c>
      <c r="D687" t="s">
        <v>14</v>
      </c>
      <c r="E687" t="s">
        <v>16</v>
      </c>
      <c r="F687" t="s">
        <v>21</v>
      </c>
      <c r="G687" t="s">
        <v>31</v>
      </c>
      <c r="H687">
        <v>19309</v>
      </c>
      <c r="I687" t="str">
        <f>IF(Table1[[#This Row],[MonthlyIncome]]&lt;5000,"&lt;5K",IF(Table1[[#This Row],[MonthlyIncome]]&lt;=10000,"5K-10K",IF(Table1[[#This Row],[MonthlyIncome]]&lt;=15000,"10K-15K","&gt;15K")))</f>
        <v>&gt;15K</v>
      </c>
      <c r="J687">
        <v>4</v>
      </c>
      <c r="K687">
        <v>18</v>
      </c>
      <c r="L687">
        <v>2</v>
      </c>
      <c r="M687">
        <v>12</v>
      </c>
      <c r="N687">
        <v>7</v>
      </c>
      <c r="O687" t="s">
        <v>32</v>
      </c>
    </row>
    <row r="688" spans="1:15" x14ac:dyDescent="0.25">
      <c r="A688">
        <v>687</v>
      </c>
      <c r="B688">
        <v>25</v>
      </c>
      <c r="C688" t="str">
        <f>IF(Table1[[#This Row],[Age]]&lt;30,"&lt;30",IF(Table1[[#This Row],[Age]]&lt;=40,"30-40",IF(Table1[[#This Row],[Age]]&lt;=50,"40-50","&gt;50")))</f>
        <v>&lt;30</v>
      </c>
      <c r="D688" t="s">
        <v>13</v>
      </c>
      <c r="E688" t="s">
        <v>19</v>
      </c>
      <c r="F688" t="s">
        <v>22</v>
      </c>
      <c r="G688" t="s">
        <v>28</v>
      </c>
      <c r="H688">
        <v>7054</v>
      </c>
      <c r="I688" t="str">
        <f>IF(Table1[[#This Row],[MonthlyIncome]]&lt;5000,"&lt;5K",IF(Table1[[#This Row],[MonthlyIncome]]&lt;=10000,"5K-10K",IF(Table1[[#This Row],[MonthlyIncome]]&lt;=15000,"10K-15K","&gt;15K")))</f>
        <v>5K-10K</v>
      </c>
      <c r="J688">
        <v>8</v>
      </c>
      <c r="K688">
        <v>13</v>
      </c>
      <c r="L688">
        <v>9</v>
      </c>
      <c r="M688">
        <v>6</v>
      </c>
      <c r="N688">
        <v>6</v>
      </c>
      <c r="O688" t="s">
        <v>32</v>
      </c>
    </row>
    <row r="689" spans="1:15" x14ac:dyDescent="0.25">
      <c r="A689">
        <v>688</v>
      </c>
      <c r="B689">
        <v>46</v>
      </c>
      <c r="C689" t="str">
        <f>IF(Table1[[#This Row],[Age]]&lt;30,"&lt;30",IF(Table1[[#This Row],[Age]]&lt;=40,"30-40",IF(Table1[[#This Row],[Age]]&lt;=50,"40-50","&gt;50")))</f>
        <v>40-50</v>
      </c>
      <c r="D689" t="s">
        <v>13</v>
      </c>
      <c r="E689" t="s">
        <v>18</v>
      </c>
      <c r="F689" t="s">
        <v>20</v>
      </c>
      <c r="G689" t="s">
        <v>26</v>
      </c>
      <c r="H689">
        <v>3935</v>
      </c>
      <c r="I689" t="str">
        <f>IF(Table1[[#This Row],[MonthlyIncome]]&lt;5000,"&lt;5K",IF(Table1[[#This Row],[MonthlyIncome]]&lt;=10000,"5K-10K",IF(Table1[[#This Row],[MonthlyIncome]]&lt;=15000,"10K-15K","&gt;15K")))</f>
        <v>&lt;5K</v>
      </c>
      <c r="J689">
        <v>14</v>
      </c>
      <c r="K689">
        <v>5</v>
      </c>
      <c r="L689">
        <v>0</v>
      </c>
      <c r="M689">
        <v>11</v>
      </c>
      <c r="N689">
        <v>9</v>
      </c>
      <c r="O689" t="s">
        <v>33</v>
      </c>
    </row>
    <row r="690" spans="1:15" x14ac:dyDescent="0.25">
      <c r="A690">
        <v>689</v>
      </c>
      <c r="B690">
        <v>24</v>
      </c>
      <c r="C690" t="str">
        <f>IF(Table1[[#This Row],[Age]]&lt;30,"&lt;30",IF(Table1[[#This Row],[Age]]&lt;=40,"30-40",IF(Table1[[#This Row],[Age]]&lt;=50,"40-50","&gt;50")))</f>
        <v>&lt;30</v>
      </c>
      <c r="D690" t="s">
        <v>14</v>
      </c>
      <c r="E690" t="s">
        <v>19</v>
      </c>
      <c r="F690" t="s">
        <v>24</v>
      </c>
      <c r="G690" t="s">
        <v>26</v>
      </c>
      <c r="H690">
        <v>15172</v>
      </c>
      <c r="I690" t="str">
        <f>IF(Table1[[#This Row],[MonthlyIncome]]&lt;5000,"&lt;5K",IF(Table1[[#This Row],[MonthlyIncome]]&lt;=10000,"5K-10K",IF(Table1[[#This Row],[MonthlyIncome]]&lt;=15000,"10K-15K","&gt;15K")))</f>
        <v>&gt;15K</v>
      </c>
      <c r="J690">
        <v>2</v>
      </c>
      <c r="K690">
        <v>10</v>
      </c>
      <c r="L690">
        <v>3</v>
      </c>
      <c r="M690">
        <v>9</v>
      </c>
      <c r="N690">
        <v>5</v>
      </c>
      <c r="O690" t="s">
        <v>32</v>
      </c>
    </row>
    <row r="691" spans="1:15" x14ac:dyDescent="0.25">
      <c r="A691">
        <v>690</v>
      </c>
      <c r="B691">
        <v>53</v>
      </c>
      <c r="C691" t="str">
        <f>IF(Table1[[#This Row],[Age]]&lt;30,"&lt;30",IF(Table1[[#This Row],[Age]]&lt;=40,"30-40",IF(Table1[[#This Row],[Age]]&lt;=50,"40-50","&gt;50")))</f>
        <v>&gt;50</v>
      </c>
      <c r="D691" t="s">
        <v>14</v>
      </c>
      <c r="E691" t="s">
        <v>15</v>
      </c>
      <c r="F691" t="s">
        <v>22</v>
      </c>
      <c r="G691" t="s">
        <v>27</v>
      </c>
      <c r="H691">
        <v>13530</v>
      </c>
      <c r="I691" t="str">
        <f>IF(Table1[[#This Row],[MonthlyIncome]]&lt;5000,"&lt;5K",IF(Table1[[#This Row],[MonthlyIncome]]&lt;=10000,"5K-10K",IF(Table1[[#This Row],[MonthlyIncome]]&lt;=15000,"10K-15K","&gt;15K")))</f>
        <v>10K-15K</v>
      </c>
      <c r="J691">
        <v>5</v>
      </c>
      <c r="K691">
        <v>25</v>
      </c>
      <c r="L691">
        <v>9</v>
      </c>
      <c r="M691">
        <v>8</v>
      </c>
      <c r="N691">
        <v>8</v>
      </c>
      <c r="O691" t="s">
        <v>32</v>
      </c>
    </row>
    <row r="692" spans="1:15" x14ac:dyDescent="0.25">
      <c r="A692">
        <v>691</v>
      </c>
      <c r="B692">
        <v>24</v>
      </c>
      <c r="C692" t="str">
        <f>IF(Table1[[#This Row],[Age]]&lt;30,"&lt;30",IF(Table1[[#This Row],[Age]]&lt;=40,"30-40",IF(Table1[[#This Row],[Age]]&lt;=50,"40-50","&gt;50")))</f>
        <v>&lt;30</v>
      </c>
      <c r="D692" t="s">
        <v>13</v>
      </c>
      <c r="E692" t="s">
        <v>15</v>
      </c>
      <c r="F692" t="s">
        <v>23</v>
      </c>
      <c r="G692" t="s">
        <v>26</v>
      </c>
      <c r="H692">
        <v>18560</v>
      </c>
      <c r="I692" t="str">
        <f>IF(Table1[[#This Row],[MonthlyIncome]]&lt;5000,"&lt;5K",IF(Table1[[#This Row],[MonthlyIncome]]&lt;=10000,"5K-10K",IF(Table1[[#This Row],[MonthlyIncome]]&lt;=15000,"10K-15K","&gt;15K")))</f>
        <v>&gt;15K</v>
      </c>
      <c r="J692">
        <v>16</v>
      </c>
      <c r="K692">
        <v>34</v>
      </c>
      <c r="L692">
        <v>5</v>
      </c>
      <c r="M692">
        <v>10</v>
      </c>
      <c r="N692">
        <v>8</v>
      </c>
      <c r="O692" t="s">
        <v>33</v>
      </c>
    </row>
    <row r="693" spans="1:15" x14ac:dyDescent="0.25">
      <c r="A693">
        <v>692</v>
      </c>
      <c r="B693">
        <v>48</v>
      </c>
      <c r="C693" t="str">
        <f>IF(Table1[[#This Row],[Age]]&lt;30,"&lt;30",IF(Table1[[#This Row],[Age]]&lt;=40,"30-40",IF(Table1[[#This Row],[Age]]&lt;=50,"40-50","&gt;50")))</f>
        <v>40-50</v>
      </c>
      <c r="D693" t="s">
        <v>14</v>
      </c>
      <c r="E693" t="s">
        <v>16</v>
      </c>
      <c r="F693" t="s">
        <v>20</v>
      </c>
      <c r="G693" t="s">
        <v>31</v>
      </c>
      <c r="H693">
        <v>19156</v>
      </c>
      <c r="I693" t="str">
        <f>IF(Table1[[#This Row],[MonthlyIncome]]&lt;5000,"&lt;5K",IF(Table1[[#This Row],[MonthlyIncome]]&lt;=10000,"5K-10K",IF(Table1[[#This Row],[MonthlyIncome]]&lt;=15000,"10K-15K","&gt;15K")))</f>
        <v>&gt;15K</v>
      </c>
      <c r="J693">
        <v>7</v>
      </c>
      <c r="K693">
        <v>37</v>
      </c>
      <c r="L693">
        <v>9</v>
      </c>
      <c r="M693">
        <v>14</v>
      </c>
      <c r="N693">
        <v>0</v>
      </c>
      <c r="O693" t="s">
        <v>32</v>
      </c>
    </row>
    <row r="694" spans="1:15" x14ac:dyDescent="0.25">
      <c r="A694">
        <v>693</v>
      </c>
      <c r="B694">
        <v>50</v>
      </c>
      <c r="C694" t="str">
        <f>IF(Table1[[#This Row],[Age]]&lt;30,"&lt;30",IF(Table1[[#This Row],[Age]]&lt;=40,"30-40",IF(Table1[[#This Row],[Age]]&lt;=50,"40-50","&gt;50")))</f>
        <v>40-50</v>
      </c>
      <c r="D694" t="s">
        <v>13</v>
      </c>
      <c r="E694" t="s">
        <v>16</v>
      </c>
      <c r="F694" t="s">
        <v>23</v>
      </c>
      <c r="G694" t="s">
        <v>27</v>
      </c>
      <c r="H694">
        <v>19709</v>
      </c>
      <c r="I694" t="str">
        <f>IF(Table1[[#This Row],[MonthlyIncome]]&lt;5000,"&lt;5K",IF(Table1[[#This Row],[MonthlyIncome]]&lt;=10000,"5K-10K",IF(Table1[[#This Row],[MonthlyIncome]]&lt;=15000,"10K-15K","&gt;15K")))</f>
        <v>&gt;15K</v>
      </c>
      <c r="J694">
        <v>10</v>
      </c>
      <c r="K694">
        <v>30</v>
      </c>
      <c r="L694">
        <v>1</v>
      </c>
      <c r="M694">
        <v>11</v>
      </c>
      <c r="N694">
        <v>0</v>
      </c>
      <c r="O694" t="s">
        <v>32</v>
      </c>
    </row>
    <row r="695" spans="1:15" x14ac:dyDescent="0.25">
      <c r="A695">
        <v>694</v>
      </c>
      <c r="B695">
        <v>53</v>
      </c>
      <c r="C695" t="str">
        <f>IF(Table1[[#This Row],[Age]]&lt;30,"&lt;30",IF(Table1[[#This Row],[Age]]&lt;=40,"30-40",IF(Table1[[#This Row],[Age]]&lt;=50,"40-50","&gt;50")))</f>
        <v>&gt;50</v>
      </c>
      <c r="D695" t="s">
        <v>14</v>
      </c>
      <c r="E695" t="s">
        <v>16</v>
      </c>
      <c r="F695" t="s">
        <v>20</v>
      </c>
      <c r="G695" t="s">
        <v>25</v>
      </c>
      <c r="H695">
        <v>12726</v>
      </c>
      <c r="I695" t="str">
        <f>IF(Table1[[#This Row],[MonthlyIncome]]&lt;5000,"&lt;5K",IF(Table1[[#This Row],[MonthlyIncome]]&lt;=10000,"5K-10K",IF(Table1[[#This Row],[MonthlyIncome]]&lt;=15000,"10K-15K","&gt;15K")))</f>
        <v>10K-15K</v>
      </c>
      <c r="J695">
        <v>5</v>
      </c>
      <c r="K695">
        <v>7</v>
      </c>
      <c r="L695">
        <v>6</v>
      </c>
      <c r="M695">
        <v>11</v>
      </c>
      <c r="N695">
        <v>0</v>
      </c>
      <c r="O695" t="s">
        <v>33</v>
      </c>
    </row>
    <row r="696" spans="1:15" x14ac:dyDescent="0.25">
      <c r="A696">
        <v>695</v>
      </c>
      <c r="B696">
        <v>40</v>
      </c>
      <c r="C696" t="str">
        <f>IF(Table1[[#This Row],[Age]]&lt;30,"&lt;30",IF(Table1[[#This Row],[Age]]&lt;=40,"30-40",IF(Table1[[#This Row],[Age]]&lt;=50,"40-50","&gt;50")))</f>
        <v>30-40</v>
      </c>
      <c r="D696" t="s">
        <v>14</v>
      </c>
      <c r="E696" t="s">
        <v>15</v>
      </c>
      <c r="F696" t="s">
        <v>24</v>
      </c>
      <c r="G696" t="s">
        <v>25</v>
      </c>
      <c r="H696">
        <v>10774</v>
      </c>
      <c r="I696" t="str">
        <f>IF(Table1[[#This Row],[MonthlyIncome]]&lt;5000,"&lt;5K",IF(Table1[[#This Row],[MonthlyIncome]]&lt;=10000,"5K-10K",IF(Table1[[#This Row],[MonthlyIncome]]&lt;=15000,"10K-15K","&gt;15K")))</f>
        <v>10K-15K</v>
      </c>
      <c r="J696">
        <v>7</v>
      </c>
      <c r="K696">
        <v>6</v>
      </c>
      <c r="L696">
        <v>6</v>
      </c>
      <c r="M696">
        <v>8</v>
      </c>
      <c r="N696">
        <v>7</v>
      </c>
      <c r="O696" t="s">
        <v>32</v>
      </c>
    </row>
    <row r="697" spans="1:15" x14ac:dyDescent="0.25">
      <c r="A697">
        <v>696</v>
      </c>
      <c r="B697">
        <v>42</v>
      </c>
      <c r="C697" t="str">
        <f>IF(Table1[[#This Row],[Age]]&lt;30,"&lt;30",IF(Table1[[#This Row],[Age]]&lt;=40,"30-40",IF(Table1[[#This Row],[Age]]&lt;=50,"40-50","&gt;50")))</f>
        <v>40-50</v>
      </c>
      <c r="D697" t="s">
        <v>14</v>
      </c>
      <c r="E697" t="s">
        <v>19</v>
      </c>
      <c r="F697" t="s">
        <v>24</v>
      </c>
      <c r="G697" t="s">
        <v>29</v>
      </c>
      <c r="H697">
        <v>4985</v>
      </c>
      <c r="I697" t="str">
        <f>IF(Table1[[#This Row],[MonthlyIncome]]&lt;5000,"&lt;5K",IF(Table1[[#This Row],[MonthlyIncome]]&lt;=10000,"5K-10K",IF(Table1[[#This Row],[MonthlyIncome]]&lt;=15000,"10K-15K","&gt;15K")))</f>
        <v>&lt;5K</v>
      </c>
      <c r="J697">
        <v>9</v>
      </c>
      <c r="K697">
        <v>3</v>
      </c>
      <c r="L697">
        <v>3</v>
      </c>
      <c r="M697">
        <v>2</v>
      </c>
      <c r="N697">
        <v>9</v>
      </c>
      <c r="O697" t="s">
        <v>32</v>
      </c>
    </row>
    <row r="698" spans="1:15" x14ac:dyDescent="0.25">
      <c r="A698">
        <v>697</v>
      </c>
      <c r="B698">
        <v>26</v>
      </c>
      <c r="C698" t="str">
        <f>IF(Table1[[#This Row],[Age]]&lt;30,"&lt;30",IF(Table1[[#This Row],[Age]]&lt;=40,"30-40",IF(Table1[[#This Row],[Age]]&lt;=50,"40-50","&gt;50")))</f>
        <v>&lt;30</v>
      </c>
      <c r="D698" t="s">
        <v>14</v>
      </c>
      <c r="E698" t="s">
        <v>19</v>
      </c>
      <c r="F698" t="s">
        <v>21</v>
      </c>
      <c r="G698" t="s">
        <v>28</v>
      </c>
      <c r="H698">
        <v>17252</v>
      </c>
      <c r="I698" t="str">
        <f>IF(Table1[[#This Row],[MonthlyIncome]]&lt;5000,"&lt;5K",IF(Table1[[#This Row],[MonthlyIncome]]&lt;=10000,"5K-10K",IF(Table1[[#This Row],[MonthlyIncome]]&lt;=15000,"10K-15K","&gt;15K")))</f>
        <v>&gt;15K</v>
      </c>
      <c r="J698">
        <v>2</v>
      </c>
      <c r="K698">
        <v>13</v>
      </c>
      <c r="L698">
        <v>3</v>
      </c>
      <c r="M698">
        <v>5</v>
      </c>
      <c r="N698">
        <v>6</v>
      </c>
      <c r="O698" t="s">
        <v>32</v>
      </c>
    </row>
    <row r="699" spans="1:15" x14ac:dyDescent="0.25">
      <c r="A699">
        <v>698</v>
      </c>
      <c r="B699">
        <v>39</v>
      </c>
      <c r="C699" t="str">
        <f>IF(Table1[[#This Row],[Age]]&lt;30,"&lt;30",IF(Table1[[#This Row],[Age]]&lt;=40,"30-40",IF(Table1[[#This Row],[Age]]&lt;=50,"40-50","&gt;50")))</f>
        <v>30-40</v>
      </c>
      <c r="D699" t="s">
        <v>13</v>
      </c>
      <c r="E699" t="s">
        <v>16</v>
      </c>
      <c r="F699" t="s">
        <v>23</v>
      </c>
      <c r="G699" t="s">
        <v>29</v>
      </c>
      <c r="H699">
        <v>7603</v>
      </c>
      <c r="I699" t="str">
        <f>IF(Table1[[#This Row],[MonthlyIncome]]&lt;5000,"&lt;5K",IF(Table1[[#This Row],[MonthlyIncome]]&lt;=10000,"5K-10K",IF(Table1[[#This Row],[MonthlyIncome]]&lt;=15000,"10K-15K","&gt;15K")))</f>
        <v>5K-10K</v>
      </c>
      <c r="J699">
        <v>13</v>
      </c>
      <c r="K699">
        <v>3</v>
      </c>
      <c r="L699">
        <v>0</v>
      </c>
      <c r="M699">
        <v>6</v>
      </c>
      <c r="N699">
        <v>2</v>
      </c>
      <c r="O699" t="s">
        <v>32</v>
      </c>
    </row>
    <row r="700" spans="1:15" x14ac:dyDescent="0.25">
      <c r="A700">
        <v>699</v>
      </c>
      <c r="B700">
        <v>49</v>
      </c>
      <c r="C700" t="str">
        <f>IF(Table1[[#This Row],[Age]]&lt;30,"&lt;30",IF(Table1[[#This Row],[Age]]&lt;=40,"30-40",IF(Table1[[#This Row],[Age]]&lt;=50,"40-50","&gt;50")))</f>
        <v>40-50</v>
      </c>
      <c r="D700" t="s">
        <v>14</v>
      </c>
      <c r="E700" t="s">
        <v>18</v>
      </c>
      <c r="F700" t="s">
        <v>20</v>
      </c>
      <c r="G700" t="s">
        <v>31</v>
      </c>
      <c r="H700">
        <v>18960</v>
      </c>
      <c r="I700" t="str">
        <f>IF(Table1[[#This Row],[MonthlyIncome]]&lt;5000,"&lt;5K",IF(Table1[[#This Row],[MonthlyIncome]]&lt;=10000,"5K-10K",IF(Table1[[#This Row],[MonthlyIncome]]&lt;=15000,"10K-15K","&gt;15K")))</f>
        <v>&gt;15K</v>
      </c>
      <c r="J700">
        <v>13</v>
      </c>
      <c r="K700">
        <v>26</v>
      </c>
      <c r="L700">
        <v>1</v>
      </c>
      <c r="M700">
        <v>13</v>
      </c>
      <c r="N700">
        <v>1</v>
      </c>
      <c r="O700" t="s">
        <v>32</v>
      </c>
    </row>
    <row r="701" spans="1:15" x14ac:dyDescent="0.25">
      <c r="A701">
        <v>700</v>
      </c>
      <c r="B701">
        <v>43</v>
      </c>
      <c r="C701" t="str">
        <f>IF(Table1[[#This Row],[Age]]&lt;30,"&lt;30",IF(Table1[[#This Row],[Age]]&lt;=40,"30-40",IF(Table1[[#This Row],[Age]]&lt;=50,"40-50","&gt;50")))</f>
        <v>40-50</v>
      </c>
      <c r="D701" t="s">
        <v>14</v>
      </c>
      <c r="E701" t="s">
        <v>19</v>
      </c>
      <c r="F701" t="s">
        <v>24</v>
      </c>
      <c r="G701" t="s">
        <v>30</v>
      </c>
      <c r="H701">
        <v>12462</v>
      </c>
      <c r="I701" t="str">
        <f>IF(Table1[[#This Row],[MonthlyIncome]]&lt;5000,"&lt;5K",IF(Table1[[#This Row],[MonthlyIncome]]&lt;=10000,"5K-10K",IF(Table1[[#This Row],[MonthlyIncome]]&lt;=15000,"10K-15K","&gt;15K")))</f>
        <v>10K-15K</v>
      </c>
      <c r="J701">
        <v>9</v>
      </c>
      <c r="K701">
        <v>24</v>
      </c>
      <c r="L701">
        <v>8</v>
      </c>
      <c r="M701">
        <v>9</v>
      </c>
      <c r="N701">
        <v>3</v>
      </c>
      <c r="O701" t="s">
        <v>32</v>
      </c>
    </row>
    <row r="702" spans="1:15" x14ac:dyDescent="0.25">
      <c r="A702">
        <v>701</v>
      </c>
      <c r="B702">
        <v>42</v>
      </c>
      <c r="C702" t="str">
        <f>IF(Table1[[#This Row],[Age]]&lt;30,"&lt;30",IF(Table1[[#This Row],[Age]]&lt;=40,"30-40",IF(Table1[[#This Row],[Age]]&lt;=50,"40-50","&gt;50")))</f>
        <v>40-50</v>
      </c>
      <c r="D702" t="s">
        <v>13</v>
      </c>
      <c r="E702" t="s">
        <v>15</v>
      </c>
      <c r="F702" t="s">
        <v>22</v>
      </c>
      <c r="G702" t="s">
        <v>28</v>
      </c>
      <c r="H702">
        <v>17166</v>
      </c>
      <c r="I702" t="str">
        <f>IF(Table1[[#This Row],[MonthlyIncome]]&lt;5000,"&lt;5K",IF(Table1[[#This Row],[MonthlyIncome]]&lt;=10000,"5K-10K",IF(Table1[[#This Row],[MonthlyIncome]]&lt;=15000,"10K-15K","&gt;15K")))</f>
        <v>&gt;15K</v>
      </c>
      <c r="J702">
        <v>11</v>
      </c>
      <c r="K702">
        <v>6</v>
      </c>
      <c r="L702">
        <v>9</v>
      </c>
      <c r="M702">
        <v>8</v>
      </c>
      <c r="N702">
        <v>2</v>
      </c>
      <c r="O702" t="s">
        <v>33</v>
      </c>
    </row>
    <row r="703" spans="1:15" x14ac:dyDescent="0.25">
      <c r="A703">
        <v>702</v>
      </c>
      <c r="B703">
        <v>27</v>
      </c>
      <c r="C703" t="str">
        <f>IF(Table1[[#This Row],[Age]]&lt;30,"&lt;30",IF(Table1[[#This Row],[Age]]&lt;=40,"30-40",IF(Table1[[#This Row],[Age]]&lt;=50,"40-50","&gt;50")))</f>
        <v>&lt;30</v>
      </c>
      <c r="D703" t="s">
        <v>14</v>
      </c>
      <c r="E703" t="s">
        <v>17</v>
      </c>
      <c r="F703" t="s">
        <v>24</v>
      </c>
      <c r="G703" t="s">
        <v>25</v>
      </c>
      <c r="H703">
        <v>10754</v>
      </c>
      <c r="I703" t="str">
        <f>IF(Table1[[#This Row],[MonthlyIncome]]&lt;5000,"&lt;5K",IF(Table1[[#This Row],[MonthlyIncome]]&lt;=10000,"5K-10K",IF(Table1[[#This Row],[MonthlyIncome]]&lt;=15000,"10K-15K","&gt;15K")))</f>
        <v>10K-15K</v>
      </c>
      <c r="J703">
        <v>5</v>
      </c>
      <c r="K703">
        <v>12</v>
      </c>
      <c r="L703">
        <v>7</v>
      </c>
      <c r="M703">
        <v>14</v>
      </c>
      <c r="N703">
        <v>6</v>
      </c>
      <c r="O703" t="s">
        <v>33</v>
      </c>
    </row>
    <row r="704" spans="1:15" x14ac:dyDescent="0.25">
      <c r="A704">
        <v>703</v>
      </c>
      <c r="B704">
        <v>22</v>
      </c>
      <c r="C704" t="str">
        <f>IF(Table1[[#This Row],[Age]]&lt;30,"&lt;30",IF(Table1[[#This Row],[Age]]&lt;=40,"30-40",IF(Table1[[#This Row],[Age]]&lt;=50,"40-50","&gt;50")))</f>
        <v>&lt;30</v>
      </c>
      <c r="D704" t="s">
        <v>14</v>
      </c>
      <c r="E704" t="s">
        <v>17</v>
      </c>
      <c r="F704" t="s">
        <v>22</v>
      </c>
      <c r="G704" t="s">
        <v>29</v>
      </c>
      <c r="H704">
        <v>17246</v>
      </c>
      <c r="I704" t="str">
        <f>IF(Table1[[#This Row],[MonthlyIncome]]&lt;5000,"&lt;5K",IF(Table1[[#This Row],[MonthlyIncome]]&lt;=10000,"5K-10K",IF(Table1[[#This Row],[MonthlyIncome]]&lt;=15000,"10K-15K","&gt;15K")))</f>
        <v>&gt;15K</v>
      </c>
      <c r="J704">
        <v>11</v>
      </c>
      <c r="K704">
        <v>36</v>
      </c>
      <c r="L704">
        <v>7</v>
      </c>
      <c r="M704">
        <v>1</v>
      </c>
      <c r="N704">
        <v>9</v>
      </c>
      <c r="O704" t="s">
        <v>32</v>
      </c>
    </row>
    <row r="705" spans="1:15" x14ac:dyDescent="0.25">
      <c r="A705">
        <v>704</v>
      </c>
      <c r="B705">
        <v>26</v>
      </c>
      <c r="C705" t="str">
        <f>IF(Table1[[#This Row],[Age]]&lt;30,"&lt;30",IF(Table1[[#This Row],[Age]]&lt;=40,"30-40",IF(Table1[[#This Row],[Age]]&lt;=50,"40-50","&gt;50")))</f>
        <v>&lt;30</v>
      </c>
      <c r="D705" t="s">
        <v>13</v>
      </c>
      <c r="E705" t="s">
        <v>17</v>
      </c>
      <c r="F705" t="s">
        <v>20</v>
      </c>
      <c r="G705" t="s">
        <v>25</v>
      </c>
      <c r="H705">
        <v>7078</v>
      </c>
      <c r="I705" t="str">
        <f>IF(Table1[[#This Row],[MonthlyIncome]]&lt;5000,"&lt;5K",IF(Table1[[#This Row],[MonthlyIncome]]&lt;=10000,"5K-10K",IF(Table1[[#This Row],[MonthlyIncome]]&lt;=15000,"10K-15K","&gt;15K")))</f>
        <v>5K-10K</v>
      </c>
      <c r="J705">
        <v>13</v>
      </c>
      <c r="K705">
        <v>2</v>
      </c>
      <c r="L705">
        <v>8</v>
      </c>
      <c r="M705">
        <v>7</v>
      </c>
      <c r="N705">
        <v>7</v>
      </c>
      <c r="O705" t="s">
        <v>32</v>
      </c>
    </row>
    <row r="706" spans="1:15" x14ac:dyDescent="0.25">
      <c r="A706">
        <v>705</v>
      </c>
      <c r="B706">
        <v>33</v>
      </c>
      <c r="C706" t="str">
        <f>IF(Table1[[#This Row],[Age]]&lt;30,"&lt;30",IF(Table1[[#This Row],[Age]]&lt;=40,"30-40",IF(Table1[[#This Row],[Age]]&lt;=50,"40-50","&gt;50")))</f>
        <v>30-40</v>
      </c>
      <c r="D706" t="s">
        <v>14</v>
      </c>
      <c r="E706" t="s">
        <v>18</v>
      </c>
      <c r="F706" t="s">
        <v>24</v>
      </c>
      <c r="G706" t="s">
        <v>31</v>
      </c>
      <c r="H706">
        <v>15853</v>
      </c>
      <c r="I706" t="str">
        <f>IF(Table1[[#This Row],[MonthlyIncome]]&lt;5000,"&lt;5K",IF(Table1[[#This Row],[MonthlyIncome]]&lt;=10000,"5K-10K",IF(Table1[[#This Row],[MonthlyIncome]]&lt;=15000,"10K-15K","&gt;15K")))</f>
        <v>&gt;15K</v>
      </c>
      <c r="J706">
        <v>1</v>
      </c>
      <c r="K706">
        <v>11</v>
      </c>
      <c r="L706">
        <v>6</v>
      </c>
      <c r="M706">
        <v>13</v>
      </c>
      <c r="N706">
        <v>5</v>
      </c>
      <c r="O706" t="s">
        <v>33</v>
      </c>
    </row>
    <row r="707" spans="1:15" x14ac:dyDescent="0.25">
      <c r="A707">
        <v>706</v>
      </c>
      <c r="B707">
        <v>47</v>
      </c>
      <c r="C707" t="str">
        <f>IF(Table1[[#This Row],[Age]]&lt;30,"&lt;30",IF(Table1[[#This Row],[Age]]&lt;=40,"30-40",IF(Table1[[#This Row],[Age]]&lt;=50,"40-50","&gt;50")))</f>
        <v>40-50</v>
      </c>
      <c r="D707" t="s">
        <v>13</v>
      </c>
      <c r="E707" t="s">
        <v>16</v>
      </c>
      <c r="F707" t="s">
        <v>24</v>
      </c>
      <c r="G707" t="s">
        <v>31</v>
      </c>
      <c r="H707">
        <v>7042</v>
      </c>
      <c r="I707" t="str">
        <f>IF(Table1[[#This Row],[MonthlyIncome]]&lt;5000,"&lt;5K",IF(Table1[[#This Row],[MonthlyIncome]]&lt;=10000,"5K-10K",IF(Table1[[#This Row],[MonthlyIncome]]&lt;=15000,"10K-15K","&gt;15K")))</f>
        <v>5K-10K</v>
      </c>
      <c r="J707">
        <v>8</v>
      </c>
      <c r="K707">
        <v>39</v>
      </c>
      <c r="L707">
        <v>8</v>
      </c>
      <c r="M707">
        <v>6</v>
      </c>
      <c r="N707">
        <v>2</v>
      </c>
      <c r="O707" t="s">
        <v>32</v>
      </c>
    </row>
    <row r="708" spans="1:15" x14ac:dyDescent="0.25">
      <c r="A708">
        <v>707</v>
      </c>
      <c r="B708">
        <v>55</v>
      </c>
      <c r="C708" t="str">
        <f>IF(Table1[[#This Row],[Age]]&lt;30,"&lt;30",IF(Table1[[#This Row],[Age]]&lt;=40,"30-40",IF(Table1[[#This Row],[Age]]&lt;=50,"40-50","&gt;50")))</f>
        <v>&gt;50</v>
      </c>
      <c r="D708" t="s">
        <v>13</v>
      </c>
      <c r="E708" t="s">
        <v>15</v>
      </c>
      <c r="F708" t="s">
        <v>20</v>
      </c>
      <c r="G708" t="s">
        <v>30</v>
      </c>
      <c r="H708">
        <v>19284</v>
      </c>
      <c r="I708" t="str">
        <f>IF(Table1[[#This Row],[MonthlyIncome]]&lt;5000,"&lt;5K",IF(Table1[[#This Row],[MonthlyIncome]]&lt;=10000,"5K-10K",IF(Table1[[#This Row],[MonthlyIncome]]&lt;=15000,"10K-15K","&gt;15K")))</f>
        <v>&gt;15K</v>
      </c>
      <c r="J708">
        <v>9</v>
      </c>
      <c r="K708">
        <v>34</v>
      </c>
      <c r="L708">
        <v>9</v>
      </c>
      <c r="M708">
        <v>3</v>
      </c>
      <c r="N708">
        <v>5</v>
      </c>
      <c r="O708" t="s">
        <v>33</v>
      </c>
    </row>
    <row r="709" spans="1:15" x14ac:dyDescent="0.25">
      <c r="A709">
        <v>708</v>
      </c>
      <c r="B709">
        <v>35</v>
      </c>
      <c r="C709" t="str">
        <f>IF(Table1[[#This Row],[Age]]&lt;30,"&lt;30",IF(Table1[[#This Row],[Age]]&lt;=40,"30-40",IF(Table1[[#This Row],[Age]]&lt;=50,"40-50","&gt;50")))</f>
        <v>30-40</v>
      </c>
      <c r="D709" t="s">
        <v>13</v>
      </c>
      <c r="E709" t="s">
        <v>18</v>
      </c>
      <c r="F709" t="s">
        <v>24</v>
      </c>
      <c r="G709" t="s">
        <v>30</v>
      </c>
      <c r="H709">
        <v>17389</v>
      </c>
      <c r="I709" t="str">
        <f>IF(Table1[[#This Row],[MonthlyIncome]]&lt;5000,"&lt;5K",IF(Table1[[#This Row],[MonthlyIncome]]&lt;=10000,"5K-10K",IF(Table1[[#This Row],[MonthlyIncome]]&lt;=15000,"10K-15K","&gt;15K")))</f>
        <v>&gt;15K</v>
      </c>
      <c r="J709">
        <v>16</v>
      </c>
      <c r="K709">
        <v>26</v>
      </c>
      <c r="L709">
        <v>1</v>
      </c>
      <c r="M709">
        <v>1</v>
      </c>
      <c r="N709">
        <v>1</v>
      </c>
      <c r="O709" t="s">
        <v>32</v>
      </c>
    </row>
    <row r="710" spans="1:15" x14ac:dyDescent="0.25">
      <c r="A710">
        <v>709</v>
      </c>
      <c r="B710">
        <v>47</v>
      </c>
      <c r="C710" t="str">
        <f>IF(Table1[[#This Row],[Age]]&lt;30,"&lt;30",IF(Table1[[#This Row],[Age]]&lt;=40,"30-40",IF(Table1[[#This Row],[Age]]&lt;=50,"40-50","&gt;50")))</f>
        <v>40-50</v>
      </c>
      <c r="D710" t="s">
        <v>13</v>
      </c>
      <c r="E710" t="s">
        <v>15</v>
      </c>
      <c r="F710" t="s">
        <v>22</v>
      </c>
      <c r="G710" t="s">
        <v>27</v>
      </c>
      <c r="H710">
        <v>5575</v>
      </c>
      <c r="I710" t="str">
        <f>IF(Table1[[#This Row],[MonthlyIncome]]&lt;5000,"&lt;5K",IF(Table1[[#This Row],[MonthlyIncome]]&lt;=10000,"5K-10K",IF(Table1[[#This Row],[MonthlyIncome]]&lt;=15000,"10K-15K","&gt;15K")))</f>
        <v>5K-10K</v>
      </c>
      <c r="J710">
        <v>16</v>
      </c>
      <c r="K710">
        <v>18</v>
      </c>
      <c r="L710">
        <v>5</v>
      </c>
      <c r="M710">
        <v>7</v>
      </c>
      <c r="N710">
        <v>6</v>
      </c>
      <c r="O710" t="s">
        <v>32</v>
      </c>
    </row>
    <row r="711" spans="1:15" x14ac:dyDescent="0.25">
      <c r="A711">
        <v>710</v>
      </c>
      <c r="B711">
        <v>48</v>
      </c>
      <c r="C711" t="str">
        <f>IF(Table1[[#This Row],[Age]]&lt;30,"&lt;30",IF(Table1[[#This Row],[Age]]&lt;=40,"30-40",IF(Table1[[#This Row],[Age]]&lt;=50,"40-50","&gt;50")))</f>
        <v>40-50</v>
      </c>
      <c r="D711" t="s">
        <v>14</v>
      </c>
      <c r="E711" t="s">
        <v>15</v>
      </c>
      <c r="F711" t="s">
        <v>24</v>
      </c>
      <c r="G711" t="s">
        <v>28</v>
      </c>
      <c r="H711">
        <v>9754</v>
      </c>
      <c r="I711" t="str">
        <f>IF(Table1[[#This Row],[MonthlyIncome]]&lt;5000,"&lt;5K",IF(Table1[[#This Row],[MonthlyIncome]]&lt;=10000,"5K-10K",IF(Table1[[#This Row],[MonthlyIncome]]&lt;=15000,"10K-15K","&gt;15K")))</f>
        <v>5K-10K</v>
      </c>
      <c r="J711">
        <v>2</v>
      </c>
      <c r="K711">
        <v>21</v>
      </c>
      <c r="L711">
        <v>2</v>
      </c>
      <c r="M711">
        <v>10</v>
      </c>
      <c r="N711">
        <v>9</v>
      </c>
      <c r="O711" t="s">
        <v>32</v>
      </c>
    </row>
    <row r="712" spans="1:15" x14ac:dyDescent="0.25">
      <c r="A712">
        <v>711</v>
      </c>
      <c r="B712">
        <v>30</v>
      </c>
      <c r="C712" t="str">
        <f>IF(Table1[[#This Row],[Age]]&lt;30,"&lt;30",IF(Table1[[#This Row],[Age]]&lt;=40,"30-40",IF(Table1[[#This Row],[Age]]&lt;=50,"40-50","&gt;50")))</f>
        <v>30-40</v>
      </c>
      <c r="D712" t="s">
        <v>13</v>
      </c>
      <c r="E712" t="s">
        <v>16</v>
      </c>
      <c r="F712" t="s">
        <v>23</v>
      </c>
      <c r="G712" t="s">
        <v>31</v>
      </c>
      <c r="H712">
        <v>4986</v>
      </c>
      <c r="I712" t="str">
        <f>IF(Table1[[#This Row],[MonthlyIncome]]&lt;5000,"&lt;5K",IF(Table1[[#This Row],[MonthlyIncome]]&lt;=10000,"5K-10K",IF(Table1[[#This Row],[MonthlyIncome]]&lt;=15000,"10K-15K","&gt;15K")))</f>
        <v>&lt;5K</v>
      </c>
      <c r="J712">
        <v>18</v>
      </c>
      <c r="K712">
        <v>36</v>
      </c>
      <c r="L712">
        <v>5</v>
      </c>
      <c r="M712">
        <v>4</v>
      </c>
      <c r="N712">
        <v>6</v>
      </c>
      <c r="O712" t="s">
        <v>32</v>
      </c>
    </row>
    <row r="713" spans="1:15" x14ac:dyDescent="0.25">
      <c r="A713">
        <v>712</v>
      </c>
      <c r="B713">
        <v>47</v>
      </c>
      <c r="C713" t="str">
        <f>IF(Table1[[#This Row],[Age]]&lt;30,"&lt;30",IF(Table1[[#This Row],[Age]]&lt;=40,"30-40",IF(Table1[[#This Row],[Age]]&lt;=50,"40-50","&gt;50")))</f>
        <v>40-50</v>
      </c>
      <c r="D713" t="s">
        <v>14</v>
      </c>
      <c r="E713" t="s">
        <v>17</v>
      </c>
      <c r="F713" t="s">
        <v>21</v>
      </c>
      <c r="G713" t="s">
        <v>29</v>
      </c>
      <c r="H713">
        <v>18470</v>
      </c>
      <c r="I713" t="str">
        <f>IF(Table1[[#This Row],[MonthlyIncome]]&lt;5000,"&lt;5K",IF(Table1[[#This Row],[MonthlyIncome]]&lt;=10000,"5K-10K",IF(Table1[[#This Row],[MonthlyIncome]]&lt;=15000,"10K-15K","&gt;15K")))</f>
        <v>&gt;15K</v>
      </c>
      <c r="J713">
        <v>0</v>
      </c>
      <c r="K713">
        <v>22</v>
      </c>
      <c r="L713">
        <v>2</v>
      </c>
      <c r="M713">
        <v>5</v>
      </c>
      <c r="N713">
        <v>3</v>
      </c>
      <c r="O713" t="s">
        <v>33</v>
      </c>
    </row>
    <row r="714" spans="1:15" x14ac:dyDescent="0.25">
      <c r="A714">
        <v>713</v>
      </c>
      <c r="B714">
        <v>43</v>
      </c>
      <c r="C714" t="str">
        <f>IF(Table1[[#This Row],[Age]]&lt;30,"&lt;30",IF(Table1[[#This Row],[Age]]&lt;=40,"30-40",IF(Table1[[#This Row],[Age]]&lt;=50,"40-50","&gt;50")))</f>
        <v>40-50</v>
      </c>
      <c r="D714" t="s">
        <v>14</v>
      </c>
      <c r="E714" t="s">
        <v>16</v>
      </c>
      <c r="F714" t="s">
        <v>22</v>
      </c>
      <c r="G714" t="s">
        <v>25</v>
      </c>
      <c r="H714">
        <v>8968</v>
      </c>
      <c r="I714" t="str">
        <f>IF(Table1[[#This Row],[MonthlyIncome]]&lt;5000,"&lt;5K",IF(Table1[[#This Row],[MonthlyIncome]]&lt;=10000,"5K-10K",IF(Table1[[#This Row],[MonthlyIncome]]&lt;=15000,"10K-15K","&gt;15K")))</f>
        <v>5K-10K</v>
      </c>
      <c r="J714">
        <v>11</v>
      </c>
      <c r="K714">
        <v>30</v>
      </c>
      <c r="L714">
        <v>7</v>
      </c>
      <c r="M714">
        <v>13</v>
      </c>
      <c r="N714">
        <v>7</v>
      </c>
      <c r="O714" t="s">
        <v>32</v>
      </c>
    </row>
    <row r="715" spans="1:15" x14ac:dyDescent="0.25">
      <c r="A715">
        <v>714</v>
      </c>
      <c r="B715">
        <v>51</v>
      </c>
      <c r="C715" t="str">
        <f>IF(Table1[[#This Row],[Age]]&lt;30,"&lt;30",IF(Table1[[#This Row],[Age]]&lt;=40,"30-40",IF(Table1[[#This Row],[Age]]&lt;=50,"40-50","&gt;50")))</f>
        <v>&gt;50</v>
      </c>
      <c r="D715" t="s">
        <v>14</v>
      </c>
      <c r="E715" t="s">
        <v>18</v>
      </c>
      <c r="F715" t="s">
        <v>23</v>
      </c>
      <c r="G715" t="s">
        <v>26</v>
      </c>
      <c r="H715">
        <v>10493</v>
      </c>
      <c r="I715" t="str">
        <f>IF(Table1[[#This Row],[MonthlyIncome]]&lt;5000,"&lt;5K",IF(Table1[[#This Row],[MonthlyIncome]]&lt;=10000,"5K-10K",IF(Table1[[#This Row],[MonthlyIncome]]&lt;=15000,"10K-15K","&gt;15K")))</f>
        <v>10K-15K</v>
      </c>
      <c r="J715">
        <v>6</v>
      </c>
      <c r="K715">
        <v>30</v>
      </c>
      <c r="L715">
        <v>3</v>
      </c>
      <c r="M715">
        <v>10</v>
      </c>
      <c r="N715">
        <v>3</v>
      </c>
      <c r="O715" t="s">
        <v>32</v>
      </c>
    </row>
    <row r="716" spans="1:15" x14ac:dyDescent="0.25">
      <c r="A716">
        <v>715</v>
      </c>
      <c r="B716">
        <v>38</v>
      </c>
      <c r="C716" t="str">
        <f>IF(Table1[[#This Row],[Age]]&lt;30,"&lt;30",IF(Table1[[#This Row],[Age]]&lt;=40,"30-40",IF(Table1[[#This Row],[Age]]&lt;=50,"40-50","&gt;50")))</f>
        <v>30-40</v>
      </c>
      <c r="D716" t="s">
        <v>14</v>
      </c>
      <c r="E716" t="s">
        <v>18</v>
      </c>
      <c r="F716" t="s">
        <v>20</v>
      </c>
      <c r="G716" t="s">
        <v>30</v>
      </c>
      <c r="H716">
        <v>7103</v>
      </c>
      <c r="I716" t="str">
        <f>IF(Table1[[#This Row],[MonthlyIncome]]&lt;5000,"&lt;5K",IF(Table1[[#This Row],[MonthlyIncome]]&lt;=10000,"5K-10K",IF(Table1[[#This Row],[MonthlyIncome]]&lt;=15000,"10K-15K","&gt;15K")))</f>
        <v>5K-10K</v>
      </c>
      <c r="J716">
        <v>3</v>
      </c>
      <c r="K716">
        <v>8</v>
      </c>
      <c r="L716">
        <v>9</v>
      </c>
      <c r="M716">
        <v>6</v>
      </c>
      <c r="N716">
        <v>6</v>
      </c>
      <c r="O716" t="s">
        <v>32</v>
      </c>
    </row>
    <row r="717" spans="1:15" x14ac:dyDescent="0.25">
      <c r="A717">
        <v>716</v>
      </c>
      <c r="B717">
        <v>47</v>
      </c>
      <c r="C717" t="str">
        <f>IF(Table1[[#This Row],[Age]]&lt;30,"&lt;30",IF(Table1[[#This Row],[Age]]&lt;=40,"30-40",IF(Table1[[#This Row],[Age]]&lt;=50,"40-50","&gt;50")))</f>
        <v>40-50</v>
      </c>
      <c r="D717" t="s">
        <v>14</v>
      </c>
      <c r="E717" t="s">
        <v>18</v>
      </c>
      <c r="F717" t="s">
        <v>22</v>
      </c>
      <c r="G717" t="s">
        <v>26</v>
      </c>
      <c r="H717">
        <v>5076</v>
      </c>
      <c r="I717" t="str">
        <f>IF(Table1[[#This Row],[MonthlyIncome]]&lt;5000,"&lt;5K",IF(Table1[[#This Row],[MonthlyIncome]]&lt;=10000,"5K-10K",IF(Table1[[#This Row],[MonthlyIncome]]&lt;=15000,"10K-15K","&gt;15K")))</f>
        <v>5K-10K</v>
      </c>
      <c r="J717">
        <v>9</v>
      </c>
      <c r="K717">
        <v>34</v>
      </c>
      <c r="L717">
        <v>5</v>
      </c>
      <c r="M717">
        <v>14</v>
      </c>
      <c r="N717">
        <v>3</v>
      </c>
      <c r="O717" t="s">
        <v>33</v>
      </c>
    </row>
    <row r="718" spans="1:15" x14ac:dyDescent="0.25">
      <c r="A718">
        <v>717</v>
      </c>
      <c r="B718">
        <v>57</v>
      </c>
      <c r="C718" t="str">
        <f>IF(Table1[[#This Row],[Age]]&lt;30,"&lt;30",IF(Table1[[#This Row],[Age]]&lt;=40,"30-40",IF(Table1[[#This Row],[Age]]&lt;=50,"40-50","&gt;50")))</f>
        <v>&gt;50</v>
      </c>
      <c r="D718" t="s">
        <v>14</v>
      </c>
      <c r="E718" t="s">
        <v>16</v>
      </c>
      <c r="F718" t="s">
        <v>21</v>
      </c>
      <c r="G718" t="s">
        <v>29</v>
      </c>
      <c r="H718">
        <v>5994</v>
      </c>
      <c r="I718" t="str">
        <f>IF(Table1[[#This Row],[MonthlyIncome]]&lt;5000,"&lt;5K",IF(Table1[[#This Row],[MonthlyIncome]]&lt;=10000,"5K-10K",IF(Table1[[#This Row],[MonthlyIncome]]&lt;=15000,"10K-15K","&gt;15K")))</f>
        <v>5K-10K</v>
      </c>
      <c r="J718">
        <v>12</v>
      </c>
      <c r="K718">
        <v>9</v>
      </c>
      <c r="L718">
        <v>8</v>
      </c>
      <c r="M718">
        <v>14</v>
      </c>
      <c r="N718">
        <v>4</v>
      </c>
      <c r="O718" t="s">
        <v>32</v>
      </c>
    </row>
    <row r="719" spans="1:15" x14ac:dyDescent="0.25">
      <c r="A719">
        <v>718</v>
      </c>
      <c r="B719">
        <v>22</v>
      </c>
      <c r="C719" t="str">
        <f>IF(Table1[[#This Row],[Age]]&lt;30,"&lt;30",IF(Table1[[#This Row],[Age]]&lt;=40,"30-40",IF(Table1[[#This Row],[Age]]&lt;=50,"40-50","&gt;50")))</f>
        <v>&lt;30</v>
      </c>
      <c r="D719" t="s">
        <v>14</v>
      </c>
      <c r="E719" t="s">
        <v>15</v>
      </c>
      <c r="F719" t="s">
        <v>21</v>
      </c>
      <c r="G719" t="s">
        <v>30</v>
      </c>
      <c r="H719">
        <v>6744</v>
      </c>
      <c r="I719" t="str">
        <f>IF(Table1[[#This Row],[MonthlyIncome]]&lt;5000,"&lt;5K",IF(Table1[[#This Row],[MonthlyIncome]]&lt;=10000,"5K-10K",IF(Table1[[#This Row],[MonthlyIncome]]&lt;=15000,"10K-15K","&gt;15K")))</f>
        <v>5K-10K</v>
      </c>
      <c r="J719">
        <v>1</v>
      </c>
      <c r="K719">
        <v>20</v>
      </c>
      <c r="L719">
        <v>1</v>
      </c>
      <c r="M719">
        <v>9</v>
      </c>
      <c r="N719">
        <v>6</v>
      </c>
      <c r="O719" t="s">
        <v>33</v>
      </c>
    </row>
    <row r="720" spans="1:15" x14ac:dyDescent="0.25">
      <c r="A720">
        <v>719</v>
      </c>
      <c r="B720">
        <v>29</v>
      </c>
      <c r="C720" t="str">
        <f>IF(Table1[[#This Row],[Age]]&lt;30,"&lt;30",IF(Table1[[#This Row],[Age]]&lt;=40,"30-40",IF(Table1[[#This Row],[Age]]&lt;=50,"40-50","&gt;50")))</f>
        <v>&lt;30</v>
      </c>
      <c r="D720" t="s">
        <v>14</v>
      </c>
      <c r="E720" t="s">
        <v>15</v>
      </c>
      <c r="F720" t="s">
        <v>20</v>
      </c>
      <c r="G720" t="s">
        <v>26</v>
      </c>
      <c r="H720">
        <v>17466</v>
      </c>
      <c r="I720" t="str">
        <f>IF(Table1[[#This Row],[MonthlyIncome]]&lt;5000,"&lt;5K",IF(Table1[[#This Row],[MonthlyIncome]]&lt;=10000,"5K-10K",IF(Table1[[#This Row],[MonthlyIncome]]&lt;=15000,"10K-15K","&gt;15K")))</f>
        <v>&gt;15K</v>
      </c>
      <c r="J720">
        <v>9</v>
      </c>
      <c r="K720">
        <v>25</v>
      </c>
      <c r="L720">
        <v>1</v>
      </c>
      <c r="M720">
        <v>0</v>
      </c>
      <c r="N720">
        <v>9</v>
      </c>
      <c r="O720" t="s">
        <v>32</v>
      </c>
    </row>
    <row r="721" spans="1:15" x14ac:dyDescent="0.25">
      <c r="A721">
        <v>720</v>
      </c>
      <c r="B721">
        <v>56</v>
      </c>
      <c r="C721" t="str">
        <f>IF(Table1[[#This Row],[Age]]&lt;30,"&lt;30",IF(Table1[[#This Row],[Age]]&lt;=40,"30-40",IF(Table1[[#This Row],[Age]]&lt;=50,"40-50","&gt;50")))</f>
        <v>&gt;50</v>
      </c>
      <c r="D721" t="s">
        <v>14</v>
      </c>
      <c r="E721" t="s">
        <v>19</v>
      </c>
      <c r="F721" t="s">
        <v>20</v>
      </c>
      <c r="G721" t="s">
        <v>28</v>
      </c>
      <c r="H721">
        <v>17523</v>
      </c>
      <c r="I721" t="str">
        <f>IF(Table1[[#This Row],[MonthlyIncome]]&lt;5000,"&lt;5K",IF(Table1[[#This Row],[MonthlyIncome]]&lt;=10000,"5K-10K",IF(Table1[[#This Row],[MonthlyIncome]]&lt;=15000,"10K-15K","&gt;15K")))</f>
        <v>&gt;15K</v>
      </c>
      <c r="J721">
        <v>3</v>
      </c>
      <c r="K721">
        <v>19</v>
      </c>
      <c r="L721">
        <v>6</v>
      </c>
      <c r="M721">
        <v>7</v>
      </c>
      <c r="N721">
        <v>2</v>
      </c>
      <c r="O721" t="s">
        <v>32</v>
      </c>
    </row>
    <row r="722" spans="1:15" x14ac:dyDescent="0.25">
      <c r="A722">
        <v>721</v>
      </c>
      <c r="B722">
        <v>36</v>
      </c>
      <c r="C722" t="str">
        <f>IF(Table1[[#This Row],[Age]]&lt;30,"&lt;30",IF(Table1[[#This Row],[Age]]&lt;=40,"30-40",IF(Table1[[#This Row],[Age]]&lt;=50,"40-50","&gt;50")))</f>
        <v>30-40</v>
      </c>
      <c r="D722" t="s">
        <v>14</v>
      </c>
      <c r="E722" t="s">
        <v>18</v>
      </c>
      <c r="F722" t="s">
        <v>22</v>
      </c>
      <c r="G722" t="s">
        <v>29</v>
      </c>
      <c r="H722">
        <v>8594</v>
      </c>
      <c r="I722" t="str">
        <f>IF(Table1[[#This Row],[MonthlyIncome]]&lt;5000,"&lt;5K",IF(Table1[[#This Row],[MonthlyIncome]]&lt;=10000,"5K-10K",IF(Table1[[#This Row],[MonthlyIncome]]&lt;=15000,"10K-15K","&gt;15K")))</f>
        <v>5K-10K</v>
      </c>
      <c r="J722">
        <v>17</v>
      </c>
      <c r="K722">
        <v>5</v>
      </c>
      <c r="L722">
        <v>1</v>
      </c>
      <c r="M722">
        <v>3</v>
      </c>
      <c r="N722">
        <v>9</v>
      </c>
      <c r="O722" t="s">
        <v>32</v>
      </c>
    </row>
    <row r="723" spans="1:15" x14ac:dyDescent="0.25">
      <c r="A723">
        <v>722</v>
      </c>
      <c r="B723">
        <v>43</v>
      </c>
      <c r="C723" t="str">
        <f>IF(Table1[[#This Row],[Age]]&lt;30,"&lt;30",IF(Table1[[#This Row],[Age]]&lt;=40,"30-40",IF(Table1[[#This Row],[Age]]&lt;=50,"40-50","&gt;50")))</f>
        <v>40-50</v>
      </c>
      <c r="D723" t="s">
        <v>13</v>
      </c>
      <c r="E723" t="s">
        <v>15</v>
      </c>
      <c r="F723" t="s">
        <v>24</v>
      </c>
      <c r="G723" t="s">
        <v>25</v>
      </c>
      <c r="H723">
        <v>10531</v>
      </c>
      <c r="I723" t="str">
        <f>IF(Table1[[#This Row],[MonthlyIncome]]&lt;5000,"&lt;5K",IF(Table1[[#This Row],[MonthlyIncome]]&lt;=10000,"5K-10K",IF(Table1[[#This Row],[MonthlyIncome]]&lt;=15000,"10K-15K","&gt;15K")))</f>
        <v>10K-15K</v>
      </c>
      <c r="J723">
        <v>4</v>
      </c>
      <c r="K723">
        <v>11</v>
      </c>
      <c r="L723">
        <v>1</v>
      </c>
      <c r="M723">
        <v>12</v>
      </c>
      <c r="N723">
        <v>4</v>
      </c>
      <c r="O723" t="s">
        <v>32</v>
      </c>
    </row>
    <row r="724" spans="1:15" x14ac:dyDescent="0.25">
      <c r="A724">
        <v>723</v>
      </c>
      <c r="B724">
        <v>35</v>
      </c>
      <c r="C724" t="str">
        <f>IF(Table1[[#This Row],[Age]]&lt;30,"&lt;30",IF(Table1[[#This Row],[Age]]&lt;=40,"30-40",IF(Table1[[#This Row],[Age]]&lt;=50,"40-50","&gt;50")))</f>
        <v>30-40</v>
      </c>
      <c r="D724" t="s">
        <v>13</v>
      </c>
      <c r="E724" t="s">
        <v>19</v>
      </c>
      <c r="F724" t="s">
        <v>20</v>
      </c>
      <c r="G724" t="s">
        <v>28</v>
      </c>
      <c r="H724">
        <v>10371</v>
      </c>
      <c r="I724" t="str">
        <f>IF(Table1[[#This Row],[MonthlyIncome]]&lt;5000,"&lt;5K",IF(Table1[[#This Row],[MonthlyIncome]]&lt;=10000,"5K-10K",IF(Table1[[#This Row],[MonthlyIncome]]&lt;=15000,"10K-15K","&gt;15K")))</f>
        <v>10K-15K</v>
      </c>
      <c r="J724">
        <v>18</v>
      </c>
      <c r="K724">
        <v>15</v>
      </c>
      <c r="L724">
        <v>3</v>
      </c>
      <c r="M724">
        <v>8</v>
      </c>
      <c r="N724">
        <v>2</v>
      </c>
      <c r="O724" t="s">
        <v>33</v>
      </c>
    </row>
    <row r="725" spans="1:15" x14ac:dyDescent="0.25">
      <c r="A725">
        <v>724</v>
      </c>
      <c r="B725">
        <v>47</v>
      </c>
      <c r="C725" t="str">
        <f>IF(Table1[[#This Row],[Age]]&lt;30,"&lt;30",IF(Table1[[#This Row],[Age]]&lt;=40,"30-40",IF(Table1[[#This Row],[Age]]&lt;=50,"40-50","&gt;50")))</f>
        <v>40-50</v>
      </c>
      <c r="D725" t="s">
        <v>13</v>
      </c>
      <c r="E725" t="s">
        <v>15</v>
      </c>
      <c r="F725" t="s">
        <v>24</v>
      </c>
      <c r="G725" t="s">
        <v>29</v>
      </c>
      <c r="H725">
        <v>17547</v>
      </c>
      <c r="I725" t="str">
        <f>IF(Table1[[#This Row],[MonthlyIncome]]&lt;5000,"&lt;5K",IF(Table1[[#This Row],[MonthlyIncome]]&lt;=10000,"5K-10K",IF(Table1[[#This Row],[MonthlyIncome]]&lt;=15000,"10K-15K","&gt;15K")))</f>
        <v>&gt;15K</v>
      </c>
      <c r="J725">
        <v>1</v>
      </c>
      <c r="K725">
        <v>8</v>
      </c>
      <c r="L725">
        <v>8</v>
      </c>
      <c r="M725">
        <v>0</v>
      </c>
      <c r="N725">
        <v>4</v>
      </c>
      <c r="O725" t="s">
        <v>33</v>
      </c>
    </row>
    <row r="726" spans="1:15" x14ac:dyDescent="0.25">
      <c r="A726">
        <v>725</v>
      </c>
      <c r="B726">
        <v>49</v>
      </c>
      <c r="C726" t="str">
        <f>IF(Table1[[#This Row],[Age]]&lt;30,"&lt;30",IF(Table1[[#This Row],[Age]]&lt;=40,"30-40",IF(Table1[[#This Row],[Age]]&lt;=50,"40-50","&gt;50")))</f>
        <v>40-50</v>
      </c>
      <c r="D726" t="s">
        <v>14</v>
      </c>
      <c r="E726" t="s">
        <v>18</v>
      </c>
      <c r="F726" t="s">
        <v>23</v>
      </c>
      <c r="G726" t="s">
        <v>27</v>
      </c>
      <c r="H726">
        <v>6144</v>
      </c>
      <c r="I726" t="str">
        <f>IF(Table1[[#This Row],[MonthlyIncome]]&lt;5000,"&lt;5K",IF(Table1[[#This Row],[MonthlyIncome]]&lt;=10000,"5K-10K",IF(Table1[[#This Row],[MonthlyIncome]]&lt;=15000,"10K-15K","&gt;15K")))</f>
        <v>5K-10K</v>
      </c>
      <c r="J726">
        <v>11</v>
      </c>
      <c r="K726">
        <v>19</v>
      </c>
      <c r="L726">
        <v>7</v>
      </c>
      <c r="M726">
        <v>10</v>
      </c>
      <c r="N726">
        <v>2</v>
      </c>
      <c r="O726" t="s">
        <v>32</v>
      </c>
    </row>
    <row r="727" spans="1:15" x14ac:dyDescent="0.25">
      <c r="A727">
        <v>726</v>
      </c>
      <c r="B727">
        <v>44</v>
      </c>
      <c r="C727" t="str">
        <f>IF(Table1[[#This Row],[Age]]&lt;30,"&lt;30",IF(Table1[[#This Row],[Age]]&lt;=40,"30-40",IF(Table1[[#This Row],[Age]]&lt;=50,"40-50","&gt;50")))</f>
        <v>40-50</v>
      </c>
      <c r="D727" t="s">
        <v>13</v>
      </c>
      <c r="E727" t="s">
        <v>17</v>
      </c>
      <c r="F727" t="s">
        <v>21</v>
      </c>
      <c r="G727" t="s">
        <v>30</v>
      </c>
      <c r="H727">
        <v>16990</v>
      </c>
      <c r="I727" t="str">
        <f>IF(Table1[[#This Row],[MonthlyIncome]]&lt;5000,"&lt;5K",IF(Table1[[#This Row],[MonthlyIncome]]&lt;=10000,"5K-10K",IF(Table1[[#This Row],[MonthlyIncome]]&lt;=15000,"10K-15K","&gt;15K")))</f>
        <v>&gt;15K</v>
      </c>
      <c r="J727">
        <v>16</v>
      </c>
      <c r="K727">
        <v>23</v>
      </c>
      <c r="L727">
        <v>1</v>
      </c>
      <c r="M727">
        <v>1</v>
      </c>
      <c r="N727">
        <v>9</v>
      </c>
      <c r="O727" t="s">
        <v>33</v>
      </c>
    </row>
    <row r="728" spans="1:15" x14ac:dyDescent="0.25">
      <c r="A728">
        <v>727</v>
      </c>
      <c r="B728">
        <v>35</v>
      </c>
      <c r="C728" t="str">
        <f>IF(Table1[[#This Row],[Age]]&lt;30,"&lt;30",IF(Table1[[#This Row],[Age]]&lt;=40,"30-40",IF(Table1[[#This Row],[Age]]&lt;=50,"40-50","&gt;50")))</f>
        <v>30-40</v>
      </c>
      <c r="D728" t="s">
        <v>13</v>
      </c>
      <c r="E728" t="s">
        <v>18</v>
      </c>
      <c r="F728" t="s">
        <v>24</v>
      </c>
      <c r="G728" t="s">
        <v>31</v>
      </c>
      <c r="H728">
        <v>17083</v>
      </c>
      <c r="I728" t="str">
        <f>IF(Table1[[#This Row],[MonthlyIncome]]&lt;5000,"&lt;5K",IF(Table1[[#This Row],[MonthlyIncome]]&lt;=10000,"5K-10K",IF(Table1[[#This Row],[MonthlyIncome]]&lt;=15000,"10K-15K","&gt;15K")))</f>
        <v>&gt;15K</v>
      </c>
      <c r="J728">
        <v>9</v>
      </c>
      <c r="K728">
        <v>27</v>
      </c>
      <c r="L728">
        <v>7</v>
      </c>
      <c r="M728">
        <v>13</v>
      </c>
      <c r="N728">
        <v>6</v>
      </c>
      <c r="O728" t="s">
        <v>33</v>
      </c>
    </row>
    <row r="729" spans="1:15" x14ac:dyDescent="0.25">
      <c r="A729">
        <v>728</v>
      </c>
      <c r="B729">
        <v>45</v>
      </c>
      <c r="C729" t="str">
        <f>IF(Table1[[#This Row],[Age]]&lt;30,"&lt;30",IF(Table1[[#This Row],[Age]]&lt;=40,"30-40",IF(Table1[[#This Row],[Age]]&lt;=50,"40-50","&gt;50")))</f>
        <v>40-50</v>
      </c>
      <c r="D729" t="s">
        <v>13</v>
      </c>
      <c r="E729" t="s">
        <v>16</v>
      </c>
      <c r="F729" t="s">
        <v>21</v>
      </c>
      <c r="G729" t="s">
        <v>25</v>
      </c>
      <c r="H729">
        <v>19626</v>
      </c>
      <c r="I729" t="str">
        <f>IF(Table1[[#This Row],[MonthlyIncome]]&lt;5000,"&lt;5K",IF(Table1[[#This Row],[MonthlyIncome]]&lt;=10000,"5K-10K",IF(Table1[[#This Row],[MonthlyIncome]]&lt;=15000,"10K-15K","&gt;15K")))</f>
        <v>&gt;15K</v>
      </c>
      <c r="J729">
        <v>1</v>
      </c>
      <c r="K729">
        <v>32</v>
      </c>
      <c r="L729">
        <v>3</v>
      </c>
      <c r="M729">
        <v>5</v>
      </c>
      <c r="N729">
        <v>0</v>
      </c>
      <c r="O729" t="s">
        <v>32</v>
      </c>
    </row>
    <row r="730" spans="1:15" x14ac:dyDescent="0.25">
      <c r="A730">
        <v>729</v>
      </c>
      <c r="B730">
        <v>23</v>
      </c>
      <c r="C730" t="str">
        <f>IF(Table1[[#This Row],[Age]]&lt;30,"&lt;30",IF(Table1[[#This Row],[Age]]&lt;=40,"30-40",IF(Table1[[#This Row],[Age]]&lt;=50,"40-50","&gt;50")))</f>
        <v>&lt;30</v>
      </c>
      <c r="D730" t="s">
        <v>14</v>
      </c>
      <c r="E730" t="s">
        <v>15</v>
      </c>
      <c r="F730" t="s">
        <v>24</v>
      </c>
      <c r="G730" t="s">
        <v>28</v>
      </c>
      <c r="H730">
        <v>10954</v>
      </c>
      <c r="I730" t="str">
        <f>IF(Table1[[#This Row],[MonthlyIncome]]&lt;5000,"&lt;5K",IF(Table1[[#This Row],[MonthlyIncome]]&lt;=10000,"5K-10K",IF(Table1[[#This Row],[MonthlyIncome]]&lt;=15000,"10K-15K","&gt;15K")))</f>
        <v>10K-15K</v>
      </c>
      <c r="J730">
        <v>5</v>
      </c>
      <c r="K730">
        <v>26</v>
      </c>
      <c r="L730">
        <v>1</v>
      </c>
      <c r="M730">
        <v>10</v>
      </c>
      <c r="N730">
        <v>8</v>
      </c>
      <c r="O730" t="s">
        <v>33</v>
      </c>
    </row>
    <row r="731" spans="1:15" x14ac:dyDescent="0.25">
      <c r="A731">
        <v>730</v>
      </c>
      <c r="B731">
        <v>47</v>
      </c>
      <c r="C731" t="str">
        <f>IF(Table1[[#This Row],[Age]]&lt;30,"&lt;30",IF(Table1[[#This Row],[Age]]&lt;=40,"30-40",IF(Table1[[#This Row],[Age]]&lt;=50,"40-50","&gt;50")))</f>
        <v>40-50</v>
      </c>
      <c r="D731" t="s">
        <v>14</v>
      </c>
      <c r="E731" t="s">
        <v>15</v>
      </c>
      <c r="F731" t="s">
        <v>23</v>
      </c>
      <c r="G731" t="s">
        <v>28</v>
      </c>
      <c r="H731">
        <v>10269</v>
      </c>
      <c r="I731" t="str">
        <f>IF(Table1[[#This Row],[MonthlyIncome]]&lt;5000,"&lt;5K",IF(Table1[[#This Row],[MonthlyIncome]]&lt;=10000,"5K-10K",IF(Table1[[#This Row],[MonthlyIncome]]&lt;=15000,"10K-15K","&gt;15K")))</f>
        <v>10K-15K</v>
      </c>
      <c r="J731">
        <v>7</v>
      </c>
      <c r="K731">
        <v>27</v>
      </c>
      <c r="L731">
        <v>9</v>
      </c>
      <c r="M731">
        <v>9</v>
      </c>
      <c r="N731">
        <v>8</v>
      </c>
      <c r="O731" t="s">
        <v>32</v>
      </c>
    </row>
    <row r="732" spans="1:15" x14ac:dyDescent="0.25">
      <c r="A732">
        <v>731</v>
      </c>
      <c r="B732">
        <v>35</v>
      </c>
      <c r="C732" t="str">
        <f>IF(Table1[[#This Row],[Age]]&lt;30,"&lt;30",IF(Table1[[#This Row],[Age]]&lt;=40,"30-40",IF(Table1[[#This Row],[Age]]&lt;=50,"40-50","&gt;50")))</f>
        <v>30-40</v>
      </c>
      <c r="D732" t="s">
        <v>14</v>
      </c>
      <c r="E732" t="s">
        <v>16</v>
      </c>
      <c r="F732" t="s">
        <v>20</v>
      </c>
      <c r="G732" t="s">
        <v>26</v>
      </c>
      <c r="H732">
        <v>10130</v>
      </c>
      <c r="I732" t="str">
        <f>IF(Table1[[#This Row],[MonthlyIncome]]&lt;5000,"&lt;5K",IF(Table1[[#This Row],[MonthlyIncome]]&lt;=10000,"5K-10K",IF(Table1[[#This Row],[MonthlyIncome]]&lt;=15000,"10K-15K","&gt;15K")))</f>
        <v>10K-15K</v>
      </c>
      <c r="J732">
        <v>18</v>
      </c>
      <c r="K732">
        <v>19</v>
      </c>
      <c r="L732">
        <v>6</v>
      </c>
      <c r="M732">
        <v>10</v>
      </c>
      <c r="N732">
        <v>4</v>
      </c>
      <c r="O732" t="s">
        <v>33</v>
      </c>
    </row>
    <row r="733" spans="1:15" x14ac:dyDescent="0.25">
      <c r="A733">
        <v>732</v>
      </c>
      <c r="B733">
        <v>28</v>
      </c>
      <c r="C733" t="str">
        <f>IF(Table1[[#This Row],[Age]]&lt;30,"&lt;30",IF(Table1[[#This Row],[Age]]&lt;=40,"30-40",IF(Table1[[#This Row],[Age]]&lt;=50,"40-50","&gt;50")))</f>
        <v>&lt;30</v>
      </c>
      <c r="D733" t="s">
        <v>14</v>
      </c>
      <c r="E733" t="s">
        <v>16</v>
      </c>
      <c r="F733" t="s">
        <v>23</v>
      </c>
      <c r="G733" t="s">
        <v>30</v>
      </c>
      <c r="H733">
        <v>9828</v>
      </c>
      <c r="I733" t="str">
        <f>IF(Table1[[#This Row],[MonthlyIncome]]&lt;5000,"&lt;5K",IF(Table1[[#This Row],[MonthlyIncome]]&lt;=10000,"5K-10K",IF(Table1[[#This Row],[MonthlyIncome]]&lt;=15000,"10K-15K","&gt;15K")))</f>
        <v>5K-10K</v>
      </c>
      <c r="J733">
        <v>10</v>
      </c>
      <c r="K733">
        <v>29</v>
      </c>
      <c r="L733">
        <v>5</v>
      </c>
      <c r="M733">
        <v>13</v>
      </c>
      <c r="N733">
        <v>8</v>
      </c>
      <c r="O733" t="s">
        <v>32</v>
      </c>
    </row>
    <row r="734" spans="1:15" x14ac:dyDescent="0.25">
      <c r="A734">
        <v>733</v>
      </c>
      <c r="B734">
        <v>24</v>
      </c>
      <c r="C734" t="str">
        <f>IF(Table1[[#This Row],[Age]]&lt;30,"&lt;30",IF(Table1[[#This Row],[Age]]&lt;=40,"30-40",IF(Table1[[#This Row],[Age]]&lt;=50,"40-50","&gt;50")))</f>
        <v>&lt;30</v>
      </c>
      <c r="D734" t="s">
        <v>13</v>
      </c>
      <c r="E734" t="s">
        <v>17</v>
      </c>
      <c r="F734" t="s">
        <v>20</v>
      </c>
      <c r="G734" t="s">
        <v>31</v>
      </c>
      <c r="H734">
        <v>11844</v>
      </c>
      <c r="I734" t="str">
        <f>IF(Table1[[#This Row],[MonthlyIncome]]&lt;5000,"&lt;5K",IF(Table1[[#This Row],[MonthlyIncome]]&lt;=10000,"5K-10K",IF(Table1[[#This Row],[MonthlyIncome]]&lt;=15000,"10K-15K","&gt;15K")))</f>
        <v>10K-15K</v>
      </c>
      <c r="J734">
        <v>11</v>
      </c>
      <c r="K734">
        <v>39</v>
      </c>
      <c r="L734">
        <v>9</v>
      </c>
      <c r="M734">
        <v>0</v>
      </c>
      <c r="N734">
        <v>9</v>
      </c>
      <c r="O734" t="s">
        <v>32</v>
      </c>
    </row>
    <row r="735" spans="1:15" x14ac:dyDescent="0.25">
      <c r="A735">
        <v>734</v>
      </c>
      <c r="B735">
        <v>44</v>
      </c>
      <c r="C735" t="str">
        <f>IF(Table1[[#This Row],[Age]]&lt;30,"&lt;30",IF(Table1[[#This Row],[Age]]&lt;=40,"30-40",IF(Table1[[#This Row],[Age]]&lt;=50,"40-50","&gt;50")))</f>
        <v>40-50</v>
      </c>
      <c r="D735" t="s">
        <v>13</v>
      </c>
      <c r="E735" t="s">
        <v>15</v>
      </c>
      <c r="F735" t="s">
        <v>20</v>
      </c>
      <c r="G735" t="s">
        <v>29</v>
      </c>
      <c r="H735">
        <v>17220</v>
      </c>
      <c r="I735" t="str">
        <f>IF(Table1[[#This Row],[MonthlyIncome]]&lt;5000,"&lt;5K",IF(Table1[[#This Row],[MonthlyIncome]]&lt;=10000,"5K-10K",IF(Table1[[#This Row],[MonthlyIncome]]&lt;=15000,"10K-15K","&gt;15K")))</f>
        <v>&gt;15K</v>
      </c>
      <c r="J735">
        <v>8</v>
      </c>
      <c r="K735">
        <v>33</v>
      </c>
      <c r="L735">
        <v>4</v>
      </c>
      <c r="M735">
        <v>3</v>
      </c>
      <c r="N735">
        <v>5</v>
      </c>
      <c r="O735" t="s">
        <v>32</v>
      </c>
    </row>
    <row r="736" spans="1:15" x14ac:dyDescent="0.25">
      <c r="A736">
        <v>735</v>
      </c>
      <c r="B736">
        <v>39</v>
      </c>
      <c r="C736" t="str">
        <f>IF(Table1[[#This Row],[Age]]&lt;30,"&lt;30",IF(Table1[[#This Row],[Age]]&lt;=40,"30-40",IF(Table1[[#This Row],[Age]]&lt;=50,"40-50","&gt;50")))</f>
        <v>30-40</v>
      </c>
      <c r="D736" t="s">
        <v>13</v>
      </c>
      <c r="E736" t="s">
        <v>15</v>
      </c>
      <c r="F736" t="s">
        <v>21</v>
      </c>
      <c r="G736" t="s">
        <v>31</v>
      </c>
      <c r="H736">
        <v>9331</v>
      </c>
      <c r="I736" t="str">
        <f>IF(Table1[[#This Row],[MonthlyIncome]]&lt;5000,"&lt;5K",IF(Table1[[#This Row],[MonthlyIncome]]&lt;=10000,"5K-10K",IF(Table1[[#This Row],[MonthlyIncome]]&lt;=15000,"10K-15K","&gt;15K")))</f>
        <v>5K-10K</v>
      </c>
      <c r="J736">
        <v>1</v>
      </c>
      <c r="K736">
        <v>19</v>
      </c>
      <c r="L736">
        <v>0</v>
      </c>
      <c r="M736">
        <v>7</v>
      </c>
      <c r="N736">
        <v>4</v>
      </c>
      <c r="O736" t="s">
        <v>33</v>
      </c>
    </row>
    <row r="737" spans="1:15" x14ac:dyDescent="0.25">
      <c r="A737">
        <v>736</v>
      </c>
      <c r="B737">
        <v>59</v>
      </c>
      <c r="C737" t="str">
        <f>IF(Table1[[#This Row],[Age]]&lt;30,"&lt;30",IF(Table1[[#This Row],[Age]]&lt;=40,"30-40",IF(Table1[[#This Row],[Age]]&lt;=50,"40-50","&gt;50")))</f>
        <v>&gt;50</v>
      </c>
      <c r="D737" t="s">
        <v>13</v>
      </c>
      <c r="E737" t="s">
        <v>17</v>
      </c>
      <c r="F737" t="s">
        <v>23</v>
      </c>
      <c r="G737" t="s">
        <v>30</v>
      </c>
      <c r="H737">
        <v>16397</v>
      </c>
      <c r="I737" t="str">
        <f>IF(Table1[[#This Row],[MonthlyIncome]]&lt;5000,"&lt;5K",IF(Table1[[#This Row],[MonthlyIncome]]&lt;=10000,"5K-10K",IF(Table1[[#This Row],[MonthlyIncome]]&lt;=15000,"10K-15K","&gt;15K")))</f>
        <v>&gt;15K</v>
      </c>
      <c r="J737">
        <v>7</v>
      </c>
      <c r="K737">
        <v>37</v>
      </c>
      <c r="L737">
        <v>1</v>
      </c>
      <c r="M737">
        <v>14</v>
      </c>
      <c r="N737">
        <v>2</v>
      </c>
      <c r="O737" t="s">
        <v>32</v>
      </c>
    </row>
    <row r="738" spans="1:15" x14ac:dyDescent="0.25">
      <c r="A738">
        <v>737</v>
      </c>
      <c r="B738">
        <v>56</v>
      </c>
      <c r="C738" t="str">
        <f>IF(Table1[[#This Row],[Age]]&lt;30,"&lt;30",IF(Table1[[#This Row],[Age]]&lt;=40,"30-40",IF(Table1[[#This Row],[Age]]&lt;=50,"40-50","&gt;50")))</f>
        <v>&gt;50</v>
      </c>
      <c r="D738" t="s">
        <v>14</v>
      </c>
      <c r="E738" t="s">
        <v>19</v>
      </c>
      <c r="F738" t="s">
        <v>24</v>
      </c>
      <c r="G738" t="s">
        <v>30</v>
      </c>
      <c r="H738">
        <v>13291</v>
      </c>
      <c r="I738" t="str">
        <f>IF(Table1[[#This Row],[MonthlyIncome]]&lt;5000,"&lt;5K",IF(Table1[[#This Row],[MonthlyIncome]]&lt;=10000,"5K-10K",IF(Table1[[#This Row],[MonthlyIncome]]&lt;=15000,"10K-15K","&gt;15K")))</f>
        <v>10K-15K</v>
      </c>
      <c r="J738">
        <v>10</v>
      </c>
      <c r="K738">
        <v>19</v>
      </c>
      <c r="L738">
        <v>7</v>
      </c>
      <c r="M738">
        <v>9</v>
      </c>
      <c r="N738">
        <v>7</v>
      </c>
      <c r="O738" t="s">
        <v>32</v>
      </c>
    </row>
    <row r="739" spans="1:15" x14ac:dyDescent="0.25">
      <c r="A739">
        <v>738</v>
      </c>
      <c r="B739">
        <v>36</v>
      </c>
      <c r="C739" t="str">
        <f>IF(Table1[[#This Row],[Age]]&lt;30,"&lt;30",IF(Table1[[#This Row],[Age]]&lt;=40,"30-40",IF(Table1[[#This Row],[Age]]&lt;=50,"40-50","&gt;50")))</f>
        <v>30-40</v>
      </c>
      <c r="D739" t="s">
        <v>14</v>
      </c>
      <c r="E739" t="s">
        <v>17</v>
      </c>
      <c r="F739" t="s">
        <v>23</v>
      </c>
      <c r="G739" t="s">
        <v>27</v>
      </c>
      <c r="H739">
        <v>13164</v>
      </c>
      <c r="I739" t="str">
        <f>IF(Table1[[#This Row],[MonthlyIncome]]&lt;5000,"&lt;5K",IF(Table1[[#This Row],[MonthlyIncome]]&lt;=10000,"5K-10K",IF(Table1[[#This Row],[MonthlyIncome]]&lt;=15000,"10K-15K","&gt;15K")))</f>
        <v>10K-15K</v>
      </c>
      <c r="J739">
        <v>3</v>
      </c>
      <c r="K739">
        <v>33</v>
      </c>
      <c r="L739">
        <v>0</v>
      </c>
      <c r="M739">
        <v>4</v>
      </c>
      <c r="N739">
        <v>3</v>
      </c>
      <c r="O739" t="s">
        <v>32</v>
      </c>
    </row>
    <row r="740" spans="1:15" x14ac:dyDescent="0.25">
      <c r="A740">
        <v>739</v>
      </c>
      <c r="B740">
        <v>46</v>
      </c>
      <c r="C740" t="str">
        <f>IF(Table1[[#This Row],[Age]]&lt;30,"&lt;30",IF(Table1[[#This Row],[Age]]&lt;=40,"30-40",IF(Table1[[#This Row],[Age]]&lt;=50,"40-50","&gt;50")))</f>
        <v>40-50</v>
      </c>
      <c r="D740" t="s">
        <v>14</v>
      </c>
      <c r="E740" t="s">
        <v>18</v>
      </c>
      <c r="F740" t="s">
        <v>21</v>
      </c>
      <c r="G740" t="s">
        <v>27</v>
      </c>
      <c r="H740">
        <v>13450</v>
      </c>
      <c r="I740" t="str">
        <f>IF(Table1[[#This Row],[MonthlyIncome]]&lt;5000,"&lt;5K",IF(Table1[[#This Row],[MonthlyIncome]]&lt;=10000,"5K-10K",IF(Table1[[#This Row],[MonthlyIncome]]&lt;=15000,"10K-15K","&gt;15K")))</f>
        <v>10K-15K</v>
      </c>
      <c r="J740">
        <v>9</v>
      </c>
      <c r="K740">
        <v>16</v>
      </c>
      <c r="L740">
        <v>2</v>
      </c>
      <c r="M740">
        <v>12</v>
      </c>
      <c r="N740">
        <v>9</v>
      </c>
      <c r="O740" t="s">
        <v>32</v>
      </c>
    </row>
    <row r="741" spans="1:15" x14ac:dyDescent="0.25">
      <c r="A741">
        <v>740</v>
      </c>
      <c r="B741">
        <v>58</v>
      </c>
      <c r="C741" t="str">
        <f>IF(Table1[[#This Row],[Age]]&lt;30,"&lt;30",IF(Table1[[#This Row],[Age]]&lt;=40,"30-40",IF(Table1[[#This Row],[Age]]&lt;=50,"40-50","&gt;50")))</f>
        <v>&gt;50</v>
      </c>
      <c r="D741" t="s">
        <v>13</v>
      </c>
      <c r="E741" t="s">
        <v>15</v>
      </c>
      <c r="F741" t="s">
        <v>20</v>
      </c>
      <c r="G741" t="s">
        <v>31</v>
      </c>
      <c r="H741">
        <v>5035</v>
      </c>
      <c r="I741" t="str">
        <f>IF(Table1[[#This Row],[MonthlyIncome]]&lt;5000,"&lt;5K",IF(Table1[[#This Row],[MonthlyIncome]]&lt;=10000,"5K-10K",IF(Table1[[#This Row],[MonthlyIncome]]&lt;=15000,"10K-15K","&gt;15K")))</f>
        <v>5K-10K</v>
      </c>
      <c r="J741">
        <v>19</v>
      </c>
      <c r="K741">
        <v>23</v>
      </c>
      <c r="L741">
        <v>1</v>
      </c>
      <c r="M741">
        <v>8</v>
      </c>
      <c r="N741">
        <v>2</v>
      </c>
      <c r="O741" t="s">
        <v>32</v>
      </c>
    </row>
    <row r="742" spans="1:15" x14ac:dyDescent="0.25">
      <c r="A742">
        <v>741</v>
      </c>
      <c r="B742">
        <v>49</v>
      </c>
      <c r="C742" t="str">
        <f>IF(Table1[[#This Row],[Age]]&lt;30,"&lt;30",IF(Table1[[#This Row],[Age]]&lt;=40,"30-40",IF(Table1[[#This Row],[Age]]&lt;=50,"40-50","&gt;50")))</f>
        <v>40-50</v>
      </c>
      <c r="D742" t="s">
        <v>14</v>
      </c>
      <c r="E742" t="s">
        <v>16</v>
      </c>
      <c r="F742" t="s">
        <v>21</v>
      </c>
      <c r="G742" t="s">
        <v>29</v>
      </c>
      <c r="H742">
        <v>14463</v>
      </c>
      <c r="I742" t="str">
        <f>IF(Table1[[#This Row],[MonthlyIncome]]&lt;5000,"&lt;5K",IF(Table1[[#This Row],[MonthlyIncome]]&lt;=10000,"5K-10K",IF(Table1[[#This Row],[MonthlyIncome]]&lt;=15000,"10K-15K","&gt;15K")))</f>
        <v>10K-15K</v>
      </c>
      <c r="J742">
        <v>15</v>
      </c>
      <c r="K742">
        <v>7</v>
      </c>
      <c r="L742">
        <v>4</v>
      </c>
      <c r="M742">
        <v>10</v>
      </c>
      <c r="N742">
        <v>5</v>
      </c>
      <c r="O742" t="s">
        <v>33</v>
      </c>
    </row>
    <row r="743" spans="1:15" x14ac:dyDescent="0.25">
      <c r="A743">
        <v>742</v>
      </c>
      <c r="B743">
        <v>31</v>
      </c>
      <c r="C743" t="str">
        <f>IF(Table1[[#This Row],[Age]]&lt;30,"&lt;30",IF(Table1[[#This Row],[Age]]&lt;=40,"30-40",IF(Table1[[#This Row],[Age]]&lt;=50,"40-50","&gt;50")))</f>
        <v>30-40</v>
      </c>
      <c r="D743" t="s">
        <v>14</v>
      </c>
      <c r="E743" t="s">
        <v>18</v>
      </c>
      <c r="F743" t="s">
        <v>22</v>
      </c>
      <c r="G743" t="s">
        <v>31</v>
      </c>
      <c r="H743">
        <v>10977</v>
      </c>
      <c r="I743" t="str">
        <f>IF(Table1[[#This Row],[MonthlyIncome]]&lt;5000,"&lt;5K",IF(Table1[[#This Row],[MonthlyIncome]]&lt;=10000,"5K-10K",IF(Table1[[#This Row],[MonthlyIncome]]&lt;=15000,"10K-15K","&gt;15K")))</f>
        <v>10K-15K</v>
      </c>
      <c r="J743">
        <v>7</v>
      </c>
      <c r="K743">
        <v>26</v>
      </c>
      <c r="L743">
        <v>3</v>
      </c>
      <c r="M743">
        <v>10</v>
      </c>
      <c r="N743">
        <v>7</v>
      </c>
      <c r="O743" t="s">
        <v>32</v>
      </c>
    </row>
    <row r="744" spans="1:15" x14ac:dyDescent="0.25">
      <c r="A744">
        <v>743</v>
      </c>
      <c r="B744">
        <v>38</v>
      </c>
      <c r="C744" t="str">
        <f>IF(Table1[[#This Row],[Age]]&lt;30,"&lt;30",IF(Table1[[#This Row],[Age]]&lt;=40,"30-40",IF(Table1[[#This Row],[Age]]&lt;=50,"40-50","&gt;50")))</f>
        <v>30-40</v>
      </c>
      <c r="D744" t="s">
        <v>13</v>
      </c>
      <c r="E744" t="s">
        <v>15</v>
      </c>
      <c r="F744" t="s">
        <v>22</v>
      </c>
      <c r="G744" t="s">
        <v>30</v>
      </c>
      <c r="H744">
        <v>15182</v>
      </c>
      <c r="I744" t="str">
        <f>IF(Table1[[#This Row],[MonthlyIncome]]&lt;5000,"&lt;5K",IF(Table1[[#This Row],[MonthlyIncome]]&lt;=10000,"5K-10K",IF(Table1[[#This Row],[MonthlyIncome]]&lt;=15000,"10K-15K","&gt;15K")))</f>
        <v>&gt;15K</v>
      </c>
      <c r="J744">
        <v>3</v>
      </c>
      <c r="K744">
        <v>32</v>
      </c>
      <c r="L744">
        <v>6</v>
      </c>
      <c r="M744">
        <v>5</v>
      </c>
      <c r="N744">
        <v>8</v>
      </c>
      <c r="O744" t="s">
        <v>32</v>
      </c>
    </row>
    <row r="745" spans="1:15" x14ac:dyDescent="0.25">
      <c r="A745">
        <v>744</v>
      </c>
      <c r="B745">
        <v>43</v>
      </c>
      <c r="C745" t="str">
        <f>IF(Table1[[#This Row],[Age]]&lt;30,"&lt;30",IF(Table1[[#This Row],[Age]]&lt;=40,"30-40",IF(Table1[[#This Row],[Age]]&lt;=50,"40-50","&gt;50")))</f>
        <v>40-50</v>
      </c>
      <c r="D745" t="s">
        <v>13</v>
      </c>
      <c r="E745" t="s">
        <v>17</v>
      </c>
      <c r="F745" t="s">
        <v>24</v>
      </c>
      <c r="G745" t="s">
        <v>30</v>
      </c>
      <c r="H745">
        <v>3298</v>
      </c>
      <c r="I745" t="str">
        <f>IF(Table1[[#This Row],[MonthlyIncome]]&lt;5000,"&lt;5K",IF(Table1[[#This Row],[MonthlyIncome]]&lt;=10000,"5K-10K",IF(Table1[[#This Row],[MonthlyIncome]]&lt;=15000,"10K-15K","&gt;15K")))</f>
        <v>&lt;5K</v>
      </c>
      <c r="J745">
        <v>9</v>
      </c>
      <c r="K745">
        <v>12</v>
      </c>
      <c r="L745">
        <v>4</v>
      </c>
      <c r="M745">
        <v>0</v>
      </c>
      <c r="N745">
        <v>5</v>
      </c>
      <c r="O745" t="s">
        <v>32</v>
      </c>
    </row>
    <row r="746" spans="1:15" x14ac:dyDescent="0.25">
      <c r="A746">
        <v>745</v>
      </c>
      <c r="B746">
        <v>47</v>
      </c>
      <c r="C746" t="str">
        <f>IF(Table1[[#This Row],[Age]]&lt;30,"&lt;30",IF(Table1[[#This Row],[Age]]&lt;=40,"30-40",IF(Table1[[#This Row],[Age]]&lt;=50,"40-50","&gt;50")))</f>
        <v>40-50</v>
      </c>
      <c r="D746" t="s">
        <v>14</v>
      </c>
      <c r="E746" t="s">
        <v>18</v>
      </c>
      <c r="F746" t="s">
        <v>21</v>
      </c>
      <c r="G746" t="s">
        <v>26</v>
      </c>
      <c r="H746">
        <v>3923</v>
      </c>
      <c r="I746" t="str">
        <f>IF(Table1[[#This Row],[MonthlyIncome]]&lt;5000,"&lt;5K",IF(Table1[[#This Row],[MonthlyIncome]]&lt;=10000,"5K-10K",IF(Table1[[#This Row],[MonthlyIncome]]&lt;=15000,"10K-15K","&gt;15K")))</f>
        <v>&lt;5K</v>
      </c>
      <c r="J746">
        <v>11</v>
      </c>
      <c r="K746">
        <v>8</v>
      </c>
      <c r="L746">
        <v>7</v>
      </c>
      <c r="M746">
        <v>5</v>
      </c>
      <c r="N746">
        <v>4</v>
      </c>
      <c r="O746" t="s">
        <v>33</v>
      </c>
    </row>
    <row r="747" spans="1:15" x14ac:dyDescent="0.25">
      <c r="A747">
        <v>746</v>
      </c>
      <c r="B747">
        <v>46</v>
      </c>
      <c r="C747" t="str">
        <f>IF(Table1[[#This Row],[Age]]&lt;30,"&lt;30",IF(Table1[[#This Row],[Age]]&lt;=40,"30-40",IF(Table1[[#This Row],[Age]]&lt;=50,"40-50","&gt;50")))</f>
        <v>40-50</v>
      </c>
      <c r="D747" t="s">
        <v>14</v>
      </c>
      <c r="E747" t="s">
        <v>15</v>
      </c>
      <c r="F747" t="s">
        <v>24</v>
      </c>
      <c r="G747" t="s">
        <v>27</v>
      </c>
      <c r="H747">
        <v>16331</v>
      </c>
      <c r="I747" t="str">
        <f>IF(Table1[[#This Row],[MonthlyIncome]]&lt;5000,"&lt;5K",IF(Table1[[#This Row],[MonthlyIncome]]&lt;=10000,"5K-10K",IF(Table1[[#This Row],[MonthlyIncome]]&lt;=15000,"10K-15K","&gt;15K")))</f>
        <v>&gt;15K</v>
      </c>
      <c r="J747">
        <v>13</v>
      </c>
      <c r="K747">
        <v>5</v>
      </c>
      <c r="L747">
        <v>3</v>
      </c>
      <c r="M747">
        <v>5</v>
      </c>
      <c r="N747">
        <v>1</v>
      </c>
      <c r="O747" t="s">
        <v>32</v>
      </c>
    </row>
    <row r="748" spans="1:15" x14ac:dyDescent="0.25">
      <c r="A748">
        <v>747</v>
      </c>
      <c r="B748">
        <v>38</v>
      </c>
      <c r="C748" t="str">
        <f>IF(Table1[[#This Row],[Age]]&lt;30,"&lt;30",IF(Table1[[#This Row],[Age]]&lt;=40,"30-40",IF(Table1[[#This Row],[Age]]&lt;=50,"40-50","&gt;50")))</f>
        <v>30-40</v>
      </c>
      <c r="D748" t="s">
        <v>14</v>
      </c>
      <c r="E748" t="s">
        <v>19</v>
      </c>
      <c r="F748" t="s">
        <v>24</v>
      </c>
      <c r="G748" t="s">
        <v>26</v>
      </c>
      <c r="H748">
        <v>9578</v>
      </c>
      <c r="I748" t="str">
        <f>IF(Table1[[#This Row],[MonthlyIncome]]&lt;5000,"&lt;5K",IF(Table1[[#This Row],[MonthlyIncome]]&lt;=10000,"5K-10K",IF(Table1[[#This Row],[MonthlyIncome]]&lt;=15000,"10K-15K","&gt;15K")))</f>
        <v>5K-10K</v>
      </c>
      <c r="J748">
        <v>15</v>
      </c>
      <c r="K748">
        <v>28</v>
      </c>
      <c r="L748">
        <v>5</v>
      </c>
      <c r="M748">
        <v>12</v>
      </c>
      <c r="N748">
        <v>1</v>
      </c>
      <c r="O748" t="s">
        <v>32</v>
      </c>
    </row>
    <row r="749" spans="1:15" x14ac:dyDescent="0.25">
      <c r="A749">
        <v>748</v>
      </c>
      <c r="B749">
        <v>34</v>
      </c>
      <c r="C749" t="str">
        <f>IF(Table1[[#This Row],[Age]]&lt;30,"&lt;30",IF(Table1[[#This Row],[Age]]&lt;=40,"30-40",IF(Table1[[#This Row],[Age]]&lt;=50,"40-50","&gt;50")))</f>
        <v>30-40</v>
      </c>
      <c r="D749" t="s">
        <v>14</v>
      </c>
      <c r="E749" t="s">
        <v>19</v>
      </c>
      <c r="F749" t="s">
        <v>22</v>
      </c>
      <c r="G749" t="s">
        <v>25</v>
      </c>
      <c r="H749">
        <v>7875</v>
      </c>
      <c r="I749" t="str">
        <f>IF(Table1[[#This Row],[MonthlyIncome]]&lt;5000,"&lt;5K",IF(Table1[[#This Row],[MonthlyIncome]]&lt;=10000,"5K-10K",IF(Table1[[#This Row],[MonthlyIncome]]&lt;=15000,"10K-15K","&gt;15K")))</f>
        <v>5K-10K</v>
      </c>
      <c r="J749">
        <v>17</v>
      </c>
      <c r="K749">
        <v>5</v>
      </c>
      <c r="L749">
        <v>3</v>
      </c>
      <c r="M749">
        <v>5</v>
      </c>
      <c r="N749">
        <v>8</v>
      </c>
      <c r="O749" t="s">
        <v>33</v>
      </c>
    </row>
    <row r="750" spans="1:15" x14ac:dyDescent="0.25">
      <c r="A750">
        <v>749</v>
      </c>
      <c r="B750">
        <v>41</v>
      </c>
      <c r="C750" t="str">
        <f>IF(Table1[[#This Row],[Age]]&lt;30,"&lt;30",IF(Table1[[#This Row],[Age]]&lt;=40,"30-40",IF(Table1[[#This Row],[Age]]&lt;=50,"40-50","&gt;50")))</f>
        <v>40-50</v>
      </c>
      <c r="D750" t="s">
        <v>14</v>
      </c>
      <c r="E750" t="s">
        <v>16</v>
      </c>
      <c r="F750" t="s">
        <v>24</v>
      </c>
      <c r="G750" t="s">
        <v>30</v>
      </c>
      <c r="H750">
        <v>15254</v>
      </c>
      <c r="I750" t="str">
        <f>IF(Table1[[#This Row],[MonthlyIncome]]&lt;5000,"&lt;5K",IF(Table1[[#This Row],[MonthlyIncome]]&lt;=10000,"5K-10K",IF(Table1[[#This Row],[MonthlyIncome]]&lt;=15000,"10K-15K","&gt;15K")))</f>
        <v>&gt;15K</v>
      </c>
      <c r="J750">
        <v>11</v>
      </c>
      <c r="K750">
        <v>26</v>
      </c>
      <c r="L750">
        <v>1</v>
      </c>
      <c r="M750">
        <v>7</v>
      </c>
      <c r="N750">
        <v>1</v>
      </c>
      <c r="O750" t="s">
        <v>32</v>
      </c>
    </row>
    <row r="751" spans="1:15" x14ac:dyDescent="0.25">
      <c r="A751">
        <v>750</v>
      </c>
      <c r="B751">
        <v>46</v>
      </c>
      <c r="C751" t="str">
        <f>IF(Table1[[#This Row],[Age]]&lt;30,"&lt;30",IF(Table1[[#This Row],[Age]]&lt;=40,"30-40",IF(Table1[[#This Row],[Age]]&lt;=50,"40-50","&gt;50")))</f>
        <v>40-50</v>
      </c>
      <c r="D751" t="s">
        <v>14</v>
      </c>
      <c r="E751" t="s">
        <v>15</v>
      </c>
      <c r="F751" t="s">
        <v>22</v>
      </c>
      <c r="G751" t="s">
        <v>26</v>
      </c>
      <c r="H751">
        <v>13905</v>
      </c>
      <c r="I751" t="str">
        <f>IF(Table1[[#This Row],[MonthlyIncome]]&lt;5000,"&lt;5K",IF(Table1[[#This Row],[MonthlyIncome]]&lt;=10000,"5K-10K",IF(Table1[[#This Row],[MonthlyIncome]]&lt;=15000,"10K-15K","&gt;15K")))</f>
        <v>10K-15K</v>
      </c>
      <c r="J751">
        <v>17</v>
      </c>
      <c r="K751">
        <v>5</v>
      </c>
      <c r="L751">
        <v>0</v>
      </c>
      <c r="M751">
        <v>14</v>
      </c>
      <c r="N751">
        <v>1</v>
      </c>
      <c r="O751" t="s">
        <v>33</v>
      </c>
    </row>
    <row r="752" spans="1:15" x14ac:dyDescent="0.25">
      <c r="A752">
        <v>751</v>
      </c>
      <c r="B752">
        <v>25</v>
      </c>
      <c r="C752" t="str">
        <f>IF(Table1[[#This Row],[Age]]&lt;30,"&lt;30",IF(Table1[[#This Row],[Age]]&lt;=40,"30-40",IF(Table1[[#This Row],[Age]]&lt;=50,"40-50","&gt;50")))</f>
        <v>&lt;30</v>
      </c>
      <c r="D752" t="s">
        <v>13</v>
      </c>
      <c r="E752" t="s">
        <v>19</v>
      </c>
      <c r="F752" t="s">
        <v>20</v>
      </c>
      <c r="G752" t="s">
        <v>31</v>
      </c>
      <c r="H752">
        <v>16353</v>
      </c>
      <c r="I752" t="str">
        <f>IF(Table1[[#This Row],[MonthlyIncome]]&lt;5000,"&lt;5K",IF(Table1[[#This Row],[MonthlyIncome]]&lt;=10000,"5K-10K",IF(Table1[[#This Row],[MonthlyIncome]]&lt;=15000,"10K-15K","&gt;15K")))</f>
        <v>&gt;15K</v>
      </c>
      <c r="J752">
        <v>6</v>
      </c>
      <c r="K752">
        <v>22</v>
      </c>
      <c r="L752">
        <v>0</v>
      </c>
      <c r="M752">
        <v>5</v>
      </c>
      <c r="N752">
        <v>2</v>
      </c>
      <c r="O752" t="s">
        <v>32</v>
      </c>
    </row>
    <row r="753" spans="1:15" x14ac:dyDescent="0.25">
      <c r="A753">
        <v>752</v>
      </c>
      <c r="B753">
        <v>31</v>
      </c>
      <c r="C753" t="str">
        <f>IF(Table1[[#This Row],[Age]]&lt;30,"&lt;30",IF(Table1[[#This Row],[Age]]&lt;=40,"30-40",IF(Table1[[#This Row],[Age]]&lt;=50,"40-50","&gt;50")))</f>
        <v>30-40</v>
      </c>
      <c r="D753" t="s">
        <v>13</v>
      </c>
      <c r="E753" t="s">
        <v>17</v>
      </c>
      <c r="F753" t="s">
        <v>21</v>
      </c>
      <c r="G753" t="s">
        <v>27</v>
      </c>
      <c r="H753">
        <v>18882</v>
      </c>
      <c r="I753" t="str">
        <f>IF(Table1[[#This Row],[MonthlyIncome]]&lt;5000,"&lt;5K",IF(Table1[[#This Row],[MonthlyIncome]]&lt;=10000,"5K-10K",IF(Table1[[#This Row],[MonthlyIncome]]&lt;=15000,"10K-15K","&gt;15K")))</f>
        <v>&gt;15K</v>
      </c>
      <c r="J753">
        <v>19</v>
      </c>
      <c r="K753">
        <v>15</v>
      </c>
      <c r="L753">
        <v>7</v>
      </c>
      <c r="M753">
        <v>4</v>
      </c>
      <c r="N753">
        <v>2</v>
      </c>
      <c r="O753" t="s">
        <v>33</v>
      </c>
    </row>
    <row r="754" spans="1:15" x14ac:dyDescent="0.25">
      <c r="A754">
        <v>753</v>
      </c>
      <c r="B754">
        <v>24</v>
      </c>
      <c r="C754" t="str">
        <f>IF(Table1[[#This Row],[Age]]&lt;30,"&lt;30",IF(Table1[[#This Row],[Age]]&lt;=40,"30-40",IF(Table1[[#This Row],[Age]]&lt;=50,"40-50","&gt;50")))</f>
        <v>&lt;30</v>
      </c>
      <c r="D754" t="s">
        <v>13</v>
      </c>
      <c r="E754" t="s">
        <v>15</v>
      </c>
      <c r="F754" t="s">
        <v>24</v>
      </c>
      <c r="G754" t="s">
        <v>27</v>
      </c>
      <c r="H754">
        <v>12663</v>
      </c>
      <c r="I754" t="str">
        <f>IF(Table1[[#This Row],[MonthlyIncome]]&lt;5000,"&lt;5K",IF(Table1[[#This Row],[MonthlyIncome]]&lt;=10000,"5K-10K",IF(Table1[[#This Row],[MonthlyIncome]]&lt;=15000,"10K-15K","&gt;15K")))</f>
        <v>10K-15K</v>
      </c>
      <c r="J754">
        <v>6</v>
      </c>
      <c r="K754">
        <v>13</v>
      </c>
      <c r="L754">
        <v>3</v>
      </c>
      <c r="M754">
        <v>14</v>
      </c>
      <c r="N754">
        <v>3</v>
      </c>
      <c r="O754" t="s">
        <v>32</v>
      </c>
    </row>
    <row r="755" spans="1:15" x14ac:dyDescent="0.25">
      <c r="A755">
        <v>754</v>
      </c>
      <c r="B755">
        <v>39</v>
      </c>
      <c r="C755" t="str">
        <f>IF(Table1[[#This Row],[Age]]&lt;30,"&lt;30",IF(Table1[[#This Row],[Age]]&lt;=40,"30-40",IF(Table1[[#This Row],[Age]]&lt;=50,"40-50","&gt;50")))</f>
        <v>30-40</v>
      </c>
      <c r="D755" t="s">
        <v>14</v>
      </c>
      <c r="E755" t="s">
        <v>17</v>
      </c>
      <c r="F755" t="s">
        <v>22</v>
      </c>
      <c r="G755" t="s">
        <v>29</v>
      </c>
      <c r="H755">
        <v>3941</v>
      </c>
      <c r="I755" t="str">
        <f>IF(Table1[[#This Row],[MonthlyIncome]]&lt;5000,"&lt;5K",IF(Table1[[#This Row],[MonthlyIncome]]&lt;=10000,"5K-10K",IF(Table1[[#This Row],[MonthlyIncome]]&lt;=15000,"10K-15K","&gt;15K")))</f>
        <v>&lt;5K</v>
      </c>
      <c r="J755">
        <v>8</v>
      </c>
      <c r="K755">
        <v>28</v>
      </c>
      <c r="L755">
        <v>4</v>
      </c>
      <c r="M755">
        <v>10</v>
      </c>
      <c r="N755">
        <v>6</v>
      </c>
      <c r="O755" t="s">
        <v>32</v>
      </c>
    </row>
    <row r="756" spans="1:15" x14ac:dyDescent="0.25">
      <c r="A756">
        <v>755</v>
      </c>
      <c r="B756">
        <v>57</v>
      </c>
      <c r="C756" t="str">
        <f>IF(Table1[[#This Row],[Age]]&lt;30,"&lt;30",IF(Table1[[#This Row],[Age]]&lt;=40,"30-40",IF(Table1[[#This Row],[Age]]&lt;=50,"40-50","&gt;50")))</f>
        <v>&gt;50</v>
      </c>
      <c r="D756" t="s">
        <v>13</v>
      </c>
      <c r="E756" t="s">
        <v>17</v>
      </c>
      <c r="F756" t="s">
        <v>23</v>
      </c>
      <c r="G756" t="s">
        <v>31</v>
      </c>
      <c r="H756">
        <v>4907</v>
      </c>
      <c r="I756" t="str">
        <f>IF(Table1[[#This Row],[MonthlyIncome]]&lt;5000,"&lt;5K",IF(Table1[[#This Row],[MonthlyIncome]]&lt;=10000,"5K-10K",IF(Table1[[#This Row],[MonthlyIncome]]&lt;=15000,"10K-15K","&gt;15K")))</f>
        <v>&lt;5K</v>
      </c>
      <c r="J756">
        <v>0</v>
      </c>
      <c r="K756">
        <v>33</v>
      </c>
      <c r="L756">
        <v>7</v>
      </c>
      <c r="M756">
        <v>1</v>
      </c>
      <c r="N756">
        <v>8</v>
      </c>
      <c r="O756" t="s">
        <v>32</v>
      </c>
    </row>
    <row r="757" spans="1:15" x14ac:dyDescent="0.25">
      <c r="A757">
        <v>756</v>
      </c>
      <c r="B757">
        <v>43</v>
      </c>
      <c r="C757" t="str">
        <f>IF(Table1[[#This Row],[Age]]&lt;30,"&lt;30",IF(Table1[[#This Row],[Age]]&lt;=40,"30-40",IF(Table1[[#This Row],[Age]]&lt;=50,"40-50","&gt;50")))</f>
        <v>40-50</v>
      </c>
      <c r="D757" t="s">
        <v>14</v>
      </c>
      <c r="E757" t="s">
        <v>19</v>
      </c>
      <c r="F757" t="s">
        <v>24</v>
      </c>
      <c r="G757" t="s">
        <v>29</v>
      </c>
      <c r="H757">
        <v>7837</v>
      </c>
      <c r="I757" t="str">
        <f>IF(Table1[[#This Row],[MonthlyIncome]]&lt;5000,"&lt;5K",IF(Table1[[#This Row],[MonthlyIncome]]&lt;=10000,"5K-10K",IF(Table1[[#This Row],[MonthlyIncome]]&lt;=15000,"10K-15K","&gt;15K")))</f>
        <v>5K-10K</v>
      </c>
      <c r="J757">
        <v>5</v>
      </c>
      <c r="K757">
        <v>23</v>
      </c>
      <c r="L757">
        <v>6</v>
      </c>
      <c r="M757">
        <v>3</v>
      </c>
      <c r="N757">
        <v>1</v>
      </c>
      <c r="O757" t="s">
        <v>32</v>
      </c>
    </row>
    <row r="758" spans="1:15" x14ac:dyDescent="0.25">
      <c r="A758">
        <v>757</v>
      </c>
      <c r="B758">
        <v>55</v>
      </c>
      <c r="C758" t="str">
        <f>IF(Table1[[#This Row],[Age]]&lt;30,"&lt;30",IF(Table1[[#This Row],[Age]]&lt;=40,"30-40",IF(Table1[[#This Row],[Age]]&lt;=50,"40-50","&gt;50")))</f>
        <v>&gt;50</v>
      </c>
      <c r="D758" t="s">
        <v>14</v>
      </c>
      <c r="E758" t="s">
        <v>15</v>
      </c>
      <c r="F758" t="s">
        <v>20</v>
      </c>
      <c r="G758" t="s">
        <v>26</v>
      </c>
      <c r="H758">
        <v>16680</v>
      </c>
      <c r="I758" t="str">
        <f>IF(Table1[[#This Row],[MonthlyIncome]]&lt;5000,"&lt;5K",IF(Table1[[#This Row],[MonthlyIncome]]&lt;=10000,"5K-10K",IF(Table1[[#This Row],[MonthlyIncome]]&lt;=15000,"10K-15K","&gt;15K")))</f>
        <v>&gt;15K</v>
      </c>
      <c r="J758">
        <v>5</v>
      </c>
      <c r="K758">
        <v>33</v>
      </c>
      <c r="L758">
        <v>7</v>
      </c>
      <c r="M758">
        <v>13</v>
      </c>
      <c r="N758">
        <v>3</v>
      </c>
      <c r="O758" t="s">
        <v>33</v>
      </c>
    </row>
    <row r="759" spans="1:15" x14ac:dyDescent="0.25">
      <c r="A759">
        <v>758</v>
      </c>
      <c r="B759">
        <v>29</v>
      </c>
      <c r="C759" t="str">
        <f>IF(Table1[[#This Row],[Age]]&lt;30,"&lt;30",IF(Table1[[#This Row],[Age]]&lt;=40,"30-40",IF(Table1[[#This Row],[Age]]&lt;=50,"40-50","&gt;50")))</f>
        <v>&lt;30</v>
      </c>
      <c r="D759" t="s">
        <v>13</v>
      </c>
      <c r="E759" t="s">
        <v>18</v>
      </c>
      <c r="F759" t="s">
        <v>20</v>
      </c>
      <c r="G759" t="s">
        <v>28</v>
      </c>
      <c r="H759">
        <v>8696</v>
      </c>
      <c r="I759" t="str">
        <f>IF(Table1[[#This Row],[MonthlyIncome]]&lt;5000,"&lt;5K",IF(Table1[[#This Row],[MonthlyIncome]]&lt;=10000,"5K-10K",IF(Table1[[#This Row],[MonthlyIncome]]&lt;=15000,"10K-15K","&gt;15K")))</f>
        <v>5K-10K</v>
      </c>
      <c r="J759">
        <v>11</v>
      </c>
      <c r="K759">
        <v>18</v>
      </c>
      <c r="L759">
        <v>7</v>
      </c>
      <c r="M759">
        <v>14</v>
      </c>
      <c r="N759">
        <v>8</v>
      </c>
      <c r="O759" t="s">
        <v>32</v>
      </c>
    </row>
    <row r="760" spans="1:15" x14ac:dyDescent="0.25">
      <c r="A760">
        <v>759</v>
      </c>
      <c r="B760">
        <v>40</v>
      </c>
      <c r="C760" t="str">
        <f>IF(Table1[[#This Row],[Age]]&lt;30,"&lt;30",IF(Table1[[#This Row],[Age]]&lt;=40,"30-40",IF(Table1[[#This Row],[Age]]&lt;=50,"40-50","&gt;50")))</f>
        <v>30-40</v>
      </c>
      <c r="D760" t="s">
        <v>14</v>
      </c>
      <c r="E760" t="s">
        <v>19</v>
      </c>
      <c r="F760" t="s">
        <v>23</v>
      </c>
      <c r="G760" t="s">
        <v>25</v>
      </c>
      <c r="H760">
        <v>19226</v>
      </c>
      <c r="I760" t="str">
        <f>IF(Table1[[#This Row],[MonthlyIncome]]&lt;5000,"&lt;5K",IF(Table1[[#This Row],[MonthlyIncome]]&lt;=10000,"5K-10K",IF(Table1[[#This Row],[MonthlyIncome]]&lt;=15000,"10K-15K","&gt;15K")))</f>
        <v>&gt;15K</v>
      </c>
      <c r="J760">
        <v>11</v>
      </c>
      <c r="K760">
        <v>30</v>
      </c>
      <c r="L760">
        <v>5</v>
      </c>
      <c r="M760">
        <v>9</v>
      </c>
      <c r="N760">
        <v>1</v>
      </c>
      <c r="O760" t="s">
        <v>32</v>
      </c>
    </row>
    <row r="761" spans="1:15" x14ac:dyDescent="0.25">
      <c r="A761">
        <v>760</v>
      </c>
      <c r="B761">
        <v>58</v>
      </c>
      <c r="C761" t="str">
        <f>IF(Table1[[#This Row],[Age]]&lt;30,"&lt;30",IF(Table1[[#This Row],[Age]]&lt;=40,"30-40",IF(Table1[[#This Row],[Age]]&lt;=50,"40-50","&gt;50")))</f>
        <v>&gt;50</v>
      </c>
      <c r="D761" t="s">
        <v>14</v>
      </c>
      <c r="E761" t="s">
        <v>19</v>
      </c>
      <c r="F761" t="s">
        <v>22</v>
      </c>
      <c r="G761" t="s">
        <v>31</v>
      </c>
      <c r="H761">
        <v>16543</v>
      </c>
      <c r="I761" t="str">
        <f>IF(Table1[[#This Row],[MonthlyIncome]]&lt;5000,"&lt;5K",IF(Table1[[#This Row],[MonthlyIncome]]&lt;=10000,"5K-10K",IF(Table1[[#This Row],[MonthlyIncome]]&lt;=15000,"10K-15K","&gt;15K")))</f>
        <v>&gt;15K</v>
      </c>
      <c r="J761">
        <v>9</v>
      </c>
      <c r="K761">
        <v>26</v>
      </c>
      <c r="L761">
        <v>9</v>
      </c>
      <c r="M761">
        <v>4</v>
      </c>
      <c r="N761">
        <v>9</v>
      </c>
      <c r="O761" t="s">
        <v>32</v>
      </c>
    </row>
    <row r="762" spans="1:15" x14ac:dyDescent="0.25">
      <c r="A762">
        <v>761</v>
      </c>
      <c r="B762">
        <v>27</v>
      </c>
      <c r="C762" t="str">
        <f>IF(Table1[[#This Row],[Age]]&lt;30,"&lt;30",IF(Table1[[#This Row],[Age]]&lt;=40,"30-40",IF(Table1[[#This Row],[Age]]&lt;=50,"40-50","&gt;50")))</f>
        <v>&lt;30</v>
      </c>
      <c r="D762" t="s">
        <v>13</v>
      </c>
      <c r="E762" t="s">
        <v>15</v>
      </c>
      <c r="F762" t="s">
        <v>24</v>
      </c>
      <c r="G762" t="s">
        <v>31</v>
      </c>
      <c r="H762">
        <v>15615</v>
      </c>
      <c r="I762" t="str">
        <f>IF(Table1[[#This Row],[MonthlyIncome]]&lt;5000,"&lt;5K",IF(Table1[[#This Row],[MonthlyIncome]]&lt;=10000,"5K-10K",IF(Table1[[#This Row],[MonthlyIncome]]&lt;=15000,"10K-15K","&gt;15K")))</f>
        <v>&gt;15K</v>
      </c>
      <c r="J762">
        <v>5</v>
      </c>
      <c r="K762">
        <v>16</v>
      </c>
      <c r="L762">
        <v>1</v>
      </c>
      <c r="M762">
        <v>9</v>
      </c>
      <c r="N762">
        <v>0</v>
      </c>
      <c r="O762" t="s">
        <v>32</v>
      </c>
    </row>
    <row r="763" spans="1:15" x14ac:dyDescent="0.25">
      <c r="A763">
        <v>762</v>
      </c>
      <c r="B763">
        <v>47</v>
      </c>
      <c r="C763" t="str">
        <f>IF(Table1[[#This Row],[Age]]&lt;30,"&lt;30",IF(Table1[[#This Row],[Age]]&lt;=40,"30-40",IF(Table1[[#This Row],[Age]]&lt;=50,"40-50","&gt;50")))</f>
        <v>40-50</v>
      </c>
      <c r="D763" t="s">
        <v>13</v>
      </c>
      <c r="E763" t="s">
        <v>15</v>
      </c>
      <c r="F763" t="s">
        <v>22</v>
      </c>
      <c r="G763" t="s">
        <v>31</v>
      </c>
      <c r="H763">
        <v>4466</v>
      </c>
      <c r="I763" t="str">
        <f>IF(Table1[[#This Row],[MonthlyIncome]]&lt;5000,"&lt;5K",IF(Table1[[#This Row],[MonthlyIncome]]&lt;=10000,"5K-10K",IF(Table1[[#This Row],[MonthlyIncome]]&lt;=15000,"10K-15K","&gt;15K")))</f>
        <v>&lt;5K</v>
      </c>
      <c r="J763">
        <v>16</v>
      </c>
      <c r="K763">
        <v>13</v>
      </c>
      <c r="L763">
        <v>5</v>
      </c>
      <c r="M763">
        <v>3</v>
      </c>
      <c r="N763">
        <v>9</v>
      </c>
      <c r="O763" t="s">
        <v>32</v>
      </c>
    </row>
    <row r="764" spans="1:15" x14ac:dyDescent="0.25">
      <c r="A764">
        <v>763</v>
      </c>
      <c r="B764">
        <v>55</v>
      </c>
      <c r="C764" t="str">
        <f>IF(Table1[[#This Row],[Age]]&lt;30,"&lt;30",IF(Table1[[#This Row],[Age]]&lt;=40,"30-40",IF(Table1[[#This Row],[Age]]&lt;=50,"40-50","&gt;50")))</f>
        <v>&gt;50</v>
      </c>
      <c r="D764" t="s">
        <v>13</v>
      </c>
      <c r="E764" t="s">
        <v>17</v>
      </c>
      <c r="F764" t="s">
        <v>20</v>
      </c>
      <c r="G764" t="s">
        <v>29</v>
      </c>
      <c r="H764">
        <v>3375</v>
      </c>
      <c r="I764" t="str">
        <f>IF(Table1[[#This Row],[MonthlyIncome]]&lt;5000,"&lt;5K",IF(Table1[[#This Row],[MonthlyIncome]]&lt;=10000,"5K-10K",IF(Table1[[#This Row],[MonthlyIncome]]&lt;=15000,"10K-15K","&gt;15K")))</f>
        <v>&lt;5K</v>
      </c>
      <c r="J764">
        <v>18</v>
      </c>
      <c r="K764">
        <v>39</v>
      </c>
      <c r="L764">
        <v>0</v>
      </c>
      <c r="M764">
        <v>1</v>
      </c>
      <c r="N764">
        <v>7</v>
      </c>
      <c r="O764" t="s">
        <v>32</v>
      </c>
    </row>
    <row r="765" spans="1:15" x14ac:dyDescent="0.25">
      <c r="A765">
        <v>764</v>
      </c>
      <c r="B765">
        <v>27</v>
      </c>
      <c r="C765" t="str">
        <f>IF(Table1[[#This Row],[Age]]&lt;30,"&lt;30",IF(Table1[[#This Row],[Age]]&lt;=40,"30-40",IF(Table1[[#This Row],[Age]]&lt;=50,"40-50","&gt;50")))</f>
        <v>&lt;30</v>
      </c>
      <c r="D765" t="s">
        <v>14</v>
      </c>
      <c r="E765" t="s">
        <v>15</v>
      </c>
      <c r="F765" t="s">
        <v>22</v>
      </c>
      <c r="G765" t="s">
        <v>26</v>
      </c>
      <c r="H765">
        <v>3262</v>
      </c>
      <c r="I765" t="str">
        <f>IF(Table1[[#This Row],[MonthlyIncome]]&lt;5000,"&lt;5K",IF(Table1[[#This Row],[MonthlyIncome]]&lt;=10000,"5K-10K",IF(Table1[[#This Row],[MonthlyIncome]]&lt;=15000,"10K-15K","&gt;15K")))</f>
        <v>&lt;5K</v>
      </c>
      <c r="J765">
        <v>17</v>
      </c>
      <c r="K765">
        <v>33</v>
      </c>
      <c r="L765">
        <v>0</v>
      </c>
      <c r="M765">
        <v>6</v>
      </c>
      <c r="N765">
        <v>8</v>
      </c>
      <c r="O765" t="s">
        <v>32</v>
      </c>
    </row>
    <row r="766" spans="1:15" x14ac:dyDescent="0.25">
      <c r="A766">
        <v>765</v>
      </c>
      <c r="B766">
        <v>58</v>
      </c>
      <c r="C766" t="str">
        <f>IF(Table1[[#This Row],[Age]]&lt;30,"&lt;30",IF(Table1[[#This Row],[Age]]&lt;=40,"30-40",IF(Table1[[#This Row],[Age]]&lt;=50,"40-50","&gt;50")))</f>
        <v>&gt;50</v>
      </c>
      <c r="D766" t="s">
        <v>13</v>
      </c>
      <c r="E766" t="s">
        <v>17</v>
      </c>
      <c r="F766" t="s">
        <v>20</v>
      </c>
      <c r="G766" t="s">
        <v>31</v>
      </c>
      <c r="H766">
        <v>14580</v>
      </c>
      <c r="I766" t="str">
        <f>IF(Table1[[#This Row],[MonthlyIncome]]&lt;5000,"&lt;5K",IF(Table1[[#This Row],[MonthlyIncome]]&lt;=10000,"5K-10K",IF(Table1[[#This Row],[MonthlyIncome]]&lt;=15000,"10K-15K","&gt;15K")))</f>
        <v>10K-15K</v>
      </c>
      <c r="J766">
        <v>5</v>
      </c>
      <c r="K766">
        <v>26</v>
      </c>
      <c r="L766">
        <v>2</v>
      </c>
      <c r="M766">
        <v>9</v>
      </c>
      <c r="N766">
        <v>6</v>
      </c>
      <c r="O766" t="s">
        <v>32</v>
      </c>
    </row>
    <row r="767" spans="1:15" x14ac:dyDescent="0.25">
      <c r="A767">
        <v>766</v>
      </c>
      <c r="B767">
        <v>54</v>
      </c>
      <c r="C767" t="str">
        <f>IF(Table1[[#This Row],[Age]]&lt;30,"&lt;30",IF(Table1[[#This Row],[Age]]&lt;=40,"30-40",IF(Table1[[#This Row],[Age]]&lt;=50,"40-50","&gt;50")))</f>
        <v>&gt;50</v>
      </c>
      <c r="D767" t="s">
        <v>13</v>
      </c>
      <c r="E767" t="s">
        <v>19</v>
      </c>
      <c r="F767" t="s">
        <v>22</v>
      </c>
      <c r="G767" t="s">
        <v>28</v>
      </c>
      <c r="H767">
        <v>13136</v>
      </c>
      <c r="I767" t="str">
        <f>IF(Table1[[#This Row],[MonthlyIncome]]&lt;5000,"&lt;5K",IF(Table1[[#This Row],[MonthlyIncome]]&lt;=10000,"5K-10K",IF(Table1[[#This Row],[MonthlyIncome]]&lt;=15000,"10K-15K","&gt;15K")))</f>
        <v>10K-15K</v>
      </c>
      <c r="J767">
        <v>18</v>
      </c>
      <c r="K767">
        <v>1</v>
      </c>
      <c r="L767">
        <v>2</v>
      </c>
      <c r="M767">
        <v>9</v>
      </c>
      <c r="N767">
        <v>7</v>
      </c>
      <c r="O767" t="s">
        <v>32</v>
      </c>
    </row>
    <row r="768" spans="1:15" x14ac:dyDescent="0.25">
      <c r="A768">
        <v>767</v>
      </c>
      <c r="B768">
        <v>43</v>
      </c>
      <c r="C768" t="str">
        <f>IF(Table1[[#This Row],[Age]]&lt;30,"&lt;30",IF(Table1[[#This Row],[Age]]&lt;=40,"30-40",IF(Table1[[#This Row],[Age]]&lt;=50,"40-50","&gt;50")))</f>
        <v>40-50</v>
      </c>
      <c r="D768" t="s">
        <v>14</v>
      </c>
      <c r="E768" t="s">
        <v>16</v>
      </c>
      <c r="F768" t="s">
        <v>23</v>
      </c>
      <c r="G768" t="s">
        <v>31</v>
      </c>
      <c r="H768">
        <v>10833</v>
      </c>
      <c r="I768" t="str">
        <f>IF(Table1[[#This Row],[MonthlyIncome]]&lt;5000,"&lt;5K",IF(Table1[[#This Row],[MonthlyIncome]]&lt;=10000,"5K-10K",IF(Table1[[#This Row],[MonthlyIncome]]&lt;=15000,"10K-15K","&gt;15K")))</f>
        <v>10K-15K</v>
      </c>
      <c r="J768">
        <v>9</v>
      </c>
      <c r="K768">
        <v>38</v>
      </c>
      <c r="L768">
        <v>4</v>
      </c>
      <c r="M768">
        <v>1</v>
      </c>
      <c r="N768">
        <v>3</v>
      </c>
      <c r="O768" t="s">
        <v>33</v>
      </c>
    </row>
    <row r="769" spans="1:15" x14ac:dyDescent="0.25">
      <c r="A769">
        <v>768</v>
      </c>
      <c r="B769">
        <v>42</v>
      </c>
      <c r="C769" t="str">
        <f>IF(Table1[[#This Row],[Age]]&lt;30,"&lt;30",IF(Table1[[#This Row],[Age]]&lt;=40,"30-40",IF(Table1[[#This Row],[Age]]&lt;=50,"40-50","&gt;50")))</f>
        <v>40-50</v>
      </c>
      <c r="D769" t="s">
        <v>13</v>
      </c>
      <c r="E769" t="s">
        <v>18</v>
      </c>
      <c r="F769" t="s">
        <v>21</v>
      </c>
      <c r="G769" t="s">
        <v>27</v>
      </c>
      <c r="H769">
        <v>4893</v>
      </c>
      <c r="I769" t="str">
        <f>IF(Table1[[#This Row],[MonthlyIncome]]&lt;5000,"&lt;5K",IF(Table1[[#This Row],[MonthlyIncome]]&lt;=10000,"5K-10K",IF(Table1[[#This Row],[MonthlyIncome]]&lt;=15000,"10K-15K","&gt;15K")))</f>
        <v>&lt;5K</v>
      </c>
      <c r="J769">
        <v>7</v>
      </c>
      <c r="K769">
        <v>2</v>
      </c>
      <c r="L769">
        <v>0</v>
      </c>
      <c r="M769">
        <v>0</v>
      </c>
      <c r="N769">
        <v>3</v>
      </c>
      <c r="O769" t="s">
        <v>32</v>
      </c>
    </row>
    <row r="770" spans="1:15" x14ac:dyDescent="0.25">
      <c r="A770">
        <v>769</v>
      </c>
      <c r="B770">
        <v>27</v>
      </c>
      <c r="C770" t="str">
        <f>IF(Table1[[#This Row],[Age]]&lt;30,"&lt;30",IF(Table1[[#This Row],[Age]]&lt;=40,"30-40",IF(Table1[[#This Row],[Age]]&lt;=50,"40-50","&gt;50")))</f>
        <v>&lt;30</v>
      </c>
      <c r="D770" t="s">
        <v>13</v>
      </c>
      <c r="E770" t="s">
        <v>19</v>
      </c>
      <c r="F770" t="s">
        <v>23</v>
      </c>
      <c r="G770" t="s">
        <v>25</v>
      </c>
      <c r="H770">
        <v>11106</v>
      </c>
      <c r="I770" t="str">
        <f>IF(Table1[[#This Row],[MonthlyIncome]]&lt;5000,"&lt;5K",IF(Table1[[#This Row],[MonthlyIncome]]&lt;=10000,"5K-10K",IF(Table1[[#This Row],[MonthlyIncome]]&lt;=15000,"10K-15K","&gt;15K")))</f>
        <v>10K-15K</v>
      </c>
      <c r="J770">
        <v>5</v>
      </c>
      <c r="K770">
        <v>6</v>
      </c>
      <c r="L770">
        <v>9</v>
      </c>
      <c r="M770">
        <v>13</v>
      </c>
      <c r="N770">
        <v>1</v>
      </c>
      <c r="O770" t="s">
        <v>32</v>
      </c>
    </row>
    <row r="771" spans="1:15" x14ac:dyDescent="0.25">
      <c r="A771">
        <v>770</v>
      </c>
      <c r="B771">
        <v>27</v>
      </c>
      <c r="C771" t="str">
        <f>IF(Table1[[#This Row],[Age]]&lt;30,"&lt;30",IF(Table1[[#This Row],[Age]]&lt;=40,"30-40",IF(Table1[[#This Row],[Age]]&lt;=50,"40-50","&gt;50")))</f>
        <v>&lt;30</v>
      </c>
      <c r="D771" t="s">
        <v>13</v>
      </c>
      <c r="E771" t="s">
        <v>15</v>
      </c>
      <c r="F771" t="s">
        <v>23</v>
      </c>
      <c r="G771" t="s">
        <v>27</v>
      </c>
      <c r="H771">
        <v>14826</v>
      </c>
      <c r="I771" t="str">
        <f>IF(Table1[[#This Row],[MonthlyIncome]]&lt;5000,"&lt;5K",IF(Table1[[#This Row],[MonthlyIncome]]&lt;=10000,"5K-10K",IF(Table1[[#This Row],[MonthlyIncome]]&lt;=15000,"10K-15K","&gt;15K")))</f>
        <v>10K-15K</v>
      </c>
      <c r="J771">
        <v>6</v>
      </c>
      <c r="K771">
        <v>38</v>
      </c>
      <c r="L771">
        <v>5</v>
      </c>
      <c r="M771">
        <v>4</v>
      </c>
      <c r="N771">
        <v>7</v>
      </c>
      <c r="O771" t="s">
        <v>32</v>
      </c>
    </row>
    <row r="772" spans="1:15" x14ac:dyDescent="0.25">
      <c r="A772">
        <v>771</v>
      </c>
      <c r="B772">
        <v>25</v>
      </c>
      <c r="C772" t="str">
        <f>IF(Table1[[#This Row],[Age]]&lt;30,"&lt;30",IF(Table1[[#This Row],[Age]]&lt;=40,"30-40",IF(Table1[[#This Row],[Age]]&lt;=50,"40-50","&gt;50")))</f>
        <v>&lt;30</v>
      </c>
      <c r="D772" t="s">
        <v>14</v>
      </c>
      <c r="E772" t="s">
        <v>18</v>
      </c>
      <c r="F772" t="s">
        <v>21</v>
      </c>
      <c r="G772" t="s">
        <v>27</v>
      </c>
      <c r="H772">
        <v>4652</v>
      </c>
      <c r="I772" t="str">
        <f>IF(Table1[[#This Row],[MonthlyIncome]]&lt;5000,"&lt;5K",IF(Table1[[#This Row],[MonthlyIncome]]&lt;=10000,"5K-10K",IF(Table1[[#This Row],[MonthlyIncome]]&lt;=15000,"10K-15K","&gt;15K")))</f>
        <v>&lt;5K</v>
      </c>
      <c r="J772">
        <v>0</v>
      </c>
      <c r="K772">
        <v>24</v>
      </c>
      <c r="L772">
        <v>6</v>
      </c>
      <c r="M772">
        <v>11</v>
      </c>
      <c r="N772">
        <v>1</v>
      </c>
      <c r="O772" t="s">
        <v>33</v>
      </c>
    </row>
    <row r="773" spans="1:15" x14ac:dyDescent="0.25">
      <c r="A773">
        <v>772</v>
      </c>
      <c r="B773">
        <v>51</v>
      </c>
      <c r="C773" t="str">
        <f>IF(Table1[[#This Row],[Age]]&lt;30,"&lt;30",IF(Table1[[#This Row],[Age]]&lt;=40,"30-40",IF(Table1[[#This Row],[Age]]&lt;=50,"40-50","&gt;50")))</f>
        <v>&gt;50</v>
      </c>
      <c r="D773" t="s">
        <v>14</v>
      </c>
      <c r="E773" t="s">
        <v>16</v>
      </c>
      <c r="F773" t="s">
        <v>21</v>
      </c>
      <c r="G773" t="s">
        <v>25</v>
      </c>
      <c r="H773">
        <v>3599</v>
      </c>
      <c r="I773" t="str">
        <f>IF(Table1[[#This Row],[MonthlyIncome]]&lt;5000,"&lt;5K",IF(Table1[[#This Row],[MonthlyIncome]]&lt;=10000,"5K-10K",IF(Table1[[#This Row],[MonthlyIncome]]&lt;=15000,"10K-15K","&gt;15K")))</f>
        <v>&lt;5K</v>
      </c>
      <c r="J773">
        <v>17</v>
      </c>
      <c r="K773">
        <v>18</v>
      </c>
      <c r="L773">
        <v>9</v>
      </c>
      <c r="M773">
        <v>12</v>
      </c>
      <c r="N773">
        <v>8</v>
      </c>
      <c r="O773" t="s">
        <v>32</v>
      </c>
    </row>
    <row r="774" spans="1:15" x14ac:dyDescent="0.25">
      <c r="A774">
        <v>773</v>
      </c>
      <c r="B774">
        <v>32</v>
      </c>
      <c r="C774" t="str">
        <f>IF(Table1[[#This Row],[Age]]&lt;30,"&lt;30",IF(Table1[[#This Row],[Age]]&lt;=40,"30-40",IF(Table1[[#This Row],[Age]]&lt;=50,"40-50","&gt;50")))</f>
        <v>30-40</v>
      </c>
      <c r="D774" t="s">
        <v>14</v>
      </c>
      <c r="E774" t="s">
        <v>16</v>
      </c>
      <c r="F774" t="s">
        <v>24</v>
      </c>
      <c r="G774" t="s">
        <v>28</v>
      </c>
      <c r="H774">
        <v>11792</v>
      </c>
      <c r="I774" t="str">
        <f>IF(Table1[[#This Row],[MonthlyIncome]]&lt;5000,"&lt;5K",IF(Table1[[#This Row],[MonthlyIncome]]&lt;=10000,"5K-10K",IF(Table1[[#This Row],[MonthlyIncome]]&lt;=15000,"10K-15K","&gt;15K")))</f>
        <v>10K-15K</v>
      </c>
      <c r="J774">
        <v>19</v>
      </c>
      <c r="K774">
        <v>27</v>
      </c>
      <c r="L774">
        <v>2</v>
      </c>
      <c r="M774">
        <v>0</v>
      </c>
      <c r="N774">
        <v>3</v>
      </c>
      <c r="O774" t="s">
        <v>32</v>
      </c>
    </row>
    <row r="775" spans="1:15" x14ac:dyDescent="0.25">
      <c r="A775">
        <v>774</v>
      </c>
      <c r="B775">
        <v>51</v>
      </c>
      <c r="C775" t="str">
        <f>IF(Table1[[#This Row],[Age]]&lt;30,"&lt;30",IF(Table1[[#This Row],[Age]]&lt;=40,"30-40",IF(Table1[[#This Row],[Age]]&lt;=50,"40-50","&gt;50")))</f>
        <v>&gt;50</v>
      </c>
      <c r="D775" t="s">
        <v>14</v>
      </c>
      <c r="E775" t="s">
        <v>17</v>
      </c>
      <c r="F775" t="s">
        <v>24</v>
      </c>
      <c r="G775" t="s">
        <v>26</v>
      </c>
      <c r="H775">
        <v>6637</v>
      </c>
      <c r="I775" t="str">
        <f>IF(Table1[[#This Row],[MonthlyIncome]]&lt;5000,"&lt;5K",IF(Table1[[#This Row],[MonthlyIncome]]&lt;=10000,"5K-10K",IF(Table1[[#This Row],[MonthlyIncome]]&lt;=15000,"10K-15K","&gt;15K")))</f>
        <v>5K-10K</v>
      </c>
      <c r="J775">
        <v>11</v>
      </c>
      <c r="K775">
        <v>8</v>
      </c>
      <c r="L775">
        <v>3</v>
      </c>
      <c r="M775">
        <v>0</v>
      </c>
      <c r="N775">
        <v>0</v>
      </c>
      <c r="O775" t="s">
        <v>32</v>
      </c>
    </row>
    <row r="776" spans="1:15" x14ac:dyDescent="0.25">
      <c r="A776">
        <v>775</v>
      </c>
      <c r="B776">
        <v>52</v>
      </c>
      <c r="C776" t="str">
        <f>IF(Table1[[#This Row],[Age]]&lt;30,"&lt;30",IF(Table1[[#This Row],[Age]]&lt;=40,"30-40",IF(Table1[[#This Row],[Age]]&lt;=50,"40-50","&gt;50")))</f>
        <v>&gt;50</v>
      </c>
      <c r="D776" t="s">
        <v>13</v>
      </c>
      <c r="E776" t="s">
        <v>18</v>
      </c>
      <c r="F776" t="s">
        <v>23</v>
      </c>
      <c r="G776" t="s">
        <v>27</v>
      </c>
      <c r="H776">
        <v>13355</v>
      </c>
      <c r="I776" t="str">
        <f>IF(Table1[[#This Row],[MonthlyIncome]]&lt;5000,"&lt;5K",IF(Table1[[#This Row],[MonthlyIncome]]&lt;=10000,"5K-10K",IF(Table1[[#This Row],[MonthlyIncome]]&lt;=15000,"10K-15K","&gt;15K")))</f>
        <v>10K-15K</v>
      </c>
      <c r="J776">
        <v>15</v>
      </c>
      <c r="K776">
        <v>28</v>
      </c>
      <c r="L776">
        <v>9</v>
      </c>
      <c r="M776">
        <v>14</v>
      </c>
      <c r="N776">
        <v>3</v>
      </c>
      <c r="O776" t="s">
        <v>32</v>
      </c>
    </row>
    <row r="777" spans="1:15" x14ac:dyDescent="0.25">
      <c r="A777">
        <v>776</v>
      </c>
      <c r="B777">
        <v>45</v>
      </c>
      <c r="C777" t="str">
        <f>IF(Table1[[#This Row],[Age]]&lt;30,"&lt;30",IF(Table1[[#This Row],[Age]]&lt;=40,"30-40",IF(Table1[[#This Row],[Age]]&lt;=50,"40-50","&gt;50")))</f>
        <v>40-50</v>
      </c>
      <c r="D777" t="s">
        <v>14</v>
      </c>
      <c r="E777" t="s">
        <v>17</v>
      </c>
      <c r="F777" t="s">
        <v>23</v>
      </c>
      <c r="G777" t="s">
        <v>26</v>
      </c>
      <c r="H777">
        <v>18989</v>
      </c>
      <c r="I777" t="str">
        <f>IF(Table1[[#This Row],[MonthlyIncome]]&lt;5000,"&lt;5K",IF(Table1[[#This Row],[MonthlyIncome]]&lt;=10000,"5K-10K",IF(Table1[[#This Row],[MonthlyIncome]]&lt;=15000,"10K-15K","&gt;15K")))</f>
        <v>&gt;15K</v>
      </c>
      <c r="J777">
        <v>9</v>
      </c>
      <c r="K777">
        <v>10</v>
      </c>
      <c r="L777">
        <v>9</v>
      </c>
      <c r="M777">
        <v>0</v>
      </c>
      <c r="N777">
        <v>2</v>
      </c>
      <c r="O777" t="s">
        <v>33</v>
      </c>
    </row>
    <row r="778" spans="1:15" x14ac:dyDescent="0.25">
      <c r="A778">
        <v>777</v>
      </c>
      <c r="B778">
        <v>30</v>
      </c>
      <c r="C778" t="str">
        <f>IF(Table1[[#This Row],[Age]]&lt;30,"&lt;30",IF(Table1[[#This Row],[Age]]&lt;=40,"30-40",IF(Table1[[#This Row],[Age]]&lt;=50,"40-50","&gt;50")))</f>
        <v>30-40</v>
      </c>
      <c r="D778" t="s">
        <v>14</v>
      </c>
      <c r="E778" t="s">
        <v>19</v>
      </c>
      <c r="F778" t="s">
        <v>20</v>
      </c>
      <c r="G778" t="s">
        <v>27</v>
      </c>
      <c r="H778">
        <v>12290</v>
      </c>
      <c r="I778" t="str">
        <f>IF(Table1[[#This Row],[MonthlyIncome]]&lt;5000,"&lt;5K",IF(Table1[[#This Row],[MonthlyIncome]]&lt;=10000,"5K-10K",IF(Table1[[#This Row],[MonthlyIncome]]&lt;=15000,"10K-15K","&gt;15K")))</f>
        <v>10K-15K</v>
      </c>
      <c r="J778">
        <v>9</v>
      </c>
      <c r="K778">
        <v>17</v>
      </c>
      <c r="L778">
        <v>9</v>
      </c>
      <c r="M778">
        <v>5</v>
      </c>
      <c r="N778">
        <v>5</v>
      </c>
      <c r="O778" t="s">
        <v>32</v>
      </c>
    </row>
    <row r="779" spans="1:15" x14ac:dyDescent="0.25">
      <c r="A779">
        <v>778</v>
      </c>
      <c r="B779">
        <v>24</v>
      </c>
      <c r="C779" t="str">
        <f>IF(Table1[[#This Row],[Age]]&lt;30,"&lt;30",IF(Table1[[#This Row],[Age]]&lt;=40,"30-40",IF(Table1[[#This Row],[Age]]&lt;=50,"40-50","&gt;50")))</f>
        <v>&lt;30</v>
      </c>
      <c r="D779" t="s">
        <v>13</v>
      </c>
      <c r="E779" t="s">
        <v>18</v>
      </c>
      <c r="F779" t="s">
        <v>20</v>
      </c>
      <c r="G779" t="s">
        <v>30</v>
      </c>
      <c r="H779">
        <v>8599</v>
      </c>
      <c r="I779" t="str">
        <f>IF(Table1[[#This Row],[MonthlyIncome]]&lt;5000,"&lt;5K",IF(Table1[[#This Row],[MonthlyIncome]]&lt;=10000,"5K-10K",IF(Table1[[#This Row],[MonthlyIncome]]&lt;=15000,"10K-15K","&gt;15K")))</f>
        <v>5K-10K</v>
      </c>
      <c r="J779">
        <v>13</v>
      </c>
      <c r="K779">
        <v>29</v>
      </c>
      <c r="L779">
        <v>9</v>
      </c>
      <c r="M779">
        <v>8</v>
      </c>
      <c r="N779">
        <v>6</v>
      </c>
      <c r="O779" t="s">
        <v>32</v>
      </c>
    </row>
    <row r="780" spans="1:15" x14ac:dyDescent="0.25">
      <c r="A780">
        <v>779</v>
      </c>
      <c r="B780">
        <v>52</v>
      </c>
      <c r="C780" t="str">
        <f>IF(Table1[[#This Row],[Age]]&lt;30,"&lt;30",IF(Table1[[#This Row],[Age]]&lt;=40,"30-40",IF(Table1[[#This Row],[Age]]&lt;=50,"40-50","&gt;50")))</f>
        <v>&gt;50</v>
      </c>
      <c r="D780" t="s">
        <v>13</v>
      </c>
      <c r="E780" t="s">
        <v>19</v>
      </c>
      <c r="F780" t="s">
        <v>24</v>
      </c>
      <c r="G780" t="s">
        <v>25</v>
      </c>
      <c r="H780">
        <v>17342</v>
      </c>
      <c r="I780" t="str">
        <f>IF(Table1[[#This Row],[MonthlyIncome]]&lt;5000,"&lt;5K",IF(Table1[[#This Row],[MonthlyIncome]]&lt;=10000,"5K-10K",IF(Table1[[#This Row],[MonthlyIncome]]&lt;=15000,"10K-15K","&gt;15K")))</f>
        <v>&gt;15K</v>
      </c>
      <c r="J780">
        <v>19</v>
      </c>
      <c r="K780">
        <v>6</v>
      </c>
      <c r="L780">
        <v>9</v>
      </c>
      <c r="M780">
        <v>9</v>
      </c>
      <c r="N780">
        <v>7</v>
      </c>
      <c r="O780" t="s">
        <v>32</v>
      </c>
    </row>
    <row r="781" spans="1:15" x14ac:dyDescent="0.25">
      <c r="A781">
        <v>780</v>
      </c>
      <c r="B781">
        <v>58</v>
      </c>
      <c r="C781" t="str">
        <f>IF(Table1[[#This Row],[Age]]&lt;30,"&lt;30",IF(Table1[[#This Row],[Age]]&lt;=40,"30-40",IF(Table1[[#This Row],[Age]]&lt;=50,"40-50","&gt;50")))</f>
        <v>&gt;50</v>
      </c>
      <c r="D781" t="s">
        <v>13</v>
      </c>
      <c r="E781" t="s">
        <v>17</v>
      </c>
      <c r="F781" t="s">
        <v>24</v>
      </c>
      <c r="G781" t="s">
        <v>27</v>
      </c>
      <c r="H781">
        <v>16945</v>
      </c>
      <c r="I781" t="str">
        <f>IF(Table1[[#This Row],[MonthlyIncome]]&lt;5000,"&lt;5K",IF(Table1[[#This Row],[MonthlyIncome]]&lt;=10000,"5K-10K",IF(Table1[[#This Row],[MonthlyIncome]]&lt;=15000,"10K-15K","&gt;15K")))</f>
        <v>&gt;15K</v>
      </c>
      <c r="J781">
        <v>9</v>
      </c>
      <c r="K781">
        <v>14</v>
      </c>
      <c r="L781">
        <v>2</v>
      </c>
      <c r="M781">
        <v>12</v>
      </c>
      <c r="N781">
        <v>1</v>
      </c>
      <c r="O781" t="s">
        <v>32</v>
      </c>
    </row>
    <row r="782" spans="1:15" x14ac:dyDescent="0.25">
      <c r="A782">
        <v>781</v>
      </c>
      <c r="B782">
        <v>57</v>
      </c>
      <c r="C782" t="str">
        <f>IF(Table1[[#This Row],[Age]]&lt;30,"&lt;30",IF(Table1[[#This Row],[Age]]&lt;=40,"30-40",IF(Table1[[#This Row],[Age]]&lt;=50,"40-50","&gt;50")))</f>
        <v>&gt;50</v>
      </c>
      <c r="D782" t="s">
        <v>14</v>
      </c>
      <c r="E782" t="s">
        <v>18</v>
      </c>
      <c r="F782" t="s">
        <v>20</v>
      </c>
      <c r="G782" t="s">
        <v>30</v>
      </c>
      <c r="H782">
        <v>13762</v>
      </c>
      <c r="I782" t="str">
        <f>IF(Table1[[#This Row],[MonthlyIncome]]&lt;5000,"&lt;5K",IF(Table1[[#This Row],[MonthlyIncome]]&lt;=10000,"5K-10K",IF(Table1[[#This Row],[MonthlyIncome]]&lt;=15000,"10K-15K","&gt;15K")))</f>
        <v>10K-15K</v>
      </c>
      <c r="J782">
        <v>9</v>
      </c>
      <c r="K782">
        <v>22</v>
      </c>
      <c r="L782">
        <v>0</v>
      </c>
      <c r="M782">
        <v>10</v>
      </c>
      <c r="N782">
        <v>5</v>
      </c>
      <c r="O782" t="s">
        <v>32</v>
      </c>
    </row>
    <row r="783" spans="1:15" x14ac:dyDescent="0.25">
      <c r="A783">
        <v>782</v>
      </c>
      <c r="B783">
        <v>45</v>
      </c>
      <c r="C783" t="str">
        <f>IF(Table1[[#This Row],[Age]]&lt;30,"&lt;30",IF(Table1[[#This Row],[Age]]&lt;=40,"30-40",IF(Table1[[#This Row],[Age]]&lt;=50,"40-50","&gt;50")))</f>
        <v>40-50</v>
      </c>
      <c r="D783" t="s">
        <v>14</v>
      </c>
      <c r="E783" t="s">
        <v>17</v>
      </c>
      <c r="F783" t="s">
        <v>20</v>
      </c>
      <c r="G783" t="s">
        <v>29</v>
      </c>
      <c r="H783">
        <v>17312</v>
      </c>
      <c r="I783" t="str">
        <f>IF(Table1[[#This Row],[MonthlyIncome]]&lt;5000,"&lt;5K",IF(Table1[[#This Row],[MonthlyIncome]]&lt;=10000,"5K-10K",IF(Table1[[#This Row],[MonthlyIncome]]&lt;=15000,"10K-15K","&gt;15K")))</f>
        <v>&gt;15K</v>
      </c>
      <c r="J783">
        <v>10</v>
      </c>
      <c r="K783">
        <v>6</v>
      </c>
      <c r="L783">
        <v>7</v>
      </c>
      <c r="M783">
        <v>11</v>
      </c>
      <c r="N783">
        <v>5</v>
      </c>
      <c r="O783" t="s">
        <v>32</v>
      </c>
    </row>
    <row r="784" spans="1:15" x14ac:dyDescent="0.25">
      <c r="A784">
        <v>783</v>
      </c>
      <c r="B784">
        <v>52</v>
      </c>
      <c r="C784" t="str">
        <f>IF(Table1[[#This Row],[Age]]&lt;30,"&lt;30",IF(Table1[[#This Row],[Age]]&lt;=40,"30-40",IF(Table1[[#This Row],[Age]]&lt;=50,"40-50","&gt;50")))</f>
        <v>&gt;50</v>
      </c>
      <c r="D784" t="s">
        <v>14</v>
      </c>
      <c r="E784" t="s">
        <v>18</v>
      </c>
      <c r="F784" t="s">
        <v>22</v>
      </c>
      <c r="G784" t="s">
        <v>30</v>
      </c>
      <c r="H784">
        <v>10382</v>
      </c>
      <c r="I784" t="str">
        <f>IF(Table1[[#This Row],[MonthlyIncome]]&lt;5000,"&lt;5K",IF(Table1[[#This Row],[MonthlyIncome]]&lt;=10000,"5K-10K",IF(Table1[[#This Row],[MonthlyIncome]]&lt;=15000,"10K-15K","&gt;15K")))</f>
        <v>10K-15K</v>
      </c>
      <c r="J784">
        <v>1</v>
      </c>
      <c r="K784">
        <v>26</v>
      </c>
      <c r="L784">
        <v>9</v>
      </c>
      <c r="M784">
        <v>0</v>
      </c>
      <c r="N784">
        <v>9</v>
      </c>
      <c r="O784" t="s">
        <v>33</v>
      </c>
    </row>
    <row r="785" spans="1:15" x14ac:dyDescent="0.25">
      <c r="A785">
        <v>784</v>
      </c>
      <c r="B785">
        <v>27</v>
      </c>
      <c r="C785" t="str">
        <f>IF(Table1[[#This Row],[Age]]&lt;30,"&lt;30",IF(Table1[[#This Row],[Age]]&lt;=40,"30-40",IF(Table1[[#This Row],[Age]]&lt;=50,"40-50","&gt;50")))</f>
        <v>&lt;30</v>
      </c>
      <c r="D785" t="s">
        <v>13</v>
      </c>
      <c r="E785" t="s">
        <v>17</v>
      </c>
      <c r="F785" t="s">
        <v>22</v>
      </c>
      <c r="G785" t="s">
        <v>31</v>
      </c>
      <c r="H785">
        <v>11982</v>
      </c>
      <c r="I785" t="str">
        <f>IF(Table1[[#This Row],[MonthlyIncome]]&lt;5000,"&lt;5K",IF(Table1[[#This Row],[MonthlyIncome]]&lt;=10000,"5K-10K",IF(Table1[[#This Row],[MonthlyIncome]]&lt;=15000,"10K-15K","&gt;15K")))</f>
        <v>10K-15K</v>
      </c>
      <c r="J785">
        <v>19</v>
      </c>
      <c r="K785">
        <v>39</v>
      </c>
      <c r="L785">
        <v>9</v>
      </c>
      <c r="M785">
        <v>4</v>
      </c>
      <c r="N785">
        <v>4</v>
      </c>
      <c r="O785" t="s">
        <v>32</v>
      </c>
    </row>
    <row r="786" spans="1:15" x14ac:dyDescent="0.25">
      <c r="A786">
        <v>785</v>
      </c>
      <c r="B786">
        <v>23</v>
      </c>
      <c r="C786" t="str">
        <f>IF(Table1[[#This Row],[Age]]&lt;30,"&lt;30",IF(Table1[[#This Row],[Age]]&lt;=40,"30-40",IF(Table1[[#This Row],[Age]]&lt;=50,"40-50","&gt;50")))</f>
        <v>&lt;30</v>
      </c>
      <c r="D786" t="s">
        <v>13</v>
      </c>
      <c r="E786" t="s">
        <v>16</v>
      </c>
      <c r="F786" t="s">
        <v>20</v>
      </c>
      <c r="G786" t="s">
        <v>27</v>
      </c>
      <c r="H786">
        <v>10707</v>
      </c>
      <c r="I786" t="str">
        <f>IF(Table1[[#This Row],[MonthlyIncome]]&lt;5000,"&lt;5K",IF(Table1[[#This Row],[MonthlyIncome]]&lt;=10000,"5K-10K",IF(Table1[[#This Row],[MonthlyIncome]]&lt;=15000,"10K-15K","&gt;15K")))</f>
        <v>10K-15K</v>
      </c>
      <c r="J786">
        <v>7</v>
      </c>
      <c r="K786">
        <v>12</v>
      </c>
      <c r="L786">
        <v>1</v>
      </c>
      <c r="M786">
        <v>14</v>
      </c>
      <c r="N786">
        <v>9</v>
      </c>
      <c r="O786" t="s">
        <v>32</v>
      </c>
    </row>
    <row r="787" spans="1:15" x14ac:dyDescent="0.25">
      <c r="A787">
        <v>786</v>
      </c>
      <c r="B787">
        <v>41</v>
      </c>
      <c r="C787" t="str">
        <f>IF(Table1[[#This Row],[Age]]&lt;30,"&lt;30",IF(Table1[[#This Row],[Age]]&lt;=40,"30-40",IF(Table1[[#This Row],[Age]]&lt;=50,"40-50","&gt;50")))</f>
        <v>40-50</v>
      </c>
      <c r="D787" t="s">
        <v>14</v>
      </c>
      <c r="E787" t="s">
        <v>17</v>
      </c>
      <c r="F787" t="s">
        <v>22</v>
      </c>
      <c r="G787" t="s">
        <v>30</v>
      </c>
      <c r="H787">
        <v>7633</v>
      </c>
      <c r="I787" t="str">
        <f>IF(Table1[[#This Row],[MonthlyIncome]]&lt;5000,"&lt;5K",IF(Table1[[#This Row],[MonthlyIncome]]&lt;=10000,"5K-10K",IF(Table1[[#This Row],[MonthlyIncome]]&lt;=15000,"10K-15K","&gt;15K")))</f>
        <v>5K-10K</v>
      </c>
      <c r="J787">
        <v>6</v>
      </c>
      <c r="K787">
        <v>35</v>
      </c>
      <c r="L787">
        <v>0</v>
      </c>
      <c r="M787">
        <v>8</v>
      </c>
      <c r="N787">
        <v>9</v>
      </c>
      <c r="O787" t="s">
        <v>32</v>
      </c>
    </row>
    <row r="788" spans="1:15" x14ac:dyDescent="0.25">
      <c r="A788">
        <v>787</v>
      </c>
      <c r="B788">
        <v>49</v>
      </c>
      <c r="C788" t="str">
        <f>IF(Table1[[#This Row],[Age]]&lt;30,"&lt;30",IF(Table1[[#This Row],[Age]]&lt;=40,"30-40",IF(Table1[[#This Row],[Age]]&lt;=50,"40-50","&gt;50")))</f>
        <v>40-50</v>
      </c>
      <c r="D788" t="s">
        <v>13</v>
      </c>
      <c r="E788" t="s">
        <v>16</v>
      </c>
      <c r="F788" t="s">
        <v>21</v>
      </c>
      <c r="G788" t="s">
        <v>26</v>
      </c>
      <c r="H788">
        <v>12269</v>
      </c>
      <c r="I788" t="str">
        <f>IF(Table1[[#This Row],[MonthlyIncome]]&lt;5000,"&lt;5K",IF(Table1[[#This Row],[MonthlyIncome]]&lt;=10000,"5K-10K",IF(Table1[[#This Row],[MonthlyIncome]]&lt;=15000,"10K-15K","&gt;15K")))</f>
        <v>10K-15K</v>
      </c>
      <c r="J788">
        <v>7</v>
      </c>
      <c r="K788">
        <v>14</v>
      </c>
      <c r="L788">
        <v>7</v>
      </c>
      <c r="M788">
        <v>13</v>
      </c>
      <c r="N788">
        <v>6</v>
      </c>
      <c r="O788" t="s">
        <v>32</v>
      </c>
    </row>
    <row r="789" spans="1:15" x14ac:dyDescent="0.25">
      <c r="A789">
        <v>788</v>
      </c>
      <c r="B789">
        <v>32</v>
      </c>
      <c r="C789" t="str">
        <f>IF(Table1[[#This Row],[Age]]&lt;30,"&lt;30",IF(Table1[[#This Row],[Age]]&lt;=40,"30-40",IF(Table1[[#This Row],[Age]]&lt;=50,"40-50","&gt;50")))</f>
        <v>30-40</v>
      </c>
      <c r="D789" t="s">
        <v>13</v>
      </c>
      <c r="E789" t="s">
        <v>17</v>
      </c>
      <c r="F789" t="s">
        <v>24</v>
      </c>
      <c r="G789" t="s">
        <v>29</v>
      </c>
      <c r="H789">
        <v>16778</v>
      </c>
      <c r="I789" t="str">
        <f>IF(Table1[[#This Row],[MonthlyIncome]]&lt;5000,"&lt;5K",IF(Table1[[#This Row],[MonthlyIncome]]&lt;=10000,"5K-10K",IF(Table1[[#This Row],[MonthlyIncome]]&lt;=15000,"10K-15K","&gt;15K")))</f>
        <v>&gt;15K</v>
      </c>
      <c r="J789">
        <v>0</v>
      </c>
      <c r="K789">
        <v>22</v>
      </c>
      <c r="L789">
        <v>6</v>
      </c>
      <c r="M789">
        <v>8</v>
      </c>
      <c r="N789">
        <v>2</v>
      </c>
      <c r="O789" t="s">
        <v>32</v>
      </c>
    </row>
    <row r="790" spans="1:15" x14ac:dyDescent="0.25">
      <c r="A790">
        <v>789</v>
      </c>
      <c r="B790">
        <v>25</v>
      </c>
      <c r="C790" t="str">
        <f>IF(Table1[[#This Row],[Age]]&lt;30,"&lt;30",IF(Table1[[#This Row],[Age]]&lt;=40,"30-40",IF(Table1[[#This Row],[Age]]&lt;=50,"40-50","&gt;50")))</f>
        <v>&lt;30</v>
      </c>
      <c r="D790" t="s">
        <v>13</v>
      </c>
      <c r="E790" t="s">
        <v>18</v>
      </c>
      <c r="F790" t="s">
        <v>24</v>
      </c>
      <c r="G790" t="s">
        <v>28</v>
      </c>
      <c r="H790">
        <v>10008</v>
      </c>
      <c r="I790" t="str">
        <f>IF(Table1[[#This Row],[MonthlyIncome]]&lt;5000,"&lt;5K",IF(Table1[[#This Row],[MonthlyIncome]]&lt;=10000,"5K-10K",IF(Table1[[#This Row],[MonthlyIncome]]&lt;=15000,"10K-15K","&gt;15K")))</f>
        <v>10K-15K</v>
      </c>
      <c r="J790">
        <v>1</v>
      </c>
      <c r="K790">
        <v>23</v>
      </c>
      <c r="L790">
        <v>6</v>
      </c>
      <c r="M790">
        <v>0</v>
      </c>
      <c r="N790">
        <v>3</v>
      </c>
      <c r="O790" t="s">
        <v>32</v>
      </c>
    </row>
    <row r="791" spans="1:15" x14ac:dyDescent="0.25">
      <c r="A791">
        <v>790</v>
      </c>
      <c r="B791">
        <v>36</v>
      </c>
      <c r="C791" t="str">
        <f>IF(Table1[[#This Row],[Age]]&lt;30,"&lt;30",IF(Table1[[#This Row],[Age]]&lt;=40,"30-40",IF(Table1[[#This Row],[Age]]&lt;=50,"40-50","&gt;50")))</f>
        <v>30-40</v>
      </c>
      <c r="D791" t="s">
        <v>14</v>
      </c>
      <c r="E791" t="s">
        <v>18</v>
      </c>
      <c r="F791" t="s">
        <v>20</v>
      </c>
      <c r="G791" t="s">
        <v>27</v>
      </c>
      <c r="H791">
        <v>18523</v>
      </c>
      <c r="I791" t="str">
        <f>IF(Table1[[#This Row],[MonthlyIncome]]&lt;5000,"&lt;5K",IF(Table1[[#This Row],[MonthlyIncome]]&lt;=10000,"5K-10K",IF(Table1[[#This Row],[MonthlyIncome]]&lt;=15000,"10K-15K","&gt;15K")))</f>
        <v>&gt;15K</v>
      </c>
      <c r="J791">
        <v>17</v>
      </c>
      <c r="K791">
        <v>7</v>
      </c>
      <c r="L791">
        <v>3</v>
      </c>
      <c r="M791">
        <v>7</v>
      </c>
      <c r="N791">
        <v>9</v>
      </c>
      <c r="O791" t="s">
        <v>33</v>
      </c>
    </row>
    <row r="792" spans="1:15" x14ac:dyDescent="0.25">
      <c r="A792">
        <v>791</v>
      </c>
      <c r="B792">
        <v>27</v>
      </c>
      <c r="C792" t="str">
        <f>IF(Table1[[#This Row],[Age]]&lt;30,"&lt;30",IF(Table1[[#This Row],[Age]]&lt;=40,"30-40",IF(Table1[[#This Row],[Age]]&lt;=50,"40-50","&gt;50")))</f>
        <v>&lt;30</v>
      </c>
      <c r="D792" t="s">
        <v>13</v>
      </c>
      <c r="E792" t="s">
        <v>18</v>
      </c>
      <c r="F792" t="s">
        <v>23</v>
      </c>
      <c r="G792" t="s">
        <v>31</v>
      </c>
      <c r="H792">
        <v>6618</v>
      </c>
      <c r="I792" t="str">
        <f>IF(Table1[[#This Row],[MonthlyIncome]]&lt;5000,"&lt;5K",IF(Table1[[#This Row],[MonthlyIncome]]&lt;=10000,"5K-10K",IF(Table1[[#This Row],[MonthlyIncome]]&lt;=15000,"10K-15K","&gt;15K")))</f>
        <v>5K-10K</v>
      </c>
      <c r="J792">
        <v>14</v>
      </c>
      <c r="K792">
        <v>25</v>
      </c>
      <c r="L792">
        <v>8</v>
      </c>
      <c r="M792">
        <v>0</v>
      </c>
      <c r="N792">
        <v>8</v>
      </c>
      <c r="O792" t="s">
        <v>32</v>
      </c>
    </row>
    <row r="793" spans="1:15" x14ac:dyDescent="0.25">
      <c r="A793">
        <v>792</v>
      </c>
      <c r="B793">
        <v>51</v>
      </c>
      <c r="C793" t="str">
        <f>IF(Table1[[#This Row],[Age]]&lt;30,"&lt;30",IF(Table1[[#This Row],[Age]]&lt;=40,"30-40",IF(Table1[[#This Row],[Age]]&lt;=50,"40-50","&gt;50")))</f>
        <v>&gt;50</v>
      </c>
      <c r="D793" t="s">
        <v>13</v>
      </c>
      <c r="E793" t="s">
        <v>15</v>
      </c>
      <c r="F793" t="s">
        <v>20</v>
      </c>
      <c r="G793" t="s">
        <v>28</v>
      </c>
      <c r="H793">
        <v>3272</v>
      </c>
      <c r="I793" t="str">
        <f>IF(Table1[[#This Row],[MonthlyIncome]]&lt;5000,"&lt;5K",IF(Table1[[#This Row],[MonthlyIncome]]&lt;=10000,"5K-10K",IF(Table1[[#This Row],[MonthlyIncome]]&lt;=15000,"10K-15K","&gt;15K")))</f>
        <v>&lt;5K</v>
      </c>
      <c r="J793">
        <v>0</v>
      </c>
      <c r="K793">
        <v>13</v>
      </c>
      <c r="L793">
        <v>5</v>
      </c>
      <c r="M793">
        <v>14</v>
      </c>
      <c r="N793">
        <v>3</v>
      </c>
      <c r="O793" t="s">
        <v>32</v>
      </c>
    </row>
    <row r="794" spans="1:15" x14ac:dyDescent="0.25">
      <c r="A794">
        <v>793</v>
      </c>
      <c r="B794">
        <v>59</v>
      </c>
      <c r="C794" t="str">
        <f>IF(Table1[[#This Row],[Age]]&lt;30,"&lt;30",IF(Table1[[#This Row],[Age]]&lt;=40,"30-40",IF(Table1[[#This Row],[Age]]&lt;=50,"40-50","&gt;50")))</f>
        <v>&gt;50</v>
      </c>
      <c r="D794" t="s">
        <v>14</v>
      </c>
      <c r="E794" t="s">
        <v>19</v>
      </c>
      <c r="F794" t="s">
        <v>22</v>
      </c>
      <c r="G794" t="s">
        <v>30</v>
      </c>
      <c r="H794">
        <v>16007</v>
      </c>
      <c r="I794" t="str">
        <f>IF(Table1[[#This Row],[MonthlyIncome]]&lt;5000,"&lt;5K",IF(Table1[[#This Row],[MonthlyIncome]]&lt;=10000,"5K-10K",IF(Table1[[#This Row],[MonthlyIncome]]&lt;=15000,"10K-15K","&gt;15K")))</f>
        <v>&gt;15K</v>
      </c>
      <c r="J794">
        <v>4</v>
      </c>
      <c r="K794">
        <v>21</v>
      </c>
      <c r="L794">
        <v>1</v>
      </c>
      <c r="M794">
        <v>7</v>
      </c>
      <c r="N794">
        <v>2</v>
      </c>
      <c r="O794" t="s">
        <v>32</v>
      </c>
    </row>
    <row r="795" spans="1:15" x14ac:dyDescent="0.25">
      <c r="A795">
        <v>794</v>
      </c>
      <c r="B795">
        <v>23</v>
      </c>
      <c r="C795" t="str">
        <f>IF(Table1[[#This Row],[Age]]&lt;30,"&lt;30",IF(Table1[[#This Row],[Age]]&lt;=40,"30-40",IF(Table1[[#This Row],[Age]]&lt;=50,"40-50","&gt;50")))</f>
        <v>&lt;30</v>
      </c>
      <c r="D795" t="s">
        <v>14</v>
      </c>
      <c r="E795" t="s">
        <v>18</v>
      </c>
      <c r="F795" t="s">
        <v>23</v>
      </c>
      <c r="G795" t="s">
        <v>28</v>
      </c>
      <c r="H795">
        <v>5547</v>
      </c>
      <c r="I795" t="str">
        <f>IF(Table1[[#This Row],[MonthlyIncome]]&lt;5000,"&lt;5K",IF(Table1[[#This Row],[MonthlyIncome]]&lt;=10000,"5K-10K",IF(Table1[[#This Row],[MonthlyIncome]]&lt;=15000,"10K-15K","&gt;15K")))</f>
        <v>5K-10K</v>
      </c>
      <c r="J795">
        <v>1</v>
      </c>
      <c r="K795">
        <v>10</v>
      </c>
      <c r="L795">
        <v>0</v>
      </c>
      <c r="M795">
        <v>0</v>
      </c>
      <c r="N795">
        <v>1</v>
      </c>
      <c r="O795" t="s">
        <v>32</v>
      </c>
    </row>
    <row r="796" spans="1:15" x14ac:dyDescent="0.25">
      <c r="A796">
        <v>795</v>
      </c>
      <c r="B796">
        <v>36</v>
      </c>
      <c r="C796" t="str">
        <f>IF(Table1[[#This Row],[Age]]&lt;30,"&lt;30",IF(Table1[[#This Row],[Age]]&lt;=40,"30-40",IF(Table1[[#This Row],[Age]]&lt;=50,"40-50","&gt;50")))</f>
        <v>30-40</v>
      </c>
      <c r="D796" t="s">
        <v>13</v>
      </c>
      <c r="E796" t="s">
        <v>16</v>
      </c>
      <c r="F796" t="s">
        <v>22</v>
      </c>
      <c r="G796" t="s">
        <v>28</v>
      </c>
      <c r="H796">
        <v>6164</v>
      </c>
      <c r="I796" t="str">
        <f>IF(Table1[[#This Row],[MonthlyIncome]]&lt;5000,"&lt;5K",IF(Table1[[#This Row],[MonthlyIncome]]&lt;=10000,"5K-10K",IF(Table1[[#This Row],[MonthlyIncome]]&lt;=15000,"10K-15K","&gt;15K")))</f>
        <v>5K-10K</v>
      </c>
      <c r="J796">
        <v>19</v>
      </c>
      <c r="K796">
        <v>9</v>
      </c>
      <c r="L796">
        <v>0</v>
      </c>
      <c r="M796">
        <v>11</v>
      </c>
      <c r="N796">
        <v>4</v>
      </c>
      <c r="O796" t="s">
        <v>32</v>
      </c>
    </row>
    <row r="797" spans="1:15" x14ac:dyDescent="0.25">
      <c r="A797">
        <v>796</v>
      </c>
      <c r="B797">
        <v>32</v>
      </c>
      <c r="C797" t="str">
        <f>IF(Table1[[#This Row],[Age]]&lt;30,"&lt;30",IF(Table1[[#This Row],[Age]]&lt;=40,"30-40",IF(Table1[[#This Row],[Age]]&lt;=50,"40-50","&gt;50")))</f>
        <v>30-40</v>
      </c>
      <c r="D797" t="s">
        <v>13</v>
      </c>
      <c r="E797" t="s">
        <v>18</v>
      </c>
      <c r="F797" t="s">
        <v>21</v>
      </c>
      <c r="G797" t="s">
        <v>29</v>
      </c>
      <c r="H797">
        <v>17414</v>
      </c>
      <c r="I797" t="str">
        <f>IF(Table1[[#This Row],[MonthlyIncome]]&lt;5000,"&lt;5K",IF(Table1[[#This Row],[MonthlyIncome]]&lt;=10000,"5K-10K",IF(Table1[[#This Row],[MonthlyIncome]]&lt;=15000,"10K-15K","&gt;15K")))</f>
        <v>&gt;15K</v>
      </c>
      <c r="J797">
        <v>2</v>
      </c>
      <c r="K797">
        <v>15</v>
      </c>
      <c r="L797">
        <v>8</v>
      </c>
      <c r="M797">
        <v>4</v>
      </c>
      <c r="N797">
        <v>3</v>
      </c>
      <c r="O797" t="s">
        <v>32</v>
      </c>
    </row>
    <row r="798" spans="1:15" x14ac:dyDescent="0.25">
      <c r="A798">
        <v>797</v>
      </c>
      <c r="B798">
        <v>29</v>
      </c>
      <c r="C798" t="str">
        <f>IF(Table1[[#This Row],[Age]]&lt;30,"&lt;30",IF(Table1[[#This Row],[Age]]&lt;=40,"30-40",IF(Table1[[#This Row],[Age]]&lt;=50,"40-50","&gt;50")))</f>
        <v>&lt;30</v>
      </c>
      <c r="D798" t="s">
        <v>14</v>
      </c>
      <c r="E798" t="s">
        <v>15</v>
      </c>
      <c r="F798" t="s">
        <v>22</v>
      </c>
      <c r="G798" t="s">
        <v>28</v>
      </c>
      <c r="H798">
        <v>17327</v>
      </c>
      <c r="I798" t="str">
        <f>IF(Table1[[#This Row],[MonthlyIncome]]&lt;5000,"&lt;5K",IF(Table1[[#This Row],[MonthlyIncome]]&lt;=10000,"5K-10K",IF(Table1[[#This Row],[MonthlyIncome]]&lt;=15000,"10K-15K","&gt;15K")))</f>
        <v>&gt;15K</v>
      </c>
      <c r="J798">
        <v>18</v>
      </c>
      <c r="K798">
        <v>2</v>
      </c>
      <c r="L798">
        <v>3</v>
      </c>
      <c r="M798">
        <v>7</v>
      </c>
      <c r="N798">
        <v>7</v>
      </c>
      <c r="O798" t="s">
        <v>32</v>
      </c>
    </row>
    <row r="799" spans="1:15" x14ac:dyDescent="0.25">
      <c r="A799">
        <v>798</v>
      </c>
      <c r="B799">
        <v>47</v>
      </c>
      <c r="C799" t="str">
        <f>IF(Table1[[#This Row],[Age]]&lt;30,"&lt;30",IF(Table1[[#This Row],[Age]]&lt;=40,"30-40",IF(Table1[[#This Row],[Age]]&lt;=50,"40-50","&gt;50")))</f>
        <v>40-50</v>
      </c>
      <c r="D799" t="s">
        <v>14</v>
      </c>
      <c r="E799" t="s">
        <v>16</v>
      </c>
      <c r="F799" t="s">
        <v>21</v>
      </c>
      <c r="G799" t="s">
        <v>28</v>
      </c>
      <c r="H799">
        <v>18576</v>
      </c>
      <c r="I799" t="str">
        <f>IF(Table1[[#This Row],[MonthlyIncome]]&lt;5000,"&lt;5K",IF(Table1[[#This Row],[MonthlyIncome]]&lt;=10000,"5K-10K",IF(Table1[[#This Row],[MonthlyIncome]]&lt;=15000,"10K-15K","&gt;15K")))</f>
        <v>&gt;15K</v>
      </c>
      <c r="J799">
        <v>17</v>
      </c>
      <c r="K799">
        <v>25</v>
      </c>
      <c r="L799">
        <v>4</v>
      </c>
      <c r="M799">
        <v>5</v>
      </c>
      <c r="N799">
        <v>6</v>
      </c>
      <c r="O799" t="s">
        <v>32</v>
      </c>
    </row>
    <row r="800" spans="1:15" x14ac:dyDescent="0.25">
      <c r="A800">
        <v>799</v>
      </c>
      <c r="B800">
        <v>26</v>
      </c>
      <c r="C800" t="str">
        <f>IF(Table1[[#This Row],[Age]]&lt;30,"&lt;30",IF(Table1[[#This Row],[Age]]&lt;=40,"30-40",IF(Table1[[#This Row],[Age]]&lt;=50,"40-50","&gt;50")))</f>
        <v>&lt;30</v>
      </c>
      <c r="D800" t="s">
        <v>13</v>
      </c>
      <c r="E800" t="s">
        <v>15</v>
      </c>
      <c r="F800" t="s">
        <v>21</v>
      </c>
      <c r="G800" t="s">
        <v>27</v>
      </c>
      <c r="H800">
        <v>3946</v>
      </c>
      <c r="I800" t="str">
        <f>IF(Table1[[#This Row],[MonthlyIncome]]&lt;5000,"&lt;5K",IF(Table1[[#This Row],[MonthlyIncome]]&lt;=10000,"5K-10K",IF(Table1[[#This Row],[MonthlyIncome]]&lt;=15000,"10K-15K","&gt;15K")))</f>
        <v>&lt;5K</v>
      </c>
      <c r="J800">
        <v>17</v>
      </c>
      <c r="K800">
        <v>13</v>
      </c>
      <c r="L800">
        <v>2</v>
      </c>
      <c r="M800">
        <v>8</v>
      </c>
      <c r="N800">
        <v>5</v>
      </c>
      <c r="O800" t="s">
        <v>32</v>
      </c>
    </row>
    <row r="801" spans="1:15" x14ac:dyDescent="0.25">
      <c r="A801">
        <v>800</v>
      </c>
      <c r="B801">
        <v>27</v>
      </c>
      <c r="C801" t="str">
        <f>IF(Table1[[#This Row],[Age]]&lt;30,"&lt;30",IF(Table1[[#This Row],[Age]]&lt;=40,"30-40",IF(Table1[[#This Row],[Age]]&lt;=50,"40-50","&gt;50")))</f>
        <v>&lt;30</v>
      </c>
      <c r="D801" t="s">
        <v>13</v>
      </c>
      <c r="E801" t="s">
        <v>16</v>
      </c>
      <c r="F801" t="s">
        <v>22</v>
      </c>
      <c r="G801" t="s">
        <v>29</v>
      </c>
      <c r="H801">
        <v>17693</v>
      </c>
      <c r="I801" t="str">
        <f>IF(Table1[[#This Row],[MonthlyIncome]]&lt;5000,"&lt;5K",IF(Table1[[#This Row],[MonthlyIncome]]&lt;=10000,"5K-10K",IF(Table1[[#This Row],[MonthlyIncome]]&lt;=15000,"10K-15K","&gt;15K")))</f>
        <v>&gt;15K</v>
      </c>
      <c r="J801">
        <v>13</v>
      </c>
      <c r="K801">
        <v>34</v>
      </c>
      <c r="L801">
        <v>3</v>
      </c>
      <c r="M801">
        <v>0</v>
      </c>
      <c r="N801">
        <v>1</v>
      </c>
      <c r="O801" t="s">
        <v>32</v>
      </c>
    </row>
    <row r="802" spans="1:15" x14ac:dyDescent="0.25">
      <c r="A802">
        <v>801</v>
      </c>
      <c r="B802">
        <v>47</v>
      </c>
      <c r="C802" t="str">
        <f>IF(Table1[[#This Row],[Age]]&lt;30,"&lt;30",IF(Table1[[#This Row],[Age]]&lt;=40,"30-40",IF(Table1[[#This Row],[Age]]&lt;=50,"40-50","&gt;50")))</f>
        <v>40-50</v>
      </c>
      <c r="D802" t="s">
        <v>13</v>
      </c>
      <c r="E802" t="s">
        <v>17</v>
      </c>
      <c r="F802" t="s">
        <v>22</v>
      </c>
      <c r="G802" t="s">
        <v>31</v>
      </c>
      <c r="H802">
        <v>19890</v>
      </c>
      <c r="I802" t="str">
        <f>IF(Table1[[#This Row],[MonthlyIncome]]&lt;5000,"&lt;5K",IF(Table1[[#This Row],[MonthlyIncome]]&lt;=10000,"5K-10K",IF(Table1[[#This Row],[MonthlyIncome]]&lt;=15000,"10K-15K","&gt;15K")))</f>
        <v>&gt;15K</v>
      </c>
      <c r="J802">
        <v>7</v>
      </c>
      <c r="K802">
        <v>34</v>
      </c>
      <c r="L802">
        <v>7</v>
      </c>
      <c r="M802">
        <v>8</v>
      </c>
      <c r="N802">
        <v>2</v>
      </c>
      <c r="O802" t="s">
        <v>32</v>
      </c>
    </row>
    <row r="803" spans="1:15" x14ac:dyDescent="0.25">
      <c r="A803">
        <v>802</v>
      </c>
      <c r="B803">
        <v>25</v>
      </c>
      <c r="C803" t="str">
        <f>IF(Table1[[#This Row],[Age]]&lt;30,"&lt;30",IF(Table1[[#This Row],[Age]]&lt;=40,"30-40",IF(Table1[[#This Row],[Age]]&lt;=50,"40-50","&gt;50")))</f>
        <v>&lt;30</v>
      </c>
      <c r="D803" t="s">
        <v>13</v>
      </c>
      <c r="E803" t="s">
        <v>19</v>
      </c>
      <c r="F803" t="s">
        <v>21</v>
      </c>
      <c r="G803" t="s">
        <v>30</v>
      </c>
      <c r="H803">
        <v>18540</v>
      </c>
      <c r="I803" t="str">
        <f>IF(Table1[[#This Row],[MonthlyIncome]]&lt;5000,"&lt;5K",IF(Table1[[#This Row],[MonthlyIncome]]&lt;=10000,"5K-10K",IF(Table1[[#This Row],[MonthlyIncome]]&lt;=15000,"10K-15K","&gt;15K")))</f>
        <v>&gt;15K</v>
      </c>
      <c r="J803">
        <v>11</v>
      </c>
      <c r="K803">
        <v>35</v>
      </c>
      <c r="L803">
        <v>3</v>
      </c>
      <c r="M803">
        <v>0</v>
      </c>
      <c r="N803">
        <v>9</v>
      </c>
      <c r="O803" t="s">
        <v>32</v>
      </c>
    </row>
    <row r="804" spans="1:15" x14ac:dyDescent="0.25">
      <c r="A804">
        <v>803</v>
      </c>
      <c r="B804">
        <v>40</v>
      </c>
      <c r="C804" t="str">
        <f>IF(Table1[[#This Row],[Age]]&lt;30,"&lt;30",IF(Table1[[#This Row],[Age]]&lt;=40,"30-40",IF(Table1[[#This Row],[Age]]&lt;=50,"40-50","&gt;50")))</f>
        <v>30-40</v>
      </c>
      <c r="D804" t="s">
        <v>14</v>
      </c>
      <c r="E804" t="s">
        <v>19</v>
      </c>
      <c r="F804" t="s">
        <v>23</v>
      </c>
      <c r="G804" t="s">
        <v>29</v>
      </c>
      <c r="H804">
        <v>9719</v>
      </c>
      <c r="I804" t="str">
        <f>IF(Table1[[#This Row],[MonthlyIncome]]&lt;5000,"&lt;5K",IF(Table1[[#This Row],[MonthlyIncome]]&lt;=10000,"5K-10K",IF(Table1[[#This Row],[MonthlyIncome]]&lt;=15000,"10K-15K","&gt;15K")))</f>
        <v>5K-10K</v>
      </c>
      <c r="J804">
        <v>9</v>
      </c>
      <c r="K804">
        <v>38</v>
      </c>
      <c r="L804">
        <v>8</v>
      </c>
      <c r="M804">
        <v>9</v>
      </c>
      <c r="N804">
        <v>8</v>
      </c>
      <c r="O804" t="s">
        <v>32</v>
      </c>
    </row>
    <row r="805" spans="1:15" x14ac:dyDescent="0.25">
      <c r="A805">
        <v>804</v>
      </c>
      <c r="B805">
        <v>41</v>
      </c>
      <c r="C805" t="str">
        <f>IF(Table1[[#This Row],[Age]]&lt;30,"&lt;30",IF(Table1[[#This Row],[Age]]&lt;=40,"30-40",IF(Table1[[#This Row],[Age]]&lt;=50,"40-50","&gt;50")))</f>
        <v>40-50</v>
      </c>
      <c r="D805" t="s">
        <v>13</v>
      </c>
      <c r="E805" t="s">
        <v>15</v>
      </c>
      <c r="F805" t="s">
        <v>21</v>
      </c>
      <c r="G805" t="s">
        <v>29</v>
      </c>
      <c r="H805">
        <v>11435</v>
      </c>
      <c r="I805" t="str">
        <f>IF(Table1[[#This Row],[MonthlyIncome]]&lt;5000,"&lt;5K",IF(Table1[[#This Row],[MonthlyIncome]]&lt;=10000,"5K-10K",IF(Table1[[#This Row],[MonthlyIncome]]&lt;=15000,"10K-15K","&gt;15K")))</f>
        <v>10K-15K</v>
      </c>
      <c r="J805">
        <v>19</v>
      </c>
      <c r="K805">
        <v>3</v>
      </c>
      <c r="L805">
        <v>8</v>
      </c>
      <c r="M805">
        <v>9</v>
      </c>
      <c r="N805">
        <v>8</v>
      </c>
      <c r="O805" t="s">
        <v>32</v>
      </c>
    </row>
    <row r="806" spans="1:15" x14ac:dyDescent="0.25">
      <c r="A806">
        <v>805</v>
      </c>
      <c r="B806">
        <v>54</v>
      </c>
      <c r="C806" t="str">
        <f>IF(Table1[[#This Row],[Age]]&lt;30,"&lt;30",IF(Table1[[#This Row],[Age]]&lt;=40,"30-40",IF(Table1[[#This Row],[Age]]&lt;=50,"40-50","&gt;50")))</f>
        <v>&gt;50</v>
      </c>
      <c r="D806" t="s">
        <v>13</v>
      </c>
      <c r="E806" t="s">
        <v>19</v>
      </c>
      <c r="F806" t="s">
        <v>24</v>
      </c>
      <c r="G806" t="s">
        <v>25</v>
      </c>
      <c r="H806">
        <v>14350</v>
      </c>
      <c r="I806" t="str">
        <f>IF(Table1[[#This Row],[MonthlyIncome]]&lt;5000,"&lt;5K",IF(Table1[[#This Row],[MonthlyIncome]]&lt;=10000,"5K-10K",IF(Table1[[#This Row],[MonthlyIncome]]&lt;=15000,"10K-15K","&gt;15K")))</f>
        <v>10K-15K</v>
      </c>
      <c r="J806">
        <v>16</v>
      </c>
      <c r="K806">
        <v>6</v>
      </c>
      <c r="L806">
        <v>5</v>
      </c>
      <c r="M806">
        <v>2</v>
      </c>
      <c r="N806">
        <v>4</v>
      </c>
      <c r="O806" t="s">
        <v>32</v>
      </c>
    </row>
    <row r="807" spans="1:15" x14ac:dyDescent="0.25">
      <c r="A807">
        <v>806</v>
      </c>
      <c r="B807">
        <v>41</v>
      </c>
      <c r="C807" t="str">
        <f>IF(Table1[[#This Row],[Age]]&lt;30,"&lt;30",IF(Table1[[#This Row],[Age]]&lt;=40,"30-40",IF(Table1[[#This Row],[Age]]&lt;=50,"40-50","&gt;50")))</f>
        <v>40-50</v>
      </c>
      <c r="D807" t="s">
        <v>14</v>
      </c>
      <c r="E807" t="s">
        <v>15</v>
      </c>
      <c r="F807" t="s">
        <v>21</v>
      </c>
      <c r="G807" t="s">
        <v>29</v>
      </c>
      <c r="H807">
        <v>6590</v>
      </c>
      <c r="I807" t="str">
        <f>IF(Table1[[#This Row],[MonthlyIncome]]&lt;5000,"&lt;5K",IF(Table1[[#This Row],[MonthlyIncome]]&lt;=10000,"5K-10K",IF(Table1[[#This Row],[MonthlyIncome]]&lt;=15000,"10K-15K","&gt;15K")))</f>
        <v>5K-10K</v>
      </c>
      <c r="J807">
        <v>10</v>
      </c>
      <c r="K807">
        <v>19</v>
      </c>
      <c r="L807">
        <v>1</v>
      </c>
      <c r="M807">
        <v>0</v>
      </c>
      <c r="N807">
        <v>2</v>
      </c>
      <c r="O807" t="s">
        <v>32</v>
      </c>
    </row>
    <row r="808" spans="1:15" x14ac:dyDescent="0.25">
      <c r="A808">
        <v>807</v>
      </c>
      <c r="B808">
        <v>33</v>
      </c>
      <c r="C808" t="str">
        <f>IF(Table1[[#This Row],[Age]]&lt;30,"&lt;30",IF(Table1[[#This Row],[Age]]&lt;=40,"30-40",IF(Table1[[#This Row],[Age]]&lt;=50,"40-50","&gt;50")))</f>
        <v>30-40</v>
      </c>
      <c r="D808" t="s">
        <v>13</v>
      </c>
      <c r="E808" t="s">
        <v>15</v>
      </c>
      <c r="F808" t="s">
        <v>23</v>
      </c>
      <c r="G808" t="s">
        <v>25</v>
      </c>
      <c r="H808">
        <v>13064</v>
      </c>
      <c r="I808" t="str">
        <f>IF(Table1[[#This Row],[MonthlyIncome]]&lt;5000,"&lt;5K",IF(Table1[[#This Row],[MonthlyIncome]]&lt;=10000,"5K-10K",IF(Table1[[#This Row],[MonthlyIncome]]&lt;=15000,"10K-15K","&gt;15K")))</f>
        <v>10K-15K</v>
      </c>
      <c r="J808">
        <v>1</v>
      </c>
      <c r="K808">
        <v>3</v>
      </c>
      <c r="L808">
        <v>9</v>
      </c>
      <c r="M808">
        <v>2</v>
      </c>
      <c r="N808">
        <v>1</v>
      </c>
      <c r="O808" t="s">
        <v>32</v>
      </c>
    </row>
    <row r="809" spans="1:15" x14ac:dyDescent="0.25">
      <c r="A809">
        <v>808</v>
      </c>
      <c r="B809">
        <v>22</v>
      </c>
      <c r="C809" t="str">
        <f>IF(Table1[[#This Row],[Age]]&lt;30,"&lt;30",IF(Table1[[#This Row],[Age]]&lt;=40,"30-40",IF(Table1[[#This Row],[Age]]&lt;=50,"40-50","&gt;50")))</f>
        <v>&lt;30</v>
      </c>
      <c r="D809" t="s">
        <v>14</v>
      </c>
      <c r="E809" t="s">
        <v>15</v>
      </c>
      <c r="F809" t="s">
        <v>24</v>
      </c>
      <c r="G809" t="s">
        <v>30</v>
      </c>
      <c r="H809">
        <v>3390</v>
      </c>
      <c r="I809" t="str">
        <f>IF(Table1[[#This Row],[MonthlyIncome]]&lt;5000,"&lt;5K",IF(Table1[[#This Row],[MonthlyIncome]]&lt;=10000,"5K-10K",IF(Table1[[#This Row],[MonthlyIncome]]&lt;=15000,"10K-15K","&gt;15K")))</f>
        <v>&lt;5K</v>
      </c>
      <c r="J809">
        <v>3</v>
      </c>
      <c r="K809">
        <v>18</v>
      </c>
      <c r="L809">
        <v>6</v>
      </c>
      <c r="M809">
        <v>11</v>
      </c>
      <c r="N809">
        <v>7</v>
      </c>
      <c r="O809" t="s">
        <v>32</v>
      </c>
    </row>
    <row r="810" spans="1:15" x14ac:dyDescent="0.25">
      <c r="A810">
        <v>809</v>
      </c>
      <c r="B810">
        <v>47</v>
      </c>
      <c r="C810" t="str">
        <f>IF(Table1[[#This Row],[Age]]&lt;30,"&lt;30",IF(Table1[[#This Row],[Age]]&lt;=40,"30-40",IF(Table1[[#This Row],[Age]]&lt;=50,"40-50","&gt;50")))</f>
        <v>40-50</v>
      </c>
      <c r="D810" t="s">
        <v>13</v>
      </c>
      <c r="E810" t="s">
        <v>19</v>
      </c>
      <c r="F810" t="s">
        <v>20</v>
      </c>
      <c r="G810" t="s">
        <v>28</v>
      </c>
      <c r="H810">
        <v>15668</v>
      </c>
      <c r="I810" t="str">
        <f>IF(Table1[[#This Row],[MonthlyIncome]]&lt;5000,"&lt;5K",IF(Table1[[#This Row],[MonthlyIncome]]&lt;=10000,"5K-10K",IF(Table1[[#This Row],[MonthlyIncome]]&lt;=15000,"10K-15K","&gt;15K")))</f>
        <v>&gt;15K</v>
      </c>
      <c r="J810">
        <v>0</v>
      </c>
      <c r="K810">
        <v>39</v>
      </c>
      <c r="L810">
        <v>8</v>
      </c>
      <c r="M810">
        <v>10</v>
      </c>
      <c r="N810">
        <v>5</v>
      </c>
      <c r="O810" t="s">
        <v>32</v>
      </c>
    </row>
    <row r="811" spans="1:15" x14ac:dyDescent="0.25">
      <c r="A811">
        <v>810</v>
      </c>
      <c r="B811">
        <v>35</v>
      </c>
      <c r="C811" t="str">
        <f>IF(Table1[[#This Row],[Age]]&lt;30,"&lt;30",IF(Table1[[#This Row],[Age]]&lt;=40,"30-40",IF(Table1[[#This Row],[Age]]&lt;=50,"40-50","&gt;50")))</f>
        <v>30-40</v>
      </c>
      <c r="D811" t="s">
        <v>13</v>
      </c>
      <c r="E811" t="s">
        <v>15</v>
      </c>
      <c r="F811" t="s">
        <v>20</v>
      </c>
      <c r="G811" t="s">
        <v>27</v>
      </c>
      <c r="H811">
        <v>14569</v>
      </c>
      <c r="I811" t="str">
        <f>IF(Table1[[#This Row],[MonthlyIncome]]&lt;5000,"&lt;5K",IF(Table1[[#This Row],[MonthlyIncome]]&lt;=10000,"5K-10K",IF(Table1[[#This Row],[MonthlyIncome]]&lt;=15000,"10K-15K","&gt;15K")))</f>
        <v>10K-15K</v>
      </c>
      <c r="J811">
        <v>14</v>
      </c>
      <c r="K811">
        <v>9</v>
      </c>
      <c r="L811">
        <v>5</v>
      </c>
      <c r="M811">
        <v>12</v>
      </c>
      <c r="N811">
        <v>9</v>
      </c>
      <c r="O811" t="s">
        <v>33</v>
      </c>
    </row>
    <row r="812" spans="1:15" x14ac:dyDescent="0.25">
      <c r="A812">
        <v>811</v>
      </c>
      <c r="B812">
        <v>59</v>
      </c>
      <c r="C812" t="str">
        <f>IF(Table1[[#This Row],[Age]]&lt;30,"&lt;30",IF(Table1[[#This Row],[Age]]&lt;=40,"30-40",IF(Table1[[#This Row],[Age]]&lt;=50,"40-50","&gt;50")))</f>
        <v>&gt;50</v>
      </c>
      <c r="D812" t="s">
        <v>14</v>
      </c>
      <c r="E812" t="s">
        <v>19</v>
      </c>
      <c r="F812" t="s">
        <v>23</v>
      </c>
      <c r="G812" t="s">
        <v>27</v>
      </c>
      <c r="H812">
        <v>16029</v>
      </c>
      <c r="I812" t="str">
        <f>IF(Table1[[#This Row],[MonthlyIncome]]&lt;5000,"&lt;5K",IF(Table1[[#This Row],[MonthlyIncome]]&lt;=10000,"5K-10K",IF(Table1[[#This Row],[MonthlyIncome]]&lt;=15000,"10K-15K","&gt;15K")))</f>
        <v>&gt;15K</v>
      </c>
      <c r="J812">
        <v>12</v>
      </c>
      <c r="K812">
        <v>12</v>
      </c>
      <c r="L812">
        <v>2</v>
      </c>
      <c r="M812">
        <v>1</v>
      </c>
      <c r="N812">
        <v>6</v>
      </c>
      <c r="O812" t="s">
        <v>32</v>
      </c>
    </row>
    <row r="813" spans="1:15" x14ac:dyDescent="0.25">
      <c r="A813">
        <v>812</v>
      </c>
      <c r="B813">
        <v>58</v>
      </c>
      <c r="C813" t="str">
        <f>IF(Table1[[#This Row],[Age]]&lt;30,"&lt;30",IF(Table1[[#This Row],[Age]]&lt;=40,"30-40",IF(Table1[[#This Row],[Age]]&lt;=50,"40-50","&gt;50")))</f>
        <v>&gt;50</v>
      </c>
      <c r="D813" t="s">
        <v>14</v>
      </c>
      <c r="E813" t="s">
        <v>15</v>
      </c>
      <c r="F813" t="s">
        <v>21</v>
      </c>
      <c r="G813" t="s">
        <v>30</v>
      </c>
      <c r="H813">
        <v>16107</v>
      </c>
      <c r="I813" t="str">
        <f>IF(Table1[[#This Row],[MonthlyIncome]]&lt;5000,"&lt;5K",IF(Table1[[#This Row],[MonthlyIncome]]&lt;=10000,"5K-10K",IF(Table1[[#This Row],[MonthlyIncome]]&lt;=15000,"10K-15K","&gt;15K")))</f>
        <v>&gt;15K</v>
      </c>
      <c r="J813">
        <v>7</v>
      </c>
      <c r="K813">
        <v>5</v>
      </c>
      <c r="L813">
        <v>6</v>
      </c>
      <c r="M813">
        <v>1</v>
      </c>
      <c r="N813">
        <v>0</v>
      </c>
      <c r="O813" t="s">
        <v>32</v>
      </c>
    </row>
    <row r="814" spans="1:15" x14ac:dyDescent="0.25">
      <c r="A814">
        <v>813</v>
      </c>
      <c r="B814">
        <v>32</v>
      </c>
      <c r="C814" t="str">
        <f>IF(Table1[[#This Row],[Age]]&lt;30,"&lt;30",IF(Table1[[#This Row],[Age]]&lt;=40,"30-40",IF(Table1[[#This Row],[Age]]&lt;=50,"40-50","&gt;50")))</f>
        <v>30-40</v>
      </c>
      <c r="D814" t="s">
        <v>13</v>
      </c>
      <c r="E814" t="s">
        <v>18</v>
      </c>
      <c r="F814" t="s">
        <v>22</v>
      </c>
      <c r="G814" t="s">
        <v>30</v>
      </c>
      <c r="H814">
        <v>5560</v>
      </c>
      <c r="I814" t="str">
        <f>IF(Table1[[#This Row],[MonthlyIncome]]&lt;5000,"&lt;5K",IF(Table1[[#This Row],[MonthlyIncome]]&lt;=10000,"5K-10K",IF(Table1[[#This Row],[MonthlyIncome]]&lt;=15000,"10K-15K","&gt;15K")))</f>
        <v>5K-10K</v>
      </c>
      <c r="J814">
        <v>3</v>
      </c>
      <c r="K814">
        <v>3</v>
      </c>
      <c r="L814">
        <v>4</v>
      </c>
      <c r="M814">
        <v>8</v>
      </c>
      <c r="N814">
        <v>0</v>
      </c>
      <c r="O814" t="s">
        <v>32</v>
      </c>
    </row>
    <row r="815" spans="1:15" x14ac:dyDescent="0.25">
      <c r="A815">
        <v>814</v>
      </c>
      <c r="B815">
        <v>57</v>
      </c>
      <c r="C815" t="str">
        <f>IF(Table1[[#This Row],[Age]]&lt;30,"&lt;30",IF(Table1[[#This Row],[Age]]&lt;=40,"30-40",IF(Table1[[#This Row],[Age]]&lt;=50,"40-50","&gt;50")))</f>
        <v>&gt;50</v>
      </c>
      <c r="D815" t="s">
        <v>13</v>
      </c>
      <c r="E815" t="s">
        <v>15</v>
      </c>
      <c r="F815" t="s">
        <v>23</v>
      </c>
      <c r="G815" t="s">
        <v>26</v>
      </c>
      <c r="H815">
        <v>8867</v>
      </c>
      <c r="I815" t="str">
        <f>IF(Table1[[#This Row],[MonthlyIncome]]&lt;5000,"&lt;5K",IF(Table1[[#This Row],[MonthlyIncome]]&lt;=10000,"5K-10K",IF(Table1[[#This Row],[MonthlyIncome]]&lt;=15000,"10K-15K","&gt;15K")))</f>
        <v>5K-10K</v>
      </c>
      <c r="J815">
        <v>9</v>
      </c>
      <c r="K815">
        <v>11</v>
      </c>
      <c r="L815">
        <v>0</v>
      </c>
      <c r="M815">
        <v>7</v>
      </c>
      <c r="N815">
        <v>9</v>
      </c>
      <c r="O815" t="s">
        <v>32</v>
      </c>
    </row>
    <row r="816" spans="1:15" x14ac:dyDescent="0.25">
      <c r="A816">
        <v>815</v>
      </c>
      <c r="B816">
        <v>34</v>
      </c>
      <c r="C816" t="str">
        <f>IF(Table1[[#This Row],[Age]]&lt;30,"&lt;30",IF(Table1[[#This Row],[Age]]&lt;=40,"30-40",IF(Table1[[#This Row],[Age]]&lt;=50,"40-50","&gt;50")))</f>
        <v>30-40</v>
      </c>
      <c r="D816" t="s">
        <v>13</v>
      </c>
      <c r="E816" t="s">
        <v>16</v>
      </c>
      <c r="F816" t="s">
        <v>24</v>
      </c>
      <c r="G816" t="s">
        <v>28</v>
      </c>
      <c r="H816">
        <v>18284</v>
      </c>
      <c r="I816" t="str">
        <f>IF(Table1[[#This Row],[MonthlyIncome]]&lt;5000,"&lt;5K",IF(Table1[[#This Row],[MonthlyIncome]]&lt;=10000,"5K-10K",IF(Table1[[#This Row],[MonthlyIncome]]&lt;=15000,"10K-15K","&gt;15K")))</f>
        <v>&gt;15K</v>
      </c>
      <c r="J816">
        <v>18</v>
      </c>
      <c r="K816">
        <v>30</v>
      </c>
      <c r="L816">
        <v>2</v>
      </c>
      <c r="M816">
        <v>0</v>
      </c>
      <c r="N816">
        <v>1</v>
      </c>
      <c r="O816" t="s">
        <v>33</v>
      </c>
    </row>
    <row r="817" spans="1:15" x14ac:dyDescent="0.25">
      <c r="A817">
        <v>816</v>
      </c>
      <c r="B817">
        <v>24</v>
      </c>
      <c r="C817" t="str">
        <f>IF(Table1[[#This Row],[Age]]&lt;30,"&lt;30",IF(Table1[[#This Row],[Age]]&lt;=40,"30-40",IF(Table1[[#This Row],[Age]]&lt;=50,"40-50","&gt;50")))</f>
        <v>&lt;30</v>
      </c>
      <c r="D817" t="s">
        <v>14</v>
      </c>
      <c r="E817" t="s">
        <v>15</v>
      </c>
      <c r="F817" t="s">
        <v>24</v>
      </c>
      <c r="G817" t="s">
        <v>30</v>
      </c>
      <c r="H817">
        <v>4211</v>
      </c>
      <c r="I817" t="str">
        <f>IF(Table1[[#This Row],[MonthlyIncome]]&lt;5000,"&lt;5K",IF(Table1[[#This Row],[MonthlyIncome]]&lt;=10000,"5K-10K",IF(Table1[[#This Row],[MonthlyIncome]]&lt;=15000,"10K-15K","&gt;15K")))</f>
        <v>&lt;5K</v>
      </c>
      <c r="J817">
        <v>17</v>
      </c>
      <c r="K817">
        <v>4</v>
      </c>
      <c r="L817">
        <v>4</v>
      </c>
      <c r="M817">
        <v>11</v>
      </c>
      <c r="N817">
        <v>9</v>
      </c>
      <c r="O817" t="s">
        <v>33</v>
      </c>
    </row>
    <row r="818" spans="1:15" x14ac:dyDescent="0.25">
      <c r="A818">
        <v>817</v>
      </c>
      <c r="B818">
        <v>54</v>
      </c>
      <c r="C818" t="str">
        <f>IF(Table1[[#This Row],[Age]]&lt;30,"&lt;30",IF(Table1[[#This Row],[Age]]&lt;=40,"30-40",IF(Table1[[#This Row],[Age]]&lt;=50,"40-50","&gt;50")))</f>
        <v>&gt;50</v>
      </c>
      <c r="D818" t="s">
        <v>13</v>
      </c>
      <c r="E818" t="s">
        <v>17</v>
      </c>
      <c r="F818" t="s">
        <v>20</v>
      </c>
      <c r="G818" t="s">
        <v>29</v>
      </c>
      <c r="H818">
        <v>12121</v>
      </c>
      <c r="I818" t="str">
        <f>IF(Table1[[#This Row],[MonthlyIncome]]&lt;5000,"&lt;5K",IF(Table1[[#This Row],[MonthlyIncome]]&lt;=10000,"5K-10K",IF(Table1[[#This Row],[MonthlyIncome]]&lt;=15000,"10K-15K","&gt;15K")))</f>
        <v>10K-15K</v>
      </c>
      <c r="J818">
        <v>4</v>
      </c>
      <c r="K818">
        <v>5</v>
      </c>
      <c r="L818">
        <v>6</v>
      </c>
      <c r="M818">
        <v>13</v>
      </c>
      <c r="N818">
        <v>2</v>
      </c>
      <c r="O818" t="s">
        <v>32</v>
      </c>
    </row>
    <row r="819" spans="1:15" x14ac:dyDescent="0.25">
      <c r="A819">
        <v>818</v>
      </c>
      <c r="B819">
        <v>27</v>
      </c>
      <c r="C819" t="str">
        <f>IF(Table1[[#This Row],[Age]]&lt;30,"&lt;30",IF(Table1[[#This Row],[Age]]&lt;=40,"30-40",IF(Table1[[#This Row],[Age]]&lt;=50,"40-50","&gt;50")))</f>
        <v>&lt;30</v>
      </c>
      <c r="D819" t="s">
        <v>14</v>
      </c>
      <c r="E819" t="s">
        <v>15</v>
      </c>
      <c r="F819" t="s">
        <v>24</v>
      </c>
      <c r="G819" t="s">
        <v>27</v>
      </c>
      <c r="H819">
        <v>4539</v>
      </c>
      <c r="I819" t="str">
        <f>IF(Table1[[#This Row],[MonthlyIncome]]&lt;5000,"&lt;5K",IF(Table1[[#This Row],[MonthlyIncome]]&lt;=10000,"5K-10K",IF(Table1[[#This Row],[MonthlyIncome]]&lt;=15000,"10K-15K","&gt;15K")))</f>
        <v>&lt;5K</v>
      </c>
      <c r="J819">
        <v>18</v>
      </c>
      <c r="K819">
        <v>1</v>
      </c>
      <c r="L819">
        <v>2</v>
      </c>
      <c r="M819">
        <v>3</v>
      </c>
      <c r="N819">
        <v>0</v>
      </c>
      <c r="O819" t="s">
        <v>32</v>
      </c>
    </row>
    <row r="820" spans="1:15" x14ac:dyDescent="0.25">
      <c r="A820">
        <v>819</v>
      </c>
      <c r="B820">
        <v>31</v>
      </c>
      <c r="C820" t="str">
        <f>IF(Table1[[#This Row],[Age]]&lt;30,"&lt;30",IF(Table1[[#This Row],[Age]]&lt;=40,"30-40",IF(Table1[[#This Row],[Age]]&lt;=50,"40-50","&gt;50")))</f>
        <v>30-40</v>
      </c>
      <c r="D820" t="s">
        <v>14</v>
      </c>
      <c r="E820" t="s">
        <v>16</v>
      </c>
      <c r="F820" t="s">
        <v>23</v>
      </c>
      <c r="G820" t="s">
        <v>31</v>
      </c>
      <c r="H820">
        <v>11693</v>
      </c>
      <c r="I820" t="str">
        <f>IF(Table1[[#This Row],[MonthlyIncome]]&lt;5000,"&lt;5K",IF(Table1[[#This Row],[MonthlyIncome]]&lt;=10000,"5K-10K",IF(Table1[[#This Row],[MonthlyIncome]]&lt;=15000,"10K-15K","&gt;15K")))</f>
        <v>10K-15K</v>
      </c>
      <c r="J820">
        <v>15</v>
      </c>
      <c r="K820">
        <v>27</v>
      </c>
      <c r="L820">
        <v>5</v>
      </c>
      <c r="M820">
        <v>12</v>
      </c>
      <c r="N820">
        <v>4</v>
      </c>
      <c r="O820" t="s">
        <v>32</v>
      </c>
    </row>
    <row r="821" spans="1:15" x14ac:dyDescent="0.25">
      <c r="A821">
        <v>820</v>
      </c>
      <c r="B821">
        <v>26</v>
      </c>
      <c r="C821" t="str">
        <f>IF(Table1[[#This Row],[Age]]&lt;30,"&lt;30",IF(Table1[[#This Row],[Age]]&lt;=40,"30-40",IF(Table1[[#This Row],[Age]]&lt;=50,"40-50","&gt;50")))</f>
        <v>&lt;30</v>
      </c>
      <c r="D821" t="s">
        <v>13</v>
      </c>
      <c r="E821" t="s">
        <v>16</v>
      </c>
      <c r="F821" t="s">
        <v>24</v>
      </c>
      <c r="G821" t="s">
        <v>27</v>
      </c>
      <c r="H821">
        <v>11921</v>
      </c>
      <c r="I821" t="str">
        <f>IF(Table1[[#This Row],[MonthlyIncome]]&lt;5000,"&lt;5K",IF(Table1[[#This Row],[MonthlyIncome]]&lt;=10000,"5K-10K",IF(Table1[[#This Row],[MonthlyIncome]]&lt;=15000,"10K-15K","&gt;15K")))</f>
        <v>10K-15K</v>
      </c>
      <c r="J821">
        <v>0</v>
      </c>
      <c r="K821">
        <v>28</v>
      </c>
      <c r="L821">
        <v>4</v>
      </c>
      <c r="M821">
        <v>0</v>
      </c>
      <c r="N821">
        <v>2</v>
      </c>
      <c r="O821" t="s">
        <v>32</v>
      </c>
    </row>
    <row r="822" spans="1:15" x14ac:dyDescent="0.25">
      <c r="A822">
        <v>821</v>
      </c>
      <c r="B822">
        <v>44</v>
      </c>
      <c r="C822" t="str">
        <f>IF(Table1[[#This Row],[Age]]&lt;30,"&lt;30",IF(Table1[[#This Row],[Age]]&lt;=40,"30-40",IF(Table1[[#This Row],[Age]]&lt;=50,"40-50","&gt;50")))</f>
        <v>40-50</v>
      </c>
      <c r="D822" t="s">
        <v>14</v>
      </c>
      <c r="E822" t="s">
        <v>19</v>
      </c>
      <c r="F822" t="s">
        <v>23</v>
      </c>
      <c r="G822" t="s">
        <v>25</v>
      </c>
      <c r="H822">
        <v>13310</v>
      </c>
      <c r="I822" t="str">
        <f>IF(Table1[[#This Row],[MonthlyIncome]]&lt;5000,"&lt;5K",IF(Table1[[#This Row],[MonthlyIncome]]&lt;=10000,"5K-10K",IF(Table1[[#This Row],[MonthlyIncome]]&lt;=15000,"10K-15K","&gt;15K")))</f>
        <v>10K-15K</v>
      </c>
      <c r="J822">
        <v>11</v>
      </c>
      <c r="K822">
        <v>29</v>
      </c>
      <c r="L822">
        <v>0</v>
      </c>
      <c r="M822">
        <v>0</v>
      </c>
      <c r="N822">
        <v>0</v>
      </c>
      <c r="O822" t="s">
        <v>32</v>
      </c>
    </row>
    <row r="823" spans="1:15" x14ac:dyDescent="0.25">
      <c r="A823">
        <v>822</v>
      </c>
      <c r="B823">
        <v>31</v>
      </c>
      <c r="C823" t="str">
        <f>IF(Table1[[#This Row],[Age]]&lt;30,"&lt;30",IF(Table1[[#This Row],[Age]]&lt;=40,"30-40",IF(Table1[[#This Row],[Age]]&lt;=50,"40-50","&gt;50")))</f>
        <v>30-40</v>
      </c>
      <c r="D823" t="s">
        <v>13</v>
      </c>
      <c r="E823" t="s">
        <v>18</v>
      </c>
      <c r="F823" t="s">
        <v>22</v>
      </c>
      <c r="G823" t="s">
        <v>27</v>
      </c>
      <c r="H823">
        <v>15744</v>
      </c>
      <c r="I823" t="str">
        <f>IF(Table1[[#This Row],[MonthlyIncome]]&lt;5000,"&lt;5K",IF(Table1[[#This Row],[MonthlyIncome]]&lt;=10000,"5K-10K",IF(Table1[[#This Row],[MonthlyIncome]]&lt;=15000,"10K-15K","&gt;15K")))</f>
        <v>&gt;15K</v>
      </c>
      <c r="J823">
        <v>1</v>
      </c>
      <c r="K823">
        <v>18</v>
      </c>
      <c r="L823">
        <v>9</v>
      </c>
      <c r="M823">
        <v>11</v>
      </c>
      <c r="N823">
        <v>7</v>
      </c>
      <c r="O823" t="s">
        <v>32</v>
      </c>
    </row>
    <row r="824" spans="1:15" x14ac:dyDescent="0.25">
      <c r="A824">
        <v>823</v>
      </c>
      <c r="B824">
        <v>23</v>
      </c>
      <c r="C824" t="str">
        <f>IF(Table1[[#This Row],[Age]]&lt;30,"&lt;30",IF(Table1[[#This Row],[Age]]&lt;=40,"30-40",IF(Table1[[#This Row],[Age]]&lt;=50,"40-50","&gt;50")))</f>
        <v>&lt;30</v>
      </c>
      <c r="D824" t="s">
        <v>13</v>
      </c>
      <c r="E824" t="s">
        <v>15</v>
      </c>
      <c r="F824" t="s">
        <v>20</v>
      </c>
      <c r="G824" t="s">
        <v>26</v>
      </c>
      <c r="H824">
        <v>7386</v>
      </c>
      <c r="I824" t="str">
        <f>IF(Table1[[#This Row],[MonthlyIncome]]&lt;5000,"&lt;5K",IF(Table1[[#This Row],[MonthlyIncome]]&lt;=10000,"5K-10K",IF(Table1[[#This Row],[MonthlyIncome]]&lt;=15000,"10K-15K","&gt;15K")))</f>
        <v>5K-10K</v>
      </c>
      <c r="J824">
        <v>7</v>
      </c>
      <c r="K824">
        <v>12</v>
      </c>
      <c r="L824">
        <v>5</v>
      </c>
      <c r="M824">
        <v>11</v>
      </c>
      <c r="N824">
        <v>5</v>
      </c>
      <c r="O824" t="s">
        <v>33</v>
      </c>
    </row>
    <row r="825" spans="1:15" x14ac:dyDescent="0.25">
      <c r="A825">
        <v>824</v>
      </c>
      <c r="B825">
        <v>34</v>
      </c>
      <c r="C825" t="str">
        <f>IF(Table1[[#This Row],[Age]]&lt;30,"&lt;30",IF(Table1[[#This Row],[Age]]&lt;=40,"30-40",IF(Table1[[#This Row],[Age]]&lt;=50,"40-50","&gt;50")))</f>
        <v>30-40</v>
      </c>
      <c r="D825" t="s">
        <v>13</v>
      </c>
      <c r="E825" t="s">
        <v>19</v>
      </c>
      <c r="F825" t="s">
        <v>24</v>
      </c>
      <c r="G825" t="s">
        <v>28</v>
      </c>
      <c r="H825">
        <v>15242</v>
      </c>
      <c r="I825" t="str">
        <f>IF(Table1[[#This Row],[MonthlyIncome]]&lt;5000,"&lt;5K",IF(Table1[[#This Row],[MonthlyIncome]]&lt;=10000,"5K-10K",IF(Table1[[#This Row],[MonthlyIncome]]&lt;=15000,"10K-15K","&gt;15K")))</f>
        <v>&gt;15K</v>
      </c>
      <c r="J825">
        <v>17</v>
      </c>
      <c r="K825">
        <v>13</v>
      </c>
      <c r="L825">
        <v>7</v>
      </c>
      <c r="M825">
        <v>3</v>
      </c>
      <c r="N825">
        <v>8</v>
      </c>
      <c r="O825" t="s">
        <v>33</v>
      </c>
    </row>
    <row r="826" spans="1:15" x14ac:dyDescent="0.25">
      <c r="A826">
        <v>825</v>
      </c>
      <c r="B826">
        <v>23</v>
      </c>
      <c r="C826" t="str">
        <f>IF(Table1[[#This Row],[Age]]&lt;30,"&lt;30",IF(Table1[[#This Row],[Age]]&lt;=40,"30-40",IF(Table1[[#This Row],[Age]]&lt;=50,"40-50","&gt;50")))</f>
        <v>&lt;30</v>
      </c>
      <c r="D826" t="s">
        <v>13</v>
      </c>
      <c r="E826" t="s">
        <v>18</v>
      </c>
      <c r="F826" t="s">
        <v>23</v>
      </c>
      <c r="G826" t="s">
        <v>30</v>
      </c>
      <c r="H826">
        <v>17257</v>
      </c>
      <c r="I826" t="str">
        <f>IF(Table1[[#This Row],[MonthlyIncome]]&lt;5000,"&lt;5K",IF(Table1[[#This Row],[MonthlyIncome]]&lt;=10000,"5K-10K",IF(Table1[[#This Row],[MonthlyIncome]]&lt;=15000,"10K-15K","&gt;15K")))</f>
        <v>&gt;15K</v>
      </c>
      <c r="J826">
        <v>15</v>
      </c>
      <c r="K826">
        <v>2</v>
      </c>
      <c r="L826">
        <v>0</v>
      </c>
      <c r="M826">
        <v>1</v>
      </c>
      <c r="N826">
        <v>2</v>
      </c>
      <c r="O826" t="s">
        <v>32</v>
      </c>
    </row>
    <row r="827" spans="1:15" x14ac:dyDescent="0.25">
      <c r="A827">
        <v>826</v>
      </c>
      <c r="B827">
        <v>41</v>
      </c>
      <c r="C827" t="str">
        <f>IF(Table1[[#This Row],[Age]]&lt;30,"&lt;30",IF(Table1[[#This Row],[Age]]&lt;=40,"30-40",IF(Table1[[#This Row],[Age]]&lt;=50,"40-50","&gt;50")))</f>
        <v>40-50</v>
      </c>
      <c r="D827" t="s">
        <v>13</v>
      </c>
      <c r="E827" t="s">
        <v>15</v>
      </c>
      <c r="F827" t="s">
        <v>21</v>
      </c>
      <c r="G827" t="s">
        <v>28</v>
      </c>
      <c r="H827">
        <v>11947</v>
      </c>
      <c r="I827" t="str">
        <f>IF(Table1[[#This Row],[MonthlyIncome]]&lt;5000,"&lt;5K",IF(Table1[[#This Row],[MonthlyIncome]]&lt;=10000,"5K-10K",IF(Table1[[#This Row],[MonthlyIncome]]&lt;=15000,"10K-15K","&gt;15K")))</f>
        <v>10K-15K</v>
      </c>
      <c r="J827">
        <v>4</v>
      </c>
      <c r="K827">
        <v>37</v>
      </c>
      <c r="L827">
        <v>1</v>
      </c>
      <c r="M827">
        <v>2</v>
      </c>
      <c r="N827">
        <v>8</v>
      </c>
      <c r="O827" t="s">
        <v>32</v>
      </c>
    </row>
    <row r="828" spans="1:15" x14ac:dyDescent="0.25">
      <c r="A828">
        <v>827</v>
      </c>
      <c r="B828">
        <v>22</v>
      </c>
      <c r="C828" t="str">
        <f>IF(Table1[[#This Row],[Age]]&lt;30,"&lt;30",IF(Table1[[#This Row],[Age]]&lt;=40,"30-40",IF(Table1[[#This Row],[Age]]&lt;=50,"40-50","&gt;50")))</f>
        <v>&lt;30</v>
      </c>
      <c r="D828" t="s">
        <v>14</v>
      </c>
      <c r="E828" t="s">
        <v>17</v>
      </c>
      <c r="F828" t="s">
        <v>20</v>
      </c>
      <c r="G828" t="s">
        <v>30</v>
      </c>
      <c r="H828">
        <v>16946</v>
      </c>
      <c r="I828" t="str">
        <f>IF(Table1[[#This Row],[MonthlyIncome]]&lt;5000,"&lt;5K",IF(Table1[[#This Row],[MonthlyIncome]]&lt;=10000,"5K-10K",IF(Table1[[#This Row],[MonthlyIncome]]&lt;=15000,"10K-15K","&gt;15K")))</f>
        <v>&gt;15K</v>
      </c>
      <c r="J828">
        <v>12</v>
      </c>
      <c r="K828">
        <v>16</v>
      </c>
      <c r="L828">
        <v>3</v>
      </c>
      <c r="M828">
        <v>10</v>
      </c>
      <c r="N828">
        <v>8</v>
      </c>
      <c r="O828" t="s">
        <v>32</v>
      </c>
    </row>
    <row r="829" spans="1:15" x14ac:dyDescent="0.25">
      <c r="A829">
        <v>828</v>
      </c>
      <c r="B829">
        <v>58</v>
      </c>
      <c r="C829" t="str">
        <f>IF(Table1[[#This Row],[Age]]&lt;30,"&lt;30",IF(Table1[[#This Row],[Age]]&lt;=40,"30-40",IF(Table1[[#This Row],[Age]]&lt;=50,"40-50","&gt;50")))</f>
        <v>&gt;50</v>
      </c>
      <c r="D829" t="s">
        <v>14</v>
      </c>
      <c r="E829" t="s">
        <v>15</v>
      </c>
      <c r="F829" t="s">
        <v>22</v>
      </c>
      <c r="G829" t="s">
        <v>27</v>
      </c>
      <c r="H829">
        <v>8930</v>
      </c>
      <c r="I829" t="str">
        <f>IF(Table1[[#This Row],[MonthlyIncome]]&lt;5000,"&lt;5K",IF(Table1[[#This Row],[MonthlyIncome]]&lt;=10000,"5K-10K",IF(Table1[[#This Row],[MonthlyIncome]]&lt;=15000,"10K-15K","&gt;15K")))</f>
        <v>5K-10K</v>
      </c>
      <c r="J829">
        <v>18</v>
      </c>
      <c r="K829">
        <v>24</v>
      </c>
      <c r="L829">
        <v>1</v>
      </c>
      <c r="M829">
        <v>8</v>
      </c>
      <c r="N829">
        <v>0</v>
      </c>
      <c r="O829" t="s">
        <v>32</v>
      </c>
    </row>
    <row r="830" spans="1:15" x14ac:dyDescent="0.25">
      <c r="A830">
        <v>829</v>
      </c>
      <c r="B830">
        <v>30</v>
      </c>
      <c r="C830" t="str">
        <f>IF(Table1[[#This Row],[Age]]&lt;30,"&lt;30",IF(Table1[[#This Row],[Age]]&lt;=40,"30-40",IF(Table1[[#This Row],[Age]]&lt;=50,"40-50","&gt;50")))</f>
        <v>30-40</v>
      </c>
      <c r="D830" t="s">
        <v>13</v>
      </c>
      <c r="E830" t="s">
        <v>16</v>
      </c>
      <c r="F830" t="s">
        <v>23</v>
      </c>
      <c r="G830" t="s">
        <v>31</v>
      </c>
      <c r="H830">
        <v>8402</v>
      </c>
      <c r="I830" t="str">
        <f>IF(Table1[[#This Row],[MonthlyIncome]]&lt;5000,"&lt;5K",IF(Table1[[#This Row],[MonthlyIncome]]&lt;=10000,"5K-10K",IF(Table1[[#This Row],[MonthlyIncome]]&lt;=15000,"10K-15K","&gt;15K")))</f>
        <v>5K-10K</v>
      </c>
      <c r="J830">
        <v>2</v>
      </c>
      <c r="K830">
        <v>35</v>
      </c>
      <c r="L830">
        <v>8</v>
      </c>
      <c r="M830">
        <v>1</v>
      </c>
      <c r="N830">
        <v>2</v>
      </c>
      <c r="O830" t="s">
        <v>32</v>
      </c>
    </row>
    <row r="831" spans="1:15" x14ac:dyDescent="0.25">
      <c r="A831">
        <v>830</v>
      </c>
      <c r="B831">
        <v>38</v>
      </c>
      <c r="C831" t="str">
        <f>IF(Table1[[#This Row],[Age]]&lt;30,"&lt;30",IF(Table1[[#This Row],[Age]]&lt;=40,"30-40",IF(Table1[[#This Row],[Age]]&lt;=50,"40-50","&gt;50")))</f>
        <v>30-40</v>
      </c>
      <c r="D831" t="s">
        <v>13</v>
      </c>
      <c r="E831" t="s">
        <v>16</v>
      </c>
      <c r="F831" t="s">
        <v>22</v>
      </c>
      <c r="G831" t="s">
        <v>31</v>
      </c>
      <c r="H831">
        <v>19017</v>
      </c>
      <c r="I831" t="str">
        <f>IF(Table1[[#This Row],[MonthlyIncome]]&lt;5000,"&lt;5K",IF(Table1[[#This Row],[MonthlyIncome]]&lt;=10000,"5K-10K",IF(Table1[[#This Row],[MonthlyIncome]]&lt;=15000,"10K-15K","&gt;15K")))</f>
        <v>&gt;15K</v>
      </c>
      <c r="J831">
        <v>7</v>
      </c>
      <c r="K831">
        <v>22</v>
      </c>
      <c r="L831">
        <v>9</v>
      </c>
      <c r="M831">
        <v>3</v>
      </c>
      <c r="N831">
        <v>5</v>
      </c>
      <c r="O831" t="s">
        <v>33</v>
      </c>
    </row>
    <row r="832" spans="1:15" x14ac:dyDescent="0.25">
      <c r="A832">
        <v>831</v>
      </c>
      <c r="B832">
        <v>30</v>
      </c>
      <c r="C832" t="str">
        <f>IF(Table1[[#This Row],[Age]]&lt;30,"&lt;30",IF(Table1[[#This Row],[Age]]&lt;=40,"30-40",IF(Table1[[#This Row],[Age]]&lt;=50,"40-50","&gt;50")))</f>
        <v>30-40</v>
      </c>
      <c r="D832" t="s">
        <v>14</v>
      </c>
      <c r="E832" t="s">
        <v>17</v>
      </c>
      <c r="F832" t="s">
        <v>22</v>
      </c>
      <c r="G832" t="s">
        <v>26</v>
      </c>
      <c r="H832">
        <v>3507</v>
      </c>
      <c r="I832" t="str">
        <f>IF(Table1[[#This Row],[MonthlyIncome]]&lt;5000,"&lt;5K",IF(Table1[[#This Row],[MonthlyIncome]]&lt;=10000,"5K-10K",IF(Table1[[#This Row],[MonthlyIncome]]&lt;=15000,"10K-15K","&gt;15K")))</f>
        <v>&lt;5K</v>
      </c>
      <c r="J832">
        <v>11</v>
      </c>
      <c r="K832">
        <v>36</v>
      </c>
      <c r="L832">
        <v>7</v>
      </c>
      <c r="M832">
        <v>0</v>
      </c>
      <c r="N832">
        <v>7</v>
      </c>
      <c r="O832" t="s">
        <v>32</v>
      </c>
    </row>
    <row r="833" spans="1:15" x14ac:dyDescent="0.25">
      <c r="A833">
        <v>832</v>
      </c>
      <c r="B833">
        <v>32</v>
      </c>
      <c r="C833" t="str">
        <f>IF(Table1[[#This Row],[Age]]&lt;30,"&lt;30",IF(Table1[[#This Row],[Age]]&lt;=40,"30-40",IF(Table1[[#This Row],[Age]]&lt;=50,"40-50","&gt;50")))</f>
        <v>30-40</v>
      </c>
      <c r="D833" t="s">
        <v>14</v>
      </c>
      <c r="E833" t="s">
        <v>19</v>
      </c>
      <c r="F833" t="s">
        <v>24</v>
      </c>
      <c r="G833" t="s">
        <v>25</v>
      </c>
      <c r="H833">
        <v>4436</v>
      </c>
      <c r="I833" t="str">
        <f>IF(Table1[[#This Row],[MonthlyIncome]]&lt;5000,"&lt;5K",IF(Table1[[#This Row],[MonthlyIncome]]&lt;=10000,"5K-10K",IF(Table1[[#This Row],[MonthlyIncome]]&lt;=15000,"10K-15K","&gt;15K")))</f>
        <v>&lt;5K</v>
      </c>
      <c r="J833">
        <v>1</v>
      </c>
      <c r="K833">
        <v>11</v>
      </c>
      <c r="L833">
        <v>7</v>
      </c>
      <c r="M833">
        <v>1</v>
      </c>
      <c r="N833">
        <v>3</v>
      </c>
      <c r="O833" t="s">
        <v>32</v>
      </c>
    </row>
    <row r="834" spans="1:15" x14ac:dyDescent="0.25">
      <c r="A834">
        <v>833</v>
      </c>
      <c r="B834">
        <v>36</v>
      </c>
      <c r="C834" t="str">
        <f>IF(Table1[[#This Row],[Age]]&lt;30,"&lt;30",IF(Table1[[#This Row],[Age]]&lt;=40,"30-40",IF(Table1[[#This Row],[Age]]&lt;=50,"40-50","&gt;50")))</f>
        <v>30-40</v>
      </c>
      <c r="D834" t="s">
        <v>14</v>
      </c>
      <c r="E834" t="s">
        <v>18</v>
      </c>
      <c r="F834" t="s">
        <v>24</v>
      </c>
      <c r="G834" t="s">
        <v>27</v>
      </c>
      <c r="H834">
        <v>14618</v>
      </c>
      <c r="I834" t="str">
        <f>IF(Table1[[#This Row],[MonthlyIncome]]&lt;5000,"&lt;5K",IF(Table1[[#This Row],[MonthlyIncome]]&lt;=10000,"5K-10K",IF(Table1[[#This Row],[MonthlyIncome]]&lt;=15000,"10K-15K","&gt;15K")))</f>
        <v>10K-15K</v>
      </c>
      <c r="J834">
        <v>10</v>
      </c>
      <c r="K834">
        <v>29</v>
      </c>
      <c r="L834">
        <v>3</v>
      </c>
      <c r="M834">
        <v>4</v>
      </c>
      <c r="N834">
        <v>4</v>
      </c>
      <c r="O834" t="s">
        <v>32</v>
      </c>
    </row>
    <row r="835" spans="1:15" x14ac:dyDescent="0.25">
      <c r="A835">
        <v>834</v>
      </c>
      <c r="B835">
        <v>45</v>
      </c>
      <c r="C835" t="str">
        <f>IF(Table1[[#This Row],[Age]]&lt;30,"&lt;30",IF(Table1[[#This Row],[Age]]&lt;=40,"30-40",IF(Table1[[#This Row],[Age]]&lt;=50,"40-50","&gt;50")))</f>
        <v>40-50</v>
      </c>
      <c r="D835" t="s">
        <v>14</v>
      </c>
      <c r="E835" t="s">
        <v>15</v>
      </c>
      <c r="F835" t="s">
        <v>23</v>
      </c>
      <c r="G835" t="s">
        <v>30</v>
      </c>
      <c r="H835">
        <v>11750</v>
      </c>
      <c r="I835" t="str">
        <f>IF(Table1[[#This Row],[MonthlyIncome]]&lt;5000,"&lt;5K",IF(Table1[[#This Row],[MonthlyIncome]]&lt;=10000,"5K-10K",IF(Table1[[#This Row],[MonthlyIncome]]&lt;=15000,"10K-15K","&gt;15K")))</f>
        <v>10K-15K</v>
      </c>
      <c r="J835">
        <v>11</v>
      </c>
      <c r="K835">
        <v>35</v>
      </c>
      <c r="L835">
        <v>4</v>
      </c>
      <c r="M835">
        <v>13</v>
      </c>
      <c r="N835">
        <v>8</v>
      </c>
      <c r="O835" t="s">
        <v>32</v>
      </c>
    </row>
    <row r="836" spans="1:15" x14ac:dyDescent="0.25">
      <c r="A836">
        <v>835</v>
      </c>
      <c r="B836">
        <v>59</v>
      </c>
      <c r="C836" t="str">
        <f>IF(Table1[[#This Row],[Age]]&lt;30,"&lt;30",IF(Table1[[#This Row],[Age]]&lt;=40,"30-40",IF(Table1[[#This Row],[Age]]&lt;=50,"40-50","&gt;50")))</f>
        <v>&gt;50</v>
      </c>
      <c r="D836" t="s">
        <v>13</v>
      </c>
      <c r="E836" t="s">
        <v>16</v>
      </c>
      <c r="F836" t="s">
        <v>21</v>
      </c>
      <c r="G836" t="s">
        <v>27</v>
      </c>
      <c r="H836">
        <v>19122</v>
      </c>
      <c r="I836" t="str">
        <f>IF(Table1[[#This Row],[MonthlyIncome]]&lt;5000,"&lt;5K",IF(Table1[[#This Row],[MonthlyIncome]]&lt;=10000,"5K-10K",IF(Table1[[#This Row],[MonthlyIncome]]&lt;=15000,"10K-15K","&gt;15K")))</f>
        <v>&gt;15K</v>
      </c>
      <c r="J836">
        <v>17</v>
      </c>
      <c r="K836">
        <v>15</v>
      </c>
      <c r="L836">
        <v>3</v>
      </c>
      <c r="M836">
        <v>9</v>
      </c>
      <c r="N836">
        <v>5</v>
      </c>
      <c r="O836" t="s">
        <v>32</v>
      </c>
    </row>
    <row r="837" spans="1:15" x14ac:dyDescent="0.25">
      <c r="A837">
        <v>836</v>
      </c>
      <c r="B837">
        <v>56</v>
      </c>
      <c r="C837" t="str">
        <f>IF(Table1[[#This Row],[Age]]&lt;30,"&lt;30",IF(Table1[[#This Row],[Age]]&lt;=40,"30-40",IF(Table1[[#This Row],[Age]]&lt;=50,"40-50","&gt;50")))</f>
        <v>&gt;50</v>
      </c>
      <c r="D837" t="s">
        <v>13</v>
      </c>
      <c r="E837" t="s">
        <v>19</v>
      </c>
      <c r="F837" t="s">
        <v>23</v>
      </c>
      <c r="G837" t="s">
        <v>26</v>
      </c>
      <c r="H837">
        <v>10354</v>
      </c>
      <c r="I837" t="str">
        <f>IF(Table1[[#This Row],[MonthlyIncome]]&lt;5000,"&lt;5K",IF(Table1[[#This Row],[MonthlyIncome]]&lt;=10000,"5K-10K",IF(Table1[[#This Row],[MonthlyIncome]]&lt;=15000,"10K-15K","&gt;15K")))</f>
        <v>10K-15K</v>
      </c>
      <c r="J837">
        <v>12</v>
      </c>
      <c r="K837">
        <v>31</v>
      </c>
      <c r="L837">
        <v>8</v>
      </c>
      <c r="M837">
        <v>14</v>
      </c>
      <c r="N837">
        <v>6</v>
      </c>
      <c r="O837" t="s">
        <v>32</v>
      </c>
    </row>
    <row r="838" spans="1:15" x14ac:dyDescent="0.25">
      <c r="A838">
        <v>837</v>
      </c>
      <c r="B838">
        <v>51</v>
      </c>
      <c r="C838" t="str">
        <f>IF(Table1[[#This Row],[Age]]&lt;30,"&lt;30",IF(Table1[[#This Row],[Age]]&lt;=40,"30-40",IF(Table1[[#This Row],[Age]]&lt;=50,"40-50","&gt;50")))</f>
        <v>&gt;50</v>
      </c>
      <c r="D838" t="s">
        <v>14</v>
      </c>
      <c r="E838" t="s">
        <v>17</v>
      </c>
      <c r="F838" t="s">
        <v>21</v>
      </c>
      <c r="G838" t="s">
        <v>29</v>
      </c>
      <c r="H838">
        <v>14294</v>
      </c>
      <c r="I838" t="str">
        <f>IF(Table1[[#This Row],[MonthlyIncome]]&lt;5000,"&lt;5K",IF(Table1[[#This Row],[MonthlyIncome]]&lt;=10000,"5K-10K",IF(Table1[[#This Row],[MonthlyIncome]]&lt;=15000,"10K-15K","&gt;15K")))</f>
        <v>10K-15K</v>
      </c>
      <c r="J838">
        <v>4</v>
      </c>
      <c r="K838">
        <v>16</v>
      </c>
      <c r="L838">
        <v>1</v>
      </c>
      <c r="M838">
        <v>0</v>
      </c>
      <c r="N838">
        <v>6</v>
      </c>
      <c r="O838" t="s">
        <v>33</v>
      </c>
    </row>
    <row r="839" spans="1:15" x14ac:dyDescent="0.25">
      <c r="A839">
        <v>838</v>
      </c>
      <c r="B839">
        <v>52</v>
      </c>
      <c r="C839" t="str">
        <f>IF(Table1[[#This Row],[Age]]&lt;30,"&lt;30",IF(Table1[[#This Row],[Age]]&lt;=40,"30-40",IF(Table1[[#This Row],[Age]]&lt;=50,"40-50","&gt;50")))</f>
        <v>&gt;50</v>
      </c>
      <c r="D839" t="s">
        <v>13</v>
      </c>
      <c r="E839" t="s">
        <v>16</v>
      </c>
      <c r="F839" t="s">
        <v>22</v>
      </c>
      <c r="G839" t="s">
        <v>29</v>
      </c>
      <c r="H839">
        <v>16840</v>
      </c>
      <c r="I839" t="str">
        <f>IF(Table1[[#This Row],[MonthlyIncome]]&lt;5000,"&lt;5K",IF(Table1[[#This Row],[MonthlyIncome]]&lt;=10000,"5K-10K",IF(Table1[[#This Row],[MonthlyIncome]]&lt;=15000,"10K-15K","&gt;15K")))</f>
        <v>&gt;15K</v>
      </c>
      <c r="J839">
        <v>11</v>
      </c>
      <c r="K839">
        <v>10</v>
      </c>
      <c r="L839">
        <v>7</v>
      </c>
      <c r="M839">
        <v>10</v>
      </c>
      <c r="N839">
        <v>3</v>
      </c>
      <c r="O839" t="s">
        <v>32</v>
      </c>
    </row>
    <row r="840" spans="1:15" x14ac:dyDescent="0.25">
      <c r="A840">
        <v>839</v>
      </c>
      <c r="B840">
        <v>26</v>
      </c>
      <c r="C840" t="str">
        <f>IF(Table1[[#This Row],[Age]]&lt;30,"&lt;30",IF(Table1[[#This Row],[Age]]&lt;=40,"30-40",IF(Table1[[#This Row],[Age]]&lt;=50,"40-50","&gt;50")))</f>
        <v>&lt;30</v>
      </c>
      <c r="D840" t="s">
        <v>14</v>
      </c>
      <c r="E840" t="s">
        <v>17</v>
      </c>
      <c r="F840" t="s">
        <v>20</v>
      </c>
      <c r="G840" t="s">
        <v>26</v>
      </c>
      <c r="H840">
        <v>7399</v>
      </c>
      <c r="I840" t="str">
        <f>IF(Table1[[#This Row],[MonthlyIncome]]&lt;5000,"&lt;5K",IF(Table1[[#This Row],[MonthlyIncome]]&lt;=10000,"5K-10K",IF(Table1[[#This Row],[MonthlyIncome]]&lt;=15000,"10K-15K","&gt;15K")))</f>
        <v>5K-10K</v>
      </c>
      <c r="J840">
        <v>1</v>
      </c>
      <c r="K840">
        <v>32</v>
      </c>
      <c r="L840">
        <v>1</v>
      </c>
      <c r="M840">
        <v>6</v>
      </c>
      <c r="N840">
        <v>3</v>
      </c>
      <c r="O840" t="s">
        <v>33</v>
      </c>
    </row>
    <row r="841" spans="1:15" x14ac:dyDescent="0.25">
      <c r="A841">
        <v>840</v>
      </c>
      <c r="B841">
        <v>35</v>
      </c>
      <c r="C841" t="str">
        <f>IF(Table1[[#This Row],[Age]]&lt;30,"&lt;30",IF(Table1[[#This Row],[Age]]&lt;=40,"30-40",IF(Table1[[#This Row],[Age]]&lt;=50,"40-50","&gt;50")))</f>
        <v>30-40</v>
      </c>
      <c r="D841" t="s">
        <v>13</v>
      </c>
      <c r="E841" t="s">
        <v>15</v>
      </c>
      <c r="F841" t="s">
        <v>23</v>
      </c>
      <c r="G841" t="s">
        <v>30</v>
      </c>
      <c r="H841">
        <v>8037</v>
      </c>
      <c r="I841" t="str">
        <f>IF(Table1[[#This Row],[MonthlyIncome]]&lt;5000,"&lt;5K",IF(Table1[[#This Row],[MonthlyIncome]]&lt;=10000,"5K-10K",IF(Table1[[#This Row],[MonthlyIncome]]&lt;=15000,"10K-15K","&gt;15K")))</f>
        <v>5K-10K</v>
      </c>
      <c r="J841">
        <v>4</v>
      </c>
      <c r="K841">
        <v>2</v>
      </c>
      <c r="L841">
        <v>0</v>
      </c>
      <c r="M841">
        <v>3</v>
      </c>
      <c r="N841">
        <v>3</v>
      </c>
      <c r="O841" t="s">
        <v>32</v>
      </c>
    </row>
    <row r="842" spans="1:15" x14ac:dyDescent="0.25">
      <c r="A842">
        <v>841</v>
      </c>
      <c r="B842">
        <v>32</v>
      </c>
      <c r="C842" t="str">
        <f>IF(Table1[[#This Row],[Age]]&lt;30,"&lt;30",IF(Table1[[#This Row],[Age]]&lt;=40,"30-40",IF(Table1[[#This Row],[Age]]&lt;=50,"40-50","&gt;50")))</f>
        <v>30-40</v>
      </c>
      <c r="D842" t="s">
        <v>14</v>
      </c>
      <c r="E842" t="s">
        <v>18</v>
      </c>
      <c r="F842" t="s">
        <v>23</v>
      </c>
      <c r="G842" t="s">
        <v>28</v>
      </c>
      <c r="H842">
        <v>18848</v>
      </c>
      <c r="I842" t="str">
        <f>IF(Table1[[#This Row],[MonthlyIncome]]&lt;5000,"&lt;5K",IF(Table1[[#This Row],[MonthlyIncome]]&lt;=10000,"5K-10K",IF(Table1[[#This Row],[MonthlyIncome]]&lt;=15000,"10K-15K","&gt;15K")))</f>
        <v>&gt;15K</v>
      </c>
      <c r="J842">
        <v>6</v>
      </c>
      <c r="K842">
        <v>24</v>
      </c>
      <c r="L842">
        <v>9</v>
      </c>
      <c r="M842">
        <v>5</v>
      </c>
      <c r="N842">
        <v>4</v>
      </c>
      <c r="O842" t="s">
        <v>32</v>
      </c>
    </row>
    <row r="843" spans="1:15" x14ac:dyDescent="0.25">
      <c r="A843">
        <v>842</v>
      </c>
      <c r="B843">
        <v>30</v>
      </c>
      <c r="C843" t="str">
        <f>IF(Table1[[#This Row],[Age]]&lt;30,"&lt;30",IF(Table1[[#This Row],[Age]]&lt;=40,"30-40",IF(Table1[[#This Row],[Age]]&lt;=50,"40-50","&gt;50")))</f>
        <v>30-40</v>
      </c>
      <c r="D843" t="s">
        <v>13</v>
      </c>
      <c r="E843" t="s">
        <v>16</v>
      </c>
      <c r="F843" t="s">
        <v>21</v>
      </c>
      <c r="G843" t="s">
        <v>26</v>
      </c>
      <c r="H843">
        <v>6715</v>
      </c>
      <c r="I843" t="str">
        <f>IF(Table1[[#This Row],[MonthlyIncome]]&lt;5000,"&lt;5K",IF(Table1[[#This Row],[MonthlyIncome]]&lt;=10000,"5K-10K",IF(Table1[[#This Row],[MonthlyIncome]]&lt;=15000,"10K-15K","&gt;15K")))</f>
        <v>5K-10K</v>
      </c>
      <c r="J843">
        <v>11</v>
      </c>
      <c r="K843">
        <v>23</v>
      </c>
      <c r="L843">
        <v>2</v>
      </c>
      <c r="M843">
        <v>7</v>
      </c>
      <c r="N843">
        <v>4</v>
      </c>
      <c r="O843" t="s">
        <v>32</v>
      </c>
    </row>
    <row r="844" spans="1:15" x14ac:dyDescent="0.25">
      <c r="A844">
        <v>843</v>
      </c>
      <c r="B844">
        <v>55</v>
      </c>
      <c r="C844" t="str">
        <f>IF(Table1[[#This Row],[Age]]&lt;30,"&lt;30",IF(Table1[[#This Row],[Age]]&lt;=40,"30-40",IF(Table1[[#This Row],[Age]]&lt;=50,"40-50","&gt;50")))</f>
        <v>&gt;50</v>
      </c>
      <c r="D844" t="s">
        <v>14</v>
      </c>
      <c r="E844" t="s">
        <v>16</v>
      </c>
      <c r="F844" t="s">
        <v>22</v>
      </c>
      <c r="G844" t="s">
        <v>30</v>
      </c>
      <c r="H844">
        <v>17877</v>
      </c>
      <c r="I844" t="str">
        <f>IF(Table1[[#This Row],[MonthlyIncome]]&lt;5000,"&lt;5K",IF(Table1[[#This Row],[MonthlyIncome]]&lt;=10000,"5K-10K",IF(Table1[[#This Row],[MonthlyIncome]]&lt;=15000,"10K-15K","&gt;15K")))</f>
        <v>&gt;15K</v>
      </c>
      <c r="J844">
        <v>15</v>
      </c>
      <c r="K844">
        <v>2</v>
      </c>
      <c r="L844">
        <v>8</v>
      </c>
      <c r="M844">
        <v>12</v>
      </c>
      <c r="N844">
        <v>7</v>
      </c>
      <c r="O844" t="s">
        <v>32</v>
      </c>
    </row>
    <row r="845" spans="1:15" x14ac:dyDescent="0.25">
      <c r="A845">
        <v>844</v>
      </c>
      <c r="B845">
        <v>33</v>
      </c>
      <c r="C845" t="str">
        <f>IF(Table1[[#This Row],[Age]]&lt;30,"&lt;30",IF(Table1[[#This Row],[Age]]&lt;=40,"30-40",IF(Table1[[#This Row],[Age]]&lt;=50,"40-50","&gt;50")))</f>
        <v>30-40</v>
      </c>
      <c r="D845" t="s">
        <v>14</v>
      </c>
      <c r="E845" t="s">
        <v>15</v>
      </c>
      <c r="F845" t="s">
        <v>22</v>
      </c>
      <c r="G845" t="s">
        <v>31</v>
      </c>
      <c r="H845">
        <v>10837</v>
      </c>
      <c r="I845" t="str">
        <f>IF(Table1[[#This Row],[MonthlyIncome]]&lt;5000,"&lt;5K",IF(Table1[[#This Row],[MonthlyIncome]]&lt;=10000,"5K-10K",IF(Table1[[#This Row],[MonthlyIncome]]&lt;=15000,"10K-15K","&gt;15K")))</f>
        <v>10K-15K</v>
      </c>
      <c r="J845">
        <v>7</v>
      </c>
      <c r="K845">
        <v>38</v>
      </c>
      <c r="L845">
        <v>2</v>
      </c>
      <c r="M845">
        <v>5</v>
      </c>
      <c r="N845">
        <v>8</v>
      </c>
      <c r="O845" t="s">
        <v>33</v>
      </c>
    </row>
    <row r="846" spans="1:15" x14ac:dyDescent="0.25">
      <c r="A846">
        <v>845</v>
      </c>
      <c r="B846">
        <v>56</v>
      </c>
      <c r="C846" t="str">
        <f>IF(Table1[[#This Row],[Age]]&lt;30,"&lt;30",IF(Table1[[#This Row],[Age]]&lt;=40,"30-40",IF(Table1[[#This Row],[Age]]&lt;=50,"40-50","&gt;50")))</f>
        <v>&gt;50</v>
      </c>
      <c r="D846" t="s">
        <v>13</v>
      </c>
      <c r="E846" t="s">
        <v>19</v>
      </c>
      <c r="F846" t="s">
        <v>21</v>
      </c>
      <c r="G846" t="s">
        <v>26</v>
      </c>
      <c r="H846">
        <v>4301</v>
      </c>
      <c r="I846" t="str">
        <f>IF(Table1[[#This Row],[MonthlyIncome]]&lt;5000,"&lt;5K",IF(Table1[[#This Row],[MonthlyIncome]]&lt;=10000,"5K-10K",IF(Table1[[#This Row],[MonthlyIncome]]&lt;=15000,"10K-15K","&gt;15K")))</f>
        <v>&lt;5K</v>
      </c>
      <c r="J846">
        <v>8</v>
      </c>
      <c r="K846">
        <v>31</v>
      </c>
      <c r="L846">
        <v>8</v>
      </c>
      <c r="M846">
        <v>13</v>
      </c>
      <c r="N846">
        <v>1</v>
      </c>
      <c r="O846" t="s">
        <v>33</v>
      </c>
    </row>
    <row r="847" spans="1:15" x14ac:dyDescent="0.25">
      <c r="A847">
        <v>846</v>
      </c>
      <c r="B847">
        <v>56</v>
      </c>
      <c r="C847" t="str">
        <f>IF(Table1[[#This Row],[Age]]&lt;30,"&lt;30",IF(Table1[[#This Row],[Age]]&lt;=40,"30-40",IF(Table1[[#This Row],[Age]]&lt;=50,"40-50","&gt;50")))</f>
        <v>&gt;50</v>
      </c>
      <c r="D847" t="s">
        <v>14</v>
      </c>
      <c r="E847" t="s">
        <v>18</v>
      </c>
      <c r="F847" t="s">
        <v>22</v>
      </c>
      <c r="G847" t="s">
        <v>30</v>
      </c>
      <c r="H847">
        <v>10370</v>
      </c>
      <c r="I847" t="str">
        <f>IF(Table1[[#This Row],[MonthlyIncome]]&lt;5000,"&lt;5K",IF(Table1[[#This Row],[MonthlyIncome]]&lt;=10000,"5K-10K",IF(Table1[[#This Row],[MonthlyIncome]]&lt;=15000,"10K-15K","&gt;15K")))</f>
        <v>10K-15K</v>
      </c>
      <c r="J847">
        <v>14</v>
      </c>
      <c r="K847">
        <v>26</v>
      </c>
      <c r="L847">
        <v>6</v>
      </c>
      <c r="M847">
        <v>1</v>
      </c>
      <c r="N847">
        <v>6</v>
      </c>
      <c r="O847" t="s">
        <v>32</v>
      </c>
    </row>
    <row r="848" spans="1:15" x14ac:dyDescent="0.25">
      <c r="A848">
        <v>847</v>
      </c>
      <c r="B848">
        <v>22</v>
      </c>
      <c r="C848" t="str">
        <f>IF(Table1[[#This Row],[Age]]&lt;30,"&lt;30",IF(Table1[[#This Row],[Age]]&lt;=40,"30-40",IF(Table1[[#This Row],[Age]]&lt;=50,"40-50","&gt;50")))</f>
        <v>&lt;30</v>
      </c>
      <c r="D848" t="s">
        <v>13</v>
      </c>
      <c r="E848" t="s">
        <v>16</v>
      </c>
      <c r="F848" t="s">
        <v>24</v>
      </c>
      <c r="G848" t="s">
        <v>26</v>
      </c>
      <c r="H848">
        <v>9411</v>
      </c>
      <c r="I848" t="str">
        <f>IF(Table1[[#This Row],[MonthlyIncome]]&lt;5000,"&lt;5K",IF(Table1[[#This Row],[MonthlyIncome]]&lt;=10000,"5K-10K",IF(Table1[[#This Row],[MonthlyIncome]]&lt;=15000,"10K-15K","&gt;15K")))</f>
        <v>5K-10K</v>
      </c>
      <c r="J848">
        <v>4</v>
      </c>
      <c r="K848">
        <v>29</v>
      </c>
      <c r="L848">
        <v>9</v>
      </c>
      <c r="M848">
        <v>0</v>
      </c>
      <c r="N848">
        <v>0</v>
      </c>
      <c r="O848" t="s">
        <v>32</v>
      </c>
    </row>
    <row r="849" spans="1:15" x14ac:dyDescent="0.25">
      <c r="A849">
        <v>848</v>
      </c>
      <c r="B849">
        <v>43</v>
      </c>
      <c r="C849" t="str">
        <f>IF(Table1[[#This Row],[Age]]&lt;30,"&lt;30",IF(Table1[[#This Row],[Age]]&lt;=40,"30-40",IF(Table1[[#This Row],[Age]]&lt;=50,"40-50","&gt;50")))</f>
        <v>40-50</v>
      </c>
      <c r="D849" t="s">
        <v>13</v>
      </c>
      <c r="E849" t="s">
        <v>18</v>
      </c>
      <c r="F849" t="s">
        <v>20</v>
      </c>
      <c r="G849" t="s">
        <v>26</v>
      </c>
      <c r="H849">
        <v>9365</v>
      </c>
      <c r="I849" t="str">
        <f>IF(Table1[[#This Row],[MonthlyIncome]]&lt;5000,"&lt;5K",IF(Table1[[#This Row],[MonthlyIncome]]&lt;=10000,"5K-10K",IF(Table1[[#This Row],[MonthlyIncome]]&lt;=15000,"10K-15K","&gt;15K")))</f>
        <v>5K-10K</v>
      </c>
      <c r="J849">
        <v>12</v>
      </c>
      <c r="K849">
        <v>3</v>
      </c>
      <c r="L849">
        <v>0</v>
      </c>
      <c r="M849">
        <v>7</v>
      </c>
      <c r="N849">
        <v>0</v>
      </c>
      <c r="O849" t="s">
        <v>32</v>
      </c>
    </row>
    <row r="850" spans="1:15" x14ac:dyDescent="0.25">
      <c r="A850">
        <v>849</v>
      </c>
      <c r="B850">
        <v>50</v>
      </c>
      <c r="C850" t="str">
        <f>IF(Table1[[#This Row],[Age]]&lt;30,"&lt;30",IF(Table1[[#This Row],[Age]]&lt;=40,"30-40",IF(Table1[[#This Row],[Age]]&lt;=50,"40-50","&gt;50")))</f>
        <v>40-50</v>
      </c>
      <c r="D850" t="s">
        <v>14</v>
      </c>
      <c r="E850" t="s">
        <v>16</v>
      </c>
      <c r="F850" t="s">
        <v>23</v>
      </c>
      <c r="G850" t="s">
        <v>28</v>
      </c>
      <c r="H850">
        <v>18449</v>
      </c>
      <c r="I850" t="str">
        <f>IF(Table1[[#This Row],[MonthlyIncome]]&lt;5000,"&lt;5K",IF(Table1[[#This Row],[MonthlyIncome]]&lt;=10000,"5K-10K",IF(Table1[[#This Row],[MonthlyIncome]]&lt;=15000,"10K-15K","&gt;15K")))</f>
        <v>&gt;15K</v>
      </c>
      <c r="J850">
        <v>4</v>
      </c>
      <c r="K850">
        <v>14</v>
      </c>
      <c r="L850">
        <v>9</v>
      </c>
      <c r="M850">
        <v>7</v>
      </c>
      <c r="N850">
        <v>3</v>
      </c>
      <c r="O850" t="s">
        <v>33</v>
      </c>
    </row>
    <row r="851" spans="1:15" x14ac:dyDescent="0.25">
      <c r="A851">
        <v>850</v>
      </c>
      <c r="B851">
        <v>29</v>
      </c>
      <c r="C851" t="str">
        <f>IF(Table1[[#This Row],[Age]]&lt;30,"&lt;30",IF(Table1[[#This Row],[Age]]&lt;=40,"30-40",IF(Table1[[#This Row],[Age]]&lt;=50,"40-50","&gt;50")))</f>
        <v>&lt;30</v>
      </c>
      <c r="D851" t="s">
        <v>13</v>
      </c>
      <c r="E851" t="s">
        <v>18</v>
      </c>
      <c r="F851" t="s">
        <v>20</v>
      </c>
      <c r="G851" t="s">
        <v>28</v>
      </c>
      <c r="H851">
        <v>3692</v>
      </c>
      <c r="I851" t="str">
        <f>IF(Table1[[#This Row],[MonthlyIncome]]&lt;5000,"&lt;5K",IF(Table1[[#This Row],[MonthlyIncome]]&lt;=10000,"5K-10K",IF(Table1[[#This Row],[MonthlyIncome]]&lt;=15000,"10K-15K","&gt;15K")))</f>
        <v>&lt;5K</v>
      </c>
      <c r="J851">
        <v>10</v>
      </c>
      <c r="K851">
        <v>25</v>
      </c>
      <c r="L851">
        <v>4</v>
      </c>
      <c r="M851">
        <v>8</v>
      </c>
      <c r="N851">
        <v>9</v>
      </c>
      <c r="O851" t="s">
        <v>32</v>
      </c>
    </row>
    <row r="852" spans="1:15" x14ac:dyDescent="0.25">
      <c r="A852">
        <v>851</v>
      </c>
      <c r="B852">
        <v>32</v>
      </c>
      <c r="C852" t="str">
        <f>IF(Table1[[#This Row],[Age]]&lt;30,"&lt;30",IF(Table1[[#This Row],[Age]]&lt;=40,"30-40",IF(Table1[[#This Row],[Age]]&lt;=50,"40-50","&gt;50")))</f>
        <v>30-40</v>
      </c>
      <c r="D852" t="s">
        <v>13</v>
      </c>
      <c r="E852" t="s">
        <v>17</v>
      </c>
      <c r="F852" t="s">
        <v>23</v>
      </c>
      <c r="G852" t="s">
        <v>30</v>
      </c>
      <c r="H852">
        <v>4478</v>
      </c>
      <c r="I852" t="str">
        <f>IF(Table1[[#This Row],[MonthlyIncome]]&lt;5000,"&lt;5K",IF(Table1[[#This Row],[MonthlyIncome]]&lt;=10000,"5K-10K",IF(Table1[[#This Row],[MonthlyIncome]]&lt;=15000,"10K-15K","&gt;15K")))</f>
        <v>&lt;5K</v>
      </c>
      <c r="J852">
        <v>9</v>
      </c>
      <c r="K852">
        <v>1</v>
      </c>
      <c r="L852">
        <v>8</v>
      </c>
      <c r="M852">
        <v>5</v>
      </c>
      <c r="N852">
        <v>6</v>
      </c>
      <c r="O852" t="s">
        <v>32</v>
      </c>
    </row>
    <row r="853" spans="1:15" x14ac:dyDescent="0.25">
      <c r="A853">
        <v>852</v>
      </c>
      <c r="B853">
        <v>58</v>
      </c>
      <c r="C853" t="str">
        <f>IF(Table1[[#This Row],[Age]]&lt;30,"&lt;30",IF(Table1[[#This Row],[Age]]&lt;=40,"30-40",IF(Table1[[#This Row],[Age]]&lt;=50,"40-50","&gt;50")))</f>
        <v>&gt;50</v>
      </c>
      <c r="D853" t="s">
        <v>13</v>
      </c>
      <c r="E853" t="s">
        <v>16</v>
      </c>
      <c r="F853" t="s">
        <v>24</v>
      </c>
      <c r="G853" t="s">
        <v>30</v>
      </c>
      <c r="H853">
        <v>9396</v>
      </c>
      <c r="I853" t="str">
        <f>IF(Table1[[#This Row],[MonthlyIncome]]&lt;5000,"&lt;5K",IF(Table1[[#This Row],[MonthlyIncome]]&lt;=10000,"5K-10K",IF(Table1[[#This Row],[MonthlyIncome]]&lt;=15000,"10K-15K","&gt;15K")))</f>
        <v>5K-10K</v>
      </c>
      <c r="J853">
        <v>19</v>
      </c>
      <c r="K853">
        <v>3</v>
      </c>
      <c r="L853">
        <v>2</v>
      </c>
      <c r="M853">
        <v>11</v>
      </c>
      <c r="N853">
        <v>1</v>
      </c>
      <c r="O853" t="s">
        <v>32</v>
      </c>
    </row>
    <row r="854" spans="1:15" x14ac:dyDescent="0.25">
      <c r="A854">
        <v>853</v>
      </c>
      <c r="B854">
        <v>35</v>
      </c>
      <c r="C854" t="str">
        <f>IF(Table1[[#This Row],[Age]]&lt;30,"&lt;30",IF(Table1[[#This Row],[Age]]&lt;=40,"30-40",IF(Table1[[#This Row],[Age]]&lt;=50,"40-50","&gt;50")))</f>
        <v>30-40</v>
      </c>
      <c r="D854" t="s">
        <v>13</v>
      </c>
      <c r="E854" t="s">
        <v>18</v>
      </c>
      <c r="F854" t="s">
        <v>22</v>
      </c>
      <c r="G854" t="s">
        <v>25</v>
      </c>
      <c r="H854">
        <v>11448</v>
      </c>
      <c r="I854" t="str">
        <f>IF(Table1[[#This Row],[MonthlyIncome]]&lt;5000,"&lt;5K",IF(Table1[[#This Row],[MonthlyIncome]]&lt;=10000,"5K-10K",IF(Table1[[#This Row],[MonthlyIncome]]&lt;=15000,"10K-15K","&gt;15K")))</f>
        <v>10K-15K</v>
      </c>
      <c r="J854">
        <v>12</v>
      </c>
      <c r="K854">
        <v>26</v>
      </c>
      <c r="L854">
        <v>8</v>
      </c>
      <c r="M854">
        <v>0</v>
      </c>
      <c r="N854">
        <v>1</v>
      </c>
      <c r="O854" t="s">
        <v>32</v>
      </c>
    </row>
    <row r="855" spans="1:15" x14ac:dyDescent="0.25">
      <c r="A855">
        <v>854</v>
      </c>
      <c r="B855">
        <v>51</v>
      </c>
      <c r="C855" t="str">
        <f>IF(Table1[[#This Row],[Age]]&lt;30,"&lt;30",IF(Table1[[#This Row],[Age]]&lt;=40,"30-40",IF(Table1[[#This Row],[Age]]&lt;=50,"40-50","&gt;50")))</f>
        <v>&gt;50</v>
      </c>
      <c r="D855" t="s">
        <v>13</v>
      </c>
      <c r="E855" t="s">
        <v>19</v>
      </c>
      <c r="F855" t="s">
        <v>21</v>
      </c>
      <c r="G855" t="s">
        <v>26</v>
      </c>
      <c r="H855">
        <v>13622</v>
      </c>
      <c r="I855" t="str">
        <f>IF(Table1[[#This Row],[MonthlyIncome]]&lt;5000,"&lt;5K",IF(Table1[[#This Row],[MonthlyIncome]]&lt;=10000,"5K-10K",IF(Table1[[#This Row],[MonthlyIncome]]&lt;=15000,"10K-15K","&gt;15K")))</f>
        <v>10K-15K</v>
      </c>
      <c r="J855">
        <v>8</v>
      </c>
      <c r="K855">
        <v>18</v>
      </c>
      <c r="L855">
        <v>4</v>
      </c>
      <c r="M855">
        <v>13</v>
      </c>
      <c r="N855">
        <v>0</v>
      </c>
      <c r="O855" t="s">
        <v>32</v>
      </c>
    </row>
    <row r="856" spans="1:15" x14ac:dyDescent="0.25">
      <c r="A856">
        <v>855</v>
      </c>
      <c r="B856">
        <v>56</v>
      </c>
      <c r="C856" t="str">
        <f>IF(Table1[[#This Row],[Age]]&lt;30,"&lt;30",IF(Table1[[#This Row],[Age]]&lt;=40,"30-40",IF(Table1[[#This Row],[Age]]&lt;=50,"40-50","&gt;50")))</f>
        <v>&gt;50</v>
      </c>
      <c r="D856" t="s">
        <v>14</v>
      </c>
      <c r="E856" t="s">
        <v>17</v>
      </c>
      <c r="F856" t="s">
        <v>24</v>
      </c>
      <c r="G856" t="s">
        <v>29</v>
      </c>
      <c r="H856">
        <v>19825</v>
      </c>
      <c r="I856" t="str">
        <f>IF(Table1[[#This Row],[MonthlyIncome]]&lt;5000,"&lt;5K",IF(Table1[[#This Row],[MonthlyIncome]]&lt;=10000,"5K-10K",IF(Table1[[#This Row],[MonthlyIncome]]&lt;=15000,"10K-15K","&gt;15K")))</f>
        <v>&gt;15K</v>
      </c>
      <c r="J856">
        <v>13</v>
      </c>
      <c r="K856">
        <v>9</v>
      </c>
      <c r="L856">
        <v>8</v>
      </c>
      <c r="M856">
        <v>8</v>
      </c>
      <c r="N856">
        <v>9</v>
      </c>
      <c r="O856" t="s">
        <v>32</v>
      </c>
    </row>
    <row r="857" spans="1:15" x14ac:dyDescent="0.25">
      <c r="A857">
        <v>856</v>
      </c>
      <c r="B857">
        <v>42</v>
      </c>
      <c r="C857" t="str">
        <f>IF(Table1[[#This Row],[Age]]&lt;30,"&lt;30",IF(Table1[[#This Row],[Age]]&lt;=40,"30-40",IF(Table1[[#This Row],[Age]]&lt;=50,"40-50","&gt;50")))</f>
        <v>40-50</v>
      </c>
      <c r="D857" t="s">
        <v>13</v>
      </c>
      <c r="E857" t="s">
        <v>17</v>
      </c>
      <c r="F857" t="s">
        <v>20</v>
      </c>
      <c r="G857" t="s">
        <v>26</v>
      </c>
      <c r="H857">
        <v>13073</v>
      </c>
      <c r="I857" t="str">
        <f>IF(Table1[[#This Row],[MonthlyIncome]]&lt;5000,"&lt;5K",IF(Table1[[#This Row],[MonthlyIncome]]&lt;=10000,"5K-10K",IF(Table1[[#This Row],[MonthlyIncome]]&lt;=15000,"10K-15K","&gt;15K")))</f>
        <v>10K-15K</v>
      </c>
      <c r="J857">
        <v>17</v>
      </c>
      <c r="K857">
        <v>38</v>
      </c>
      <c r="L857">
        <v>9</v>
      </c>
      <c r="M857">
        <v>11</v>
      </c>
      <c r="N857">
        <v>1</v>
      </c>
      <c r="O857" t="s">
        <v>33</v>
      </c>
    </row>
    <row r="858" spans="1:15" x14ac:dyDescent="0.25">
      <c r="A858">
        <v>857</v>
      </c>
      <c r="B858">
        <v>58</v>
      </c>
      <c r="C858" t="str">
        <f>IF(Table1[[#This Row],[Age]]&lt;30,"&lt;30",IF(Table1[[#This Row],[Age]]&lt;=40,"30-40",IF(Table1[[#This Row],[Age]]&lt;=50,"40-50","&gt;50")))</f>
        <v>&gt;50</v>
      </c>
      <c r="D858" t="s">
        <v>13</v>
      </c>
      <c r="E858" t="s">
        <v>19</v>
      </c>
      <c r="F858" t="s">
        <v>21</v>
      </c>
      <c r="G858" t="s">
        <v>26</v>
      </c>
      <c r="H858">
        <v>5646</v>
      </c>
      <c r="I858" t="str">
        <f>IF(Table1[[#This Row],[MonthlyIncome]]&lt;5000,"&lt;5K",IF(Table1[[#This Row],[MonthlyIncome]]&lt;=10000,"5K-10K",IF(Table1[[#This Row],[MonthlyIncome]]&lt;=15000,"10K-15K","&gt;15K")))</f>
        <v>5K-10K</v>
      </c>
      <c r="J858">
        <v>14</v>
      </c>
      <c r="K858">
        <v>23</v>
      </c>
      <c r="L858">
        <v>5</v>
      </c>
      <c r="M858">
        <v>12</v>
      </c>
      <c r="N858">
        <v>6</v>
      </c>
      <c r="O858" t="s">
        <v>32</v>
      </c>
    </row>
    <row r="859" spans="1:15" x14ac:dyDescent="0.25">
      <c r="A859">
        <v>858</v>
      </c>
      <c r="B859">
        <v>26</v>
      </c>
      <c r="C859" t="str">
        <f>IF(Table1[[#This Row],[Age]]&lt;30,"&lt;30",IF(Table1[[#This Row],[Age]]&lt;=40,"30-40",IF(Table1[[#This Row],[Age]]&lt;=50,"40-50","&gt;50")))</f>
        <v>&lt;30</v>
      </c>
      <c r="D859" t="s">
        <v>13</v>
      </c>
      <c r="E859" t="s">
        <v>18</v>
      </c>
      <c r="F859" t="s">
        <v>22</v>
      </c>
      <c r="G859" t="s">
        <v>30</v>
      </c>
      <c r="H859">
        <v>8209</v>
      </c>
      <c r="I859" t="str">
        <f>IF(Table1[[#This Row],[MonthlyIncome]]&lt;5000,"&lt;5K",IF(Table1[[#This Row],[MonthlyIncome]]&lt;=10000,"5K-10K",IF(Table1[[#This Row],[MonthlyIncome]]&lt;=15000,"10K-15K","&gt;15K")))</f>
        <v>5K-10K</v>
      </c>
      <c r="J859">
        <v>9</v>
      </c>
      <c r="K859">
        <v>21</v>
      </c>
      <c r="L859">
        <v>8</v>
      </c>
      <c r="M859">
        <v>14</v>
      </c>
      <c r="N859">
        <v>8</v>
      </c>
      <c r="O859" t="s">
        <v>32</v>
      </c>
    </row>
    <row r="860" spans="1:15" x14ac:dyDescent="0.25">
      <c r="A860">
        <v>859</v>
      </c>
      <c r="B860">
        <v>40</v>
      </c>
      <c r="C860" t="str">
        <f>IF(Table1[[#This Row],[Age]]&lt;30,"&lt;30",IF(Table1[[#This Row],[Age]]&lt;=40,"30-40",IF(Table1[[#This Row],[Age]]&lt;=50,"40-50","&gt;50")))</f>
        <v>30-40</v>
      </c>
      <c r="D860" t="s">
        <v>13</v>
      </c>
      <c r="E860" t="s">
        <v>15</v>
      </c>
      <c r="F860" t="s">
        <v>24</v>
      </c>
      <c r="G860" t="s">
        <v>26</v>
      </c>
      <c r="H860">
        <v>9533</v>
      </c>
      <c r="I860" t="str">
        <f>IF(Table1[[#This Row],[MonthlyIncome]]&lt;5000,"&lt;5K",IF(Table1[[#This Row],[MonthlyIncome]]&lt;=10000,"5K-10K",IF(Table1[[#This Row],[MonthlyIncome]]&lt;=15000,"10K-15K","&gt;15K")))</f>
        <v>5K-10K</v>
      </c>
      <c r="J860">
        <v>6</v>
      </c>
      <c r="K860">
        <v>1</v>
      </c>
      <c r="L860">
        <v>6</v>
      </c>
      <c r="M860">
        <v>13</v>
      </c>
      <c r="N860">
        <v>5</v>
      </c>
      <c r="O860" t="s">
        <v>32</v>
      </c>
    </row>
    <row r="861" spans="1:15" x14ac:dyDescent="0.25">
      <c r="A861">
        <v>860</v>
      </c>
      <c r="B861">
        <v>35</v>
      </c>
      <c r="C861" t="str">
        <f>IF(Table1[[#This Row],[Age]]&lt;30,"&lt;30",IF(Table1[[#This Row],[Age]]&lt;=40,"30-40",IF(Table1[[#This Row],[Age]]&lt;=50,"40-50","&gt;50")))</f>
        <v>30-40</v>
      </c>
      <c r="D861" t="s">
        <v>13</v>
      </c>
      <c r="E861" t="s">
        <v>19</v>
      </c>
      <c r="F861" t="s">
        <v>21</v>
      </c>
      <c r="G861" t="s">
        <v>27</v>
      </c>
      <c r="H861">
        <v>10211</v>
      </c>
      <c r="I861" t="str">
        <f>IF(Table1[[#This Row],[MonthlyIncome]]&lt;5000,"&lt;5K",IF(Table1[[#This Row],[MonthlyIncome]]&lt;=10000,"5K-10K",IF(Table1[[#This Row],[MonthlyIncome]]&lt;=15000,"10K-15K","&gt;15K")))</f>
        <v>10K-15K</v>
      </c>
      <c r="J861">
        <v>7</v>
      </c>
      <c r="K861">
        <v>21</v>
      </c>
      <c r="L861">
        <v>6</v>
      </c>
      <c r="M861">
        <v>2</v>
      </c>
      <c r="N861">
        <v>9</v>
      </c>
      <c r="O861" t="s">
        <v>32</v>
      </c>
    </row>
    <row r="862" spans="1:15" x14ac:dyDescent="0.25">
      <c r="A862">
        <v>861</v>
      </c>
      <c r="B862">
        <v>47</v>
      </c>
      <c r="C862" t="str">
        <f>IF(Table1[[#This Row],[Age]]&lt;30,"&lt;30",IF(Table1[[#This Row],[Age]]&lt;=40,"30-40",IF(Table1[[#This Row],[Age]]&lt;=50,"40-50","&gt;50")))</f>
        <v>40-50</v>
      </c>
      <c r="D862" t="s">
        <v>14</v>
      </c>
      <c r="E862" t="s">
        <v>18</v>
      </c>
      <c r="F862" t="s">
        <v>24</v>
      </c>
      <c r="G862" t="s">
        <v>26</v>
      </c>
      <c r="H862">
        <v>12927</v>
      </c>
      <c r="I862" t="str">
        <f>IF(Table1[[#This Row],[MonthlyIncome]]&lt;5000,"&lt;5K",IF(Table1[[#This Row],[MonthlyIncome]]&lt;=10000,"5K-10K",IF(Table1[[#This Row],[MonthlyIncome]]&lt;=15000,"10K-15K","&gt;15K")))</f>
        <v>10K-15K</v>
      </c>
      <c r="J862">
        <v>2</v>
      </c>
      <c r="K862">
        <v>27</v>
      </c>
      <c r="L862">
        <v>7</v>
      </c>
      <c r="M862">
        <v>10</v>
      </c>
      <c r="N862">
        <v>1</v>
      </c>
      <c r="O862" t="s">
        <v>32</v>
      </c>
    </row>
    <row r="863" spans="1:15" x14ac:dyDescent="0.25">
      <c r="A863">
        <v>862</v>
      </c>
      <c r="B863">
        <v>25</v>
      </c>
      <c r="C863" t="str">
        <f>IF(Table1[[#This Row],[Age]]&lt;30,"&lt;30",IF(Table1[[#This Row],[Age]]&lt;=40,"30-40",IF(Table1[[#This Row],[Age]]&lt;=50,"40-50","&gt;50")))</f>
        <v>&lt;30</v>
      </c>
      <c r="D863" t="s">
        <v>13</v>
      </c>
      <c r="E863" t="s">
        <v>19</v>
      </c>
      <c r="F863" t="s">
        <v>24</v>
      </c>
      <c r="G863" t="s">
        <v>27</v>
      </c>
      <c r="H863">
        <v>14927</v>
      </c>
      <c r="I863" t="str">
        <f>IF(Table1[[#This Row],[MonthlyIncome]]&lt;5000,"&lt;5K",IF(Table1[[#This Row],[MonthlyIncome]]&lt;=10000,"5K-10K",IF(Table1[[#This Row],[MonthlyIncome]]&lt;=15000,"10K-15K","&gt;15K")))</f>
        <v>10K-15K</v>
      </c>
      <c r="J863">
        <v>14</v>
      </c>
      <c r="K863">
        <v>6</v>
      </c>
      <c r="L863">
        <v>6</v>
      </c>
      <c r="M863">
        <v>5</v>
      </c>
      <c r="N863">
        <v>9</v>
      </c>
      <c r="O863" t="s">
        <v>32</v>
      </c>
    </row>
    <row r="864" spans="1:15" x14ac:dyDescent="0.25">
      <c r="A864">
        <v>863</v>
      </c>
      <c r="B864">
        <v>46</v>
      </c>
      <c r="C864" t="str">
        <f>IF(Table1[[#This Row],[Age]]&lt;30,"&lt;30",IF(Table1[[#This Row],[Age]]&lt;=40,"30-40",IF(Table1[[#This Row],[Age]]&lt;=50,"40-50","&gt;50")))</f>
        <v>40-50</v>
      </c>
      <c r="D864" t="s">
        <v>14</v>
      </c>
      <c r="E864" t="s">
        <v>19</v>
      </c>
      <c r="F864" t="s">
        <v>22</v>
      </c>
      <c r="G864" t="s">
        <v>28</v>
      </c>
      <c r="H864">
        <v>12316</v>
      </c>
      <c r="I864" t="str">
        <f>IF(Table1[[#This Row],[MonthlyIncome]]&lt;5000,"&lt;5K",IF(Table1[[#This Row],[MonthlyIncome]]&lt;=10000,"5K-10K",IF(Table1[[#This Row],[MonthlyIncome]]&lt;=15000,"10K-15K","&gt;15K")))</f>
        <v>10K-15K</v>
      </c>
      <c r="J864">
        <v>15</v>
      </c>
      <c r="K864">
        <v>36</v>
      </c>
      <c r="L864">
        <v>8</v>
      </c>
      <c r="M864">
        <v>9</v>
      </c>
      <c r="N864">
        <v>9</v>
      </c>
      <c r="O864" t="s">
        <v>32</v>
      </c>
    </row>
    <row r="865" spans="1:15" x14ac:dyDescent="0.25">
      <c r="A865">
        <v>864</v>
      </c>
      <c r="B865">
        <v>46</v>
      </c>
      <c r="C865" t="str">
        <f>IF(Table1[[#This Row],[Age]]&lt;30,"&lt;30",IF(Table1[[#This Row],[Age]]&lt;=40,"30-40",IF(Table1[[#This Row],[Age]]&lt;=50,"40-50","&gt;50")))</f>
        <v>40-50</v>
      </c>
      <c r="D865" t="s">
        <v>14</v>
      </c>
      <c r="E865" t="s">
        <v>16</v>
      </c>
      <c r="F865" t="s">
        <v>23</v>
      </c>
      <c r="G865" t="s">
        <v>29</v>
      </c>
      <c r="H865">
        <v>15177</v>
      </c>
      <c r="I865" t="str">
        <f>IF(Table1[[#This Row],[MonthlyIncome]]&lt;5000,"&lt;5K",IF(Table1[[#This Row],[MonthlyIncome]]&lt;=10000,"5K-10K",IF(Table1[[#This Row],[MonthlyIncome]]&lt;=15000,"10K-15K","&gt;15K")))</f>
        <v>&gt;15K</v>
      </c>
      <c r="J865">
        <v>3</v>
      </c>
      <c r="K865">
        <v>28</v>
      </c>
      <c r="L865">
        <v>8</v>
      </c>
      <c r="M865">
        <v>12</v>
      </c>
      <c r="N865">
        <v>8</v>
      </c>
      <c r="O865" t="s">
        <v>32</v>
      </c>
    </row>
    <row r="866" spans="1:15" x14ac:dyDescent="0.25">
      <c r="A866">
        <v>865</v>
      </c>
      <c r="B866">
        <v>39</v>
      </c>
      <c r="C866" t="str">
        <f>IF(Table1[[#This Row],[Age]]&lt;30,"&lt;30",IF(Table1[[#This Row],[Age]]&lt;=40,"30-40",IF(Table1[[#This Row],[Age]]&lt;=50,"40-50","&gt;50")))</f>
        <v>30-40</v>
      </c>
      <c r="D866" t="s">
        <v>14</v>
      </c>
      <c r="E866" t="s">
        <v>18</v>
      </c>
      <c r="F866" t="s">
        <v>21</v>
      </c>
      <c r="G866" t="s">
        <v>30</v>
      </c>
      <c r="H866">
        <v>13846</v>
      </c>
      <c r="I866" t="str">
        <f>IF(Table1[[#This Row],[MonthlyIncome]]&lt;5000,"&lt;5K",IF(Table1[[#This Row],[MonthlyIncome]]&lt;=10000,"5K-10K",IF(Table1[[#This Row],[MonthlyIncome]]&lt;=15000,"10K-15K","&gt;15K")))</f>
        <v>10K-15K</v>
      </c>
      <c r="J866">
        <v>5</v>
      </c>
      <c r="K866">
        <v>17</v>
      </c>
      <c r="L866">
        <v>5</v>
      </c>
      <c r="M866">
        <v>9</v>
      </c>
      <c r="N866">
        <v>6</v>
      </c>
      <c r="O866" t="s">
        <v>32</v>
      </c>
    </row>
    <row r="867" spans="1:15" x14ac:dyDescent="0.25">
      <c r="A867">
        <v>866</v>
      </c>
      <c r="B867">
        <v>29</v>
      </c>
      <c r="C867" t="str">
        <f>IF(Table1[[#This Row],[Age]]&lt;30,"&lt;30",IF(Table1[[#This Row],[Age]]&lt;=40,"30-40",IF(Table1[[#This Row],[Age]]&lt;=50,"40-50","&gt;50")))</f>
        <v>&lt;30</v>
      </c>
      <c r="D867" t="s">
        <v>14</v>
      </c>
      <c r="E867" t="s">
        <v>15</v>
      </c>
      <c r="F867" t="s">
        <v>22</v>
      </c>
      <c r="G867" t="s">
        <v>26</v>
      </c>
      <c r="H867">
        <v>10933</v>
      </c>
      <c r="I867" t="str">
        <f>IF(Table1[[#This Row],[MonthlyIncome]]&lt;5000,"&lt;5K",IF(Table1[[#This Row],[MonthlyIncome]]&lt;=10000,"5K-10K",IF(Table1[[#This Row],[MonthlyIncome]]&lt;=15000,"10K-15K","&gt;15K")))</f>
        <v>10K-15K</v>
      </c>
      <c r="J867">
        <v>0</v>
      </c>
      <c r="K867">
        <v>3</v>
      </c>
      <c r="L867">
        <v>6</v>
      </c>
      <c r="M867">
        <v>14</v>
      </c>
      <c r="N867">
        <v>0</v>
      </c>
      <c r="O867" t="s">
        <v>32</v>
      </c>
    </row>
    <row r="868" spans="1:15" x14ac:dyDescent="0.25">
      <c r="A868">
        <v>867</v>
      </c>
      <c r="B868">
        <v>35</v>
      </c>
      <c r="C868" t="str">
        <f>IF(Table1[[#This Row],[Age]]&lt;30,"&lt;30",IF(Table1[[#This Row],[Age]]&lt;=40,"30-40",IF(Table1[[#This Row],[Age]]&lt;=50,"40-50","&gt;50")))</f>
        <v>30-40</v>
      </c>
      <c r="D868" t="s">
        <v>13</v>
      </c>
      <c r="E868" t="s">
        <v>16</v>
      </c>
      <c r="F868" t="s">
        <v>24</v>
      </c>
      <c r="G868" t="s">
        <v>27</v>
      </c>
      <c r="H868">
        <v>8476</v>
      </c>
      <c r="I868" t="str">
        <f>IF(Table1[[#This Row],[MonthlyIncome]]&lt;5000,"&lt;5K",IF(Table1[[#This Row],[MonthlyIncome]]&lt;=10000,"5K-10K",IF(Table1[[#This Row],[MonthlyIncome]]&lt;=15000,"10K-15K","&gt;15K")))</f>
        <v>5K-10K</v>
      </c>
      <c r="J868">
        <v>3</v>
      </c>
      <c r="K868">
        <v>12</v>
      </c>
      <c r="L868">
        <v>1</v>
      </c>
      <c r="M868">
        <v>10</v>
      </c>
      <c r="N868">
        <v>8</v>
      </c>
      <c r="O868" t="s">
        <v>33</v>
      </c>
    </row>
    <row r="869" spans="1:15" x14ac:dyDescent="0.25">
      <c r="A869">
        <v>868</v>
      </c>
      <c r="B869">
        <v>53</v>
      </c>
      <c r="C869" t="str">
        <f>IF(Table1[[#This Row],[Age]]&lt;30,"&lt;30",IF(Table1[[#This Row],[Age]]&lt;=40,"30-40",IF(Table1[[#This Row],[Age]]&lt;=50,"40-50","&gt;50")))</f>
        <v>&gt;50</v>
      </c>
      <c r="D869" t="s">
        <v>14</v>
      </c>
      <c r="E869" t="s">
        <v>19</v>
      </c>
      <c r="F869" t="s">
        <v>22</v>
      </c>
      <c r="G869" t="s">
        <v>27</v>
      </c>
      <c r="H869">
        <v>16853</v>
      </c>
      <c r="I869" t="str">
        <f>IF(Table1[[#This Row],[MonthlyIncome]]&lt;5000,"&lt;5K",IF(Table1[[#This Row],[MonthlyIncome]]&lt;=10000,"5K-10K",IF(Table1[[#This Row],[MonthlyIncome]]&lt;=15000,"10K-15K","&gt;15K")))</f>
        <v>&gt;15K</v>
      </c>
      <c r="J869">
        <v>10</v>
      </c>
      <c r="K869">
        <v>39</v>
      </c>
      <c r="L869">
        <v>8</v>
      </c>
      <c r="M869">
        <v>11</v>
      </c>
      <c r="N869">
        <v>1</v>
      </c>
      <c r="O869" t="s">
        <v>32</v>
      </c>
    </row>
    <row r="870" spans="1:15" x14ac:dyDescent="0.25">
      <c r="A870">
        <v>869</v>
      </c>
      <c r="B870">
        <v>59</v>
      </c>
      <c r="C870" t="str">
        <f>IF(Table1[[#This Row],[Age]]&lt;30,"&lt;30",IF(Table1[[#This Row],[Age]]&lt;=40,"30-40",IF(Table1[[#This Row],[Age]]&lt;=50,"40-50","&gt;50")))</f>
        <v>&gt;50</v>
      </c>
      <c r="D870" t="s">
        <v>14</v>
      </c>
      <c r="E870" t="s">
        <v>19</v>
      </c>
      <c r="F870" t="s">
        <v>23</v>
      </c>
      <c r="G870" t="s">
        <v>28</v>
      </c>
      <c r="H870">
        <v>10928</v>
      </c>
      <c r="I870" t="str">
        <f>IF(Table1[[#This Row],[MonthlyIncome]]&lt;5000,"&lt;5K",IF(Table1[[#This Row],[MonthlyIncome]]&lt;=10000,"5K-10K",IF(Table1[[#This Row],[MonthlyIncome]]&lt;=15000,"10K-15K","&gt;15K")))</f>
        <v>10K-15K</v>
      </c>
      <c r="J870">
        <v>11</v>
      </c>
      <c r="K870">
        <v>12</v>
      </c>
      <c r="L870">
        <v>0</v>
      </c>
      <c r="M870">
        <v>13</v>
      </c>
      <c r="N870">
        <v>3</v>
      </c>
      <c r="O870" t="s">
        <v>32</v>
      </c>
    </row>
    <row r="871" spans="1:15" x14ac:dyDescent="0.25">
      <c r="A871">
        <v>870</v>
      </c>
      <c r="B871">
        <v>54</v>
      </c>
      <c r="C871" t="str">
        <f>IF(Table1[[#This Row],[Age]]&lt;30,"&lt;30",IF(Table1[[#This Row],[Age]]&lt;=40,"30-40",IF(Table1[[#This Row],[Age]]&lt;=50,"40-50","&gt;50")))</f>
        <v>&gt;50</v>
      </c>
      <c r="D871" t="s">
        <v>13</v>
      </c>
      <c r="E871" t="s">
        <v>19</v>
      </c>
      <c r="F871" t="s">
        <v>21</v>
      </c>
      <c r="G871" t="s">
        <v>27</v>
      </c>
      <c r="H871">
        <v>5080</v>
      </c>
      <c r="I871" t="str">
        <f>IF(Table1[[#This Row],[MonthlyIncome]]&lt;5000,"&lt;5K",IF(Table1[[#This Row],[MonthlyIncome]]&lt;=10000,"5K-10K",IF(Table1[[#This Row],[MonthlyIncome]]&lt;=15000,"10K-15K","&gt;15K")))</f>
        <v>5K-10K</v>
      </c>
      <c r="J871">
        <v>4</v>
      </c>
      <c r="K871">
        <v>2</v>
      </c>
      <c r="L871">
        <v>0</v>
      </c>
      <c r="M871">
        <v>14</v>
      </c>
      <c r="N871">
        <v>8</v>
      </c>
      <c r="O871" t="s">
        <v>32</v>
      </c>
    </row>
    <row r="872" spans="1:15" x14ac:dyDescent="0.25">
      <c r="A872">
        <v>871</v>
      </c>
      <c r="B872">
        <v>44</v>
      </c>
      <c r="C872" t="str">
        <f>IF(Table1[[#This Row],[Age]]&lt;30,"&lt;30",IF(Table1[[#This Row],[Age]]&lt;=40,"30-40",IF(Table1[[#This Row],[Age]]&lt;=50,"40-50","&gt;50")))</f>
        <v>40-50</v>
      </c>
      <c r="D872" t="s">
        <v>13</v>
      </c>
      <c r="E872" t="s">
        <v>18</v>
      </c>
      <c r="F872" t="s">
        <v>23</v>
      </c>
      <c r="G872" t="s">
        <v>31</v>
      </c>
      <c r="H872">
        <v>9089</v>
      </c>
      <c r="I872" t="str">
        <f>IF(Table1[[#This Row],[MonthlyIncome]]&lt;5000,"&lt;5K",IF(Table1[[#This Row],[MonthlyIncome]]&lt;=10000,"5K-10K",IF(Table1[[#This Row],[MonthlyIncome]]&lt;=15000,"10K-15K","&gt;15K")))</f>
        <v>5K-10K</v>
      </c>
      <c r="J872">
        <v>15</v>
      </c>
      <c r="K872">
        <v>22</v>
      </c>
      <c r="L872">
        <v>2</v>
      </c>
      <c r="M872">
        <v>8</v>
      </c>
      <c r="N872">
        <v>3</v>
      </c>
      <c r="O872" t="s">
        <v>32</v>
      </c>
    </row>
    <row r="873" spans="1:15" x14ac:dyDescent="0.25">
      <c r="A873">
        <v>872</v>
      </c>
      <c r="B873">
        <v>36</v>
      </c>
      <c r="C873" t="str">
        <f>IF(Table1[[#This Row],[Age]]&lt;30,"&lt;30",IF(Table1[[#This Row],[Age]]&lt;=40,"30-40",IF(Table1[[#This Row],[Age]]&lt;=50,"40-50","&gt;50")))</f>
        <v>30-40</v>
      </c>
      <c r="D873" t="s">
        <v>13</v>
      </c>
      <c r="E873" t="s">
        <v>18</v>
      </c>
      <c r="F873" t="s">
        <v>20</v>
      </c>
      <c r="G873" t="s">
        <v>25</v>
      </c>
      <c r="H873">
        <v>10797</v>
      </c>
      <c r="I873" t="str">
        <f>IF(Table1[[#This Row],[MonthlyIncome]]&lt;5000,"&lt;5K",IF(Table1[[#This Row],[MonthlyIncome]]&lt;=10000,"5K-10K",IF(Table1[[#This Row],[MonthlyIncome]]&lt;=15000,"10K-15K","&gt;15K")))</f>
        <v>10K-15K</v>
      </c>
      <c r="J873">
        <v>12</v>
      </c>
      <c r="K873">
        <v>23</v>
      </c>
      <c r="L873">
        <v>5</v>
      </c>
      <c r="M873">
        <v>10</v>
      </c>
      <c r="N873">
        <v>2</v>
      </c>
      <c r="O873" t="s">
        <v>32</v>
      </c>
    </row>
    <row r="874" spans="1:15" x14ac:dyDescent="0.25">
      <c r="A874">
        <v>873</v>
      </c>
      <c r="B874">
        <v>54</v>
      </c>
      <c r="C874" t="str">
        <f>IF(Table1[[#This Row],[Age]]&lt;30,"&lt;30",IF(Table1[[#This Row],[Age]]&lt;=40,"30-40",IF(Table1[[#This Row],[Age]]&lt;=50,"40-50","&gt;50")))</f>
        <v>&gt;50</v>
      </c>
      <c r="D874" t="s">
        <v>14</v>
      </c>
      <c r="E874" t="s">
        <v>16</v>
      </c>
      <c r="F874" t="s">
        <v>21</v>
      </c>
      <c r="G874" t="s">
        <v>29</v>
      </c>
      <c r="H874">
        <v>11346</v>
      </c>
      <c r="I874" t="str">
        <f>IF(Table1[[#This Row],[MonthlyIncome]]&lt;5000,"&lt;5K",IF(Table1[[#This Row],[MonthlyIncome]]&lt;=10000,"5K-10K",IF(Table1[[#This Row],[MonthlyIncome]]&lt;=15000,"10K-15K","&gt;15K")))</f>
        <v>10K-15K</v>
      </c>
      <c r="J874">
        <v>12</v>
      </c>
      <c r="K874">
        <v>30</v>
      </c>
      <c r="L874">
        <v>4</v>
      </c>
      <c r="M874">
        <v>12</v>
      </c>
      <c r="N874">
        <v>0</v>
      </c>
      <c r="O874" t="s">
        <v>32</v>
      </c>
    </row>
    <row r="875" spans="1:15" x14ac:dyDescent="0.25">
      <c r="A875">
        <v>874</v>
      </c>
      <c r="B875">
        <v>46</v>
      </c>
      <c r="C875" t="str">
        <f>IF(Table1[[#This Row],[Age]]&lt;30,"&lt;30",IF(Table1[[#This Row],[Age]]&lt;=40,"30-40",IF(Table1[[#This Row],[Age]]&lt;=50,"40-50","&gt;50")))</f>
        <v>40-50</v>
      </c>
      <c r="D875" t="s">
        <v>13</v>
      </c>
      <c r="E875" t="s">
        <v>15</v>
      </c>
      <c r="F875" t="s">
        <v>23</v>
      </c>
      <c r="G875" t="s">
        <v>28</v>
      </c>
      <c r="H875">
        <v>3904</v>
      </c>
      <c r="I875" t="str">
        <f>IF(Table1[[#This Row],[MonthlyIncome]]&lt;5000,"&lt;5K",IF(Table1[[#This Row],[MonthlyIncome]]&lt;=10000,"5K-10K",IF(Table1[[#This Row],[MonthlyIncome]]&lt;=15000,"10K-15K","&gt;15K")))</f>
        <v>&lt;5K</v>
      </c>
      <c r="J875">
        <v>16</v>
      </c>
      <c r="K875">
        <v>5</v>
      </c>
      <c r="L875">
        <v>1</v>
      </c>
      <c r="M875">
        <v>2</v>
      </c>
      <c r="N875">
        <v>6</v>
      </c>
      <c r="O875" t="s">
        <v>32</v>
      </c>
    </row>
    <row r="876" spans="1:15" x14ac:dyDescent="0.25">
      <c r="A876">
        <v>875</v>
      </c>
      <c r="B876">
        <v>38</v>
      </c>
      <c r="C876" t="str">
        <f>IF(Table1[[#This Row],[Age]]&lt;30,"&lt;30",IF(Table1[[#This Row],[Age]]&lt;=40,"30-40",IF(Table1[[#This Row],[Age]]&lt;=50,"40-50","&gt;50")))</f>
        <v>30-40</v>
      </c>
      <c r="D876" t="s">
        <v>13</v>
      </c>
      <c r="E876" t="s">
        <v>16</v>
      </c>
      <c r="F876" t="s">
        <v>24</v>
      </c>
      <c r="G876" t="s">
        <v>28</v>
      </c>
      <c r="H876">
        <v>19788</v>
      </c>
      <c r="I876" t="str">
        <f>IF(Table1[[#This Row],[MonthlyIncome]]&lt;5000,"&lt;5K",IF(Table1[[#This Row],[MonthlyIncome]]&lt;=10000,"5K-10K",IF(Table1[[#This Row],[MonthlyIncome]]&lt;=15000,"10K-15K","&gt;15K")))</f>
        <v>&gt;15K</v>
      </c>
      <c r="J876">
        <v>6</v>
      </c>
      <c r="K876">
        <v>9</v>
      </c>
      <c r="L876">
        <v>8</v>
      </c>
      <c r="M876">
        <v>4</v>
      </c>
      <c r="N876">
        <v>5</v>
      </c>
      <c r="O876" t="s">
        <v>32</v>
      </c>
    </row>
    <row r="877" spans="1:15" x14ac:dyDescent="0.25">
      <c r="A877">
        <v>876</v>
      </c>
      <c r="B877">
        <v>54</v>
      </c>
      <c r="C877" t="str">
        <f>IF(Table1[[#This Row],[Age]]&lt;30,"&lt;30",IF(Table1[[#This Row],[Age]]&lt;=40,"30-40",IF(Table1[[#This Row],[Age]]&lt;=50,"40-50","&gt;50")))</f>
        <v>&gt;50</v>
      </c>
      <c r="D877" t="s">
        <v>14</v>
      </c>
      <c r="E877" t="s">
        <v>17</v>
      </c>
      <c r="F877" t="s">
        <v>21</v>
      </c>
      <c r="G877" t="s">
        <v>26</v>
      </c>
      <c r="H877">
        <v>12974</v>
      </c>
      <c r="I877" t="str">
        <f>IF(Table1[[#This Row],[MonthlyIncome]]&lt;5000,"&lt;5K",IF(Table1[[#This Row],[MonthlyIncome]]&lt;=10000,"5K-10K",IF(Table1[[#This Row],[MonthlyIncome]]&lt;=15000,"10K-15K","&gt;15K")))</f>
        <v>10K-15K</v>
      </c>
      <c r="J877">
        <v>7</v>
      </c>
      <c r="K877">
        <v>21</v>
      </c>
      <c r="L877">
        <v>9</v>
      </c>
      <c r="M877">
        <v>12</v>
      </c>
      <c r="N877">
        <v>9</v>
      </c>
      <c r="O877" t="s">
        <v>32</v>
      </c>
    </row>
    <row r="878" spans="1:15" x14ac:dyDescent="0.25">
      <c r="A878">
        <v>877</v>
      </c>
      <c r="B878">
        <v>23</v>
      </c>
      <c r="C878" t="str">
        <f>IF(Table1[[#This Row],[Age]]&lt;30,"&lt;30",IF(Table1[[#This Row],[Age]]&lt;=40,"30-40",IF(Table1[[#This Row],[Age]]&lt;=50,"40-50","&gt;50")))</f>
        <v>&lt;30</v>
      </c>
      <c r="D878" t="s">
        <v>13</v>
      </c>
      <c r="E878" t="s">
        <v>19</v>
      </c>
      <c r="F878" t="s">
        <v>21</v>
      </c>
      <c r="G878" t="s">
        <v>31</v>
      </c>
      <c r="H878">
        <v>4184</v>
      </c>
      <c r="I878" t="str">
        <f>IF(Table1[[#This Row],[MonthlyIncome]]&lt;5000,"&lt;5K",IF(Table1[[#This Row],[MonthlyIncome]]&lt;=10000,"5K-10K",IF(Table1[[#This Row],[MonthlyIncome]]&lt;=15000,"10K-15K","&gt;15K")))</f>
        <v>&lt;5K</v>
      </c>
      <c r="J878">
        <v>12</v>
      </c>
      <c r="K878">
        <v>11</v>
      </c>
      <c r="L878">
        <v>3</v>
      </c>
      <c r="M878">
        <v>13</v>
      </c>
      <c r="N878">
        <v>3</v>
      </c>
      <c r="O878" t="s">
        <v>32</v>
      </c>
    </row>
    <row r="879" spans="1:15" x14ac:dyDescent="0.25">
      <c r="A879">
        <v>878</v>
      </c>
      <c r="B879">
        <v>35</v>
      </c>
      <c r="C879" t="str">
        <f>IF(Table1[[#This Row],[Age]]&lt;30,"&lt;30",IF(Table1[[#This Row],[Age]]&lt;=40,"30-40",IF(Table1[[#This Row],[Age]]&lt;=50,"40-50","&gt;50")))</f>
        <v>30-40</v>
      </c>
      <c r="D879" t="s">
        <v>13</v>
      </c>
      <c r="E879" t="s">
        <v>19</v>
      </c>
      <c r="F879" t="s">
        <v>22</v>
      </c>
      <c r="G879" t="s">
        <v>26</v>
      </c>
      <c r="H879">
        <v>4725</v>
      </c>
      <c r="I879" t="str">
        <f>IF(Table1[[#This Row],[MonthlyIncome]]&lt;5000,"&lt;5K",IF(Table1[[#This Row],[MonthlyIncome]]&lt;=10000,"5K-10K",IF(Table1[[#This Row],[MonthlyIncome]]&lt;=15000,"10K-15K","&gt;15K")))</f>
        <v>&lt;5K</v>
      </c>
      <c r="J879">
        <v>15</v>
      </c>
      <c r="K879">
        <v>5</v>
      </c>
      <c r="L879">
        <v>3</v>
      </c>
      <c r="M879">
        <v>4</v>
      </c>
      <c r="N879">
        <v>5</v>
      </c>
      <c r="O879" t="s">
        <v>32</v>
      </c>
    </row>
    <row r="880" spans="1:15" x14ac:dyDescent="0.25">
      <c r="A880">
        <v>879</v>
      </c>
      <c r="B880">
        <v>27</v>
      </c>
      <c r="C880" t="str">
        <f>IF(Table1[[#This Row],[Age]]&lt;30,"&lt;30",IF(Table1[[#This Row],[Age]]&lt;=40,"30-40",IF(Table1[[#This Row],[Age]]&lt;=50,"40-50","&gt;50")))</f>
        <v>&lt;30</v>
      </c>
      <c r="D880" t="s">
        <v>13</v>
      </c>
      <c r="E880" t="s">
        <v>19</v>
      </c>
      <c r="F880" t="s">
        <v>24</v>
      </c>
      <c r="G880" t="s">
        <v>26</v>
      </c>
      <c r="H880">
        <v>14380</v>
      </c>
      <c r="I880" t="str">
        <f>IF(Table1[[#This Row],[MonthlyIncome]]&lt;5000,"&lt;5K",IF(Table1[[#This Row],[MonthlyIncome]]&lt;=10000,"5K-10K",IF(Table1[[#This Row],[MonthlyIncome]]&lt;=15000,"10K-15K","&gt;15K")))</f>
        <v>10K-15K</v>
      </c>
      <c r="J880">
        <v>3</v>
      </c>
      <c r="K880">
        <v>35</v>
      </c>
      <c r="L880">
        <v>4</v>
      </c>
      <c r="M880">
        <v>9</v>
      </c>
      <c r="N880">
        <v>5</v>
      </c>
      <c r="O880" t="s">
        <v>32</v>
      </c>
    </row>
    <row r="881" spans="1:15" x14ac:dyDescent="0.25">
      <c r="A881">
        <v>880</v>
      </c>
      <c r="B881">
        <v>27</v>
      </c>
      <c r="C881" t="str">
        <f>IF(Table1[[#This Row],[Age]]&lt;30,"&lt;30",IF(Table1[[#This Row],[Age]]&lt;=40,"30-40",IF(Table1[[#This Row],[Age]]&lt;=50,"40-50","&gt;50")))</f>
        <v>&lt;30</v>
      </c>
      <c r="D881" t="s">
        <v>13</v>
      </c>
      <c r="E881" t="s">
        <v>16</v>
      </c>
      <c r="F881" t="s">
        <v>20</v>
      </c>
      <c r="G881" t="s">
        <v>30</v>
      </c>
      <c r="H881">
        <v>16057</v>
      </c>
      <c r="I881" t="str">
        <f>IF(Table1[[#This Row],[MonthlyIncome]]&lt;5000,"&lt;5K",IF(Table1[[#This Row],[MonthlyIncome]]&lt;=10000,"5K-10K",IF(Table1[[#This Row],[MonthlyIncome]]&lt;=15000,"10K-15K","&gt;15K")))</f>
        <v>&gt;15K</v>
      </c>
      <c r="J881">
        <v>7</v>
      </c>
      <c r="K881">
        <v>27</v>
      </c>
      <c r="L881">
        <v>7</v>
      </c>
      <c r="M881">
        <v>6</v>
      </c>
      <c r="N881">
        <v>3</v>
      </c>
      <c r="O881" t="s">
        <v>33</v>
      </c>
    </row>
    <row r="882" spans="1:15" x14ac:dyDescent="0.25">
      <c r="A882">
        <v>881</v>
      </c>
      <c r="B882">
        <v>24</v>
      </c>
      <c r="C882" t="str">
        <f>IF(Table1[[#This Row],[Age]]&lt;30,"&lt;30",IF(Table1[[#This Row],[Age]]&lt;=40,"30-40",IF(Table1[[#This Row],[Age]]&lt;=50,"40-50","&gt;50")))</f>
        <v>&lt;30</v>
      </c>
      <c r="D882" t="s">
        <v>14</v>
      </c>
      <c r="E882" t="s">
        <v>16</v>
      </c>
      <c r="F882" t="s">
        <v>23</v>
      </c>
      <c r="G882" t="s">
        <v>30</v>
      </c>
      <c r="H882">
        <v>8606</v>
      </c>
      <c r="I882" t="str">
        <f>IF(Table1[[#This Row],[MonthlyIncome]]&lt;5000,"&lt;5K",IF(Table1[[#This Row],[MonthlyIncome]]&lt;=10000,"5K-10K",IF(Table1[[#This Row],[MonthlyIncome]]&lt;=15000,"10K-15K","&gt;15K")))</f>
        <v>5K-10K</v>
      </c>
      <c r="J882">
        <v>15</v>
      </c>
      <c r="K882">
        <v>2</v>
      </c>
      <c r="L882">
        <v>9</v>
      </c>
      <c r="M882">
        <v>3</v>
      </c>
      <c r="N882">
        <v>5</v>
      </c>
      <c r="O882" t="s">
        <v>32</v>
      </c>
    </row>
    <row r="883" spans="1:15" x14ac:dyDescent="0.25">
      <c r="A883">
        <v>882</v>
      </c>
      <c r="B883">
        <v>28</v>
      </c>
      <c r="C883" t="str">
        <f>IF(Table1[[#This Row],[Age]]&lt;30,"&lt;30",IF(Table1[[#This Row],[Age]]&lt;=40,"30-40",IF(Table1[[#This Row],[Age]]&lt;=50,"40-50","&gt;50")))</f>
        <v>&lt;30</v>
      </c>
      <c r="D883" t="s">
        <v>13</v>
      </c>
      <c r="E883" t="s">
        <v>19</v>
      </c>
      <c r="F883" t="s">
        <v>22</v>
      </c>
      <c r="G883" t="s">
        <v>30</v>
      </c>
      <c r="H883">
        <v>6956</v>
      </c>
      <c r="I883" t="str">
        <f>IF(Table1[[#This Row],[MonthlyIncome]]&lt;5000,"&lt;5K",IF(Table1[[#This Row],[MonthlyIncome]]&lt;=10000,"5K-10K",IF(Table1[[#This Row],[MonthlyIncome]]&lt;=15000,"10K-15K","&gt;15K")))</f>
        <v>5K-10K</v>
      </c>
      <c r="J883">
        <v>9</v>
      </c>
      <c r="K883">
        <v>24</v>
      </c>
      <c r="L883">
        <v>3</v>
      </c>
      <c r="M883">
        <v>10</v>
      </c>
      <c r="N883">
        <v>9</v>
      </c>
      <c r="O883" t="s">
        <v>32</v>
      </c>
    </row>
    <row r="884" spans="1:15" x14ac:dyDescent="0.25">
      <c r="A884">
        <v>883</v>
      </c>
      <c r="B884">
        <v>29</v>
      </c>
      <c r="C884" t="str">
        <f>IF(Table1[[#This Row],[Age]]&lt;30,"&lt;30",IF(Table1[[#This Row],[Age]]&lt;=40,"30-40",IF(Table1[[#This Row],[Age]]&lt;=50,"40-50","&gt;50")))</f>
        <v>&lt;30</v>
      </c>
      <c r="D884" t="s">
        <v>13</v>
      </c>
      <c r="E884" t="s">
        <v>16</v>
      </c>
      <c r="F884" t="s">
        <v>23</v>
      </c>
      <c r="G884" t="s">
        <v>31</v>
      </c>
      <c r="H884">
        <v>19555</v>
      </c>
      <c r="I884" t="str">
        <f>IF(Table1[[#This Row],[MonthlyIncome]]&lt;5000,"&lt;5K",IF(Table1[[#This Row],[MonthlyIncome]]&lt;=10000,"5K-10K",IF(Table1[[#This Row],[MonthlyIncome]]&lt;=15000,"10K-15K","&gt;15K")))</f>
        <v>&gt;15K</v>
      </c>
      <c r="J884">
        <v>11</v>
      </c>
      <c r="K884">
        <v>31</v>
      </c>
      <c r="L884">
        <v>4</v>
      </c>
      <c r="M884">
        <v>3</v>
      </c>
      <c r="N884">
        <v>7</v>
      </c>
      <c r="O884" t="s">
        <v>32</v>
      </c>
    </row>
    <row r="885" spans="1:15" x14ac:dyDescent="0.25">
      <c r="A885">
        <v>884</v>
      </c>
      <c r="B885">
        <v>36</v>
      </c>
      <c r="C885" t="str">
        <f>IF(Table1[[#This Row],[Age]]&lt;30,"&lt;30",IF(Table1[[#This Row],[Age]]&lt;=40,"30-40",IF(Table1[[#This Row],[Age]]&lt;=50,"40-50","&gt;50")))</f>
        <v>30-40</v>
      </c>
      <c r="D885" t="s">
        <v>14</v>
      </c>
      <c r="E885" t="s">
        <v>18</v>
      </c>
      <c r="F885" t="s">
        <v>20</v>
      </c>
      <c r="G885" t="s">
        <v>26</v>
      </c>
      <c r="H885">
        <v>19081</v>
      </c>
      <c r="I885" t="str">
        <f>IF(Table1[[#This Row],[MonthlyIncome]]&lt;5000,"&lt;5K",IF(Table1[[#This Row],[MonthlyIncome]]&lt;=10000,"5K-10K",IF(Table1[[#This Row],[MonthlyIncome]]&lt;=15000,"10K-15K","&gt;15K")))</f>
        <v>&gt;15K</v>
      </c>
      <c r="J885">
        <v>11</v>
      </c>
      <c r="K885">
        <v>33</v>
      </c>
      <c r="L885">
        <v>3</v>
      </c>
      <c r="M885">
        <v>6</v>
      </c>
      <c r="N885">
        <v>2</v>
      </c>
      <c r="O885" t="s">
        <v>32</v>
      </c>
    </row>
    <row r="886" spans="1:15" x14ac:dyDescent="0.25">
      <c r="A886">
        <v>885</v>
      </c>
      <c r="B886">
        <v>50</v>
      </c>
      <c r="C886" t="str">
        <f>IF(Table1[[#This Row],[Age]]&lt;30,"&lt;30",IF(Table1[[#This Row],[Age]]&lt;=40,"30-40",IF(Table1[[#This Row],[Age]]&lt;=50,"40-50","&gt;50")))</f>
        <v>40-50</v>
      </c>
      <c r="D886" t="s">
        <v>13</v>
      </c>
      <c r="E886" t="s">
        <v>18</v>
      </c>
      <c r="F886" t="s">
        <v>20</v>
      </c>
      <c r="G886" t="s">
        <v>25</v>
      </c>
      <c r="H886">
        <v>3421</v>
      </c>
      <c r="I886" t="str">
        <f>IF(Table1[[#This Row],[MonthlyIncome]]&lt;5000,"&lt;5K",IF(Table1[[#This Row],[MonthlyIncome]]&lt;=10000,"5K-10K",IF(Table1[[#This Row],[MonthlyIncome]]&lt;=15000,"10K-15K","&gt;15K")))</f>
        <v>&lt;5K</v>
      </c>
      <c r="J886">
        <v>4</v>
      </c>
      <c r="K886">
        <v>39</v>
      </c>
      <c r="L886">
        <v>5</v>
      </c>
      <c r="M886">
        <v>8</v>
      </c>
      <c r="N886">
        <v>3</v>
      </c>
      <c r="O886" t="s">
        <v>32</v>
      </c>
    </row>
    <row r="887" spans="1:15" x14ac:dyDescent="0.25">
      <c r="A887">
        <v>886</v>
      </c>
      <c r="B887">
        <v>54</v>
      </c>
      <c r="C887" t="str">
        <f>IF(Table1[[#This Row],[Age]]&lt;30,"&lt;30",IF(Table1[[#This Row],[Age]]&lt;=40,"30-40",IF(Table1[[#This Row],[Age]]&lt;=50,"40-50","&gt;50")))</f>
        <v>&gt;50</v>
      </c>
      <c r="D887" t="s">
        <v>14</v>
      </c>
      <c r="E887" t="s">
        <v>16</v>
      </c>
      <c r="F887" t="s">
        <v>21</v>
      </c>
      <c r="G887" t="s">
        <v>29</v>
      </c>
      <c r="H887">
        <v>8540</v>
      </c>
      <c r="I887" t="str">
        <f>IF(Table1[[#This Row],[MonthlyIncome]]&lt;5000,"&lt;5K",IF(Table1[[#This Row],[MonthlyIncome]]&lt;=10000,"5K-10K",IF(Table1[[#This Row],[MonthlyIncome]]&lt;=15000,"10K-15K","&gt;15K")))</f>
        <v>5K-10K</v>
      </c>
      <c r="J887">
        <v>15</v>
      </c>
      <c r="K887">
        <v>30</v>
      </c>
      <c r="L887">
        <v>2</v>
      </c>
      <c r="M887">
        <v>14</v>
      </c>
      <c r="N887">
        <v>9</v>
      </c>
      <c r="O887" t="s">
        <v>32</v>
      </c>
    </row>
    <row r="888" spans="1:15" x14ac:dyDescent="0.25">
      <c r="A888">
        <v>887</v>
      </c>
      <c r="B888">
        <v>51</v>
      </c>
      <c r="C888" t="str">
        <f>IF(Table1[[#This Row],[Age]]&lt;30,"&lt;30",IF(Table1[[#This Row],[Age]]&lt;=40,"30-40",IF(Table1[[#This Row],[Age]]&lt;=50,"40-50","&gt;50")))</f>
        <v>&gt;50</v>
      </c>
      <c r="D888" t="s">
        <v>13</v>
      </c>
      <c r="E888" t="s">
        <v>19</v>
      </c>
      <c r="F888" t="s">
        <v>20</v>
      </c>
      <c r="G888" t="s">
        <v>30</v>
      </c>
      <c r="H888">
        <v>19288</v>
      </c>
      <c r="I888" t="str">
        <f>IF(Table1[[#This Row],[MonthlyIncome]]&lt;5000,"&lt;5K",IF(Table1[[#This Row],[MonthlyIncome]]&lt;=10000,"5K-10K",IF(Table1[[#This Row],[MonthlyIncome]]&lt;=15000,"10K-15K","&gt;15K")))</f>
        <v>&gt;15K</v>
      </c>
      <c r="J888">
        <v>0</v>
      </c>
      <c r="K888">
        <v>37</v>
      </c>
      <c r="L888">
        <v>7</v>
      </c>
      <c r="M888">
        <v>10</v>
      </c>
      <c r="N888">
        <v>0</v>
      </c>
      <c r="O888" t="s">
        <v>32</v>
      </c>
    </row>
    <row r="889" spans="1:15" x14ac:dyDescent="0.25">
      <c r="A889">
        <v>888</v>
      </c>
      <c r="B889">
        <v>48</v>
      </c>
      <c r="C889" t="str">
        <f>IF(Table1[[#This Row],[Age]]&lt;30,"&lt;30",IF(Table1[[#This Row],[Age]]&lt;=40,"30-40",IF(Table1[[#This Row],[Age]]&lt;=50,"40-50","&gt;50")))</f>
        <v>40-50</v>
      </c>
      <c r="D889" t="s">
        <v>14</v>
      </c>
      <c r="E889" t="s">
        <v>16</v>
      </c>
      <c r="F889" t="s">
        <v>23</v>
      </c>
      <c r="G889" t="s">
        <v>30</v>
      </c>
      <c r="H889">
        <v>18966</v>
      </c>
      <c r="I889" t="str">
        <f>IF(Table1[[#This Row],[MonthlyIncome]]&lt;5000,"&lt;5K",IF(Table1[[#This Row],[MonthlyIncome]]&lt;=10000,"5K-10K",IF(Table1[[#This Row],[MonthlyIncome]]&lt;=15000,"10K-15K","&gt;15K")))</f>
        <v>&gt;15K</v>
      </c>
      <c r="J889">
        <v>8</v>
      </c>
      <c r="K889">
        <v>28</v>
      </c>
      <c r="L889">
        <v>5</v>
      </c>
      <c r="M889">
        <v>3</v>
      </c>
      <c r="N889">
        <v>3</v>
      </c>
      <c r="O889" t="s">
        <v>33</v>
      </c>
    </row>
    <row r="890" spans="1:15" x14ac:dyDescent="0.25">
      <c r="A890">
        <v>889</v>
      </c>
      <c r="B890">
        <v>57</v>
      </c>
      <c r="C890" t="str">
        <f>IF(Table1[[#This Row],[Age]]&lt;30,"&lt;30",IF(Table1[[#This Row],[Age]]&lt;=40,"30-40",IF(Table1[[#This Row],[Age]]&lt;=50,"40-50","&gt;50")))</f>
        <v>&gt;50</v>
      </c>
      <c r="D890" t="s">
        <v>14</v>
      </c>
      <c r="E890" t="s">
        <v>16</v>
      </c>
      <c r="F890" t="s">
        <v>24</v>
      </c>
      <c r="G890" t="s">
        <v>28</v>
      </c>
      <c r="H890">
        <v>18882</v>
      </c>
      <c r="I890" t="str">
        <f>IF(Table1[[#This Row],[MonthlyIncome]]&lt;5000,"&lt;5K",IF(Table1[[#This Row],[MonthlyIncome]]&lt;=10000,"5K-10K",IF(Table1[[#This Row],[MonthlyIncome]]&lt;=15000,"10K-15K","&gt;15K")))</f>
        <v>&gt;15K</v>
      </c>
      <c r="J890">
        <v>11</v>
      </c>
      <c r="K890">
        <v>31</v>
      </c>
      <c r="L890">
        <v>9</v>
      </c>
      <c r="M890">
        <v>3</v>
      </c>
      <c r="N890">
        <v>9</v>
      </c>
      <c r="O890" t="s">
        <v>32</v>
      </c>
    </row>
    <row r="891" spans="1:15" x14ac:dyDescent="0.25">
      <c r="A891">
        <v>890</v>
      </c>
      <c r="B891">
        <v>50</v>
      </c>
      <c r="C891" t="str">
        <f>IF(Table1[[#This Row],[Age]]&lt;30,"&lt;30",IF(Table1[[#This Row],[Age]]&lt;=40,"30-40",IF(Table1[[#This Row],[Age]]&lt;=50,"40-50","&gt;50")))</f>
        <v>40-50</v>
      </c>
      <c r="D891" t="s">
        <v>14</v>
      </c>
      <c r="E891" t="s">
        <v>16</v>
      </c>
      <c r="F891" t="s">
        <v>24</v>
      </c>
      <c r="G891" t="s">
        <v>26</v>
      </c>
      <c r="H891">
        <v>7675</v>
      </c>
      <c r="I891" t="str">
        <f>IF(Table1[[#This Row],[MonthlyIncome]]&lt;5000,"&lt;5K",IF(Table1[[#This Row],[MonthlyIncome]]&lt;=10000,"5K-10K",IF(Table1[[#This Row],[MonthlyIncome]]&lt;=15000,"10K-15K","&gt;15K")))</f>
        <v>5K-10K</v>
      </c>
      <c r="J891">
        <v>4</v>
      </c>
      <c r="K891">
        <v>11</v>
      </c>
      <c r="L891">
        <v>4</v>
      </c>
      <c r="M891">
        <v>5</v>
      </c>
      <c r="N891">
        <v>9</v>
      </c>
      <c r="O891" t="s">
        <v>32</v>
      </c>
    </row>
    <row r="892" spans="1:15" x14ac:dyDescent="0.25">
      <c r="A892">
        <v>891</v>
      </c>
      <c r="B892">
        <v>59</v>
      </c>
      <c r="C892" t="str">
        <f>IF(Table1[[#This Row],[Age]]&lt;30,"&lt;30",IF(Table1[[#This Row],[Age]]&lt;=40,"30-40",IF(Table1[[#This Row],[Age]]&lt;=50,"40-50","&gt;50")))</f>
        <v>&gt;50</v>
      </c>
      <c r="D892" t="s">
        <v>14</v>
      </c>
      <c r="E892" t="s">
        <v>17</v>
      </c>
      <c r="F892" t="s">
        <v>21</v>
      </c>
      <c r="G892" t="s">
        <v>26</v>
      </c>
      <c r="H892">
        <v>12082</v>
      </c>
      <c r="I892" t="str">
        <f>IF(Table1[[#This Row],[MonthlyIncome]]&lt;5000,"&lt;5K",IF(Table1[[#This Row],[MonthlyIncome]]&lt;=10000,"5K-10K",IF(Table1[[#This Row],[MonthlyIncome]]&lt;=15000,"10K-15K","&gt;15K")))</f>
        <v>10K-15K</v>
      </c>
      <c r="J892">
        <v>19</v>
      </c>
      <c r="K892">
        <v>23</v>
      </c>
      <c r="L892">
        <v>1</v>
      </c>
      <c r="M892">
        <v>5</v>
      </c>
      <c r="N892">
        <v>8</v>
      </c>
      <c r="O892" t="s">
        <v>32</v>
      </c>
    </row>
    <row r="893" spans="1:15" x14ac:dyDescent="0.25">
      <c r="A893">
        <v>892</v>
      </c>
      <c r="B893">
        <v>54</v>
      </c>
      <c r="C893" t="str">
        <f>IF(Table1[[#This Row],[Age]]&lt;30,"&lt;30",IF(Table1[[#This Row],[Age]]&lt;=40,"30-40",IF(Table1[[#This Row],[Age]]&lt;=50,"40-50","&gt;50")))</f>
        <v>&gt;50</v>
      </c>
      <c r="D893" t="s">
        <v>13</v>
      </c>
      <c r="E893" t="s">
        <v>18</v>
      </c>
      <c r="F893" t="s">
        <v>23</v>
      </c>
      <c r="G893" t="s">
        <v>31</v>
      </c>
      <c r="H893">
        <v>16009</v>
      </c>
      <c r="I893" t="str">
        <f>IF(Table1[[#This Row],[MonthlyIncome]]&lt;5000,"&lt;5K",IF(Table1[[#This Row],[MonthlyIncome]]&lt;=10000,"5K-10K",IF(Table1[[#This Row],[MonthlyIncome]]&lt;=15000,"10K-15K","&gt;15K")))</f>
        <v>&gt;15K</v>
      </c>
      <c r="J893">
        <v>2</v>
      </c>
      <c r="K893">
        <v>2</v>
      </c>
      <c r="L893">
        <v>9</v>
      </c>
      <c r="M893">
        <v>6</v>
      </c>
      <c r="N893">
        <v>7</v>
      </c>
      <c r="O893" t="s">
        <v>32</v>
      </c>
    </row>
    <row r="894" spans="1:15" x14ac:dyDescent="0.25">
      <c r="A894">
        <v>893</v>
      </c>
      <c r="B894">
        <v>58</v>
      </c>
      <c r="C894" t="str">
        <f>IF(Table1[[#This Row],[Age]]&lt;30,"&lt;30",IF(Table1[[#This Row],[Age]]&lt;=40,"30-40",IF(Table1[[#This Row],[Age]]&lt;=50,"40-50","&gt;50")))</f>
        <v>&gt;50</v>
      </c>
      <c r="D894" t="s">
        <v>14</v>
      </c>
      <c r="E894" t="s">
        <v>15</v>
      </c>
      <c r="F894" t="s">
        <v>23</v>
      </c>
      <c r="G894" t="s">
        <v>31</v>
      </c>
      <c r="H894">
        <v>9748</v>
      </c>
      <c r="I894" t="str">
        <f>IF(Table1[[#This Row],[MonthlyIncome]]&lt;5000,"&lt;5K",IF(Table1[[#This Row],[MonthlyIncome]]&lt;=10000,"5K-10K",IF(Table1[[#This Row],[MonthlyIncome]]&lt;=15000,"10K-15K","&gt;15K")))</f>
        <v>5K-10K</v>
      </c>
      <c r="J894">
        <v>4</v>
      </c>
      <c r="K894">
        <v>27</v>
      </c>
      <c r="L894">
        <v>9</v>
      </c>
      <c r="M894">
        <v>14</v>
      </c>
      <c r="N894">
        <v>3</v>
      </c>
      <c r="O894" t="s">
        <v>33</v>
      </c>
    </row>
    <row r="895" spans="1:15" x14ac:dyDescent="0.25">
      <c r="A895">
        <v>894</v>
      </c>
      <c r="B895">
        <v>48</v>
      </c>
      <c r="C895" t="str">
        <f>IF(Table1[[#This Row],[Age]]&lt;30,"&lt;30",IF(Table1[[#This Row],[Age]]&lt;=40,"30-40",IF(Table1[[#This Row],[Age]]&lt;=50,"40-50","&gt;50")))</f>
        <v>40-50</v>
      </c>
      <c r="D895" t="s">
        <v>13</v>
      </c>
      <c r="E895" t="s">
        <v>15</v>
      </c>
      <c r="F895" t="s">
        <v>20</v>
      </c>
      <c r="G895" t="s">
        <v>30</v>
      </c>
      <c r="H895">
        <v>9103</v>
      </c>
      <c r="I895" t="str">
        <f>IF(Table1[[#This Row],[MonthlyIncome]]&lt;5000,"&lt;5K",IF(Table1[[#This Row],[MonthlyIncome]]&lt;=10000,"5K-10K",IF(Table1[[#This Row],[MonthlyIncome]]&lt;=15000,"10K-15K","&gt;15K")))</f>
        <v>5K-10K</v>
      </c>
      <c r="J895">
        <v>1</v>
      </c>
      <c r="K895">
        <v>35</v>
      </c>
      <c r="L895">
        <v>6</v>
      </c>
      <c r="M895">
        <v>0</v>
      </c>
      <c r="N895">
        <v>6</v>
      </c>
      <c r="O895" t="s">
        <v>32</v>
      </c>
    </row>
    <row r="896" spans="1:15" x14ac:dyDescent="0.25">
      <c r="A896">
        <v>895</v>
      </c>
      <c r="B896">
        <v>54</v>
      </c>
      <c r="C896" t="str">
        <f>IF(Table1[[#This Row],[Age]]&lt;30,"&lt;30",IF(Table1[[#This Row],[Age]]&lt;=40,"30-40",IF(Table1[[#This Row],[Age]]&lt;=50,"40-50","&gt;50")))</f>
        <v>&gt;50</v>
      </c>
      <c r="D896" t="s">
        <v>14</v>
      </c>
      <c r="E896" t="s">
        <v>17</v>
      </c>
      <c r="F896" t="s">
        <v>23</v>
      </c>
      <c r="G896" t="s">
        <v>26</v>
      </c>
      <c r="H896">
        <v>14348</v>
      </c>
      <c r="I896" t="str">
        <f>IF(Table1[[#This Row],[MonthlyIncome]]&lt;5000,"&lt;5K",IF(Table1[[#This Row],[MonthlyIncome]]&lt;=10000,"5K-10K",IF(Table1[[#This Row],[MonthlyIncome]]&lt;=15000,"10K-15K","&gt;15K")))</f>
        <v>10K-15K</v>
      </c>
      <c r="J896">
        <v>13</v>
      </c>
      <c r="K896">
        <v>2</v>
      </c>
      <c r="L896">
        <v>1</v>
      </c>
      <c r="M896">
        <v>12</v>
      </c>
      <c r="N896">
        <v>9</v>
      </c>
      <c r="O896" t="s">
        <v>32</v>
      </c>
    </row>
    <row r="897" spans="1:15" x14ac:dyDescent="0.25">
      <c r="A897">
        <v>896</v>
      </c>
      <c r="B897">
        <v>25</v>
      </c>
      <c r="C897" t="str">
        <f>IF(Table1[[#This Row],[Age]]&lt;30,"&lt;30",IF(Table1[[#This Row],[Age]]&lt;=40,"30-40",IF(Table1[[#This Row],[Age]]&lt;=50,"40-50","&gt;50")))</f>
        <v>&lt;30</v>
      </c>
      <c r="D897" t="s">
        <v>14</v>
      </c>
      <c r="E897" t="s">
        <v>16</v>
      </c>
      <c r="F897" t="s">
        <v>22</v>
      </c>
      <c r="G897" t="s">
        <v>25</v>
      </c>
      <c r="H897">
        <v>12782</v>
      </c>
      <c r="I897" t="str">
        <f>IF(Table1[[#This Row],[MonthlyIncome]]&lt;5000,"&lt;5K",IF(Table1[[#This Row],[MonthlyIncome]]&lt;=10000,"5K-10K",IF(Table1[[#This Row],[MonthlyIncome]]&lt;=15000,"10K-15K","&gt;15K")))</f>
        <v>10K-15K</v>
      </c>
      <c r="J897">
        <v>1</v>
      </c>
      <c r="K897">
        <v>39</v>
      </c>
      <c r="L897">
        <v>0</v>
      </c>
      <c r="M897">
        <v>10</v>
      </c>
      <c r="N897">
        <v>2</v>
      </c>
      <c r="O897" t="s">
        <v>32</v>
      </c>
    </row>
    <row r="898" spans="1:15" x14ac:dyDescent="0.25">
      <c r="A898">
        <v>897</v>
      </c>
      <c r="B898">
        <v>43</v>
      </c>
      <c r="C898" t="str">
        <f>IF(Table1[[#This Row],[Age]]&lt;30,"&lt;30",IF(Table1[[#This Row],[Age]]&lt;=40,"30-40",IF(Table1[[#This Row],[Age]]&lt;=50,"40-50","&gt;50")))</f>
        <v>40-50</v>
      </c>
      <c r="D898" t="s">
        <v>14</v>
      </c>
      <c r="E898" t="s">
        <v>17</v>
      </c>
      <c r="F898" t="s">
        <v>20</v>
      </c>
      <c r="G898" t="s">
        <v>29</v>
      </c>
      <c r="H898">
        <v>8882</v>
      </c>
      <c r="I898" t="str">
        <f>IF(Table1[[#This Row],[MonthlyIncome]]&lt;5000,"&lt;5K",IF(Table1[[#This Row],[MonthlyIncome]]&lt;=10000,"5K-10K",IF(Table1[[#This Row],[MonthlyIncome]]&lt;=15000,"10K-15K","&gt;15K")))</f>
        <v>5K-10K</v>
      </c>
      <c r="J898">
        <v>12</v>
      </c>
      <c r="K898">
        <v>37</v>
      </c>
      <c r="L898">
        <v>6</v>
      </c>
      <c r="M898">
        <v>13</v>
      </c>
      <c r="N898">
        <v>8</v>
      </c>
      <c r="O898" t="s">
        <v>32</v>
      </c>
    </row>
    <row r="899" spans="1:15" x14ac:dyDescent="0.25">
      <c r="A899">
        <v>898</v>
      </c>
      <c r="B899">
        <v>23</v>
      </c>
      <c r="C899" t="str">
        <f>IF(Table1[[#This Row],[Age]]&lt;30,"&lt;30",IF(Table1[[#This Row],[Age]]&lt;=40,"30-40",IF(Table1[[#This Row],[Age]]&lt;=50,"40-50","&gt;50")))</f>
        <v>&lt;30</v>
      </c>
      <c r="D899" t="s">
        <v>13</v>
      </c>
      <c r="E899" t="s">
        <v>17</v>
      </c>
      <c r="F899" t="s">
        <v>22</v>
      </c>
      <c r="G899" t="s">
        <v>26</v>
      </c>
      <c r="H899">
        <v>8798</v>
      </c>
      <c r="I899" t="str">
        <f>IF(Table1[[#This Row],[MonthlyIncome]]&lt;5000,"&lt;5K",IF(Table1[[#This Row],[MonthlyIncome]]&lt;=10000,"5K-10K",IF(Table1[[#This Row],[MonthlyIncome]]&lt;=15000,"10K-15K","&gt;15K")))</f>
        <v>5K-10K</v>
      </c>
      <c r="J899">
        <v>6</v>
      </c>
      <c r="K899">
        <v>21</v>
      </c>
      <c r="L899">
        <v>4</v>
      </c>
      <c r="M899">
        <v>2</v>
      </c>
      <c r="N899">
        <v>9</v>
      </c>
      <c r="O899" t="s">
        <v>32</v>
      </c>
    </row>
    <row r="900" spans="1:15" x14ac:dyDescent="0.25">
      <c r="A900">
        <v>899</v>
      </c>
      <c r="B900">
        <v>31</v>
      </c>
      <c r="C900" t="str">
        <f>IF(Table1[[#This Row],[Age]]&lt;30,"&lt;30",IF(Table1[[#This Row],[Age]]&lt;=40,"30-40",IF(Table1[[#This Row],[Age]]&lt;=50,"40-50","&gt;50")))</f>
        <v>30-40</v>
      </c>
      <c r="D900" t="s">
        <v>14</v>
      </c>
      <c r="E900" t="s">
        <v>19</v>
      </c>
      <c r="F900" t="s">
        <v>21</v>
      </c>
      <c r="G900" t="s">
        <v>28</v>
      </c>
      <c r="H900">
        <v>12627</v>
      </c>
      <c r="I900" t="str">
        <f>IF(Table1[[#This Row],[MonthlyIncome]]&lt;5000,"&lt;5K",IF(Table1[[#This Row],[MonthlyIncome]]&lt;=10000,"5K-10K",IF(Table1[[#This Row],[MonthlyIncome]]&lt;=15000,"10K-15K","&gt;15K")))</f>
        <v>10K-15K</v>
      </c>
      <c r="J900">
        <v>9</v>
      </c>
      <c r="K900">
        <v>5</v>
      </c>
      <c r="L900">
        <v>0</v>
      </c>
      <c r="M900">
        <v>8</v>
      </c>
      <c r="N900">
        <v>3</v>
      </c>
      <c r="O900" t="s">
        <v>32</v>
      </c>
    </row>
    <row r="901" spans="1:15" x14ac:dyDescent="0.25">
      <c r="A901">
        <v>900</v>
      </c>
      <c r="B901">
        <v>26</v>
      </c>
      <c r="C901" t="str">
        <f>IF(Table1[[#This Row],[Age]]&lt;30,"&lt;30",IF(Table1[[#This Row],[Age]]&lt;=40,"30-40",IF(Table1[[#This Row],[Age]]&lt;=50,"40-50","&gt;50")))</f>
        <v>&lt;30</v>
      </c>
      <c r="D901" t="s">
        <v>13</v>
      </c>
      <c r="E901" t="s">
        <v>18</v>
      </c>
      <c r="F901" t="s">
        <v>24</v>
      </c>
      <c r="G901" t="s">
        <v>26</v>
      </c>
      <c r="H901">
        <v>11415</v>
      </c>
      <c r="I901" t="str">
        <f>IF(Table1[[#This Row],[MonthlyIncome]]&lt;5000,"&lt;5K",IF(Table1[[#This Row],[MonthlyIncome]]&lt;=10000,"5K-10K",IF(Table1[[#This Row],[MonthlyIncome]]&lt;=15000,"10K-15K","&gt;15K")))</f>
        <v>10K-15K</v>
      </c>
      <c r="J901">
        <v>12</v>
      </c>
      <c r="K901">
        <v>21</v>
      </c>
      <c r="L901">
        <v>3</v>
      </c>
      <c r="M901">
        <v>5</v>
      </c>
      <c r="N901">
        <v>1</v>
      </c>
      <c r="O901" t="s">
        <v>32</v>
      </c>
    </row>
    <row r="902" spans="1:15" x14ac:dyDescent="0.25">
      <c r="A902">
        <v>901</v>
      </c>
      <c r="B902">
        <v>31</v>
      </c>
      <c r="C902" t="str">
        <f>IF(Table1[[#This Row],[Age]]&lt;30,"&lt;30",IF(Table1[[#This Row],[Age]]&lt;=40,"30-40",IF(Table1[[#This Row],[Age]]&lt;=50,"40-50","&gt;50")))</f>
        <v>30-40</v>
      </c>
      <c r="D902" t="s">
        <v>13</v>
      </c>
      <c r="E902" t="s">
        <v>15</v>
      </c>
      <c r="F902" t="s">
        <v>21</v>
      </c>
      <c r="G902" t="s">
        <v>27</v>
      </c>
      <c r="H902">
        <v>15466</v>
      </c>
      <c r="I902" t="str">
        <f>IF(Table1[[#This Row],[MonthlyIncome]]&lt;5000,"&lt;5K",IF(Table1[[#This Row],[MonthlyIncome]]&lt;=10000,"5K-10K",IF(Table1[[#This Row],[MonthlyIncome]]&lt;=15000,"10K-15K","&gt;15K")))</f>
        <v>&gt;15K</v>
      </c>
      <c r="J902">
        <v>15</v>
      </c>
      <c r="K902">
        <v>29</v>
      </c>
      <c r="L902">
        <v>3</v>
      </c>
      <c r="M902">
        <v>5</v>
      </c>
      <c r="N902">
        <v>9</v>
      </c>
      <c r="O902" t="s">
        <v>32</v>
      </c>
    </row>
    <row r="903" spans="1:15" x14ac:dyDescent="0.25">
      <c r="A903">
        <v>902</v>
      </c>
      <c r="B903">
        <v>54</v>
      </c>
      <c r="C903" t="str">
        <f>IF(Table1[[#This Row],[Age]]&lt;30,"&lt;30",IF(Table1[[#This Row],[Age]]&lt;=40,"30-40",IF(Table1[[#This Row],[Age]]&lt;=50,"40-50","&gt;50")))</f>
        <v>&gt;50</v>
      </c>
      <c r="D903" t="s">
        <v>13</v>
      </c>
      <c r="E903" t="s">
        <v>16</v>
      </c>
      <c r="F903" t="s">
        <v>24</v>
      </c>
      <c r="G903" t="s">
        <v>31</v>
      </c>
      <c r="H903">
        <v>12846</v>
      </c>
      <c r="I903" t="str">
        <f>IF(Table1[[#This Row],[MonthlyIncome]]&lt;5000,"&lt;5K",IF(Table1[[#This Row],[MonthlyIncome]]&lt;=10000,"5K-10K",IF(Table1[[#This Row],[MonthlyIncome]]&lt;=15000,"10K-15K","&gt;15K")))</f>
        <v>10K-15K</v>
      </c>
      <c r="J903">
        <v>13</v>
      </c>
      <c r="K903">
        <v>20</v>
      </c>
      <c r="L903">
        <v>9</v>
      </c>
      <c r="M903">
        <v>4</v>
      </c>
      <c r="N903">
        <v>4</v>
      </c>
      <c r="O903" t="s">
        <v>32</v>
      </c>
    </row>
    <row r="904" spans="1:15" x14ac:dyDescent="0.25">
      <c r="A904">
        <v>903</v>
      </c>
      <c r="B904">
        <v>59</v>
      </c>
      <c r="C904" t="str">
        <f>IF(Table1[[#This Row],[Age]]&lt;30,"&lt;30",IF(Table1[[#This Row],[Age]]&lt;=40,"30-40",IF(Table1[[#This Row],[Age]]&lt;=50,"40-50","&gt;50")))</f>
        <v>&gt;50</v>
      </c>
      <c r="D904" t="s">
        <v>13</v>
      </c>
      <c r="E904" t="s">
        <v>15</v>
      </c>
      <c r="F904" t="s">
        <v>21</v>
      </c>
      <c r="G904" t="s">
        <v>28</v>
      </c>
      <c r="H904">
        <v>15720</v>
      </c>
      <c r="I904" t="str">
        <f>IF(Table1[[#This Row],[MonthlyIncome]]&lt;5000,"&lt;5K",IF(Table1[[#This Row],[MonthlyIncome]]&lt;=10000,"5K-10K",IF(Table1[[#This Row],[MonthlyIncome]]&lt;=15000,"10K-15K","&gt;15K")))</f>
        <v>&gt;15K</v>
      </c>
      <c r="J904">
        <v>10</v>
      </c>
      <c r="K904">
        <v>38</v>
      </c>
      <c r="L904">
        <v>6</v>
      </c>
      <c r="M904">
        <v>10</v>
      </c>
      <c r="N904">
        <v>1</v>
      </c>
      <c r="O904" t="s">
        <v>32</v>
      </c>
    </row>
    <row r="905" spans="1:15" x14ac:dyDescent="0.25">
      <c r="A905">
        <v>904</v>
      </c>
      <c r="B905">
        <v>34</v>
      </c>
      <c r="C905" t="str">
        <f>IF(Table1[[#This Row],[Age]]&lt;30,"&lt;30",IF(Table1[[#This Row],[Age]]&lt;=40,"30-40",IF(Table1[[#This Row],[Age]]&lt;=50,"40-50","&gt;50")))</f>
        <v>30-40</v>
      </c>
      <c r="D905" t="s">
        <v>13</v>
      </c>
      <c r="E905" t="s">
        <v>15</v>
      </c>
      <c r="F905" t="s">
        <v>23</v>
      </c>
      <c r="G905" t="s">
        <v>29</v>
      </c>
      <c r="H905">
        <v>12145</v>
      </c>
      <c r="I905" t="str">
        <f>IF(Table1[[#This Row],[MonthlyIncome]]&lt;5000,"&lt;5K",IF(Table1[[#This Row],[MonthlyIncome]]&lt;=10000,"5K-10K",IF(Table1[[#This Row],[MonthlyIncome]]&lt;=15000,"10K-15K","&gt;15K")))</f>
        <v>10K-15K</v>
      </c>
      <c r="J905">
        <v>9</v>
      </c>
      <c r="K905">
        <v>20</v>
      </c>
      <c r="L905">
        <v>8</v>
      </c>
      <c r="M905">
        <v>2</v>
      </c>
      <c r="N905">
        <v>9</v>
      </c>
      <c r="O905" t="s">
        <v>33</v>
      </c>
    </row>
    <row r="906" spans="1:15" x14ac:dyDescent="0.25">
      <c r="A906">
        <v>905</v>
      </c>
      <c r="B906">
        <v>52</v>
      </c>
      <c r="C906" t="str">
        <f>IF(Table1[[#This Row],[Age]]&lt;30,"&lt;30",IF(Table1[[#This Row],[Age]]&lt;=40,"30-40",IF(Table1[[#This Row],[Age]]&lt;=50,"40-50","&gt;50")))</f>
        <v>&gt;50</v>
      </c>
      <c r="D906" t="s">
        <v>13</v>
      </c>
      <c r="E906" t="s">
        <v>18</v>
      </c>
      <c r="F906" t="s">
        <v>22</v>
      </c>
      <c r="G906" t="s">
        <v>30</v>
      </c>
      <c r="H906">
        <v>7524</v>
      </c>
      <c r="I906" t="str">
        <f>IF(Table1[[#This Row],[MonthlyIncome]]&lt;5000,"&lt;5K",IF(Table1[[#This Row],[MonthlyIncome]]&lt;=10000,"5K-10K",IF(Table1[[#This Row],[MonthlyIncome]]&lt;=15000,"10K-15K","&gt;15K")))</f>
        <v>5K-10K</v>
      </c>
      <c r="J906">
        <v>5</v>
      </c>
      <c r="K906">
        <v>25</v>
      </c>
      <c r="L906">
        <v>1</v>
      </c>
      <c r="M906">
        <v>10</v>
      </c>
      <c r="N906">
        <v>5</v>
      </c>
      <c r="O906" t="s">
        <v>32</v>
      </c>
    </row>
    <row r="907" spans="1:15" x14ac:dyDescent="0.25">
      <c r="A907">
        <v>906</v>
      </c>
      <c r="B907">
        <v>57</v>
      </c>
      <c r="C907" t="str">
        <f>IF(Table1[[#This Row],[Age]]&lt;30,"&lt;30",IF(Table1[[#This Row],[Age]]&lt;=40,"30-40",IF(Table1[[#This Row],[Age]]&lt;=50,"40-50","&gt;50")))</f>
        <v>&gt;50</v>
      </c>
      <c r="D907" t="s">
        <v>13</v>
      </c>
      <c r="E907" t="s">
        <v>15</v>
      </c>
      <c r="F907" t="s">
        <v>24</v>
      </c>
      <c r="G907" t="s">
        <v>28</v>
      </c>
      <c r="H907">
        <v>9559</v>
      </c>
      <c r="I907" t="str">
        <f>IF(Table1[[#This Row],[MonthlyIncome]]&lt;5000,"&lt;5K",IF(Table1[[#This Row],[MonthlyIncome]]&lt;=10000,"5K-10K",IF(Table1[[#This Row],[MonthlyIncome]]&lt;=15000,"10K-15K","&gt;15K")))</f>
        <v>5K-10K</v>
      </c>
      <c r="J907">
        <v>3</v>
      </c>
      <c r="K907">
        <v>2</v>
      </c>
      <c r="L907">
        <v>0</v>
      </c>
      <c r="M907">
        <v>4</v>
      </c>
      <c r="N907">
        <v>9</v>
      </c>
      <c r="O907" t="s">
        <v>33</v>
      </c>
    </row>
    <row r="908" spans="1:15" x14ac:dyDescent="0.25">
      <c r="A908">
        <v>907</v>
      </c>
      <c r="B908">
        <v>45</v>
      </c>
      <c r="C908" t="str">
        <f>IF(Table1[[#This Row],[Age]]&lt;30,"&lt;30",IF(Table1[[#This Row],[Age]]&lt;=40,"30-40",IF(Table1[[#This Row],[Age]]&lt;=50,"40-50","&gt;50")))</f>
        <v>40-50</v>
      </c>
      <c r="D908" t="s">
        <v>13</v>
      </c>
      <c r="E908" t="s">
        <v>15</v>
      </c>
      <c r="F908" t="s">
        <v>20</v>
      </c>
      <c r="G908" t="s">
        <v>26</v>
      </c>
      <c r="H908">
        <v>10620</v>
      </c>
      <c r="I908" t="str">
        <f>IF(Table1[[#This Row],[MonthlyIncome]]&lt;5000,"&lt;5K",IF(Table1[[#This Row],[MonthlyIncome]]&lt;=10000,"5K-10K",IF(Table1[[#This Row],[MonthlyIncome]]&lt;=15000,"10K-15K","&gt;15K")))</f>
        <v>10K-15K</v>
      </c>
      <c r="J908">
        <v>0</v>
      </c>
      <c r="K908">
        <v>32</v>
      </c>
      <c r="L908">
        <v>1</v>
      </c>
      <c r="M908">
        <v>13</v>
      </c>
      <c r="N908">
        <v>0</v>
      </c>
      <c r="O908" t="s">
        <v>33</v>
      </c>
    </row>
    <row r="909" spans="1:15" x14ac:dyDescent="0.25">
      <c r="A909">
        <v>908</v>
      </c>
      <c r="B909">
        <v>36</v>
      </c>
      <c r="C909" t="str">
        <f>IF(Table1[[#This Row],[Age]]&lt;30,"&lt;30",IF(Table1[[#This Row],[Age]]&lt;=40,"30-40",IF(Table1[[#This Row],[Age]]&lt;=50,"40-50","&gt;50")))</f>
        <v>30-40</v>
      </c>
      <c r="D909" t="s">
        <v>13</v>
      </c>
      <c r="E909" t="s">
        <v>17</v>
      </c>
      <c r="F909" t="s">
        <v>22</v>
      </c>
      <c r="G909" t="s">
        <v>30</v>
      </c>
      <c r="H909">
        <v>6124</v>
      </c>
      <c r="I909" t="str">
        <f>IF(Table1[[#This Row],[MonthlyIncome]]&lt;5000,"&lt;5K",IF(Table1[[#This Row],[MonthlyIncome]]&lt;=10000,"5K-10K",IF(Table1[[#This Row],[MonthlyIncome]]&lt;=15000,"10K-15K","&gt;15K")))</f>
        <v>5K-10K</v>
      </c>
      <c r="J909">
        <v>6</v>
      </c>
      <c r="K909">
        <v>26</v>
      </c>
      <c r="L909">
        <v>6</v>
      </c>
      <c r="M909">
        <v>0</v>
      </c>
      <c r="N909">
        <v>5</v>
      </c>
      <c r="O909" t="s">
        <v>32</v>
      </c>
    </row>
    <row r="910" spans="1:15" x14ac:dyDescent="0.25">
      <c r="A910">
        <v>909</v>
      </c>
      <c r="B910">
        <v>50</v>
      </c>
      <c r="C910" t="str">
        <f>IF(Table1[[#This Row],[Age]]&lt;30,"&lt;30",IF(Table1[[#This Row],[Age]]&lt;=40,"30-40",IF(Table1[[#This Row],[Age]]&lt;=50,"40-50","&gt;50")))</f>
        <v>40-50</v>
      </c>
      <c r="D910" t="s">
        <v>14</v>
      </c>
      <c r="E910" t="s">
        <v>18</v>
      </c>
      <c r="F910" t="s">
        <v>20</v>
      </c>
      <c r="G910" t="s">
        <v>26</v>
      </c>
      <c r="H910">
        <v>11671</v>
      </c>
      <c r="I910" t="str">
        <f>IF(Table1[[#This Row],[MonthlyIncome]]&lt;5000,"&lt;5K",IF(Table1[[#This Row],[MonthlyIncome]]&lt;=10000,"5K-10K",IF(Table1[[#This Row],[MonthlyIncome]]&lt;=15000,"10K-15K","&gt;15K")))</f>
        <v>10K-15K</v>
      </c>
      <c r="J910">
        <v>8</v>
      </c>
      <c r="K910">
        <v>6</v>
      </c>
      <c r="L910">
        <v>9</v>
      </c>
      <c r="M910">
        <v>2</v>
      </c>
      <c r="N910">
        <v>3</v>
      </c>
      <c r="O910" t="s">
        <v>32</v>
      </c>
    </row>
    <row r="911" spans="1:15" x14ac:dyDescent="0.25">
      <c r="A911">
        <v>910</v>
      </c>
      <c r="B911">
        <v>29</v>
      </c>
      <c r="C911" t="str">
        <f>IF(Table1[[#This Row],[Age]]&lt;30,"&lt;30",IF(Table1[[#This Row],[Age]]&lt;=40,"30-40",IF(Table1[[#This Row],[Age]]&lt;=50,"40-50","&gt;50")))</f>
        <v>&lt;30</v>
      </c>
      <c r="D911" t="s">
        <v>14</v>
      </c>
      <c r="E911" t="s">
        <v>19</v>
      </c>
      <c r="F911" t="s">
        <v>22</v>
      </c>
      <c r="G911" t="s">
        <v>30</v>
      </c>
      <c r="H911">
        <v>14706</v>
      </c>
      <c r="I911" t="str">
        <f>IF(Table1[[#This Row],[MonthlyIncome]]&lt;5000,"&lt;5K",IF(Table1[[#This Row],[MonthlyIncome]]&lt;=10000,"5K-10K",IF(Table1[[#This Row],[MonthlyIncome]]&lt;=15000,"10K-15K","&gt;15K")))</f>
        <v>10K-15K</v>
      </c>
      <c r="J911">
        <v>7</v>
      </c>
      <c r="K911">
        <v>3</v>
      </c>
      <c r="L911">
        <v>5</v>
      </c>
      <c r="M911">
        <v>3</v>
      </c>
      <c r="N911">
        <v>2</v>
      </c>
      <c r="O911" t="s">
        <v>33</v>
      </c>
    </row>
    <row r="912" spans="1:15" x14ac:dyDescent="0.25">
      <c r="A912">
        <v>911</v>
      </c>
      <c r="B912">
        <v>26</v>
      </c>
      <c r="C912" t="str">
        <f>IF(Table1[[#This Row],[Age]]&lt;30,"&lt;30",IF(Table1[[#This Row],[Age]]&lt;=40,"30-40",IF(Table1[[#This Row],[Age]]&lt;=50,"40-50","&gt;50")))</f>
        <v>&lt;30</v>
      </c>
      <c r="D912" t="s">
        <v>14</v>
      </c>
      <c r="E912" t="s">
        <v>16</v>
      </c>
      <c r="F912" t="s">
        <v>22</v>
      </c>
      <c r="G912" t="s">
        <v>29</v>
      </c>
      <c r="H912">
        <v>15070</v>
      </c>
      <c r="I912" t="str">
        <f>IF(Table1[[#This Row],[MonthlyIncome]]&lt;5000,"&lt;5K",IF(Table1[[#This Row],[MonthlyIncome]]&lt;=10000,"5K-10K",IF(Table1[[#This Row],[MonthlyIncome]]&lt;=15000,"10K-15K","&gt;15K")))</f>
        <v>&gt;15K</v>
      </c>
      <c r="J912">
        <v>4</v>
      </c>
      <c r="K912">
        <v>33</v>
      </c>
      <c r="L912">
        <v>3</v>
      </c>
      <c r="M912">
        <v>4</v>
      </c>
      <c r="N912">
        <v>1</v>
      </c>
      <c r="O912" t="s">
        <v>32</v>
      </c>
    </row>
    <row r="913" spans="1:15" x14ac:dyDescent="0.25">
      <c r="A913">
        <v>912</v>
      </c>
      <c r="B913">
        <v>50</v>
      </c>
      <c r="C913" t="str">
        <f>IF(Table1[[#This Row],[Age]]&lt;30,"&lt;30",IF(Table1[[#This Row],[Age]]&lt;=40,"30-40",IF(Table1[[#This Row],[Age]]&lt;=50,"40-50","&gt;50")))</f>
        <v>40-50</v>
      </c>
      <c r="D913" t="s">
        <v>14</v>
      </c>
      <c r="E913" t="s">
        <v>15</v>
      </c>
      <c r="F913" t="s">
        <v>21</v>
      </c>
      <c r="G913" t="s">
        <v>31</v>
      </c>
      <c r="H913">
        <v>11134</v>
      </c>
      <c r="I913" t="str">
        <f>IF(Table1[[#This Row],[MonthlyIncome]]&lt;5000,"&lt;5K",IF(Table1[[#This Row],[MonthlyIncome]]&lt;=10000,"5K-10K",IF(Table1[[#This Row],[MonthlyIncome]]&lt;=15000,"10K-15K","&gt;15K")))</f>
        <v>10K-15K</v>
      </c>
      <c r="J913">
        <v>18</v>
      </c>
      <c r="K913">
        <v>1</v>
      </c>
      <c r="L913">
        <v>0</v>
      </c>
      <c r="M913">
        <v>9</v>
      </c>
      <c r="N913">
        <v>6</v>
      </c>
      <c r="O913" t="s">
        <v>32</v>
      </c>
    </row>
    <row r="914" spans="1:15" x14ac:dyDescent="0.25">
      <c r="A914">
        <v>913</v>
      </c>
      <c r="B914">
        <v>25</v>
      </c>
      <c r="C914" t="str">
        <f>IF(Table1[[#This Row],[Age]]&lt;30,"&lt;30",IF(Table1[[#This Row],[Age]]&lt;=40,"30-40",IF(Table1[[#This Row],[Age]]&lt;=50,"40-50","&gt;50")))</f>
        <v>&lt;30</v>
      </c>
      <c r="D914" t="s">
        <v>14</v>
      </c>
      <c r="E914" t="s">
        <v>16</v>
      </c>
      <c r="F914" t="s">
        <v>24</v>
      </c>
      <c r="G914" t="s">
        <v>29</v>
      </c>
      <c r="H914">
        <v>3924</v>
      </c>
      <c r="I914" t="str">
        <f>IF(Table1[[#This Row],[MonthlyIncome]]&lt;5000,"&lt;5K",IF(Table1[[#This Row],[MonthlyIncome]]&lt;=10000,"5K-10K",IF(Table1[[#This Row],[MonthlyIncome]]&lt;=15000,"10K-15K","&gt;15K")))</f>
        <v>&lt;5K</v>
      </c>
      <c r="J914">
        <v>9</v>
      </c>
      <c r="K914">
        <v>5</v>
      </c>
      <c r="L914">
        <v>0</v>
      </c>
      <c r="M914">
        <v>8</v>
      </c>
      <c r="N914">
        <v>8</v>
      </c>
      <c r="O914" t="s">
        <v>32</v>
      </c>
    </row>
    <row r="915" spans="1:15" x14ac:dyDescent="0.25">
      <c r="A915">
        <v>914</v>
      </c>
      <c r="B915">
        <v>33</v>
      </c>
      <c r="C915" t="str">
        <f>IF(Table1[[#This Row],[Age]]&lt;30,"&lt;30",IF(Table1[[#This Row],[Age]]&lt;=40,"30-40",IF(Table1[[#This Row],[Age]]&lt;=50,"40-50","&gt;50")))</f>
        <v>30-40</v>
      </c>
      <c r="D915" t="s">
        <v>13</v>
      </c>
      <c r="E915" t="s">
        <v>19</v>
      </c>
      <c r="F915" t="s">
        <v>24</v>
      </c>
      <c r="G915" t="s">
        <v>27</v>
      </c>
      <c r="H915">
        <v>8506</v>
      </c>
      <c r="I915" t="str">
        <f>IF(Table1[[#This Row],[MonthlyIncome]]&lt;5000,"&lt;5K",IF(Table1[[#This Row],[MonthlyIncome]]&lt;=10000,"5K-10K",IF(Table1[[#This Row],[MonthlyIncome]]&lt;=15000,"10K-15K","&gt;15K")))</f>
        <v>5K-10K</v>
      </c>
      <c r="J915">
        <v>10</v>
      </c>
      <c r="K915">
        <v>13</v>
      </c>
      <c r="L915">
        <v>4</v>
      </c>
      <c r="M915">
        <v>3</v>
      </c>
      <c r="N915">
        <v>2</v>
      </c>
      <c r="O915" t="s">
        <v>32</v>
      </c>
    </row>
    <row r="916" spans="1:15" x14ac:dyDescent="0.25">
      <c r="A916">
        <v>915</v>
      </c>
      <c r="B916">
        <v>23</v>
      </c>
      <c r="C916" t="str">
        <f>IF(Table1[[#This Row],[Age]]&lt;30,"&lt;30",IF(Table1[[#This Row],[Age]]&lt;=40,"30-40",IF(Table1[[#This Row],[Age]]&lt;=50,"40-50","&gt;50")))</f>
        <v>&lt;30</v>
      </c>
      <c r="D916" t="s">
        <v>13</v>
      </c>
      <c r="E916" t="s">
        <v>16</v>
      </c>
      <c r="F916" t="s">
        <v>22</v>
      </c>
      <c r="G916" t="s">
        <v>25</v>
      </c>
      <c r="H916">
        <v>16650</v>
      </c>
      <c r="I916" t="str">
        <f>IF(Table1[[#This Row],[MonthlyIncome]]&lt;5000,"&lt;5K",IF(Table1[[#This Row],[MonthlyIncome]]&lt;=10000,"5K-10K",IF(Table1[[#This Row],[MonthlyIncome]]&lt;=15000,"10K-15K","&gt;15K")))</f>
        <v>&gt;15K</v>
      </c>
      <c r="J916">
        <v>14</v>
      </c>
      <c r="K916">
        <v>19</v>
      </c>
      <c r="L916">
        <v>0</v>
      </c>
      <c r="M916">
        <v>2</v>
      </c>
      <c r="N916">
        <v>5</v>
      </c>
      <c r="O916" t="s">
        <v>32</v>
      </c>
    </row>
    <row r="917" spans="1:15" x14ac:dyDescent="0.25">
      <c r="A917">
        <v>916</v>
      </c>
      <c r="B917">
        <v>48</v>
      </c>
      <c r="C917" t="str">
        <f>IF(Table1[[#This Row],[Age]]&lt;30,"&lt;30",IF(Table1[[#This Row],[Age]]&lt;=40,"30-40",IF(Table1[[#This Row],[Age]]&lt;=50,"40-50","&gt;50")))</f>
        <v>40-50</v>
      </c>
      <c r="D917" t="s">
        <v>13</v>
      </c>
      <c r="E917" t="s">
        <v>19</v>
      </c>
      <c r="F917" t="s">
        <v>23</v>
      </c>
      <c r="G917" t="s">
        <v>31</v>
      </c>
      <c r="H917">
        <v>5395</v>
      </c>
      <c r="I917" t="str">
        <f>IF(Table1[[#This Row],[MonthlyIncome]]&lt;5000,"&lt;5K",IF(Table1[[#This Row],[MonthlyIncome]]&lt;=10000,"5K-10K",IF(Table1[[#This Row],[MonthlyIncome]]&lt;=15000,"10K-15K","&gt;15K")))</f>
        <v>5K-10K</v>
      </c>
      <c r="J917">
        <v>5</v>
      </c>
      <c r="K917">
        <v>12</v>
      </c>
      <c r="L917">
        <v>6</v>
      </c>
      <c r="M917">
        <v>9</v>
      </c>
      <c r="N917">
        <v>8</v>
      </c>
      <c r="O917" t="s">
        <v>32</v>
      </c>
    </row>
    <row r="918" spans="1:15" x14ac:dyDescent="0.25">
      <c r="A918">
        <v>917</v>
      </c>
      <c r="B918">
        <v>52</v>
      </c>
      <c r="C918" t="str">
        <f>IF(Table1[[#This Row],[Age]]&lt;30,"&lt;30",IF(Table1[[#This Row],[Age]]&lt;=40,"30-40",IF(Table1[[#This Row],[Age]]&lt;=50,"40-50","&gt;50")))</f>
        <v>&gt;50</v>
      </c>
      <c r="D918" t="s">
        <v>13</v>
      </c>
      <c r="E918" t="s">
        <v>17</v>
      </c>
      <c r="F918" t="s">
        <v>23</v>
      </c>
      <c r="G918" t="s">
        <v>29</v>
      </c>
      <c r="H918">
        <v>18310</v>
      </c>
      <c r="I918" t="str">
        <f>IF(Table1[[#This Row],[MonthlyIncome]]&lt;5000,"&lt;5K",IF(Table1[[#This Row],[MonthlyIncome]]&lt;=10000,"5K-10K",IF(Table1[[#This Row],[MonthlyIncome]]&lt;=15000,"10K-15K","&gt;15K")))</f>
        <v>&gt;15K</v>
      </c>
      <c r="J918">
        <v>14</v>
      </c>
      <c r="K918">
        <v>25</v>
      </c>
      <c r="L918">
        <v>0</v>
      </c>
      <c r="M918">
        <v>0</v>
      </c>
      <c r="N918">
        <v>1</v>
      </c>
      <c r="O918" t="s">
        <v>33</v>
      </c>
    </row>
    <row r="919" spans="1:15" x14ac:dyDescent="0.25">
      <c r="A919">
        <v>918</v>
      </c>
      <c r="B919">
        <v>57</v>
      </c>
      <c r="C919" t="str">
        <f>IF(Table1[[#This Row],[Age]]&lt;30,"&lt;30",IF(Table1[[#This Row],[Age]]&lt;=40,"30-40",IF(Table1[[#This Row],[Age]]&lt;=50,"40-50","&gt;50")))</f>
        <v>&gt;50</v>
      </c>
      <c r="D919" t="s">
        <v>13</v>
      </c>
      <c r="E919" t="s">
        <v>15</v>
      </c>
      <c r="F919" t="s">
        <v>20</v>
      </c>
      <c r="G919" t="s">
        <v>27</v>
      </c>
      <c r="H919">
        <v>11226</v>
      </c>
      <c r="I919" t="str">
        <f>IF(Table1[[#This Row],[MonthlyIncome]]&lt;5000,"&lt;5K",IF(Table1[[#This Row],[MonthlyIncome]]&lt;=10000,"5K-10K",IF(Table1[[#This Row],[MonthlyIncome]]&lt;=15000,"10K-15K","&gt;15K")))</f>
        <v>10K-15K</v>
      </c>
      <c r="J919">
        <v>4</v>
      </c>
      <c r="K919">
        <v>35</v>
      </c>
      <c r="L919">
        <v>0</v>
      </c>
      <c r="M919">
        <v>12</v>
      </c>
      <c r="N919">
        <v>6</v>
      </c>
      <c r="O919" t="s">
        <v>33</v>
      </c>
    </row>
    <row r="920" spans="1:15" x14ac:dyDescent="0.25">
      <c r="A920">
        <v>919</v>
      </c>
      <c r="B920">
        <v>57</v>
      </c>
      <c r="C920" t="str">
        <f>IF(Table1[[#This Row],[Age]]&lt;30,"&lt;30",IF(Table1[[#This Row],[Age]]&lt;=40,"30-40",IF(Table1[[#This Row],[Age]]&lt;=50,"40-50","&gt;50")))</f>
        <v>&gt;50</v>
      </c>
      <c r="D920" t="s">
        <v>13</v>
      </c>
      <c r="E920" t="s">
        <v>19</v>
      </c>
      <c r="F920" t="s">
        <v>20</v>
      </c>
      <c r="G920" t="s">
        <v>25</v>
      </c>
      <c r="H920">
        <v>14781</v>
      </c>
      <c r="I920" t="str">
        <f>IF(Table1[[#This Row],[MonthlyIncome]]&lt;5000,"&lt;5K",IF(Table1[[#This Row],[MonthlyIncome]]&lt;=10000,"5K-10K",IF(Table1[[#This Row],[MonthlyIncome]]&lt;=15000,"10K-15K","&gt;15K")))</f>
        <v>10K-15K</v>
      </c>
      <c r="J920">
        <v>18</v>
      </c>
      <c r="K920">
        <v>12</v>
      </c>
      <c r="L920">
        <v>1</v>
      </c>
      <c r="M920">
        <v>9</v>
      </c>
      <c r="N920">
        <v>4</v>
      </c>
      <c r="O920" t="s">
        <v>33</v>
      </c>
    </row>
    <row r="921" spans="1:15" x14ac:dyDescent="0.25">
      <c r="A921">
        <v>920</v>
      </c>
      <c r="B921">
        <v>47</v>
      </c>
      <c r="C921" t="str">
        <f>IF(Table1[[#This Row],[Age]]&lt;30,"&lt;30",IF(Table1[[#This Row],[Age]]&lt;=40,"30-40",IF(Table1[[#This Row],[Age]]&lt;=50,"40-50","&gt;50")))</f>
        <v>40-50</v>
      </c>
      <c r="D921" t="s">
        <v>13</v>
      </c>
      <c r="E921" t="s">
        <v>16</v>
      </c>
      <c r="F921" t="s">
        <v>21</v>
      </c>
      <c r="G921" t="s">
        <v>27</v>
      </c>
      <c r="H921">
        <v>8515</v>
      </c>
      <c r="I921" t="str">
        <f>IF(Table1[[#This Row],[MonthlyIncome]]&lt;5000,"&lt;5K",IF(Table1[[#This Row],[MonthlyIncome]]&lt;=10000,"5K-10K",IF(Table1[[#This Row],[MonthlyIncome]]&lt;=15000,"10K-15K","&gt;15K")))</f>
        <v>5K-10K</v>
      </c>
      <c r="J921">
        <v>18</v>
      </c>
      <c r="K921">
        <v>30</v>
      </c>
      <c r="L921">
        <v>9</v>
      </c>
      <c r="M921">
        <v>5</v>
      </c>
      <c r="N921">
        <v>4</v>
      </c>
      <c r="O921" t="s">
        <v>32</v>
      </c>
    </row>
    <row r="922" spans="1:15" x14ac:dyDescent="0.25">
      <c r="A922">
        <v>921</v>
      </c>
      <c r="B922">
        <v>48</v>
      </c>
      <c r="C922" t="str">
        <f>IF(Table1[[#This Row],[Age]]&lt;30,"&lt;30",IF(Table1[[#This Row],[Age]]&lt;=40,"30-40",IF(Table1[[#This Row],[Age]]&lt;=50,"40-50","&gt;50")))</f>
        <v>40-50</v>
      </c>
      <c r="D922" t="s">
        <v>14</v>
      </c>
      <c r="E922" t="s">
        <v>15</v>
      </c>
      <c r="F922" t="s">
        <v>22</v>
      </c>
      <c r="G922" t="s">
        <v>26</v>
      </c>
      <c r="H922">
        <v>6365</v>
      </c>
      <c r="I922" t="str">
        <f>IF(Table1[[#This Row],[MonthlyIncome]]&lt;5000,"&lt;5K",IF(Table1[[#This Row],[MonthlyIncome]]&lt;=10000,"5K-10K",IF(Table1[[#This Row],[MonthlyIncome]]&lt;=15000,"10K-15K","&gt;15K")))</f>
        <v>5K-10K</v>
      </c>
      <c r="J922">
        <v>9</v>
      </c>
      <c r="K922">
        <v>5</v>
      </c>
      <c r="L922">
        <v>2</v>
      </c>
      <c r="M922">
        <v>6</v>
      </c>
      <c r="N922">
        <v>6</v>
      </c>
      <c r="O922" t="s">
        <v>32</v>
      </c>
    </row>
    <row r="923" spans="1:15" x14ac:dyDescent="0.25">
      <c r="A923">
        <v>922</v>
      </c>
      <c r="B923">
        <v>26</v>
      </c>
      <c r="C923" t="str">
        <f>IF(Table1[[#This Row],[Age]]&lt;30,"&lt;30",IF(Table1[[#This Row],[Age]]&lt;=40,"30-40",IF(Table1[[#This Row],[Age]]&lt;=50,"40-50","&gt;50")))</f>
        <v>&lt;30</v>
      </c>
      <c r="D923" t="s">
        <v>14</v>
      </c>
      <c r="E923" t="s">
        <v>17</v>
      </c>
      <c r="F923" t="s">
        <v>20</v>
      </c>
      <c r="G923" t="s">
        <v>26</v>
      </c>
      <c r="H923">
        <v>19972</v>
      </c>
      <c r="I923" t="str">
        <f>IF(Table1[[#This Row],[MonthlyIncome]]&lt;5000,"&lt;5K",IF(Table1[[#This Row],[MonthlyIncome]]&lt;=10000,"5K-10K",IF(Table1[[#This Row],[MonthlyIncome]]&lt;=15000,"10K-15K","&gt;15K")))</f>
        <v>&gt;15K</v>
      </c>
      <c r="J923">
        <v>11</v>
      </c>
      <c r="K923">
        <v>34</v>
      </c>
      <c r="L923">
        <v>0</v>
      </c>
      <c r="M923">
        <v>9</v>
      </c>
      <c r="N923">
        <v>8</v>
      </c>
      <c r="O923" t="s">
        <v>32</v>
      </c>
    </row>
    <row r="924" spans="1:15" x14ac:dyDescent="0.25">
      <c r="A924">
        <v>923</v>
      </c>
      <c r="B924">
        <v>41</v>
      </c>
      <c r="C924" t="str">
        <f>IF(Table1[[#This Row],[Age]]&lt;30,"&lt;30",IF(Table1[[#This Row],[Age]]&lt;=40,"30-40",IF(Table1[[#This Row],[Age]]&lt;=50,"40-50","&gt;50")))</f>
        <v>40-50</v>
      </c>
      <c r="D924" t="s">
        <v>14</v>
      </c>
      <c r="E924" t="s">
        <v>15</v>
      </c>
      <c r="F924" t="s">
        <v>20</v>
      </c>
      <c r="G924" t="s">
        <v>30</v>
      </c>
      <c r="H924">
        <v>14410</v>
      </c>
      <c r="I924" t="str">
        <f>IF(Table1[[#This Row],[MonthlyIncome]]&lt;5000,"&lt;5K",IF(Table1[[#This Row],[MonthlyIncome]]&lt;=10000,"5K-10K",IF(Table1[[#This Row],[MonthlyIncome]]&lt;=15000,"10K-15K","&gt;15K")))</f>
        <v>10K-15K</v>
      </c>
      <c r="J924">
        <v>3</v>
      </c>
      <c r="K924">
        <v>22</v>
      </c>
      <c r="L924">
        <v>8</v>
      </c>
      <c r="M924">
        <v>14</v>
      </c>
      <c r="N924">
        <v>3</v>
      </c>
      <c r="O924" t="s">
        <v>32</v>
      </c>
    </row>
    <row r="925" spans="1:15" x14ac:dyDescent="0.25">
      <c r="A925">
        <v>924</v>
      </c>
      <c r="B925">
        <v>32</v>
      </c>
      <c r="C925" t="str">
        <f>IF(Table1[[#This Row],[Age]]&lt;30,"&lt;30",IF(Table1[[#This Row],[Age]]&lt;=40,"30-40",IF(Table1[[#This Row],[Age]]&lt;=50,"40-50","&gt;50")))</f>
        <v>30-40</v>
      </c>
      <c r="D925" t="s">
        <v>14</v>
      </c>
      <c r="E925" t="s">
        <v>19</v>
      </c>
      <c r="F925" t="s">
        <v>22</v>
      </c>
      <c r="G925" t="s">
        <v>31</v>
      </c>
      <c r="H925">
        <v>12095</v>
      </c>
      <c r="I925" t="str">
        <f>IF(Table1[[#This Row],[MonthlyIncome]]&lt;5000,"&lt;5K",IF(Table1[[#This Row],[MonthlyIncome]]&lt;=10000,"5K-10K",IF(Table1[[#This Row],[MonthlyIncome]]&lt;=15000,"10K-15K","&gt;15K")))</f>
        <v>10K-15K</v>
      </c>
      <c r="J925">
        <v>17</v>
      </c>
      <c r="K925">
        <v>39</v>
      </c>
      <c r="L925">
        <v>9</v>
      </c>
      <c r="M925">
        <v>7</v>
      </c>
      <c r="N925">
        <v>8</v>
      </c>
      <c r="O925" t="s">
        <v>32</v>
      </c>
    </row>
    <row r="926" spans="1:15" x14ac:dyDescent="0.25">
      <c r="A926">
        <v>925</v>
      </c>
      <c r="B926">
        <v>31</v>
      </c>
      <c r="C926" t="str">
        <f>IF(Table1[[#This Row],[Age]]&lt;30,"&lt;30",IF(Table1[[#This Row],[Age]]&lt;=40,"30-40",IF(Table1[[#This Row],[Age]]&lt;=50,"40-50","&gt;50")))</f>
        <v>30-40</v>
      </c>
      <c r="D926" t="s">
        <v>13</v>
      </c>
      <c r="E926" t="s">
        <v>17</v>
      </c>
      <c r="F926" t="s">
        <v>21</v>
      </c>
      <c r="G926" t="s">
        <v>26</v>
      </c>
      <c r="H926">
        <v>13361</v>
      </c>
      <c r="I926" t="str">
        <f>IF(Table1[[#This Row],[MonthlyIncome]]&lt;5000,"&lt;5K",IF(Table1[[#This Row],[MonthlyIncome]]&lt;=10000,"5K-10K",IF(Table1[[#This Row],[MonthlyIncome]]&lt;=15000,"10K-15K","&gt;15K")))</f>
        <v>10K-15K</v>
      </c>
      <c r="J926">
        <v>15</v>
      </c>
      <c r="K926">
        <v>13</v>
      </c>
      <c r="L926">
        <v>7</v>
      </c>
      <c r="M926">
        <v>11</v>
      </c>
      <c r="N926">
        <v>9</v>
      </c>
      <c r="O926" t="s">
        <v>32</v>
      </c>
    </row>
    <row r="927" spans="1:15" x14ac:dyDescent="0.25">
      <c r="A927">
        <v>926</v>
      </c>
      <c r="B927">
        <v>59</v>
      </c>
      <c r="C927" t="str">
        <f>IF(Table1[[#This Row],[Age]]&lt;30,"&lt;30",IF(Table1[[#This Row],[Age]]&lt;=40,"30-40",IF(Table1[[#This Row],[Age]]&lt;=50,"40-50","&gt;50")))</f>
        <v>&gt;50</v>
      </c>
      <c r="D927" t="s">
        <v>13</v>
      </c>
      <c r="E927" t="s">
        <v>16</v>
      </c>
      <c r="F927" t="s">
        <v>20</v>
      </c>
      <c r="G927" t="s">
        <v>28</v>
      </c>
      <c r="H927">
        <v>11531</v>
      </c>
      <c r="I927" t="str">
        <f>IF(Table1[[#This Row],[MonthlyIncome]]&lt;5000,"&lt;5K",IF(Table1[[#This Row],[MonthlyIncome]]&lt;=10000,"5K-10K",IF(Table1[[#This Row],[MonthlyIncome]]&lt;=15000,"10K-15K","&gt;15K")))</f>
        <v>10K-15K</v>
      </c>
      <c r="J927">
        <v>7</v>
      </c>
      <c r="K927">
        <v>3</v>
      </c>
      <c r="L927">
        <v>4</v>
      </c>
      <c r="M927">
        <v>0</v>
      </c>
      <c r="N927">
        <v>8</v>
      </c>
      <c r="O927" t="s">
        <v>32</v>
      </c>
    </row>
    <row r="928" spans="1:15" x14ac:dyDescent="0.25">
      <c r="A928">
        <v>927</v>
      </c>
      <c r="B928">
        <v>27</v>
      </c>
      <c r="C928" t="str">
        <f>IF(Table1[[#This Row],[Age]]&lt;30,"&lt;30",IF(Table1[[#This Row],[Age]]&lt;=40,"30-40",IF(Table1[[#This Row],[Age]]&lt;=50,"40-50","&gt;50")))</f>
        <v>&lt;30</v>
      </c>
      <c r="D928" t="s">
        <v>13</v>
      </c>
      <c r="E928" t="s">
        <v>17</v>
      </c>
      <c r="F928" t="s">
        <v>21</v>
      </c>
      <c r="G928" t="s">
        <v>27</v>
      </c>
      <c r="H928">
        <v>7270</v>
      </c>
      <c r="I928" t="str">
        <f>IF(Table1[[#This Row],[MonthlyIncome]]&lt;5000,"&lt;5K",IF(Table1[[#This Row],[MonthlyIncome]]&lt;=10000,"5K-10K",IF(Table1[[#This Row],[MonthlyIncome]]&lt;=15000,"10K-15K","&gt;15K")))</f>
        <v>5K-10K</v>
      </c>
      <c r="J928">
        <v>3</v>
      </c>
      <c r="K928">
        <v>20</v>
      </c>
      <c r="L928">
        <v>1</v>
      </c>
      <c r="M928">
        <v>11</v>
      </c>
      <c r="N928">
        <v>3</v>
      </c>
      <c r="O928" t="s">
        <v>32</v>
      </c>
    </row>
    <row r="929" spans="1:15" x14ac:dyDescent="0.25">
      <c r="A929">
        <v>928</v>
      </c>
      <c r="B929">
        <v>29</v>
      </c>
      <c r="C929" t="str">
        <f>IF(Table1[[#This Row],[Age]]&lt;30,"&lt;30",IF(Table1[[#This Row],[Age]]&lt;=40,"30-40",IF(Table1[[#This Row],[Age]]&lt;=50,"40-50","&gt;50")))</f>
        <v>&lt;30</v>
      </c>
      <c r="D929" t="s">
        <v>14</v>
      </c>
      <c r="E929" t="s">
        <v>17</v>
      </c>
      <c r="F929" t="s">
        <v>24</v>
      </c>
      <c r="G929" t="s">
        <v>31</v>
      </c>
      <c r="H929">
        <v>12906</v>
      </c>
      <c r="I929" t="str">
        <f>IF(Table1[[#This Row],[MonthlyIncome]]&lt;5000,"&lt;5K",IF(Table1[[#This Row],[MonthlyIncome]]&lt;=10000,"5K-10K",IF(Table1[[#This Row],[MonthlyIncome]]&lt;=15000,"10K-15K","&gt;15K")))</f>
        <v>10K-15K</v>
      </c>
      <c r="J929">
        <v>11</v>
      </c>
      <c r="K929">
        <v>31</v>
      </c>
      <c r="L929">
        <v>4</v>
      </c>
      <c r="M929">
        <v>3</v>
      </c>
      <c r="N929">
        <v>2</v>
      </c>
      <c r="O929" t="s">
        <v>32</v>
      </c>
    </row>
    <row r="930" spans="1:15" x14ac:dyDescent="0.25">
      <c r="A930">
        <v>929</v>
      </c>
      <c r="B930">
        <v>44</v>
      </c>
      <c r="C930" t="str">
        <f>IF(Table1[[#This Row],[Age]]&lt;30,"&lt;30",IF(Table1[[#This Row],[Age]]&lt;=40,"30-40",IF(Table1[[#This Row],[Age]]&lt;=50,"40-50","&gt;50")))</f>
        <v>40-50</v>
      </c>
      <c r="D930" t="s">
        <v>13</v>
      </c>
      <c r="E930" t="s">
        <v>18</v>
      </c>
      <c r="F930" t="s">
        <v>21</v>
      </c>
      <c r="G930" t="s">
        <v>28</v>
      </c>
      <c r="H930">
        <v>19940</v>
      </c>
      <c r="I930" t="str">
        <f>IF(Table1[[#This Row],[MonthlyIncome]]&lt;5000,"&lt;5K",IF(Table1[[#This Row],[MonthlyIncome]]&lt;=10000,"5K-10K",IF(Table1[[#This Row],[MonthlyIncome]]&lt;=15000,"10K-15K","&gt;15K")))</f>
        <v>&gt;15K</v>
      </c>
      <c r="J930">
        <v>1</v>
      </c>
      <c r="K930">
        <v>5</v>
      </c>
      <c r="L930">
        <v>5</v>
      </c>
      <c r="M930">
        <v>10</v>
      </c>
      <c r="N930">
        <v>1</v>
      </c>
      <c r="O930" t="s">
        <v>33</v>
      </c>
    </row>
    <row r="931" spans="1:15" x14ac:dyDescent="0.25">
      <c r="A931">
        <v>930</v>
      </c>
      <c r="B931">
        <v>47</v>
      </c>
      <c r="C931" t="str">
        <f>IF(Table1[[#This Row],[Age]]&lt;30,"&lt;30",IF(Table1[[#This Row],[Age]]&lt;=40,"30-40",IF(Table1[[#This Row],[Age]]&lt;=50,"40-50","&gt;50")))</f>
        <v>40-50</v>
      </c>
      <c r="D931" t="s">
        <v>13</v>
      </c>
      <c r="E931" t="s">
        <v>17</v>
      </c>
      <c r="F931" t="s">
        <v>23</v>
      </c>
      <c r="G931" t="s">
        <v>26</v>
      </c>
      <c r="H931">
        <v>14279</v>
      </c>
      <c r="I931" t="str">
        <f>IF(Table1[[#This Row],[MonthlyIncome]]&lt;5000,"&lt;5K",IF(Table1[[#This Row],[MonthlyIncome]]&lt;=10000,"5K-10K",IF(Table1[[#This Row],[MonthlyIncome]]&lt;=15000,"10K-15K","&gt;15K")))</f>
        <v>10K-15K</v>
      </c>
      <c r="J931">
        <v>3</v>
      </c>
      <c r="K931">
        <v>24</v>
      </c>
      <c r="L931">
        <v>0</v>
      </c>
      <c r="M931">
        <v>4</v>
      </c>
      <c r="N931">
        <v>8</v>
      </c>
      <c r="O931" t="s">
        <v>32</v>
      </c>
    </row>
    <row r="932" spans="1:15" x14ac:dyDescent="0.25">
      <c r="A932">
        <v>931</v>
      </c>
      <c r="B932">
        <v>33</v>
      </c>
      <c r="C932" t="str">
        <f>IF(Table1[[#This Row],[Age]]&lt;30,"&lt;30",IF(Table1[[#This Row],[Age]]&lt;=40,"30-40",IF(Table1[[#This Row],[Age]]&lt;=50,"40-50","&gt;50")))</f>
        <v>30-40</v>
      </c>
      <c r="D932" t="s">
        <v>13</v>
      </c>
      <c r="E932" t="s">
        <v>17</v>
      </c>
      <c r="F932" t="s">
        <v>23</v>
      </c>
      <c r="G932" t="s">
        <v>30</v>
      </c>
      <c r="H932">
        <v>8452</v>
      </c>
      <c r="I932" t="str">
        <f>IF(Table1[[#This Row],[MonthlyIncome]]&lt;5000,"&lt;5K",IF(Table1[[#This Row],[MonthlyIncome]]&lt;=10000,"5K-10K",IF(Table1[[#This Row],[MonthlyIncome]]&lt;=15000,"10K-15K","&gt;15K")))</f>
        <v>5K-10K</v>
      </c>
      <c r="J932">
        <v>4</v>
      </c>
      <c r="K932">
        <v>33</v>
      </c>
      <c r="L932">
        <v>3</v>
      </c>
      <c r="M932">
        <v>1</v>
      </c>
      <c r="N932">
        <v>1</v>
      </c>
      <c r="O932" t="s">
        <v>32</v>
      </c>
    </row>
    <row r="933" spans="1:15" x14ac:dyDescent="0.25">
      <c r="A933">
        <v>932</v>
      </c>
      <c r="B933">
        <v>47</v>
      </c>
      <c r="C933" t="str">
        <f>IF(Table1[[#This Row],[Age]]&lt;30,"&lt;30",IF(Table1[[#This Row],[Age]]&lt;=40,"30-40",IF(Table1[[#This Row],[Age]]&lt;=50,"40-50","&gt;50")))</f>
        <v>40-50</v>
      </c>
      <c r="D933" t="s">
        <v>14</v>
      </c>
      <c r="E933" t="s">
        <v>15</v>
      </c>
      <c r="F933" t="s">
        <v>21</v>
      </c>
      <c r="G933" t="s">
        <v>29</v>
      </c>
      <c r="H933">
        <v>9477</v>
      </c>
      <c r="I933" t="str">
        <f>IF(Table1[[#This Row],[MonthlyIncome]]&lt;5000,"&lt;5K",IF(Table1[[#This Row],[MonthlyIncome]]&lt;=10000,"5K-10K",IF(Table1[[#This Row],[MonthlyIncome]]&lt;=15000,"10K-15K","&gt;15K")))</f>
        <v>5K-10K</v>
      </c>
      <c r="J933">
        <v>2</v>
      </c>
      <c r="K933">
        <v>8</v>
      </c>
      <c r="L933">
        <v>8</v>
      </c>
      <c r="M933">
        <v>0</v>
      </c>
      <c r="N933">
        <v>5</v>
      </c>
      <c r="O933" t="s">
        <v>32</v>
      </c>
    </row>
    <row r="934" spans="1:15" x14ac:dyDescent="0.25">
      <c r="A934">
        <v>933</v>
      </c>
      <c r="B934">
        <v>34</v>
      </c>
      <c r="C934" t="str">
        <f>IF(Table1[[#This Row],[Age]]&lt;30,"&lt;30",IF(Table1[[#This Row],[Age]]&lt;=40,"30-40",IF(Table1[[#This Row],[Age]]&lt;=50,"40-50","&gt;50")))</f>
        <v>30-40</v>
      </c>
      <c r="D934" t="s">
        <v>13</v>
      </c>
      <c r="E934" t="s">
        <v>16</v>
      </c>
      <c r="F934" t="s">
        <v>23</v>
      </c>
      <c r="G934" t="s">
        <v>30</v>
      </c>
      <c r="H934">
        <v>9470</v>
      </c>
      <c r="I934" t="str">
        <f>IF(Table1[[#This Row],[MonthlyIncome]]&lt;5000,"&lt;5K",IF(Table1[[#This Row],[MonthlyIncome]]&lt;=10000,"5K-10K",IF(Table1[[#This Row],[MonthlyIncome]]&lt;=15000,"10K-15K","&gt;15K")))</f>
        <v>5K-10K</v>
      </c>
      <c r="J934">
        <v>8</v>
      </c>
      <c r="K934">
        <v>24</v>
      </c>
      <c r="L934">
        <v>1</v>
      </c>
      <c r="M934">
        <v>7</v>
      </c>
      <c r="N934">
        <v>4</v>
      </c>
      <c r="O934" t="s">
        <v>32</v>
      </c>
    </row>
    <row r="935" spans="1:15" x14ac:dyDescent="0.25">
      <c r="A935">
        <v>934</v>
      </c>
      <c r="B935">
        <v>39</v>
      </c>
      <c r="C935" t="str">
        <f>IF(Table1[[#This Row],[Age]]&lt;30,"&lt;30",IF(Table1[[#This Row],[Age]]&lt;=40,"30-40",IF(Table1[[#This Row],[Age]]&lt;=50,"40-50","&gt;50")))</f>
        <v>30-40</v>
      </c>
      <c r="D935" t="s">
        <v>14</v>
      </c>
      <c r="E935" t="s">
        <v>15</v>
      </c>
      <c r="F935" t="s">
        <v>24</v>
      </c>
      <c r="G935" t="s">
        <v>28</v>
      </c>
      <c r="H935">
        <v>5062</v>
      </c>
      <c r="I935" t="str">
        <f>IF(Table1[[#This Row],[MonthlyIncome]]&lt;5000,"&lt;5K",IF(Table1[[#This Row],[MonthlyIncome]]&lt;=10000,"5K-10K",IF(Table1[[#This Row],[MonthlyIncome]]&lt;=15000,"10K-15K","&gt;15K")))</f>
        <v>5K-10K</v>
      </c>
      <c r="J935">
        <v>17</v>
      </c>
      <c r="K935">
        <v>20</v>
      </c>
      <c r="L935">
        <v>4</v>
      </c>
      <c r="M935">
        <v>5</v>
      </c>
      <c r="N935">
        <v>4</v>
      </c>
      <c r="O935" t="s">
        <v>32</v>
      </c>
    </row>
    <row r="936" spans="1:15" x14ac:dyDescent="0.25">
      <c r="A936">
        <v>935</v>
      </c>
      <c r="B936">
        <v>46</v>
      </c>
      <c r="C936" t="str">
        <f>IF(Table1[[#This Row],[Age]]&lt;30,"&lt;30",IF(Table1[[#This Row],[Age]]&lt;=40,"30-40",IF(Table1[[#This Row],[Age]]&lt;=50,"40-50","&gt;50")))</f>
        <v>40-50</v>
      </c>
      <c r="D936" t="s">
        <v>14</v>
      </c>
      <c r="E936" t="s">
        <v>15</v>
      </c>
      <c r="F936" t="s">
        <v>22</v>
      </c>
      <c r="G936" t="s">
        <v>25</v>
      </c>
      <c r="H936">
        <v>12030</v>
      </c>
      <c r="I936" t="str">
        <f>IF(Table1[[#This Row],[MonthlyIncome]]&lt;5000,"&lt;5K",IF(Table1[[#This Row],[MonthlyIncome]]&lt;=10000,"5K-10K",IF(Table1[[#This Row],[MonthlyIncome]]&lt;=15000,"10K-15K","&gt;15K")))</f>
        <v>10K-15K</v>
      </c>
      <c r="J936">
        <v>10</v>
      </c>
      <c r="K936">
        <v>16</v>
      </c>
      <c r="L936">
        <v>0</v>
      </c>
      <c r="M936">
        <v>4</v>
      </c>
      <c r="N936">
        <v>3</v>
      </c>
      <c r="O936" t="s">
        <v>32</v>
      </c>
    </row>
    <row r="937" spans="1:15" x14ac:dyDescent="0.25">
      <c r="A937">
        <v>936</v>
      </c>
      <c r="B937">
        <v>54</v>
      </c>
      <c r="C937" t="str">
        <f>IF(Table1[[#This Row],[Age]]&lt;30,"&lt;30",IF(Table1[[#This Row],[Age]]&lt;=40,"30-40",IF(Table1[[#This Row],[Age]]&lt;=50,"40-50","&gt;50")))</f>
        <v>&gt;50</v>
      </c>
      <c r="D937" t="s">
        <v>14</v>
      </c>
      <c r="E937" t="s">
        <v>19</v>
      </c>
      <c r="F937" t="s">
        <v>23</v>
      </c>
      <c r="G937" t="s">
        <v>26</v>
      </c>
      <c r="H937">
        <v>4813</v>
      </c>
      <c r="I937" t="str">
        <f>IF(Table1[[#This Row],[MonthlyIncome]]&lt;5000,"&lt;5K",IF(Table1[[#This Row],[MonthlyIncome]]&lt;=10000,"5K-10K",IF(Table1[[#This Row],[MonthlyIncome]]&lt;=15000,"10K-15K","&gt;15K")))</f>
        <v>&lt;5K</v>
      </c>
      <c r="J937">
        <v>2</v>
      </c>
      <c r="K937">
        <v>12</v>
      </c>
      <c r="L937">
        <v>3</v>
      </c>
      <c r="M937">
        <v>12</v>
      </c>
      <c r="N937">
        <v>5</v>
      </c>
      <c r="O937" t="s">
        <v>32</v>
      </c>
    </row>
    <row r="938" spans="1:15" x14ac:dyDescent="0.25">
      <c r="A938">
        <v>937</v>
      </c>
      <c r="B938">
        <v>33</v>
      </c>
      <c r="C938" t="str">
        <f>IF(Table1[[#This Row],[Age]]&lt;30,"&lt;30",IF(Table1[[#This Row],[Age]]&lt;=40,"30-40",IF(Table1[[#This Row],[Age]]&lt;=50,"40-50","&gt;50")))</f>
        <v>30-40</v>
      </c>
      <c r="D938" t="s">
        <v>14</v>
      </c>
      <c r="E938" t="s">
        <v>15</v>
      </c>
      <c r="F938" t="s">
        <v>23</v>
      </c>
      <c r="G938" t="s">
        <v>28</v>
      </c>
      <c r="H938">
        <v>14671</v>
      </c>
      <c r="I938" t="str">
        <f>IF(Table1[[#This Row],[MonthlyIncome]]&lt;5000,"&lt;5K",IF(Table1[[#This Row],[MonthlyIncome]]&lt;=10000,"5K-10K",IF(Table1[[#This Row],[MonthlyIncome]]&lt;=15000,"10K-15K","&gt;15K")))</f>
        <v>10K-15K</v>
      </c>
      <c r="J938">
        <v>1</v>
      </c>
      <c r="K938">
        <v>13</v>
      </c>
      <c r="L938">
        <v>3</v>
      </c>
      <c r="M938">
        <v>8</v>
      </c>
      <c r="N938">
        <v>4</v>
      </c>
      <c r="O938" t="s">
        <v>32</v>
      </c>
    </row>
    <row r="939" spans="1:15" x14ac:dyDescent="0.25">
      <c r="A939">
        <v>938</v>
      </c>
      <c r="B939">
        <v>57</v>
      </c>
      <c r="C939" t="str">
        <f>IF(Table1[[#This Row],[Age]]&lt;30,"&lt;30",IF(Table1[[#This Row],[Age]]&lt;=40,"30-40",IF(Table1[[#This Row],[Age]]&lt;=50,"40-50","&gt;50")))</f>
        <v>&gt;50</v>
      </c>
      <c r="D939" t="s">
        <v>13</v>
      </c>
      <c r="E939" t="s">
        <v>18</v>
      </c>
      <c r="F939" t="s">
        <v>21</v>
      </c>
      <c r="G939" t="s">
        <v>25</v>
      </c>
      <c r="H939">
        <v>17308</v>
      </c>
      <c r="I939" t="str">
        <f>IF(Table1[[#This Row],[MonthlyIncome]]&lt;5000,"&lt;5K",IF(Table1[[#This Row],[MonthlyIncome]]&lt;=10000,"5K-10K",IF(Table1[[#This Row],[MonthlyIncome]]&lt;=15000,"10K-15K","&gt;15K")))</f>
        <v>&gt;15K</v>
      </c>
      <c r="J939">
        <v>8</v>
      </c>
      <c r="K939">
        <v>39</v>
      </c>
      <c r="L939">
        <v>5</v>
      </c>
      <c r="M939">
        <v>12</v>
      </c>
      <c r="N939">
        <v>3</v>
      </c>
      <c r="O939" t="s">
        <v>32</v>
      </c>
    </row>
    <row r="940" spans="1:15" x14ac:dyDescent="0.25">
      <c r="A940">
        <v>939</v>
      </c>
      <c r="B940">
        <v>25</v>
      </c>
      <c r="C940" t="str">
        <f>IF(Table1[[#This Row],[Age]]&lt;30,"&lt;30",IF(Table1[[#This Row],[Age]]&lt;=40,"30-40",IF(Table1[[#This Row],[Age]]&lt;=50,"40-50","&gt;50")))</f>
        <v>&lt;30</v>
      </c>
      <c r="D940" t="s">
        <v>14</v>
      </c>
      <c r="E940" t="s">
        <v>18</v>
      </c>
      <c r="F940" t="s">
        <v>24</v>
      </c>
      <c r="G940" t="s">
        <v>25</v>
      </c>
      <c r="H940">
        <v>5313</v>
      </c>
      <c r="I940" t="str">
        <f>IF(Table1[[#This Row],[MonthlyIncome]]&lt;5000,"&lt;5K",IF(Table1[[#This Row],[MonthlyIncome]]&lt;=10000,"5K-10K",IF(Table1[[#This Row],[MonthlyIncome]]&lt;=15000,"10K-15K","&gt;15K")))</f>
        <v>5K-10K</v>
      </c>
      <c r="J940">
        <v>13</v>
      </c>
      <c r="K940">
        <v>25</v>
      </c>
      <c r="L940">
        <v>9</v>
      </c>
      <c r="M940">
        <v>10</v>
      </c>
      <c r="N940">
        <v>8</v>
      </c>
      <c r="O940" t="s">
        <v>32</v>
      </c>
    </row>
    <row r="941" spans="1:15" x14ac:dyDescent="0.25">
      <c r="A941">
        <v>940</v>
      </c>
      <c r="B941">
        <v>26</v>
      </c>
      <c r="C941" t="str">
        <f>IF(Table1[[#This Row],[Age]]&lt;30,"&lt;30",IF(Table1[[#This Row],[Age]]&lt;=40,"30-40",IF(Table1[[#This Row],[Age]]&lt;=50,"40-50","&gt;50")))</f>
        <v>&lt;30</v>
      </c>
      <c r="D941" t="s">
        <v>14</v>
      </c>
      <c r="E941" t="s">
        <v>19</v>
      </c>
      <c r="F941" t="s">
        <v>22</v>
      </c>
      <c r="G941" t="s">
        <v>27</v>
      </c>
      <c r="H941">
        <v>12706</v>
      </c>
      <c r="I941" t="str">
        <f>IF(Table1[[#This Row],[MonthlyIncome]]&lt;5000,"&lt;5K",IF(Table1[[#This Row],[MonthlyIncome]]&lt;=10000,"5K-10K",IF(Table1[[#This Row],[MonthlyIncome]]&lt;=15000,"10K-15K","&gt;15K")))</f>
        <v>10K-15K</v>
      </c>
      <c r="J941">
        <v>3</v>
      </c>
      <c r="K941">
        <v>32</v>
      </c>
      <c r="L941">
        <v>8</v>
      </c>
      <c r="M941">
        <v>12</v>
      </c>
      <c r="N941">
        <v>5</v>
      </c>
      <c r="O941" t="s">
        <v>32</v>
      </c>
    </row>
    <row r="942" spans="1:15" x14ac:dyDescent="0.25">
      <c r="A942">
        <v>941</v>
      </c>
      <c r="B942">
        <v>58</v>
      </c>
      <c r="C942" t="str">
        <f>IF(Table1[[#This Row],[Age]]&lt;30,"&lt;30",IF(Table1[[#This Row],[Age]]&lt;=40,"30-40",IF(Table1[[#This Row],[Age]]&lt;=50,"40-50","&gt;50")))</f>
        <v>&gt;50</v>
      </c>
      <c r="D942" t="s">
        <v>13</v>
      </c>
      <c r="E942" t="s">
        <v>16</v>
      </c>
      <c r="F942" t="s">
        <v>21</v>
      </c>
      <c r="G942" t="s">
        <v>31</v>
      </c>
      <c r="H942">
        <v>12837</v>
      </c>
      <c r="I942" t="str">
        <f>IF(Table1[[#This Row],[MonthlyIncome]]&lt;5000,"&lt;5K",IF(Table1[[#This Row],[MonthlyIncome]]&lt;=10000,"5K-10K",IF(Table1[[#This Row],[MonthlyIncome]]&lt;=15000,"10K-15K","&gt;15K")))</f>
        <v>10K-15K</v>
      </c>
      <c r="J942">
        <v>8</v>
      </c>
      <c r="K942">
        <v>24</v>
      </c>
      <c r="L942">
        <v>2</v>
      </c>
      <c r="M942">
        <v>10</v>
      </c>
      <c r="N942">
        <v>9</v>
      </c>
      <c r="O942" t="s">
        <v>32</v>
      </c>
    </row>
    <row r="943" spans="1:15" x14ac:dyDescent="0.25">
      <c r="A943">
        <v>942</v>
      </c>
      <c r="B943">
        <v>29</v>
      </c>
      <c r="C943" t="str">
        <f>IF(Table1[[#This Row],[Age]]&lt;30,"&lt;30",IF(Table1[[#This Row],[Age]]&lt;=40,"30-40",IF(Table1[[#This Row],[Age]]&lt;=50,"40-50","&gt;50")))</f>
        <v>&lt;30</v>
      </c>
      <c r="D943" t="s">
        <v>13</v>
      </c>
      <c r="E943" t="s">
        <v>16</v>
      </c>
      <c r="F943" t="s">
        <v>21</v>
      </c>
      <c r="G943" t="s">
        <v>27</v>
      </c>
      <c r="H943">
        <v>8831</v>
      </c>
      <c r="I943" t="str">
        <f>IF(Table1[[#This Row],[MonthlyIncome]]&lt;5000,"&lt;5K",IF(Table1[[#This Row],[MonthlyIncome]]&lt;=10000,"5K-10K",IF(Table1[[#This Row],[MonthlyIncome]]&lt;=15000,"10K-15K","&gt;15K")))</f>
        <v>5K-10K</v>
      </c>
      <c r="J943">
        <v>12</v>
      </c>
      <c r="K943">
        <v>9</v>
      </c>
      <c r="L943">
        <v>8</v>
      </c>
      <c r="M943">
        <v>1</v>
      </c>
      <c r="N943">
        <v>9</v>
      </c>
      <c r="O943" t="s">
        <v>32</v>
      </c>
    </row>
    <row r="944" spans="1:15" x14ac:dyDescent="0.25">
      <c r="A944">
        <v>943</v>
      </c>
      <c r="B944">
        <v>49</v>
      </c>
      <c r="C944" t="str">
        <f>IF(Table1[[#This Row],[Age]]&lt;30,"&lt;30",IF(Table1[[#This Row],[Age]]&lt;=40,"30-40",IF(Table1[[#This Row],[Age]]&lt;=50,"40-50","&gt;50")))</f>
        <v>40-50</v>
      </c>
      <c r="D944" t="s">
        <v>14</v>
      </c>
      <c r="E944" t="s">
        <v>15</v>
      </c>
      <c r="F944" t="s">
        <v>24</v>
      </c>
      <c r="G944" t="s">
        <v>26</v>
      </c>
      <c r="H944">
        <v>7056</v>
      </c>
      <c r="I944" t="str">
        <f>IF(Table1[[#This Row],[MonthlyIncome]]&lt;5000,"&lt;5K",IF(Table1[[#This Row],[MonthlyIncome]]&lt;=10000,"5K-10K",IF(Table1[[#This Row],[MonthlyIncome]]&lt;=15000,"10K-15K","&gt;15K")))</f>
        <v>5K-10K</v>
      </c>
      <c r="J944">
        <v>17</v>
      </c>
      <c r="K944">
        <v>23</v>
      </c>
      <c r="L944">
        <v>5</v>
      </c>
      <c r="M944">
        <v>9</v>
      </c>
      <c r="N944">
        <v>9</v>
      </c>
      <c r="O944" t="s">
        <v>32</v>
      </c>
    </row>
    <row r="945" spans="1:15" x14ac:dyDescent="0.25">
      <c r="A945">
        <v>944</v>
      </c>
      <c r="B945">
        <v>52</v>
      </c>
      <c r="C945" t="str">
        <f>IF(Table1[[#This Row],[Age]]&lt;30,"&lt;30",IF(Table1[[#This Row],[Age]]&lt;=40,"30-40",IF(Table1[[#This Row],[Age]]&lt;=50,"40-50","&gt;50")))</f>
        <v>&gt;50</v>
      </c>
      <c r="D945" t="s">
        <v>13</v>
      </c>
      <c r="E945" t="s">
        <v>15</v>
      </c>
      <c r="F945" t="s">
        <v>22</v>
      </c>
      <c r="G945" t="s">
        <v>25</v>
      </c>
      <c r="H945">
        <v>3305</v>
      </c>
      <c r="I945" t="str">
        <f>IF(Table1[[#This Row],[MonthlyIncome]]&lt;5000,"&lt;5K",IF(Table1[[#This Row],[MonthlyIncome]]&lt;=10000,"5K-10K",IF(Table1[[#This Row],[MonthlyIncome]]&lt;=15000,"10K-15K","&gt;15K")))</f>
        <v>&lt;5K</v>
      </c>
      <c r="J945">
        <v>14</v>
      </c>
      <c r="K945">
        <v>13</v>
      </c>
      <c r="L945">
        <v>6</v>
      </c>
      <c r="M945">
        <v>11</v>
      </c>
      <c r="N945">
        <v>2</v>
      </c>
      <c r="O945" t="s">
        <v>32</v>
      </c>
    </row>
    <row r="946" spans="1:15" x14ac:dyDescent="0.25">
      <c r="A946">
        <v>945</v>
      </c>
      <c r="B946">
        <v>30</v>
      </c>
      <c r="C946" t="str">
        <f>IF(Table1[[#This Row],[Age]]&lt;30,"&lt;30",IF(Table1[[#This Row],[Age]]&lt;=40,"30-40",IF(Table1[[#This Row],[Age]]&lt;=50,"40-50","&gt;50")))</f>
        <v>30-40</v>
      </c>
      <c r="D946" t="s">
        <v>14</v>
      </c>
      <c r="E946" t="s">
        <v>15</v>
      </c>
      <c r="F946" t="s">
        <v>24</v>
      </c>
      <c r="G946" t="s">
        <v>28</v>
      </c>
      <c r="H946">
        <v>17347</v>
      </c>
      <c r="I946" t="str">
        <f>IF(Table1[[#This Row],[MonthlyIncome]]&lt;5000,"&lt;5K",IF(Table1[[#This Row],[MonthlyIncome]]&lt;=10000,"5K-10K",IF(Table1[[#This Row],[MonthlyIncome]]&lt;=15000,"10K-15K","&gt;15K")))</f>
        <v>&gt;15K</v>
      </c>
      <c r="J946">
        <v>9</v>
      </c>
      <c r="K946">
        <v>32</v>
      </c>
      <c r="L946">
        <v>9</v>
      </c>
      <c r="M946">
        <v>7</v>
      </c>
      <c r="N946">
        <v>9</v>
      </c>
      <c r="O946" t="s">
        <v>32</v>
      </c>
    </row>
    <row r="947" spans="1:15" x14ac:dyDescent="0.25">
      <c r="A947">
        <v>946</v>
      </c>
      <c r="B947">
        <v>50</v>
      </c>
      <c r="C947" t="str">
        <f>IF(Table1[[#This Row],[Age]]&lt;30,"&lt;30",IF(Table1[[#This Row],[Age]]&lt;=40,"30-40",IF(Table1[[#This Row],[Age]]&lt;=50,"40-50","&gt;50")))</f>
        <v>40-50</v>
      </c>
      <c r="D947" t="s">
        <v>14</v>
      </c>
      <c r="E947" t="s">
        <v>16</v>
      </c>
      <c r="F947" t="s">
        <v>22</v>
      </c>
      <c r="G947" t="s">
        <v>29</v>
      </c>
      <c r="H947">
        <v>4689</v>
      </c>
      <c r="I947" t="str">
        <f>IF(Table1[[#This Row],[MonthlyIncome]]&lt;5000,"&lt;5K",IF(Table1[[#This Row],[MonthlyIncome]]&lt;=10000,"5K-10K",IF(Table1[[#This Row],[MonthlyIncome]]&lt;=15000,"10K-15K","&gt;15K")))</f>
        <v>&lt;5K</v>
      </c>
      <c r="J947">
        <v>15</v>
      </c>
      <c r="K947">
        <v>15</v>
      </c>
      <c r="L947">
        <v>1</v>
      </c>
      <c r="M947">
        <v>10</v>
      </c>
      <c r="N947">
        <v>5</v>
      </c>
      <c r="O947" t="s">
        <v>32</v>
      </c>
    </row>
    <row r="948" spans="1:15" x14ac:dyDescent="0.25">
      <c r="A948">
        <v>947</v>
      </c>
      <c r="B948">
        <v>35</v>
      </c>
      <c r="C948" t="str">
        <f>IF(Table1[[#This Row],[Age]]&lt;30,"&lt;30",IF(Table1[[#This Row],[Age]]&lt;=40,"30-40",IF(Table1[[#This Row],[Age]]&lt;=50,"40-50","&gt;50")))</f>
        <v>30-40</v>
      </c>
      <c r="D948" t="s">
        <v>14</v>
      </c>
      <c r="E948" t="s">
        <v>17</v>
      </c>
      <c r="F948" t="s">
        <v>24</v>
      </c>
      <c r="G948" t="s">
        <v>25</v>
      </c>
      <c r="H948">
        <v>6917</v>
      </c>
      <c r="I948" t="str">
        <f>IF(Table1[[#This Row],[MonthlyIncome]]&lt;5000,"&lt;5K",IF(Table1[[#This Row],[MonthlyIncome]]&lt;=10000,"5K-10K",IF(Table1[[#This Row],[MonthlyIncome]]&lt;=15000,"10K-15K","&gt;15K")))</f>
        <v>5K-10K</v>
      </c>
      <c r="J948">
        <v>11</v>
      </c>
      <c r="K948">
        <v>36</v>
      </c>
      <c r="L948">
        <v>9</v>
      </c>
      <c r="M948">
        <v>13</v>
      </c>
      <c r="N948">
        <v>0</v>
      </c>
      <c r="O948" t="s">
        <v>32</v>
      </c>
    </row>
    <row r="949" spans="1:15" x14ac:dyDescent="0.25">
      <c r="A949">
        <v>948</v>
      </c>
      <c r="B949">
        <v>43</v>
      </c>
      <c r="C949" t="str">
        <f>IF(Table1[[#This Row],[Age]]&lt;30,"&lt;30",IF(Table1[[#This Row],[Age]]&lt;=40,"30-40",IF(Table1[[#This Row],[Age]]&lt;=50,"40-50","&gt;50")))</f>
        <v>40-50</v>
      </c>
      <c r="D949" t="s">
        <v>14</v>
      </c>
      <c r="E949" t="s">
        <v>18</v>
      </c>
      <c r="F949" t="s">
        <v>21</v>
      </c>
      <c r="G949" t="s">
        <v>28</v>
      </c>
      <c r="H949">
        <v>5936</v>
      </c>
      <c r="I949" t="str">
        <f>IF(Table1[[#This Row],[MonthlyIncome]]&lt;5000,"&lt;5K",IF(Table1[[#This Row],[MonthlyIncome]]&lt;=10000,"5K-10K",IF(Table1[[#This Row],[MonthlyIncome]]&lt;=15000,"10K-15K","&gt;15K")))</f>
        <v>5K-10K</v>
      </c>
      <c r="J949">
        <v>19</v>
      </c>
      <c r="K949">
        <v>5</v>
      </c>
      <c r="L949">
        <v>5</v>
      </c>
      <c r="M949">
        <v>9</v>
      </c>
      <c r="N949">
        <v>4</v>
      </c>
      <c r="O949" t="s">
        <v>32</v>
      </c>
    </row>
    <row r="950" spans="1:15" x14ac:dyDescent="0.25">
      <c r="A950">
        <v>949</v>
      </c>
      <c r="B950">
        <v>32</v>
      </c>
      <c r="C950" t="str">
        <f>IF(Table1[[#This Row],[Age]]&lt;30,"&lt;30",IF(Table1[[#This Row],[Age]]&lt;=40,"30-40",IF(Table1[[#This Row],[Age]]&lt;=50,"40-50","&gt;50")))</f>
        <v>30-40</v>
      </c>
      <c r="D950" t="s">
        <v>13</v>
      </c>
      <c r="E950" t="s">
        <v>17</v>
      </c>
      <c r="F950" t="s">
        <v>21</v>
      </c>
      <c r="G950" t="s">
        <v>29</v>
      </c>
      <c r="H950">
        <v>6862</v>
      </c>
      <c r="I950" t="str">
        <f>IF(Table1[[#This Row],[MonthlyIncome]]&lt;5000,"&lt;5K",IF(Table1[[#This Row],[MonthlyIncome]]&lt;=10000,"5K-10K",IF(Table1[[#This Row],[MonthlyIncome]]&lt;=15000,"10K-15K","&gt;15K")))</f>
        <v>5K-10K</v>
      </c>
      <c r="J950">
        <v>4</v>
      </c>
      <c r="K950">
        <v>22</v>
      </c>
      <c r="L950">
        <v>5</v>
      </c>
      <c r="M950">
        <v>12</v>
      </c>
      <c r="N950">
        <v>9</v>
      </c>
      <c r="O950" t="s">
        <v>32</v>
      </c>
    </row>
    <row r="951" spans="1:15" x14ac:dyDescent="0.25">
      <c r="A951">
        <v>950</v>
      </c>
      <c r="B951">
        <v>44</v>
      </c>
      <c r="C951" t="str">
        <f>IF(Table1[[#This Row],[Age]]&lt;30,"&lt;30",IF(Table1[[#This Row],[Age]]&lt;=40,"30-40",IF(Table1[[#This Row],[Age]]&lt;=50,"40-50","&gt;50")))</f>
        <v>40-50</v>
      </c>
      <c r="D951" t="s">
        <v>14</v>
      </c>
      <c r="E951" t="s">
        <v>17</v>
      </c>
      <c r="F951" t="s">
        <v>20</v>
      </c>
      <c r="G951" t="s">
        <v>27</v>
      </c>
      <c r="H951">
        <v>17506</v>
      </c>
      <c r="I951" t="str">
        <f>IF(Table1[[#This Row],[MonthlyIncome]]&lt;5000,"&lt;5K",IF(Table1[[#This Row],[MonthlyIncome]]&lt;=10000,"5K-10K",IF(Table1[[#This Row],[MonthlyIncome]]&lt;=15000,"10K-15K","&gt;15K")))</f>
        <v>&gt;15K</v>
      </c>
      <c r="J951">
        <v>1</v>
      </c>
      <c r="K951">
        <v>16</v>
      </c>
      <c r="L951">
        <v>1</v>
      </c>
      <c r="M951">
        <v>8</v>
      </c>
      <c r="N951">
        <v>5</v>
      </c>
      <c r="O951" t="s">
        <v>32</v>
      </c>
    </row>
    <row r="952" spans="1:15" x14ac:dyDescent="0.25">
      <c r="A952">
        <v>951</v>
      </c>
      <c r="B952">
        <v>22</v>
      </c>
      <c r="C952" t="str">
        <f>IF(Table1[[#This Row],[Age]]&lt;30,"&lt;30",IF(Table1[[#This Row],[Age]]&lt;=40,"30-40",IF(Table1[[#This Row],[Age]]&lt;=50,"40-50","&gt;50")))</f>
        <v>&lt;30</v>
      </c>
      <c r="D952" t="s">
        <v>13</v>
      </c>
      <c r="E952" t="s">
        <v>16</v>
      </c>
      <c r="F952" t="s">
        <v>23</v>
      </c>
      <c r="G952" t="s">
        <v>27</v>
      </c>
      <c r="H952">
        <v>17318</v>
      </c>
      <c r="I952" t="str">
        <f>IF(Table1[[#This Row],[MonthlyIncome]]&lt;5000,"&lt;5K",IF(Table1[[#This Row],[MonthlyIncome]]&lt;=10000,"5K-10K",IF(Table1[[#This Row],[MonthlyIncome]]&lt;=15000,"10K-15K","&gt;15K")))</f>
        <v>&gt;15K</v>
      </c>
      <c r="J952">
        <v>9</v>
      </c>
      <c r="K952">
        <v>10</v>
      </c>
      <c r="L952">
        <v>1</v>
      </c>
      <c r="M952">
        <v>0</v>
      </c>
      <c r="N952">
        <v>7</v>
      </c>
      <c r="O952" t="s">
        <v>32</v>
      </c>
    </row>
    <row r="953" spans="1:15" x14ac:dyDescent="0.25">
      <c r="A953">
        <v>952</v>
      </c>
      <c r="B953">
        <v>58</v>
      </c>
      <c r="C953" t="str">
        <f>IF(Table1[[#This Row],[Age]]&lt;30,"&lt;30",IF(Table1[[#This Row],[Age]]&lt;=40,"30-40",IF(Table1[[#This Row],[Age]]&lt;=50,"40-50","&gt;50")))</f>
        <v>&gt;50</v>
      </c>
      <c r="D953" t="s">
        <v>13</v>
      </c>
      <c r="E953" t="s">
        <v>17</v>
      </c>
      <c r="F953" t="s">
        <v>24</v>
      </c>
      <c r="G953" t="s">
        <v>31</v>
      </c>
      <c r="H953">
        <v>18300</v>
      </c>
      <c r="I953" t="str">
        <f>IF(Table1[[#This Row],[MonthlyIncome]]&lt;5000,"&lt;5K",IF(Table1[[#This Row],[MonthlyIncome]]&lt;=10000,"5K-10K",IF(Table1[[#This Row],[MonthlyIncome]]&lt;=15000,"10K-15K","&gt;15K")))</f>
        <v>&gt;15K</v>
      </c>
      <c r="J953">
        <v>0</v>
      </c>
      <c r="K953">
        <v>24</v>
      </c>
      <c r="L953">
        <v>1</v>
      </c>
      <c r="M953">
        <v>6</v>
      </c>
      <c r="N953">
        <v>8</v>
      </c>
      <c r="O953" t="s">
        <v>32</v>
      </c>
    </row>
    <row r="954" spans="1:15" x14ac:dyDescent="0.25">
      <c r="A954">
        <v>953</v>
      </c>
      <c r="B954">
        <v>42</v>
      </c>
      <c r="C954" t="str">
        <f>IF(Table1[[#This Row],[Age]]&lt;30,"&lt;30",IF(Table1[[#This Row],[Age]]&lt;=40,"30-40",IF(Table1[[#This Row],[Age]]&lt;=50,"40-50","&gt;50")))</f>
        <v>40-50</v>
      </c>
      <c r="D954" t="s">
        <v>13</v>
      </c>
      <c r="E954" t="s">
        <v>19</v>
      </c>
      <c r="F954" t="s">
        <v>20</v>
      </c>
      <c r="G954" t="s">
        <v>28</v>
      </c>
      <c r="H954">
        <v>8649</v>
      </c>
      <c r="I954" t="str">
        <f>IF(Table1[[#This Row],[MonthlyIncome]]&lt;5000,"&lt;5K",IF(Table1[[#This Row],[MonthlyIncome]]&lt;=10000,"5K-10K",IF(Table1[[#This Row],[MonthlyIncome]]&lt;=15000,"10K-15K","&gt;15K")))</f>
        <v>5K-10K</v>
      </c>
      <c r="J954">
        <v>6</v>
      </c>
      <c r="K954">
        <v>18</v>
      </c>
      <c r="L954">
        <v>9</v>
      </c>
      <c r="M954">
        <v>7</v>
      </c>
      <c r="N954">
        <v>2</v>
      </c>
      <c r="O954" t="s">
        <v>32</v>
      </c>
    </row>
    <row r="955" spans="1:15" x14ac:dyDescent="0.25">
      <c r="A955">
        <v>954</v>
      </c>
      <c r="B955">
        <v>47</v>
      </c>
      <c r="C955" t="str">
        <f>IF(Table1[[#This Row],[Age]]&lt;30,"&lt;30",IF(Table1[[#This Row],[Age]]&lt;=40,"30-40",IF(Table1[[#This Row],[Age]]&lt;=50,"40-50","&gt;50")))</f>
        <v>40-50</v>
      </c>
      <c r="D955" t="s">
        <v>13</v>
      </c>
      <c r="E955" t="s">
        <v>15</v>
      </c>
      <c r="F955" t="s">
        <v>23</v>
      </c>
      <c r="G955" t="s">
        <v>25</v>
      </c>
      <c r="H955">
        <v>18674</v>
      </c>
      <c r="I955" t="str">
        <f>IF(Table1[[#This Row],[MonthlyIncome]]&lt;5000,"&lt;5K",IF(Table1[[#This Row],[MonthlyIncome]]&lt;=10000,"5K-10K",IF(Table1[[#This Row],[MonthlyIncome]]&lt;=15000,"10K-15K","&gt;15K")))</f>
        <v>&gt;15K</v>
      </c>
      <c r="J955">
        <v>16</v>
      </c>
      <c r="K955">
        <v>18</v>
      </c>
      <c r="L955">
        <v>0</v>
      </c>
      <c r="M955">
        <v>2</v>
      </c>
      <c r="N955">
        <v>1</v>
      </c>
      <c r="O955" t="s">
        <v>32</v>
      </c>
    </row>
    <row r="956" spans="1:15" x14ac:dyDescent="0.25">
      <c r="A956">
        <v>955</v>
      </c>
      <c r="B956">
        <v>57</v>
      </c>
      <c r="C956" t="str">
        <f>IF(Table1[[#This Row],[Age]]&lt;30,"&lt;30",IF(Table1[[#This Row],[Age]]&lt;=40,"30-40",IF(Table1[[#This Row],[Age]]&lt;=50,"40-50","&gt;50")))</f>
        <v>&gt;50</v>
      </c>
      <c r="D956" t="s">
        <v>14</v>
      </c>
      <c r="E956" t="s">
        <v>19</v>
      </c>
      <c r="F956" t="s">
        <v>24</v>
      </c>
      <c r="G956" t="s">
        <v>30</v>
      </c>
      <c r="H956">
        <v>8560</v>
      </c>
      <c r="I956" t="str">
        <f>IF(Table1[[#This Row],[MonthlyIncome]]&lt;5000,"&lt;5K",IF(Table1[[#This Row],[MonthlyIncome]]&lt;=10000,"5K-10K",IF(Table1[[#This Row],[MonthlyIncome]]&lt;=15000,"10K-15K","&gt;15K")))</f>
        <v>5K-10K</v>
      </c>
      <c r="J956">
        <v>15</v>
      </c>
      <c r="K956">
        <v>7</v>
      </c>
      <c r="L956">
        <v>4</v>
      </c>
      <c r="M956">
        <v>13</v>
      </c>
      <c r="N956">
        <v>3</v>
      </c>
      <c r="O956" t="s">
        <v>32</v>
      </c>
    </row>
    <row r="957" spans="1:15" x14ac:dyDescent="0.25">
      <c r="A957">
        <v>956</v>
      </c>
      <c r="B957">
        <v>44</v>
      </c>
      <c r="C957" t="str">
        <f>IF(Table1[[#This Row],[Age]]&lt;30,"&lt;30",IF(Table1[[#This Row],[Age]]&lt;=40,"30-40",IF(Table1[[#This Row],[Age]]&lt;=50,"40-50","&gt;50")))</f>
        <v>40-50</v>
      </c>
      <c r="D957" t="s">
        <v>13</v>
      </c>
      <c r="E957" t="s">
        <v>18</v>
      </c>
      <c r="F957" t="s">
        <v>22</v>
      </c>
      <c r="G957" t="s">
        <v>27</v>
      </c>
      <c r="H957">
        <v>18451</v>
      </c>
      <c r="I957" t="str">
        <f>IF(Table1[[#This Row],[MonthlyIncome]]&lt;5000,"&lt;5K",IF(Table1[[#This Row],[MonthlyIncome]]&lt;=10000,"5K-10K",IF(Table1[[#This Row],[MonthlyIncome]]&lt;=15000,"10K-15K","&gt;15K")))</f>
        <v>&gt;15K</v>
      </c>
      <c r="J957">
        <v>2</v>
      </c>
      <c r="K957">
        <v>4</v>
      </c>
      <c r="L957">
        <v>7</v>
      </c>
      <c r="M957">
        <v>3</v>
      </c>
      <c r="N957">
        <v>7</v>
      </c>
      <c r="O957" t="s">
        <v>32</v>
      </c>
    </row>
    <row r="958" spans="1:15" x14ac:dyDescent="0.25">
      <c r="A958">
        <v>957</v>
      </c>
      <c r="B958">
        <v>22</v>
      </c>
      <c r="C958" t="str">
        <f>IF(Table1[[#This Row],[Age]]&lt;30,"&lt;30",IF(Table1[[#This Row],[Age]]&lt;=40,"30-40",IF(Table1[[#This Row],[Age]]&lt;=50,"40-50","&gt;50")))</f>
        <v>&lt;30</v>
      </c>
      <c r="D958" t="s">
        <v>14</v>
      </c>
      <c r="E958" t="s">
        <v>15</v>
      </c>
      <c r="F958" t="s">
        <v>23</v>
      </c>
      <c r="G958" t="s">
        <v>27</v>
      </c>
      <c r="H958">
        <v>4079</v>
      </c>
      <c r="I958" t="str">
        <f>IF(Table1[[#This Row],[MonthlyIncome]]&lt;5000,"&lt;5K",IF(Table1[[#This Row],[MonthlyIncome]]&lt;=10000,"5K-10K",IF(Table1[[#This Row],[MonthlyIncome]]&lt;=15000,"10K-15K","&gt;15K")))</f>
        <v>&lt;5K</v>
      </c>
      <c r="J958">
        <v>13</v>
      </c>
      <c r="K958">
        <v>26</v>
      </c>
      <c r="L958">
        <v>1</v>
      </c>
      <c r="M958">
        <v>12</v>
      </c>
      <c r="N958">
        <v>7</v>
      </c>
      <c r="O958" t="s">
        <v>32</v>
      </c>
    </row>
    <row r="959" spans="1:15" x14ac:dyDescent="0.25">
      <c r="A959">
        <v>958</v>
      </c>
      <c r="B959">
        <v>36</v>
      </c>
      <c r="C959" t="str">
        <f>IF(Table1[[#This Row],[Age]]&lt;30,"&lt;30",IF(Table1[[#This Row],[Age]]&lt;=40,"30-40",IF(Table1[[#This Row],[Age]]&lt;=50,"40-50","&gt;50")))</f>
        <v>30-40</v>
      </c>
      <c r="D959" t="s">
        <v>13</v>
      </c>
      <c r="E959" t="s">
        <v>17</v>
      </c>
      <c r="F959" t="s">
        <v>21</v>
      </c>
      <c r="G959" t="s">
        <v>31</v>
      </c>
      <c r="H959">
        <v>16983</v>
      </c>
      <c r="I959" t="str">
        <f>IF(Table1[[#This Row],[MonthlyIncome]]&lt;5000,"&lt;5K",IF(Table1[[#This Row],[MonthlyIncome]]&lt;=10000,"5K-10K",IF(Table1[[#This Row],[MonthlyIncome]]&lt;=15000,"10K-15K","&gt;15K")))</f>
        <v>&gt;15K</v>
      </c>
      <c r="J959">
        <v>9</v>
      </c>
      <c r="K959">
        <v>5</v>
      </c>
      <c r="L959">
        <v>4</v>
      </c>
      <c r="M959">
        <v>2</v>
      </c>
      <c r="N959">
        <v>2</v>
      </c>
      <c r="O959" t="s">
        <v>33</v>
      </c>
    </row>
    <row r="960" spans="1:15" x14ac:dyDescent="0.25">
      <c r="A960">
        <v>959</v>
      </c>
      <c r="B960">
        <v>42</v>
      </c>
      <c r="C960" t="str">
        <f>IF(Table1[[#This Row],[Age]]&lt;30,"&lt;30",IF(Table1[[#This Row],[Age]]&lt;=40,"30-40",IF(Table1[[#This Row],[Age]]&lt;=50,"40-50","&gt;50")))</f>
        <v>40-50</v>
      </c>
      <c r="D960" t="s">
        <v>13</v>
      </c>
      <c r="E960" t="s">
        <v>18</v>
      </c>
      <c r="F960" t="s">
        <v>20</v>
      </c>
      <c r="G960" t="s">
        <v>29</v>
      </c>
      <c r="H960">
        <v>18327</v>
      </c>
      <c r="I960" t="str">
        <f>IF(Table1[[#This Row],[MonthlyIncome]]&lt;5000,"&lt;5K",IF(Table1[[#This Row],[MonthlyIncome]]&lt;=10000,"5K-10K",IF(Table1[[#This Row],[MonthlyIncome]]&lt;=15000,"10K-15K","&gt;15K")))</f>
        <v>&gt;15K</v>
      </c>
      <c r="J960">
        <v>6</v>
      </c>
      <c r="K960">
        <v>16</v>
      </c>
      <c r="L960">
        <v>7</v>
      </c>
      <c r="M960">
        <v>6</v>
      </c>
      <c r="N960">
        <v>3</v>
      </c>
      <c r="O960" t="s">
        <v>33</v>
      </c>
    </row>
    <row r="961" spans="1:15" x14ac:dyDescent="0.25">
      <c r="A961">
        <v>960</v>
      </c>
      <c r="B961">
        <v>30</v>
      </c>
      <c r="C961" t="str">
        <f>IF(Table1[[#This Row],[Age]]&lt;30,"&lt;30",IF(Table1[[#This Row],[Age]]&lt;=40,"30-40",IF(Table1[[#This Row],[Age]]&lt;=50,"40-50","&gt;50")))</f>
        <v>30-40</v>
      </c>
      <c r="D961" t="s">
        <v>14</v>
      </c>
      <c r="E961" t="s">
        <v>15</v>
      </c>
      <c r="F961" t="s">
        <v>23</v>
      </c>
      <c r="G961" t="s">
        <v>31</v>
      </c>
      <c r="H961">
        <v>15755</v>
      </c>
      <c r="I961" t="str">
        <f>IF(Table1[[#This Row],[MonthlyIncome]]&lt;5000,"&lt;5K",IF(Table1[[#This Row],[MonthlyIncome]]&lt;=10000,"5K-10K",IF(Table1[[#This Row],[MonthlyIncome]]&lt;=15000,"10K-15K","&gt;15K")))</f>
        <v>&gt;15K</v>
      </c>
      <c r="J961">
        <v>16</v>
      </c>
      <c r="K961">
        <v>35</v>
      </c>
      <c r="L961">
        <v>9</v>
      </c>
      <c r="M961">
        <v>8</v>
      </c>
      <c r="N961">
        <v>2</v>
      </c>
      <c r="O961" t="s">
        <v>32</v>
      </c>
    </row>
    <row r="962" spans="1:15" x14ac:dyDescent="0.25">
      <c r="A962">
        <v>961</v>
      </c>
      <c r="B962">
        <v>30</v>
      </c>
      <c r="C962" t="str">
        <f>IF(Table1[[#This Row],[Age]]&lt;30,"&lt;30",IF(Table1[[#This Row],[Age]]&lt;=40,"30-40",IF(Table1[[#This Row],[Age]]&lt;=50,"40-50","&gt;50")))</f>
        <v>30-40</v>
      </c>
      <c r="D962" t="s">
        <v>14</v>
      </c>
      <c r="E962" t="s">
        <v>17</v>
      </c>
      <c r="F962" t="s">
        <v>23</v>
      </c>
      <c r="G962" t="s">
        <v>25</v>
      </c>
      <c r="H962">
        <v>10235</v>
      </c>
      <c r="I962" t="str">
        <f>IF(Table1[[#This Row],[MonthlyIncome]]&lt;5000,"&lt;5K",IF(Table1[[#This Row],[MonthlyIncome]]&lt;=10000,"5K-10K",IF(Table1[[#This Row],[MonthlyIncome]]&lt;=15000,"10K-15K","&gt;15K")))</f>
        <v>10K-15K</v>
      </c>
      <c r="J962">
        <v>5</v>
      </c>
      <c r="K962">
        <v>26</v>
      </c>
      <c r="L962">
        <v>4</v>
      </c>
      <c r="M962">
        <v>2</v>
      </c>
      <c r="N962">
        <v>9</v>
      </c>
      <c r="O962" t="s">
        <v>32</v>
      </c>
    </row>
    <row r="963" spans="1:15" x14ac:dyDescent="0.25">
      <c r="A963">
        <v>962</v>
      </c>
      <c r="B963">
        <v>31</v>
      </c>
      <c r="C963" t="str">
        <f>IF(Table1[[#This Row],[Age]]&lt;30,"&lt;30",IF(Table1[[#This Row],[Age]]&lt;=40,"30-40",IF(Table1[[#This Row],[Age]]&lt;=50,"40-50","&gt;50")))</f>
        <v>30-40</v>
      </c>
      <c r="D963" t="s">
        <v>14</v>
      </c>
      <c r="E963" t="s">
        <v>19</v>
      </c>
      <c r="F963" t="s">
        <v>21</v>
      </c>
      <c r="G963" t="s">
        <v>28</v>
      </c>
      <c r="H963">
        <v>5031</v>
      </c>
      <c r="I963" t="str">
        <f>IF(Table1[[#This Row],[MonthlyIncome]]&lt;5000,"&lt;5K",IF(Table1[[#This Row],[MonthlyIncome]]&lt;=10000,"5K-10K",IF(Table1[[#This Row],[MonthlyIncome]]&lt;=15000,"10K-15K","&gt;15K")))</f>
        <v>5K-10K</v>
      </c>
      <c r="J963">
        <v>3</v>
      </c>
      <c r="K963">
        <v>18</v>
      </c>
      <c r="L963">
        <v>1</v>
      </c>
      <c r="M963">
        <v>12</v>
      </c>
      <c r="N963">
        <v>1</v>
      </c>
      <c r="O963" t="s">
        <v>32</v>
      </c>
    </row>
    <row r="964" spans="1:15" x14ac:dyDescent="0.25">
      <c r="A964">
        <v>963</v>
      </c>
      <c r="B964">
        <v>47</v>
      </c>
      <c r="C964" t="str">
        <f>IF(Table1[[#This Row],[Age]]&lt;30,"&lt;30",IF(Table1[[#This Row],[Age]]&lt;=40,"30-40",IF(Table1[[#This Row],[Age]]&lt;=50,"40-50","&gt;50")))</f>
        <v>40-50</v>
      </c>
      <c r="D964" t="s">
        <v>13</v>
      </c>
      <c r="E964" t="s">
        <v>15</v>
      </c>
      <c r="F964" t="s">
        <v>24</v>
      </c>
      <c r="G964" t="s">
        <v>26</v>
      </c>
      <c r="H964">
        <v>11514</v>
      </c>
      <c r="I964" t="str">
        <f>IF(Table1[[#This Row],[MonthlyIncome]]&lt;5000,"&lt;5K",IF(Table1[[#This Row],[MonthlyIncome]]&lt;=10000,"5K-10K",IF(Table1[[#This Row],[MonthlyIncome]]&lt;=15000,"10K-15K","&gt;15K")))</f>
        <v>10K-15K</v>
      </c>
      <c r="J964">
        <v>16</v>
      </c>
      <c r="K964">
        <v>29</v>
      </c>
      <c r="L964">
        <v>2</v>
      </c>
      <c r="M964">
        <v>5</v>
      </c>
      <c r="N964">
        <v>3</v>
      </c>
      <c r="O964" t="s">
        <v>33</v>
      </c>
    </row>
    <row r="965" spans="1:15" x14ac:dyDescent="0.25">
      <c r="A965">
        <v>964</v>
      </c>
      <c r="B965">
        <v>56</v>
      </c>
      <c r="C965" t="str">
        <f>IF(Table1[[#This Row],[Age]]&lt;30,"&lt;30",IF(Table1[[#This Row],[Age]]&lt;=40,"30-40",IF(Table1[[#This Row],[Age]]&lt;=50,"40-50","&gt;50")))</f>
        <v>&gt;50</v>
      </c>
      <c r="D965" t="s">
        <v>13</v>
      </c>
      <c r="E965" t="s">
        <v>17</v>
      </c>
      <c r="F965" t="s">
        <v>22</v>
      </c>
      <c r="G965" t="s">
        <v>26</v>
      </c>
      <c r="H965">
        <v>12095</v>
      </c>
      <c r="I965" t="str">
        <f>IF(Table1[[#This Row],[MonthlyIncome]]&lt;5000,"&lt;5K",IF(Table1[[#This Row],[MonthlyIncome]]&lt;=10000,"5K-10K",IF(Table1[[#This Row],[MonthlyIncome]]&lt;=15000,"10K-15K","&gt;15K")))</f>
        <v>10K-15K</v>
      </c>
      <c r="J965">
        <v>8</v>
      </c>
      <c r="K965">
        <v>23</v>
      </c>
      <c r="L965">
        <v>5</v>
      </c>
      <c r="M965">
        <v>7</v>
      </c>
      <c r="N965">
        <v>5</v>
      </c>
      <c r="O965" t="s">
        <v>32</v>
      </c>
    </row>
    <row r="966" spans="1:15" x14ac:dyDescent="0.25">
      <c r="A966">
        <v>965</v>
      </c>
      <c r="B966">
        <v>46</v>
      </c>
      <c r="C966" t="str">
        <f>IF(Table1[[#This Row],[Age]]&lt;30,"&lt;30",IF(Table1[[#This Row],[Age]]&lt;=40,"30-40",IF(Table1[[#This Row],[Age]]&lt;=50,"40-50","&gt;50")))</f>
        <v>40-50</v>
      </c>
      <c r="D966" t="s">
        <v>14</v>
      </c>
      <c r="E966" t="s">
        <v>19</v>
      </c>
      <c r="F966" t="s">
        <v>21</v>
      </c>
      <c r="G966" t="s">
        <v>28</v>
      </c>
      <c r="H966">
        <v>17287</v>
      </c>
      <c r="I966" t="str">
        <f>IF(Table1[[#This Row],[MonthlyIncome]]&lt;5000,"&lt;5K",IF(Table1[[#This Row],[MonthlyIncome]]&lt;=10000,"5K-10K",IF(Table1[[#This Row],[MonthlyIncome]]&lt;=15000,"10K-15K","&gt;15K")))</f>
        <v>&gt;15K</v>
      </c>
      <c r="J966">
        <v>3</v>
      </c>
      <c r="K966">
        <v>14</v>
      </c>
      <c r="L966">
        <v>4</v>
      </c>
      <c r="M966">
        <v>5</v>
      </c>
      <c r="N966">
        <v>4</v>
      </c>
      <c r="O966" t="s">
        <v>32</v>
      </c>
    </row>
    <row r="967" spans="1:15" x14ac:dyDescent="0.25">
      <c r="A967">
        <v>966</v>
      </c>
      <c r="B967">
        <v>47</v>
      </c>
      <c r="C967" t="str">
        <f>IF(Table1[[#This Row],[Age]]&lt;30,"&lt;30",IF(Table1[[#This Row],[Age]]&lt;=40,"30-40",IF(Table1[[#This Row],[Age]]&lt;=50,"40-50","&gt;50")))</f>
        <v>40-50</v>
      </c>
      <c r="D967" t="s">
        <v>14</v>
      </c>
      <c r="E967" t="s">
        <v>18</v>
      </c>
      <c r="F967" t="s">
        <v>22</v>
      </c>
      <c r="G967" t="s">
        <v>29</v>
      </c>
      <c r="H967">
        <v>8911</v>
      </c>
      <c r="I967" t="str">
        <f>IF(Table1[[#This Row],[MonthlyIncome]]&lt;5000,"&lt;5K",IF(Table1[[#This Row],[MonthlyIncome]]&lt;=10000,"5K-10K",IF(Table1[[#This Row],[MonthlyIncome]]&lt;=15000,"10K-15K","&gt;15K")))</f>
        <v>5K-10K</v>
      </c>
      <c r="J967">
        <v>6</v>
      </c>
      <c r="K967">
        <v>15</v>
      </c>
      <c r="L967">
        <v>3</v>
      </c>
      <c r="M967">
        <v>1</v>
      </c>
      <c r="N967">
        <v>2</v>
      </c>
      <c r="O967" t="s">
        <v>33</v>
      </c>
    </row>
    <row r="968" spans="1:15" x14ac:dyDescent="0.25">
      <c r="A968">
        <v>967</v>
      </c>
      <c r="B968">
        <v>32</v>
      </c>
      <c r="C968" t="str">
        <f>IF(Table1[[#This Row],[Age]]&lt;30,"&lt;30",IF(Table1[[#This Row],[Age]]&lt;=40,"30-40",IF(Table1[[#This Row],[Age]]&lt;=50,"40-50","&gt;50")))</f>
        <v>30-40</v>
      </c>
      <c r="D968" t="s">
        <v>14</v>
      </c>
      <c r="E968" t="s">
        <v>18</v>
      </c>
      <c r="F968" t="s">
        <v>24</v>
      </c>
      <c r="G968" t="s">
        <v>27</v>
      </c>
      <c r="H968">
        <v>14695</v>
      </c>
      <c r="I968" t="str">
        <f>IF(Table1[[#This Row],[MonthlyIncome]]&lt;5000,"&lt;5K",IF(Table1[[#This Row],[MonthlyIncome]]&lt;=10000,"5K-10K",IF(Table1[[#This Row],[MonthlyIncome]]&lt;=15000,"10K-15K","&gt;15K")))</f>
        <v>10K-15K</v>
      </c>
      <c r="J968">
        <v>1</v>
      </c>
      <c r="K968">
        <v>33</v>
      </c>
      <c r="L968">
        <v>3</v>
      </c>
      <c r="M968">
        <v>12</v>
      </c>
      <c r="N968">
        <v>1</v>
      </c>
      <c r="O968" t="s">
        <v>32</v>
      </c>
    </row>
    <row r="969" spans="1:15" x14ac:dyDescent="0.25">
      <c r="A969">
        <v>968</v>
      </c>
      <c r="B969">
        <v>59</v>
      </c>
      <c r="C969" t="str">
        <f>IF(Table1[[#This Row],[Age]]&lt;30,"&lt;30",IF(Table1[[#This Row],[Age]]&lt;=40,"30-40",IF(Table1[[#This Row],[Age]]&lt;=50,"40-50","&gt;50")))</f>
        <v>&gt;50</v>
      </c>
      <c r="D969" t="s">
        <v>14</v>
      </c>
      <c r="E969" t="s">
        <v>18</v>
      </c>
      <c r="F969" t="s">
        <v>23</v>
      </c>
      <c r="G969" t="s">
        <v>29</v>
      </c>
      <c r="H969">
        <v>6340</v>
      </c>
      <c r="I969" t="str">
        <f>IF(Table1[[#This Row],[MonthlyIncome]]&lt;5000,"&lt;5K",IF(Table1[[#This Row],[MonthlyIncome]]&lt;=10000,"5K-10K",IF(Table1[[#This Row],[MonthlyIncome]]&lt;=15000,"10K-15K","&gt;15K")))</f>
        <v>5K-10K</v>
      </c>
      <c r="J969">
        <v>16</v>
      </c>
      <c r="K969">
        <v>25</v>
      </c>
      <c r="L969">
        <v>4</v>
      </c>
      <c r="M969">
        <v>6</v>
      </c>
      <c r="N969">
        <v>8</v>
      </c>
      <c r="O969" t="s">
        <v>32</v>
      </c>
    </row>
    <row r="970" spans="1:15" x14ac:dyDescent="0.25">
      <c r="A970">
        <v>969</v>
      </c>
      <c r="B970">
        <v>23</v>
      </c>
      <c r="C970" t="str">
        <f>IF(Table1[[#This Row],[Age]]&lt;30,"&lt;30",IF(Table1[[#This Row],[Age]]&lt;=40,"30-40",IF(Table1[[#This Row],[Age]]&lt;=50,"40-50","&gt;50")))</f>
        <v>&lt;30</v>
      </c>
      <c r="D970" t="s">
        <v>13</v>
      </c>
      <c r="E970" t="s">
        <v>18</v>
      </c>
      <c r="F970" t="s">
        <v>22</v>
      </c>
      <c r="G970" t="s">
        <v>27</v>
      </c>
      <c r="H970">
        <v>10876</v>
      </c>
      <c r="I970" t="str">
        <f>IF(Table1[[#This Row],[MonthlyIncome]]&lt;5000,"&lt;5K",IF(Table1[[#This Row],[MonthlyIncome]]&lt;=10000,"5K-10K",IF(Table1[[#This Row],[MonthlyIncome]]&lt;=15000,"10K-15K","&gt;15K")))</f>
        <v>10K-15K</v>
      </c>
      <c r="J970">
        <v>7</v>
      </c>
      <c r="K970">
        <v>21</v>
      </c>
      <c r="L970">
        <v>1</v>
      </c>
      <c r="M970">
        <v>1</v>
      </c>
      <c r="N970">
        <v>0</v>
      </c>
      <c r="O970" t="s">
        <v>32</v>
      </c>
    </row>
    <row r="971" spans="1:15" x14ac:dyDescent="0.25">
      <c r="A971">
        <v>970</v>
      </c>
      <c r="B971">
        <v>28</v>
      </c>
      <c r="C971" t="str">
        <f>IF(Table1[[#This Row],[Age]]&lt;30,"&lt;30",IF(Table1[[#This Row],[Age]]&lt;=40,"30-40",IF(Table1[[#This Row],[Age]]&lt;=50,"40-50","&gt;50")))</f>
        <v>&lt;30</v>
      </c>
      <c r="D971" t="s">
        <v>14</v>
      </c>
      <c r="E971" t="s">
        <v>16</v>
      </c>
      <c r="F971" t="s">
        <v>20</v>
      </c>
      <c r="G971" t="s">
        <v>27</v>
      </c>
      <c r="H971">
        <v>18896</v>
      </c>
      <c r="I971" t="str">
        <f>IF(Table1[[#This Row],[MonthlyIncome]]&lt;5000,"&lt;5K",IF(Table1[[#This Row],[MonthlyIncome]]&lt;=10000,"5K-10K",IF(Table1[[#This Row],[MonthlyIncome]]&lt;=15000,"10K-15K","&gt;15K")))</f>
        <v>&gt;15K</v>
      </c>
      <c r="J971">
        <v>14</v>
      </c>
      <c r="K971">
        <v>17</v>
      </c>
      <c r="L971">
        <v>8</v>
      </c>
      <c r="M971">
        <v>1</v>
      </c>
      <c r="N971">
        <v>8</v>
      </c>
      <c r="O971" t="s">
        <v>32</v>
      </c>
    </row>
    <row r="972" spans="1:15" x14ac:dyDescent="0.25">
      <c r="A972">
        <v>971</v>
      </c>
      <c r="B972">
        <v>39</v>
      </c>
      <c r="C972" t="str">
        <f>IF(Table1[[#This Row],[Age]]&lt;30,"&lt;30",IF(Table1[[#This Row],[Age]]&lt;=40,"30-40",IF(Table1[[#This Row],[Age]]&lt;=50,"40-50","&gt;50")))</f>
        <v>30-40</v>
      </c>
      <c r="D972" t="s">
        <v>14</v>
      </c>
      <c r="E972" t="s">
        <v>15</v>
      </c>
      <c r="F972" t="s">
        <v>20</v>
      </c>
      <c r="G972" t="s">
        <v>26</v>
      </c>
      <c r="H972">
        <v>15435</v>
      </c>
      <c r="I972" t="str">
        <f>IF(Table1[[#This Row],[MonthlyIncome]]&lt;5000,"&lt;5K",IF(Table1[[#This Row],[MonthlyIncome]]&lt;=10000,"5K-10K",IF(Table1[[#This Row],[MonthlyIncome]]&lt;=15000,"10K-15K","&gt;15K")))</f>
        <v>&gt;15K</v>
      </c>
      <c r="J972">
        <v>14</v>
      </c>
      <c r="K972">
        <v>23</v>
      </c>
      <c r="L972">
        <v>1</v>
      </c>
      <c r="M972">
        <v>1</v>
      </c>
      <c r="N972">
        <v>0</v>
      </c>
      <c r="O972" t="s">
        <v>32</v>
      </c>
    </row>
    <row r="973" spans="1:15" x14ac:dyDescent="0.25">
      <c r="A973">
        <v>972</v>
      </c>
      <c r="B973">
        <v>48</v>
      </c>
      <c r="C973" t="str">
        <f>IF(Table1[[#This Row],[Age]]&lt;30,"&lt;30",IF(Table1[[#This Row],[Age]]&lt;=40,"30-40",IF(Table1[[#This Row],[Age]]&lt;=50,"40-50","&gt;50")))</f>
        <v>40-50</v>
      </c>
      <c r="D973" t="s">
        <v>14</v>
      </c>
      <c r="E973" t="s">
        <v>15</v>
      </c>
      <c r="F973" t="s">
        <v>21</v>
      </c>
      <c r="G973" t="s">
        <v>29</v>
      </c>
      <c r="H973">
        <v>4141</v>
      </c>
      <c r="I973" t="str">
        <f>IF(Table1[[#This Row],[MonthlyIncome]]&lt;5000,"&lt;5K",IF(Table1[[#This Row],[MonthlyIncome]]&lt;=10000,"5K-10K",IF(Table1[[#This Row],[MonthlyIncome]]&lt;=15000,"10K-15K","&gt;15K")))</f>
        <v>&lt;5K</v>
      </c>
      <c r="J973">
        <v>7</v>
      </c>
      <c r="K973">
        <v>17</v>
      </c>
      <c r="L973">
        <v>9</v>
      </c>
      <c r="M973">
        <v>10</v>
      </c>
      <c r="N973">
        <v>6</v>
      </c>
      <c r="O973" t="s">
        <v>32</v>
      </c>
    </row>
    <row r="974" spans="1:15" x14ac:dyDescent="0.25">
      <c r="A974">
        <v>973</v>
      </c>
      <c r="B974">
        <v>55</v>
      </c>
      <c r="C974" t="str">
        <f>IF(Table1[[#This Row],[Age]]&lt;30,"&lt;30",IF(Table1[[#This Row],[Age]]&lt;=40,"30-40",IF(Table1[[#This Row],[Age]]&lt;=50,"40-50","&gt;50")))</f>
        <v>&gt;50</v>
      </c>
      <c r="D974" t="s">
        <v>14</v>
      </c>
      <c r="E974" t="s">
        <v>16</v>
      </c>
      <c r="F974" t="s">
        <v>24</v>
      </c>
      <c r="G974" t="s">
        <v>31</v>
      </c>
      <c r="H974">
        <v>12281</v>
      </c>
      <c r="I974" t="str">
        <f>IF(Table1[[#This Row],[MonthlyIncome]]&lt;5000,"&lt;5K",IF(Table1[[#This Row],[MonthlyIncome]]&lt;=10000,"5K-10K",IF(Table1[[#This Row],[MonthlyIncome]]&lt;=15000,"10K-15K","&gt;15K")))</f>
        <v>10K-15K</v>
      </c>
      <c r="J974">
        <v>15</v>
      </c>
      <c r="K974">
        <v>14</v>
      </c>
      <c r="L974">
        <v>1</v>
      </c>
      <c r="M974">
        <v>14</v>
      </c>
      <c r="N974">
        <v>5</v>
      </c>
      <c r="O974" t="s">
        <v>32</v>
      </c>
    </row>
    <row r="975" spans="1:15" x14ac:dyDescent="0.25">
      <c r="A975">
        <v>974</v>
      </c>
      <c r="B975">
        <v>48</v>
      </c>
      <c r="C975" t="str">
        <f>IF(Table1[[#This Row],[Age]]&lt;30,"&lt;30",IF(Table1[[#This Row],[Age]]&lt;=40,"30-40",IF(Table1[[#This Row],[Age]]&lt;=50,"40-50","&gt;50")))</f>
        <v>40-50</v>
      </c>
      <c r="D975" t="s">
        <v>13</v>
      </c>
      <c r="E975" t="s">
        <v>17</v>
      </c>
      <c r="F975" t="s">
        <v>21</v>
      </c>
      <c r="G975" t="s">
        <v>27</v>
      </c>
      <c r="H975">
        <v>5038</v>
      </c>
      <c r="I975" t="str">
        <f>IF(Table1[[#This Row],[MonthlyIncome]]&lt;5000,"&lt;5K",IF(Table1[[#This Row],[MonthlyIncome]]&lt;=10000,"5K-10K",IF(Table1[[#This Row],[MonthlyIncome]]&lt;=15000,"10K-15K","&gt;15K")))</f>
        <v>5K-10K</v>
      </c>
      <c r="J975">
        <v>18</v>
      </c>
      <c r="K975">
        <v>29</v>
      </c>
      <c r="L975">
        <v>9</v>
      </c>
      <c r="M975">
        <v>0</v>
      </c>
      <c r="N975">
        <v>6</v>
      </c>
      <c r="O975" t="s">
        <v>32</v>
      </c>
    </row>
    <row r="976" spans="1:15" x14ac:dyDescent="0.25">
      <c r="A976">
        <v>975</v>
      </c>
      <c r="B976">
        <v>38</v>
      </c>
      <c r="C976" t="str">
        <f>IF(Table1[[#This Row],[Age]]&lt;30,"&lt;30",IF(Table1[[#This Row],[Age]]&lt;=40,"30-40",IF(Table1[[#This Row],[Age]]&lt;=50,"40-50","&gt;50")))</f>
        <v>30-40</v>
      </c>
      <c r="D976" t="s">
        <v>14</v>
      </c>
      <c r="E976" t="s">
        <v>17</v>
      </c>
      <c r="F976" t="s">
        <v>21</v>
      </c>
      <c r="G976" t="s">
        <v>30</v>
      </c>
      <c r="H976">
        <v>7270</v>
      </c>
      <c r="I976" t="str">
        <f>IF(Table1[[#This Row],[MonthlyIncome]]&lt;5000,"&lt;5K",IF(Table1[[#This Row],[MonthlyIncome]]&lt;=10000,"5K-10K",IF(Table1[[#This Row],[MonthlyIncome]]&lt;=15000,"10K-15K","&gt;15K")))</f>
        <v>5K-10K</v>
      </c>
      <c r="J976">
        <v>10</v>
      </c>
      <c r="K976">
        <v>20</v>
      </c>
      <c r="L976">
        <v>8</v>
      </c>
      <c r="M976">
        <v>13</v>
      </c>
      <c r="N976">
        <v>2</v>
      </c>
      <c r="O976" t="s">
        <v>32</v>
      </c>
    </row>
    <row r="977" spans="1:15" x14ac:dyDescent="0.25">
      <c r="A977">
        <v>976</v>
      </c>
      <c r="B977">
        <v>45</v>
      </c>
      <c r="C977" t="str">
        <f>IF(Table1[[#This Row],[Age]]&lt;30,"&lt;30",IF(Table1[[#This Row],[Age]]&lt;=40,"30-40",IF(Table1[[#This Row],[Age]]&lt;=50,"40-50","&gt;50")))</f>
        <v>40-50</v>
      </c>
      <c r="D977" t="s">
        <v>13</v>
      </c>
      <c r="E977" t="s">
        <v>18</v>
      </c>
      <c r="F977" t="s">
        <v>21</v>
      </c>
      <c r="G977" t="s">
        <v>30</v>
      </c>
      <c r="H977">
        <v>13046</v>
      </c>
      <c r="I977" t="str">
        <f>IF(Table1[[#This Row],[MonthlyIncome]]&lt;5000,"&lt;5K",IF(Table1[[#This Row],[MonthlyIncome]]&lt;=10000,"5K-10K",IF(Table1[[#This Row],[MonthlyIncome]]&lt;=15000,"10K-15K","&gt;15K")))</f>
        <v>10K-15K</v>
      </c>
      <c r="J977">
        <v>1</v>
      </c>
      <c r="K977">
        <v>30</v>
      </c>
      <c r="L977">
        <v>2</v>
      </c>
      <c r="M977">
        <v>10</v>
      </c>
      <c r="N977">
        <v>2</v>
      </c>
      <c r="O977" t="s">
        <v>33</v>
      </c>
    </row>
    <row r="978" spans="1:15" x14ac:dyDescent="0.25">
      <c r="A978">
        <v>977</v>
      </c>
      <c r="B978">
        <v>46</v>
      </c>
      <c r="C978" t="str">
        <f>IF(Table1[[#This Row],[Age]]&lt;30,"&lt;30",IF(Table1[[#This Row],[Age]]&lt;=40,"30-40",IF(Table1[[#This Row],[Age]]&lt;=50,"40-50","&gt;50")))</f>
        <v>40-50</v>
      </c>
      <c r="D978" t="s">
        <v>14</v>
      </c>
      <c r="E978" t="s">
        <v>19</v>
      </c>
      <c r="F978" t="s">
        <v>20</v>
      </c>
      <c r="G978" t="s">
        <v>31</v>
      </c>
      <c r="H978">
        <v>7683</v>
      </c>
      <c r="I978" t="str">
        <f>IF(Table1[[#This Row],[MonthlyIncome]]&lt;5000,"&lt;5K",IF(Table1[[#This Row],[MonthlyIncome]]&lt;=10000,"5K-10K",IF(Table1[[#This Row],[MonthlyIncome]]&lt;=15000,"10K-15K","&gt;15K")))</f>
        <v>5K-10K</v>
      </c>
      <c r="J978">
        <v>16</v>
      </c>
      <c r="K978">
        <v>19</v>
      </c>
      <c r="L978">
        <v>9</v>
      </c>
      <c r="M978">
        <v>0</v>
      </c>
      <c r="N978">
        <v>0</v>
      </c>
      <c r="O978" t="s">
        <v>32</v>
      </c>
    </row>
    <row r="979" spans="1:15" x14ac:dyDescent="0.25">
      <c r="A979">
        <v>978</v>
      </c>
      <c r="B979">
        <v>28</v>
      </c>
      <c r="C979" t="str">
        <f>IF(Table1[[#This Row],[Age]]&lt;30,"&lt;30",IF(Table1[[#This Row],[Age]]&lt;=40,"30-40",IF(Table1[[#This Row],[Age]]&lt;=50,"40-50","&gt;50")))</f>
        <v>&lt;30</v>
      </c>
      <c r="D979" t="s">
        <v>14</v>
      </c>
      <c r="E979" t="s">
        <v>17</v>
      </c>
      <c r="F979" t="s">
        <v>20</v>
      </c>
      <c r="G979" t="s">
        <v>30</v>
      </c>
      <c r="H979">
        <v>19878</v>
      </c>
      <c r="I979" t="str">
        <f>IF(Table1[[#This Row],[MonthlyIncome]]&lt;5000,"&lt;5K",IF(Table1[[#This Row],[MonthlyIncome]]&lt;=10000,"5K-10K",IF(Table1[[#This Row],[MonthlyIncome]]&lt;=15000,"10K-15K","&gt;15K")))</f>
        <v>&gt;15K</v>
      </c>
      <c r="J979">
        <v>15</v>
      </c>
      <c r="K979">
        <v>39</v>
      </c>
      <c r="L979">
        <v>6</v>
      </c>
      <c r="M979">
        <v>13</v>
      </c>
      <c r="N979">
        <v>3</v>
      </c>
      <c r="O979" t="s">
        <v>32</v>
      </c>
    </row>
    <row r="980" spans="1:15" x14ac:dyDescent="0.25">
      <c r="A980">
        <v>979</v>
      </c>
      <c r="B980">
        <v>27</v>
      </c>
      <c r="C980" t="str">
        <f>IF(Table1[[#This Row],[Age]]&lt;30,"&lt;30",IF(Table1[[#This Row],[Age]]&lt;=40,"30-40",IF(Table1[[#This Row],[Age]]&lt;=50,"40-50","&gt;50")))</f>
        <v>&lt;30</v>
      </c>
      <c r="D980" t="s">
        <v>13</v>
      </c>
      <c r="E980" t="s">
        <v>19</v>
      </c>
      <c r="F980" t="s">
        <v>21</v>
      </c>
      <c r="G980" t="s">
        <v>25</v>
      </c>
      <c r="H980">
        <v>10116</v>
      </c>
      <c r="I980" t="str">
        <f>IF(Table1[[#This Row],[MonthlyIncome]]&lt;5000,"&lt;5K",IF(Table1[[#This Row],[MonthlyIncome]]&lt;=10000,"5K-10K",IF(Table1[[#This Row],[MonthlyIncome]]&lt;=15000,"10K-15K","&gt;15K")))</f>
        <v>10K-15K</v>
      </c>
      <c r="J980">
        <v>14</v>
      </c>
      <c r="K980">
        <v>13</v>
      </c>
      <c r="L980">
        <v>3</v>
      </c>
      <c r="M980">
        <v>6</v>
      </c>
      <c r="N980">
        <v>1</v>
      </c>
      <c r="O980" t="s">
        <v>32</v>
      </c>
    </row>
    <row r="981" spans="1:15" x14ac:dyDescent="0.25">
      <c r="A981">
        <v>980</v>
      </c>
      <c r="B981">
        <v>45</v>
      </c>
      <c r="C981" t="str">
        <f>IF(Table1[[#This Row],[Age]]&lt;30,"&lt;30",IF(Table1[[#This Row],[Age]]&lt;=40,"30-40",IF(Table1[[#This Row],[Age]]&lt;=50,"40-50","&gt;50")))</f>
        <v>40-50</v>
      </c>
      <c r="D981" t="s">
        <v>14</v>
      </c>
      <c r="E981" t="s">
        <v>15</v>
      </c>
      <c r="F981" t="s">
        <v>20</v>
      </c>
      <c r="G981" t="s">
        <v>27</v>
      </c>
      <c r="H981">
        <v>4784</v>
      </c>
      <c r="I981" t="str">
        <f>IF(Table1[[#This Row],[MonthlyIncome]]&lt;5000,"&lt;5K",IF(Table1[[#This Row],[MonthlyIncome]]&lt;=10000,"5K-10K",IF(Table1[[#This Row],[MonthlyIncome]]&lt;=15000,"10K-15K","&gt;15K")))</f>
        <v>&lt;5K</v>
      </c>
      <c r="J981">
        <v>12</v>
      </c>
      <c r="K981">
        <v>18</v>
      </c>
      <c r="L981">
        <v>5</v>
      </c>
      <c r="M981">
        <v>14</v>
      </c>
      <c r="N981">
        <v>9</v>
      </c>
      <c r="O981" t="s">
        <v>32</v>
      </c>
    </row>
    <row r="982" spans="1:15" x14ac:dyDescent="0.25">
      <c r="A982">
        <v>981</v>
      </c>
      <c r="B982">
        <v>54</v>
      </c>
      <c r="C982" t="str">
        <f>IF(Table1[[#This Row],[Age]]&lt;30,"&lt;30",IF(Table1[[#This Row],[Age]]&lt;=40,"30-40",IF(Table1[[#This Row],[Age]]&lt;=50,"40-50","&gt;50")))</f>
        <v>&gt;50</v>
      </c>
      <c r="D982" t="s">
        <v>13</v>
      </c>
      <c r="E982" t="s">
        <v>19</v>
      </c>
      <c r="F982" t="s">
        <v>24</v>
      </c>
      <c r="G982" t="s">
        <v>31</v>
      </c>
      <c r="H982">
        <v>6786</v>
      </c>
      <c r="I982" t="str">
        <f>IF(Table1[[#This Row],[MonthlyIncome]]&lt;5000,"&lt;5K",IF(Table1[[#This Row],[MonthlyIncome]]&lt;=10000,"5K-10K",IF(Table1[[#This Row],[MonthlyIncome]]&lt;=15000,"10K-15K","&gt;15K")))</f>
        <v>5K-10K</v>
      </c>
      <c r="J982">
        <v>14</v>
      </c>
      <c r="K982">
        <v>23</v>
      </c>
      <c r="L982">
        <v>3</v>
      </c>
      <c r="M982">
        <v>12</v>
      </c>
      <c r="N982">
        <v>7</v>
      </c>
      <c r="O982" t="s">
        <v>32</v>
      </c>
    </row>
    <row r="983" spans="1:15" x14ac:dyDescent="0.25">
      <c r="A983">
        <v>982</v>
      </c>
      <c r="B983">
        <v>50</v>
      </c>
      <c r="C983" t="str">
        <f>IF(Table1[[#This Row],[Age]]&lt;30,"&lt;30",IF(Table1[[#This Row],[Age]]&lt;=40,"30-40",IF(Table1[[#This Row],[Age]]&lt;=50,"40-50","&gt;50")))</f>
        <v>40-50</v>
      </c>
      <c r="D983" t="s">
        <v>13</v>
      </c>
      <c r="E983" t="s">
        <v>15</v>
      </c>
      <c r="F983" t="s">
        <v>21</v>
      </c>
      <c r="G983" t="s">
        <v>29</v>
      </c>
      <c r="H983">
        <v>12190</v>
      </c>
      <c r="I983" t="str">
        <f>IF(Table1[[#This Row],[MonthlyIncome]]&lt;5000,"&lt;5K",IF(Table1[[#This Row],[MonthlyIncome]]&lt;=10000,"5K-10K",IF(Table1[[#This Row],[MonthlyIncome]]&lt;=15000,"10K-15K","&gt;15K")))</f>
        <v>10K-15K</v>
      </c>
      <c r="J983">
        <v>3</v>
      </c>
      <c r="K983">
        <v>33</v>
      </c>
      <c r="L983">
        <v>9</v>
      </c>
      <c r="M983">
        <v>13</v>
      </c>
      <c r="N983">
        <v>2</v>
      </c>
      <c r="O983" t="s">
        <v>32</v>
      </c>
    </row>
    <row r="984" spans="1:15" x14ac:dyDescent="0.25">
      <c r="A984">
        <v>983</v>
      </c>
      <c r="B984">
        <v>43</v>
      </c>
      <c r="C984" t="str">
        <f>IF(Table1[[#This Row],[Age]]&lt;30,"&lt;30",IF(Table1[[#This Row],[Age]]&lt;=40,"30-40",IF(Table1[[#This Row],[Age]]&lt;=50,"40-50","&gt;50")))</f>
        <v>40-50</v>
      </c>
      <c r="D984" t="s">
        <v>14</v>
      </c>
      <c r="E984" t="s">
        <v>16</v>
      </c>
      <c r="F984" t="s">
        <v>20</v>
      </c>
      <c r="G984" t="s">
        <v>27</v>
      </c>
      <c r="H984">
        <v>8428</v>
      </c>
      <c r="I984" t="str">
        <f>IF(Table1[[#This Row],[MonthlyIncome]]&lt;5000,"&lt;5K",IF(Table1[[#This Row],[MonthlyIncome]]&lt;=10000,"5K-10K",IF(Table1[[#This Row],[MonthlyIncome]]&lt;=15000,"10K-15K","&gt;15K")))</f>
        <v>5K-10K</v>
      </c>
      <c r="J984">
        <v>15</v>
      </c>
      <c r="K984">
        <v>39</v>
      </c>
      <c r="L984">
        <v>6</v>
      </c>
      <c r="M984">
        <v>13</v>
      </c>
      <c r="N984">
        <v>6</v>
      </c>
      <c r="O984" t="s">
        <v>32</v>
      </c>
    </row>
    <row r="985" spans="1:15" x14ac:dyDescent="0.25">
      <c r="A985">
        <v>984</v>
      </c>
      <c r="B985">
        <v>47</v>
      </c>
      <c r="C985" t="str">
        <f>IF(Table1[[#This Row],[Age]]&lt;30,"&lt;30",IF(Table1[[#This Row],[Age]]&lt;=40,"30-40",IF(Table1[[#This Row],[Age]]&lt;=50,"40-50","&gt;50")))</f>
        <v>40-50</v>
      </c>
      <c r="D985" t="s">
        <v>13</v>
      </c>
      <c r="E985" t="s">
        <v>16</v>
      </c>
      <c r="F985" t="s">
        <v>22</v>
      </c>
      <c r="G985" t="s">
        <v>31</v>
      </c>
      <c r="H985">
        <v>9681</v>
      </c>
      <c r="I985" t="str">
        <f>IF(Table1[[#This Row],[MonthlyIncome]]&lt;5000,"&lt;5K",IF(Table1[[#This Row],[MonthlyIncome]]&lt;=10000,"5K-10K",IF(Table1[[#This Row],[MonthlyIncome]]&lt;=15000,"10K-15K","&gt;15K")))</f>
        <v>5K-10K</v>
      </c>
      <c r="J985">
        <v>11</v>
      </c>
      <c r="K985">
        <v>18</v>
      </c>
      <c r="L985">
        <v>0</v>
      </c>
      <c r="M985">
        <v>14</v>
      </c>
      <c r="N985">
        <v>6</v>
      </c>
      <c r="O985" t="s">
        <v>33</v>
      </c>
    </row>
    <row r="986" spans="1:15" x14ac:dyDescent="0.25">
      <c r="A986">
        <v>985</v>
      </c>
      <c r="B986">
        <v>49</v>
      </c>
      <c r="C986" t="str">
        <f>IF(Table1[[#This Row],[Age]]&lt;30,"&lt;30",IF(Table1[[#This Row],[Age]]&lt;=40,"30-40",IF(Table1[[#This Row],[Age]]&lt;=50,"40-50","&gt;50")))</f>
        <v>40-50</v>
      </c>
      <c r="D986" t="s">
        <v>13</v>
      </c>
      <c r="E986" t="s">
        <v>18</v>
      </c>
      <c r="F986" t="s">
        <v>21</v>
      </c>
      <c r="G986" t="s">
        <v>26</v>
      </c>
      <c r="H986">
        <v>9893</v>
      </c>
      <c r="I986" t="str">
        <f>IF(Table1[[#This Row],[MonthlyIncome]]&lt;5000,"&lt;5K",IF(Table1[[#This Row],[MonthlyIncome]]&lt;=10000,"5K-10K",IF(Table1[[#This Row],[MonthlyIncome]]&lt;=15000,"10K-15K","&gt;15K")))</f>
        <v>5K-10K</v>
      </c>
      <c r="J986">
        <v>3</v>
      </c>
      <c r="K986">
        <v>9</v>
      </c>
      <c r="L986">
        <v>2</v>
      </c>
      <c r="M986">
        <v>13</v>
      </c>
      <c r="N986">
        <v>8</v>
      </c>
      <c r="O986" t="s">
        <v>32</v>
      </c>
    </row>
    <row r="987" spans="1:15" x14ac:dyDescent="0.25">
      <c r="A987">
        <v>986</v>
      </c>
      <c r="B987">
        <v>42</v>
      </c>
      <c r="C987" t="str">
        <f>IF(Table1[[#This Row],[Age]]&lt;30,"&lt;30",IF(Table1[[#This Row],[Age]]&lt;=40,"30-40",IF(Table1[[#This Row],[Age]]&lt;=50,"40-50","&gt;50")))</f>
        <v>40-50</v>
      </c>
      <c r="D987" t="s">
        <v>13</v>
      </c>
      <c r="E987" t="s">
        <v>17</v>
      </c>
      <c r="F987" t="s">
        <v>21</v>
      </c>
      <c r="G987" t="s">
        <v>29</v>
      </c>
      <c r="H987">
        <v>15661</v>
      </c>
      <c r="I987" t="str">
        <f>IF(Table1[[#This Row],[MonthlyIncome]]&lt;5000,"&lt;5K",IF(Table1[[#This Row],[MonthlyIncome]]&lt;=10000,"5K-10K",IF(Table1[[#This Row],[MonthlyIncome]]&lt;=15000,"10K-15K","&gt;15K")))</f>
        <v>&gt;15K</v>
      </c>
      <c r="J987">
        <v>2</v>
      </c>
      <c r="K987">
        <v>33</v>
      </c>
      <c r="L987">
        <v>2</v>
      </c>
      <c r="M987">
        <v>11</v>
      </c>
      <c r="N987">
        <v>5</v>
      </c>
      <c r="O987" t="s">
        <v>32</v>
      </c>
    </row>
    <row r="988" spans="1:15" x14ac:dyDescent="0.25">
      <c r="A988">
        <v>987</v>
      </c>
      <c r="B988">
        <v>28</v>
      </c>
      <c r="C988" t="str">
        <f>IF(Table1[[#This Row],[Age]]&lt;30,"&lt;30",IF(Table1[[#This Row],[Age]]&lt;=40,"30-40",IF(Table1[[#This Row],[Age]]&lt;=50,"40-50","&gt;50")))</f>
        <v>&lt;30</v>
      </c>
      <c r="D988" t="s">
        <v>13</v>
      </c>
      <c r="E988" t="s">
        <v>18</v>
      </c>
      <c r="F988" t="s">
        <v>24</v>
      </c>
      <c r="G988" t="s">
        <v>26</v>
      </c>
      <c r="H988">
        <v>17892</v>
      </c>
      <c r="I988" t="str">
        <f>IF(Table1[[#This Row],[MonthlyIncome]]&lt;5000,"&lt;5K",IF(Table1[[#This Row],[MonthlyIncome]]&lt;=10000,"5K-10K",IF(Table1[[#This Row],[MonthlyIncome]]&lt;=15000,"10K-15K","&gt;15K")))</f>
        <v>&gt;15K</v>
      </c>
      <c r="J988">
        <v>16</v>
      </c>
      <c r="K988">
        <v>32</v>
      </c>
      <c r="L988">
        <v>0</v>
      </c>
      <c r="M988">
        <v>4</v>
      </c>
      <c r="N988">
        <v>0</v>
      </c>
      <c r="O988" t="s">
        <v>33</v>
      </c>
    </row>
    <row r="989" spans="1:15" x14ac:dyDescent="0.25">
      <c r="A989">
        <v>988</v>
      </c>
      <c r="B989">
        <v>38</v>
      </c>
      <c r="C989" t="str">
        <f>IF(Table1[[#This Row],[Age]]&lt;30,"&lt;30",IF(Table1[[#This Row],[Age]]&lt;=40,"30-40",IF(Table1[[#This Row],[Age]]&lt;=50,"40-50","&gt;50")))</f>
        <v>30-40</v>
      </c>
      <c r="D989" t="s">
        <v>13</v>
      </c>
      <c r="E989" t="s">
        <v>15</v>
      </c>
      <c r="F989" t="s">
        <v>23</v>
      </c>
      <c r="G989" t="s">
        <v>27</v>
      </c>
      <c r="H989">
        <v>12643</v>
      </c>
      <c r="I989" t="str">
        <f>IF(Table1[[#This Row],[MonthlyIncome]]&lt;5000,"&lt;5K",IF(Table1[[#This Row],[MonthlyIncome]]&lt;=10000,"5K-10K",IF(Table1[[#This Row],[MonthlyIncome]]&lt;=15000,"10K-15K","&gt;15K")))</f>
        <v>10K-15K</v>
      </c>
      <c r="J989">
        <v>17</v>
      </c>
      <c r="K989">
        <v>17</v>
      </c>
      <c r="L989">
        <v>5</v>
      </c>
      <c r="M989">
        <v>10</v>
      </c>
      <c r="N989">
        <v>7</v>
      </c>
      <c r="O989" t="s">
        <v>32</v>
      </c>
    </row>
    <row r="990" spans="1:15" x14ac:dyDescent="0.25">
      <c r="A990">
        <v>989</v>
      </c>
      <c r="B990">
        <v>41</v>
      </c>
      <c r="C990" t="str">
        <f>IF(Table1[[#This Row],[Age]]&lt;30,"&lt;30",IF(Table1[[#This Row],[Age]]&lt;=40,"30-40",IF(Table1[[#This Row],[Age]]&lt;=50,"40-50","&gt;50")))</f>
        <v>40-50</v>
      </c>
      <c r="D990" t="s">
        <v>13</v>
      </c>
      <c r="E990" t="s">
        <v>18</v>
      </c>
      <c r="F990" t="s">
        <v>23</v>
      </c>
      <c r="G990" t="s">
        <v>29</v>
      </c>
      <c r="H990">
        <v>12943</v>
      </c>
      <c r="I990" t="str">
        <f>IF(Table1[[#This Row],[MonthlyIncome]]&lt;5000,"&lt;5K",IF(Table1[[#This Row],[MonthlyIncome]]&lt;=10000,"5K-10K",IF(Table1[[#This Row],[MonthlyIncome]]&lt;=15000,"10K-15K","&gt;15K")))</f>
        <v>10K-15K</v>
      </c>
      <c r="J990">
        <v>17</v>
      </c>
      <c r="K990">
        <v>19</v>
      </c>
      <c r="L990">
        <v>8</v>
      </c>
      <c r="M990">
        <v>2</v>
      </c>
      <c r="N990">
        <v>0</v>
      </c>
      <c r="O990" t="s">
        <v>32</v>
      </c>
    </row>
    <row r="991" spans="1:15" x14ac:dyDescent="0.25">
      <c r="A991">
        <v>990</v>
      </c>
      <c r="B991">
        <v>41</v>
      </c>
      <c r="C991" t="str">
        <f>IF(Table1[[#This Row],[Age]]&lt;30,"&lt;30",IF(Table1[[#This Row],[Age]]&lt;=40,"30-40",IF(Table1[[#This Row],[Age]]&lt;=50,"40-50","&gt;50")))</f>
        <v>40-50</v>
      </c>
      <c r="D991" t="s">
        <v>13</v>
      </c>
      <c r="E991" t="s">
        <v>19</v>
      </c>
      <c r="F991" t="s">
        <v>24</v>
      </c>
      <c r="G991" t="s">
        <v>30</v>
      </c>
      <c r="H991">
        <v>13472</v>
      </c>
      <c r="I991" t="str">
        <f>IF(Table1[[#This Row],[MonthlyIncome]]&lt;5000,"&lt;5K",IF(Table1[[#This Row],[MonthlyIncome]]&lt;=10000,"5K-10K",IF(Table1[[#This Row],[MonthlyIncome]]&lt;=15000,"10K-15K","&gt;15K")))</f>
        <v>10K-15K</v>
      </c>
      <c r="J991">
        <v>16</v>
      </c>
      <c r="K991">
        <v>27</v>
      </c>
      <c r="L991">
        <v>7</v>
      </c>
      <c r="M991">
        <v>0</v>
      </c>
      <c r="N991">
        <v>2</v>
      </c>
      <c r="O991" t="s">
        <v>32</v>
      </c>
    </row>
    <row r="992" spans="1:15" x14ac:dyDescent="0.25">
      <c r="A992">
        <v>991</v>
      </c>
      <c r="B992">
        <v>43</v>
      </c>
      <c r="C992" t="str">
        <f>IF(Table1[[#This Row],[Age]]&lt;30,"&lt;30",IF(Table1[[#This Row],[Age]]&lt;=40,"30-40",IF(Table1[[#This Row],[Age]]&lt;=50,"40-50","&gt;50")))</f>
        <v>40-50</v>
      </c>
      <c r="D992" t="s">
        <v>13</v>
      </c>
      <c r="E992" t="s">
        <v>15</v>
      </c>
      <c r="F992" t="s">
        <v>24</v>
      </c>
      <c r="G992" t="s">
        <v>31</v>
      </c>
      <c r="H992">
        <v>15992</v>
      </c>
      <c r="I992" t="str">
        <f>IF(Table1[[#This Row],[MonthlyIncome]]&lt;5000,"&lt;5K",IF(Table1[[#This Row],[MonthlyIncome]]&lt;=10000,"5K-10K",IF(Table1[[#This Row],[MonthlyIncome]]&lt;=15000,"10K-15K","&gt;15K")))</f>
        <v>&gt;15K</v>
      </c>
      <c r="J992">
        <v>11</v>
      </c>
      <c r="K992">
        <v>6</v>
      </c>
      <c r="L992">
        <v>6</v>
      </c>
      <c r="M992">
        <v>10</v>
      </c>
      <c r="N992">
        <v>4</v>
      </c>
      <c r="O992" t="s">
        <v>32</v>
      </c>
    </row>
    <row r="993" spans="1:15" x14ac:dyDescent="0.25">
      <c r="A993">
        <v>992</v>
      </c>
      <c r="B993">
        <v>49</v>
      </c>
      <c r="C993" t="str">
        <f>IF(Table1[[#This Row],[Age]]&lt;30,"&lt;30",IF(Table1[[#This Row],[Age]]&lt;=40,"30-40",IF(Table1[[#This Row],[Age]]&lt;=50,"40-50","&gt;50")))</f>
        <v>40-50</v>
      </c>
      <c r="D993" t="s">
        <v>14</v>
      </c>
      <c r="E993" t="s">
        <v>16</v>
      </c>
      <c r="F993" t="s">
        <v>24</v>
      </c>
      <c r="G993" t="s">
        <v>27</v>
      </c>
      <c r="H993">
        <v>14126</v>
      </c>
      <c r="I993" t="str">
        <f>IF(Table1[[#This Row],[MonthlyIncome]]&lt;5000,"&lt;5K",IF(Table1[[#This Row],[MonthlyIncome]]&lt;=10000,"5K-10K",IF(Table1[[#This Row],[MonthlyIncome]]&lt;=15000,"10K-15K","&gt;15K")))</f>
        <v>10K-15K</v>
      </c>
      <c r="J993">
        <v>3</v>
      </c>
      <c r="K993">
        <v>35</v>
      </c>
      <c r="L993">
        <v>9</v>
      </c>
      <c r="M993">
        <v>9</v>
      </c>
      <c r="N993">
        <v>7</v>
      </c>
      <c r="O993" t="s">
        <v>32</v>
      </c>
    </row>
    <row r="994" spans="1:15" x14ac:dyDescent="0.25">
      <c r="A994">
        <v>993</v>
      </c>
      <c r="B994">
        <v>28</v>
      </c>
      <c r="C994" t="str">
        <f>IF(Table1[[#This Row],[Age]]&lt;30,"&lt;30",IF(Table1[[#This Row],[Age]]&lt;=40,"30-40",IF(Table1[[#This Row],[Age]]&lt;=50,"40-50","&gt;50")))</f>
        <v>&lt;30</v>
      </c>
      <c r="D994" t="s">
        <v>14</v>
      </c>
      <c r="E994" t="s">
        <v>17</v>
      </c>
      <c r="F994" t="s">
        <v>23</v>
      </c>
      <c r="G994" t="s">
        <v>25</v>
      </c>
      <c r="H994">
        <v>9869</v>
      </c>
      <c r="I994" t="str">
        <f>IF(Table1[[#This Row],[MonthlyIncome]]&lt;5000,"&lt;5K",IF(Table1[[#This Row],[MonthlyIncome]]&lt;=10000,"5K-10K",IF(Table1[[#This Row],[MonthlyIncome]]&lt;=15000,"10K-15K","&gt;15K")))</f>
        <v>5K-10K</v>
      </c>
      <c r="J994">
        <v>11</v>
      </c>
      <c r="K994">
        <v>37</v>
      </c>
      <c r="L994">
        <v>7</v>
      </c>
      <c r="M994">
        <v>5</v>
      </c>
      <c r="N994">
        <v>8</v>
      </c>
      <c r="O994" t="s">
        <v>32</v>
      </c>
    </row>
    <row r="995" spans="1:15" x14ac:dyDescent="0.25">
      <c r="A995">
        <v>994</v>
      </c>
      <c r="B995">
        <v>22</v>
      </c>
      <c r="C995" t="str">
        <f>IF(Table1[[#This Row],[Age]]&lt;30,"&lt;30",IF(Table1[[#This Row],[Age]]&lt;=40,"30-40",IF(Table1[[#This Row],[Age]]&lt;=50,"40-50","&gt;50")))</f>
        <v>&lt;30</v>
      </c>
      <c r="D995" t="s">
        <v>13</v>
      </c>
      <c r="E995" t="s">
        <v>15</v>
      </c>
      <c r="F995" t="s">
        <v>24</v>
      </c>
      <c r="G995" t="s">
        <v>29</v>
      </c>
      <c r="H995">
        <v>10669</v>
      </c>
      <c r="I995" t="str">
        <f>IF(Table1[[#This Row],[MonthlyIncome]]&lt;5000,"&lt;5K",IF(Table1[[#This Row],[MonthlyIncome]]&lt;=10000,"5K-10K",IF(Table1[[#This Row],[MonthlyIncome]]&lt;=15000,"10K-15K","&gt;15K")))</f>
        <v>10K-15K</v>
      </c>
      <c r="J995">
        <v>19</v>
      </c>
      <c r="K995">
        <v>34</v>
      </c>
      <c r="L995">
        <v>5</v>
      </c>
      <c r="M995">
        <v>10</v>
      </c>
      <c r="N995">
        <v>6</v>
      </c>
      <c r="O995" t="s">
        <v>33</v>
      </c>
    </row>
    <row r="996" spans="1:15" x14ac:dyDescent="0.25">
      <c r="A996">
        <v>995</v>
      </c>
      <c r="B996">
        <v>53</v>
      </c>
      <c r="C996" t="str">
        <f>IF(Table1[[#This Row],[Age]]&lt;30,"&lt;30",IF(Table1[[#This Row],[Age]]&lt;=40,"30-40",IF(Table1[[#This Row],[Age]]&lt;=50,"40-50","&gt;50")))</f>
        <v>&gt;50</v>
      </c>
      <c r="D996" t="s">
        <v>14</v>
      </c>
      <c r="E996" t="s">
        <v>15</v>
      </c>
      <c r="F996" t="s">
        <v>20</v>
      </c>
      <c r="G996" t="s">
        <v>29</v>
      </c>
      <c r="H996">
        <v>14538</v>
      </c>
      <c r="I996" t="str">
        <f>IF(Table1[[#This Row],[MonthlyIncome]]&lt;5000,"&lt;5K",IF(Table1[[#This Row],[MonthlyIncome]]&lt;=10000,"5K-10K",IF(Table1[[#This Row],[MonthlyIncome]]&lt;=15000,"10K-15K","&gt;15K")))</f>
        <v>10K-15K</v>
      </c>
      <c r="J996">
        <v>14</v>
      </c>
      <c r="K996">
        <v>20</v>
      </c>
      <c r="L996">
        <v>8</v>
      </c>
      <c r="M996">
        <v>0</v>
      </c>
      <c r="N996">
        <v>8</v>
      </c>
      <c r="O996" t="s">
        <v>33</v>
      </c>
    </row>
    <row r="997" spans="1:15" x14ac:dyDescent="0.25">
      <c r="A997">
        <v>996</v>
      </c>
      <c r="B997">
        <v>34</v>
      </c>
      <c r="C997" t="str">
        <f>IF(Table1[[#This Row],[Age]]&lt;30,"&lt;30",IF(Table1[[#This Row],[Age]]&lt;=40,"30-40",IF(Table1[[#This Row],[Age]]&lt;=50,"40-50","&gt;50")))</f>
        <v>30-40</v>
      </c>
      <c r="D997" t="s">
        <v>13</v>
      </c>
      <c r="E997" t="s">
        <v>19</v>
      </c>
      <c r="F997" t="s">
        <v>21</v>
      </c>
      <c r="G997" t="s">
        <v>28</v>
      </c>
      <c r="H997">
        <v>13065</v>
      </c>
      <c r="I997" t="str">
        <f>IF(Table1[[#This Row],[MonthlyIncome]]&lt;5000,"&lt;5K",IF(Table1[[#This Row],[MonthlyIncome]]&lt;=10000,"5K-10K",IF(Table1[[#This Row],[MonthlyIncome]]&lt;=15000,"10K-15K","&gt;15K")))</f>
        <v>10K-15K</v>
      </c>
      <c r="J997">
        <v>15</v>
      </c>
      <c r="K997">
        <v>25</v>
      </c>
      <c r="L997">
        <v>2</v>
      </c>
      <c r="M997">
        <v>8</v>
      </c>
      <c r="N997">
        <v>2</v>
      </c>
      <c r="O997" t="s">
        <v>33</v>
      </c>
    </row>
    <row r="998" spans="1:15" x14ac:dyDescent="0.25">
      <c r="A998">
        <v>997</v>
      </c>
      <c r="B998">
        <v>51</v>
      </c>
      <c r="C998" t="str">
        <f>IF(Table1[[#This Row],[Age]]&lt;30,"&lt;30",IF(Table1[[#This Row],[Age]]&lt;=40,"30-40",IF(Table1[[#This Row],[Age]]&lt;=50,"40-50","&gt;50")))</f>
        <v>&gt;50</v>
      </c>
      <c r="D998" t="s">
        <v>13</v>
      </c>
      <c r="E998" t="s">
        <v>17</v>
      </c>
      <c r="F998" t="s">
        <v>21</v>
      </c>
      <c r="G998" t="s">
        <v>27</v>
      </c>
      <c r="H998">
        <v>13171</v>
      </c>
      <c r="I998" t="str">
        <f>IF(Table1[[#This Row],[MonthlyIncome]]&lt;5000,"&lt;5K",IF(Table1[[#This Row],[MonthlyIncome]]&lt;=10000,"5K-10K",IF(Table1[[#This Row],[MonthlyIncome]]&lt;=15000,"10K-15K","&gt;15K")))</f>
        <v>10K-15K</v>
      </c>
      <c r="J998">
        <v>4</v>
      </c>
      <c r="K998">
        <v>4</v>
      </c>
      <c r="L998">
        <v>9</v>
      </c>
      <c r="M998">
        <v>1</v>
      </c>
      <c r="N998">
        <v>4</v>
      </c>
      <c r="O998" t="s">
        <v>33</v>
      </c>
    </row>
    <row r="999" spans="1:15" x14ac:dyDescent="0.25">
      <c r="A999">
        <v>998</v>
      </c>
      <c r="B999">
        <v>44</v>
      </c>
      <c r="C999" t="str">
        <f>IF(Table1[[#This Row],[Age]]&lt;30,"&lt;30",IF(Table1[[#This Row],[Age]]&lt;=40,"30-40",IF(Table1[[#This Row],[Age]]&lt;=50,"40-50","&gt;50")))</f>
        <v>40-50</v>
      </c>
      <c r="D999" t="s">
        <v>14</v>
      </c>
      <c r="E999" t="s">
        <v>16</v>
      </c>
      <c r="F999" t="s">
        <v>22</v>
      </c>
      <c r="G999" t="s">
        <v>27</v>
      </c>
      <c r="H999">
        <v>5962</v>
      </c>
      <c r="I999" t="str">
        <f>IF(Table1[[#This Row],[MonthlyIncome]]&lt;5000,"&lt;5K",IF(Table1[[#This Row],[MonthlyIncome]]&lt;=10000,"5K-10K",IF(Table1[[#This Row],[MonthlyIncome]]&lt;=15000,"10K-15K","&gt;15K")))</f>
        <v>5K-10K</v>
      </c>
      <c r="J999">
        <v>14</v>
      </c>
      <c r="K999">
        <v>10</v>
      </c>
      <c r="L999">
        <v>9</v>
      </c>
      <c r="M999">
        <v>0</v>
      </c>
      <c r="N999">
        <v>9</v>
      </c>
      <c r="O999" t="s">
        <v>33</v>
      </c>
    </row>
    <row r="1000" spans="1:15" x14ac:dyDescent="0.25">
      <c r="A1000">
        <v>999</v>
      </c>
      <c r="B1000">
        <v>40</v>
      </c>
      <c r="C1000" t="str">
        <f>IF(Table1[[#This Row],[Age]]&lt;30,"&lt;30",IF(Table1[[#This Row],[Age]]&lt;=40,"30-40",IF(Table1[[#This Row],[Age]]&lt;=50,"40-50","&gt;50")))</f>
        <v>30-40</v>
      </c>
      <c r="D1000" t="s">
        <v>13</v>
      </c>
      <c r="E1000" t="s">
        <v>15</v>
      </c>
      <c r="F1000" t="s">
        <v>22</v>
      </c>
      <c r="G1000" t="s">
        <v>26</v>
      </c>
      <c r="H1000">
        <v>16851</v>
      </c>
      <c r="I1000" t="str">
        <f>IF(Table1[[#This Row],[MonthlyIncome]]&lt;5000,"&lt;5K",IF(Table1[[#This Row],[MonthlyIncome]]&lt;=10000,"5K-10K",IF(Table1[[#This Row],[MonthlyIncome]]&lt;=15000,"10K-15K","&gt;15K")))</f>
        <v>&gt;15K</v>
      </c>
      <c r="J1000">
        <v>16</v>
      </c>
      <c r="K1000">
        <v>10</v>
      </c>
      <c r="L1000">
        <v>8</v>
      </c>
      <c r="M1000">
        <v>14</v>
      </c>
      <c r="N1000">
        <v>7</v>
      </c>
      <c r="O1000" t="s">
        <v>32</v>
      </c>
    </row>
    <row r="1001" spans="1:15" x14ac:dyDescent="0.25">
      <c r="A1001">
        <v>1000</v>
      </c>
      <c r="B1001">
        <v>53</v>
      </c>
      <c r="C1001" t="str">
        <f>IF(Table1[[#This Row],[Age]]&lt;30,"&lt;30",IF(Table1[[#This Row],[Age]]&lt;=40,"30-40",IF(Table1[[#This Row],[Age]]&lt;=50,"40-50","&gt;50")))</f>
        <v>&gt;50</v>
      </c>
      <c r="D1001" t="s">
        <v>13</v>
      </c>
      <c r="E1001" t="s">
        <v>15</v>
      </c>
      <c r="F1001" t="s">
        <v>21</v>
      </c>
      <c r="G1001" t="s">
        <v>28</v>
      </c>
      <c r="H1001">
        <v>15979</v>
      </c>
      <c r="I1001" t="str">
        <f>IF(Table1[[#This Row],[MonthlyIncome]]&lt;5000,"&lt;5K",IF(Table1[[#This Row],[MonthlyIncome]]&lt;=10000,"5K-10K",IF(Table1[[#This Row],[MonthlyIncome]]&lt;=15000,"10K-15K","&gt;15K")))</f>
        <v>&gt;15K</v>
      </c>
      <c r="J1001">
        <v>17</v>
      </c>
      <c r="K1001">
        <v>24</v>
      </c>
      <c r="L1001">
        <v>3</v>
      </c>
      <c r="M1001">
        <v>11</v>
      </c>
      <c r="N1001">
        <v>0</v>
      </c>
      <c r="O1001" t="s">
        <v>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CA265-E92C-4200-A0FD-9AEE54B615E8}">
  <sheetPr>
    <tabColor theme="5" tint="0.39997558519241921"/>
  </sheetPr>
  <dimension ref="B1:O45"/>
  <sheetViews>
    <sheetView workbookViewId="0">
      <selection activeCell="H32" sqref="H32"/>
    </sheetView>
  </sheetViews>
  <sheetFormatPr defaultRowHeight="15" x14ac:dyDescent="0.25"/>
  <cols>
    <col min="2" max="2" width="23.85546875" bestFit="1" customWidth="1"/>
    <col min="3" max="3" width="16.28515625" bestFit="1" customWidth="1"/>
    <col min="4" max="4" width="4.140625" bestFit="1" customWidth="1"/>
    <col min="5" max="5" width="11.28515625" bestFit="1" customWidth="1"/>
    <col min="7" max="8" width="20" bestFit="1" customWidth="1"/>
    <col min="9" max="9" width="16.28515625" bestFit="1" customWidth="1"/>
    <col min="10" max="11" width="11.28515625" bestFit="1" customWidth="1"/>
    <col min="12" max="12" width="20" bestFit="1" customWidth="1"/>
    <col min="13" max="13" width="14" bestFit="1" customWidth="1"/>
    <col min="14" max="14" width="4.140625" bestFit="1" customWidth="1"/>
    <col min="15" max="15" width="11.28515625" bestFit="1" customWidth="1"/>
  </cols>
  <sheetData>
    <row r="1" spans="2:15" ht="15.75" thickBot="1" x14ac:dyDescent="0.3"/>
    <row r="2" spans="2:15" ht="15.75" thickBot="1" x14ac:dyDescent="0.3">
      <c r="B2" s="24" t="s">
        <v>48</v>
      </c>
      <c r="C2" s="25"/>
      <c r="D2" s="25"/>
      <c r="E2" s="26"/>
      <c r="G2" s="24" t="s">
        <v>49</v>
      </c>
      <c r="H2" s="25"/>
      <c r="I2" s="25"/>
      <c r="J2" s="26"/>
      <c r="L2" s="24" t="s">
        <v>53</v>
      </c>
      <c r="M2" s="25"/>
      <c r="N2" s="25"/>
      <c r="O2" s="26"/>
    </row>
    <row r="3" spans="2:15" x14ac:dyDescent="0.25">
      <c r="B3" s="2" t="s">
        <v>37</v>
      </c>
      <c r="C3" s="2" t="s">
        <v>36</v>
      </c>
      <c r="D3" s="3"/>
      <c r="E3" s="3"/>
      <c r="G3" s="6" t="s">
        <v>37</v>
      </c>
      <c r="H3" s="6" t="s">
        <v>36</v>
      </c>
      <c r="I3" s="7"/>
      <c r="J3" s="7"/>
      <c r="L3" s="6" t="s">
        <v>37</v>
      </c>
      <c r="M3" s="6" t="s">
        <v>36</v>
      </c>
      <c r="N3" s="7"/>
      <c r="O3" s="7"/>
    </row>
    <row r="4" spans="2:15" x14ac:dyDescent="0.25">
      <c r="B4" s="2" t="s">
        <v>34</v>
      </c>
      <c r="C4" s="3" t="s">
        <v>32</v>
      </c>
      <c r="D4" s="3" t="s">
        <v>33</v>
      </c>
      <c r="E4" s="3" t="s">
        <v>35</v>
      </c>
      <c r="G4" s="2" t="s">
        <v>34</v>
      </c>
      <c r="H4" s="3" t="s">
        <v>32</v>
      </c>
      <c r="I4" s="3" t="s">
        <v>33</v>
      </c>
      <c r="J4" s="3" t="s">
        <v>35</v>
      </c>
      <c r="L4" s="2" t="s">
        <v>34</v>
      </c>
      <c r="M4" s="3" t="s">
        <v>32</v>
      </c>
      <c r="N4" s="3" t="s">
        <v>33</v>
      </c>
      <c r="O4" s="3" t="s">
        <v>35</v>
      </c>
    </row>
    <row r="5" spans="2:15" x14ac:dyDescent="0.25">
      <c r="B5" s="4" t="s">
        <v>18</v>
      </c>
      <c r="C5" s="3">
        <v>151</v>
      </c>
      <c r="D5" s="3">
        <v>58</v>
      </c>
      <c r="E5" s="3">
        <v>209</v>
      </c>
      <c r="G5" s="4" t="s">
        <v>13</v>
      </c>
      <c r="H5" s="3">
        <v>388</v>
      </c>
      <c r="I5" s="3">
        <v>108</v>
      </c>
      <c r="J5" s="3">
        <v>496</v>
      </c>
      <c r="L5" s="4">
        <v>0</v>
      </c>
      <c r="M5" s="3">
        <v>35</v>
      </c>
      <c r="N5" s="3">
        <v>12</v>
      </c>
      <c r="O5" s="3">
        <v>47</v>
      </c>
    </row>
    <row r="6" spans="2:15" x14ac:dyDescent="0.25">
      <c r="B6" s="4" t="s">
        <v>17</v>
      </c>
      <c r="C6" s="3">
        <v>138</v>
      </c>
      <c r="D6" s="3">
        <v>31</v>
      </c>
      <c r="E6" s="3">
        <v>169</v>
      </c>
      <c r="G6" s="4" t="s">
        <v>14</v>
      </c>
      <c r="H6" s="3">
        <v>402</v>
      </c>
      <c r="I6" s="3">
        <v>102</v>
      </c>
      <c r="J6" s="3">
        <v>504</v>
      </c>
      <c r="L6" s="4">
        <v>1</v>
      </c>
      <c r="M6" s="3">
        <v>37</v>
      </c>
      <c r="N6" s="3">
        <v>20</v>
      </c>
      <c r="O6" s="3">
        <v>57</v>
      </c>
    </row>
    <row r="7" spans="2:15" x14ac:dyDescent="0.25">
      <c r="B7" s="4" t="s">
        <v>15</v>
      </c>
      <c r="C7" s="3">
        <v>171</v>
      </c>
      <c r="D7" s="3">
        <v>52</v>
      </c>
      <c r="E7" s="3">
        <v>223</v>
      </c>
      <c r="G7" s="4" t="s">
        <v>35</v>
      </c>
      <c r="H7" s="3">
        <v>790</v>
      </c>
      <c r="I7" s="3">
        <v>210</v>
      </c>
      <c r="J7" s="3">
        <v>1000</v>
      </c>
      <c r="L7" s="4">
        <v>2</v>
      </c>
      <c r="M7" s="3">
        <v>36</v>
      </c>
      <c r="N7" s="3">
        <v>8</v>
      </c>
      <c r="O7" s="3">
        <v>44</v>
      </c>
    </row>
    <row r="8" spans="2:15" ht="15.75" thickBot="1" x14ac:dyDescent="0.3">
      <c r="B8" s="4" t="s">
        <v>16</v>
      </c>
      <c r="C8" s="3">
        <v>173</v>
      </c>
      <c r="D8" s="3">
        <v>35</v>
      </c>
      <c r="E8" s="3">
        <v>208</v>
      </c>
      <c r="L8" s="4">
        <v>3</v>
      </c>
      <c r="M8" s="3">
        <v>39</v>
      </c>
      <c r="N8" s="3">
        <v>11</v>
      </c>
      <c r="O8" s="3">
        <v>50</v>
      </c>
    </row>
    <row r="9" spans="2:15" ht="15.75" thickBot="1" x14ac:dyDescent="0.3">
      <c r="B9" s="4" t="s">
        <v>19</v>
      </c>
      <c r="C9" s="3">
        <v>157</v>
      </c>
      <c r="D9" s="3">
        <v>34</v>
      </c>
      <c r="E9" s="3">
        <v>191</v>
      </c>
      <c r="G9" s="24" t="s">
        <v>51</v>
      </c>
      <c r="H9" s="25"/>
      <c r="I9" s="25"/>
      <c r="J9" s="26"/>
      <c r="L9" s="4">
        <v>4</v>
      </c>
      <c r="M9" s="3">
        <v>36</v>
      </c>
      <c r="N9" s="3">
        <v>9</v>
      </c>
      <c r="O9" s="3">
        <v>45</v>
      </c>
    </row>
    <row r="10" spans="2:15" x14ac:dyDescent="0.25">
      <c r="B10" s="4" t="s">
        <v>35</v>
      </c>
      <c r="C10" s="3">
        <v>790</v>
      </c>
      <c r="D10" s="3">
        <v>210</v>
      </c>
      <c r="E10" s="3">
        <v>1000</v>
      </c>
      <c r="G10" s="6" t="s">
        <v>37</v>
      </c>
      <c r="H10" s="6" t="s">
        <v>36</v>
      </c>
      <c r="I10" s="7"/>
      <c r="J10" s="7"/>
      <c r="L10" s="4">
        <v>5</v>
      </c>
      <c r="M10" s="3">
        <v>38</v>
      </c>
      <c r="N10" s="3">
        <v>8</v>
      </c>
      <c r="O10" s="3">
        <v>46</v>
      </c>
    </row>
    <row r="11" spans="2:15" ht="15.75" thickBot="1" x14ac:dyDescent="0.3">
      <c r="G11" s="2" t="s">
        <v>34</v>
      </c>
      <c r="H11" s="3" t="s">
        <v>32</v>
      </c>
      <c r="I11" s="3" t="s">
        <v>33</v>
      </c>
      <c r="J11" s="3" t="s">
        <v>35</v>
      </c>
      <c r="L11" s="4">
        <v>6</v>
      </c>
      <c r="M11" s="3">
        <v>43</v>
      </c>
      <c r="N11" s="3">
        <v>6</v>
      </c>
      <c r="O11" s="3">
        <v>49</v>
      </c>
    </row>
    <row r="12" spans="2:15" ht="15.75" thickBot="1" x14ac:dyDescent="0.3">
      <c r="B12" s="24" t="s">
        <v>50</v>
      </c>
      <c r="C12" s="25"/>
      <c r="D12" s="25"/>
      <c r="E12" s="26"/>
      <c r="G12" s="4" t="s">
        <v>39</v>
      </c>
      <c r="H12" s="3">
        <v>173</v>
      </c>
      <c r="I12" s="3">
        <v>40</v>
      </c>
      <c r="J12" s="3">
        <v>213</v>
      </c>
      <c r="L12" s="4">
        <v>7</v>
      </c>
      <c r="M12" s="3">
        <v>36</v>
      </c>
      <c r="N12" s="3">
        <v>13</v>
      </c>
      <c r="O12" s="3">
        <v>49</v>
      </c>
    </row>
    <row r="13" spans="2:15" x14ac:dyDescent="0.25">
      <c r="B13" s="6" t="s">
        <v>37</v>
      </c>
      <c r="C13" s="6" t="s">
        <v>36</v>
      </c>
      <c r="D13" s="7"/>
      <c r="E13" s="7"/>
      <c r="G13" s="4" t="s">
        <v>40</v>
      </c>
      <c r="H13" s="3">
        <v>195</v>
      </c>
      <c r="I13" s="3">
        <v>54</v>
      </c>
      <c r="J13" s="3">
        <v>249</v>
      </c>
      <c r="L13" s="4">
        <v>8</v>
      </c>
      <c r="M13" s="3">
        <v>38</v>
      </c>
      <c r="N13" s="3">
        <v>8</v>
      </c>
      <c r="O13" s="3">
        <v>46</v>
      </c>
    </row>
    <row r="14" spans="2:15" x14ac:dyDescent="0.25">
      <c r="B14" s="2" t="s">
        <v>34</v>
      </c>
      <c r="C14" s="3" t="s">
        <v>32</v>
      </c>
      <c r="D14" s="3" t="s">
        <v>33</v>
      </c>
      <c r="E14" s="3" t="s">
        <v>35</v>
      </c>
      <c r="G14" s="4" t="s">
        <v>41</v>
      </c>
      <c r="H14" s="3">
        <v>205</v>
      </c>
      <c r="I14" s="3">
        <v>51</v>
      </c>
      <c r="J14" s="3">
        <v>256</v>
      </c>
      <c r="L14" s="4">
        <v>9</v>
      </c>
      <c r="M14" s="3">
        <v>43</v>
      </c>
      <c r="N14" s="3">
        <v>13</v>
      </c>
      <c r="O14" s="3">
        <v>56</v>
      </c>
    </row>
    <row r="15" spans="2:15" x14ac:dyDescent="0.25">
      <c r="B15" s="4" t="s">
        <v>28</v>
      </c>
      <c r="C15" s="3">
        <v>112</v>
      </c>
      <c r="D15" s="3">
        <v>23</v>
      </c>
      <c r="E15" s="3">
        <v>135</v>
      </c>
      <c r="G15" s="4" t="s">
        <v>42</v>
      </c>
      <c r="H15" s="3">
        <v>217</v>
      </c>
      <c r="I15" s="3">
        <v>65</v>
      </c>
      <c r="J15" s="3">
        <v>282</v>
      </c>
      <c r="L15" s="4">
        <v>10</v>
      </c>
      <c r="M15" s="3">
        <v>37</v>
      </c>
      <c r="N15" s="3">
        <v>4</v>
      </c>
      <c r="O15" s="3">
        <v>41</v>
      </c>
    </row>
    <row r="16" spans="2:15" x14ac:dyDescent="0.25">
      <c r="B16" s="4" t="s">
        <v>27</v>
      </c>
      <c r="C16" s="3">
        <v>125</v>
      </c>
      <c r="D16" s="3">
        <v>26</v>
      </c>
      <c r="E16" s="3">
        <v>151</v>
      </c>
      <c r="G16" s="4" t="s">
        <v>35</v>
      </c>
      <c r="H16" s="3">
        <v>790</v>
      </c>
      <c r="I16" s="3">
        <v>210</v>
      </c>
      <c r="J16" s="3">
        <v>1000</v>
      </c>
      <c r="L16" s="4">
        <v>11</v>
      </c>
      <c r="M16" s="3">
        <v>43</v>
      </c>
      <c r="N16" s="3">
        <v>9</v>
      </c>
      <c r="O16" s="3">
        <v>52</v>
      </c>
    </row>
    <row r="17" spans="2:15" ht="15.75" thickBot="1" x14ac:dyDescent="0.3">
      <c r="B17" s="4" t="s">
        <v>30</v>
      </c>
      <c r="C17" s="3">
        <v>112</v>
      </c>
      <c r="D17" s="3">
        <v>28</v>
      </c>
      <c r="E17" s="3">
        <v>140</v>
      </c>
      <c r="L17" s="4">
        <v>12</v>
      </c>
      <c r="M17" s="3">
        <v>42</v>
      </c>
      <c r="N17" s="3">
        <v>10</v>
      </c>
      <c r="O17" s="3">
        <v>52</v>
      </c>
    </row>
    <row r="18" spans="2:15" ht="15.75" thickBot="1" x14ac:dyDescent="0.3">
      <c r="B18" s="4" t="s">
        <v>26</v>
      </c>
      <c r="C18" s="3">
        <v>121</v>
      </c>
      <c r="D18" s="3">
        <v>42</v>
      </c>
      <c r="E18" s="3">
        <v>163</v>
      </c>
      <c r="G18" s="24" t="s">
        <v>52</v>
      </c>
      <c r="H18" s="25"/>
      <c r="I18" s="25"/>
      <c r="J18" s="26"/>
      <c r="L18" s="4">
        <v>13</v>
      </c>
      <c r="M18" s="3">
        <v>38</v>
      </c>
      <c r="N18" s="3">
        <v>8</v>
      </c>
      <c r="O18" s="3">
        <v>46</v>
      </c>
    </row>
    <row r="19" spans="2:15" x14ac:dyDescent="0.25">
      <c r="B19" s="4" t="s">
        <v>29</v>
      </c>
      <c r="C19" s="3">
        <v>94</v>
      </c>
      <c r="D19" s="3">
        <v>30</v>
      </c>
      <c r="E19" s="3">
        <v>124</v>
      </c>
      <c r="G19" s="6" t="s">
        <v>37</v>
      </c>
      <c r="H19" s="6" t="s">
        <v>36</v>
      </c>
      <c r="I19" s="7"/>
      <c r="J19" s="7"/>
      <c r="L19" s="4">
        <v>14</v>
      </c>
      <c r="M19" s="3">
        <v>39</v>
      </c>
      <c r="N19" s="3">
        <v>9</v>
      </c>
      <c r="O19" s="3">
        <v>48</v>
      </c>
    </row>
    <row r="20" spans="2:15" x14ac:dyDescent="0.25">
      <c r="B20" s="4" t="s">
        <v>31</v>
      </c>
      <c r="C20" s="3">
        <v>115</v>
      </c>
      <c r="D20" s="3">
        <v>21</v>
      </c>
      <c r="E20" s="3">
        <v>136</v>
      </c>
      <c r="G20" s="2" t="s">
        <v>34</v>
      </c>
      <c r="H20" s="3" t="s">
        <v>32</v>
      </c>
      <c r="I20" s="3" t="s">
        <v>33</v>
      </c>
      <c r="J20" s="3" t="s">
        <v>35</v>
      </c>
      <c r="L20" s="4">
        <v>15</v>
      </c>
      <c r="M20" s="3">
        <v>48</v>
      </c>
      <c r="N20" s="3">
        <v>15</v>
      </c>
      <c r="O20" s="3">
        <v>63</v>
      </c>
    </row>
    <row r="21" spans="2:15" x14ac:dyDescent="0.25">
      <c r="B21" s="4" t="s">
        <v>25</v>
      </c>
      <c r="C21" s="3">
        <v>111</v>
      </c>
      <c r="D21" s="3">
        <v>40</v>
      </c>
      <c r="E21" s="3">
        <v>151</v>
      </c>
      <c r="G21" s="4" t="s">
        <v>44</v>
      </c>
      <c r="H21" s="3">
        <v>89</v>
      </c>
      <c r="I21" s="3">
        <v>25</v>
      </c>
      <c r="J21" s="3">
        <v>114</v>
      </c>
      <c r="L21" s="4">
        <v>16</v>
      </c>
      <c r="M21" s="3">
        <v>42</v>
      </c>
      <c r="N21" s="3">
        <v>15</v>
      </c>
      <c r="O21" s="3">
        <v>57</v>
      </c>
    </row>
    <row r="22" spans="2:15" x14ac:dyDescent="0.25">
      <c r="B22" s="4" t="s">
        <v>35</v>
      </c>
      <c r="C22" s="3">
        <v>790</v>
      </c>
      <c r="D22" s="3">
        <v>210</v>
      </c>
      <c r="E22" s="3">
        <v>1000</v>
      </c>
      <c r="G22" s="4" t="s">
        <v>45</v>
      </c>
      <c r="H22" s="3">
        <v>254</v>
      </c>
      <c r="I22" s="3">
        <v>58</v>
      </c>
      <c r="J22" s="3">
        <v>312</v>
      </c>
      <c r="L22" s="4">
        <v>17</v>
      </c>
      <c r="M22" s="3">
        <v>43</v>
      </c>
      <c r="N22" s="3">
        <v>15</v>
      </c>
      <c r="O22" s="3">
        <v>58</v>
      </c>
    </row>
    <row r="23" spans="2:15" x14ac:dyDescent="0.25">
      <c r="G23" s="4" t="s">
        <v>46</v>
      </c>
      <c r="H23" s="3">
        <v>218</v>
      </c>
      <c r="I23" s="3">
        <v>71</v>
      </c>
      <c r="J23" s="3">
        <v>289</v>
      </c>
      <c r="L23" s="4">
        <v>18</v>
      </c>
      <c r="M23" s="3">
        <v>37</v>
      </c>
      <c r="N23" s="3">
        <v>11</v>
      </c>
      <c r="O23" s="3">
        <v>48</v>
      </c>
    </row>
    <row r="24" spans="2:15" x14ac:dyDescent="0.25">
      <c r="G24" s="4" t="s">
        <v>47</v>
      </c>
      <c r="H24" s="3">
        <v>229</v>
      </c>
      <c r="I24" s="3">
        <v>56</v>
      </c>
      <c r="J24" s="3">
        <v>285</v>
      </c>
      <c r="L24" s="4">
        <v>19</v>
      </c>
      <c r="M24" s="3">
        <v>40</v>
      </c>
      <c r="N24" s="3">
        <v>6</v>
      </c>
      <c r="O24" s="3">
        <v>46</v>
      </c>
    </row>
    <row r="25" spans="2:15" x14ac:dyDescent="0.25">
      <c r="G25" s="4" t="s">
        <v>35</v>
      </c>
      <c r="H25" s="3">
        <v>790</v>
      </c>
      <c r="I25" s="3">
        <v>210</v>
      </c>
      <c r="J25" s="3">
        <v>1000</v>
      </c>
      <c r="L25" s="4" t="s">
        <v>35</v>
      </c>
      <c r="M25" s="3">
        <v>790</v>
      </c>
      <c r="N25" s="3">
        <v>210</v>
      </c>
      <c r="O25" s="3">
        <v>1000</v>
      </c>
    </row>
    <row r="26" spans="2:15" ht="15.75" thickBot="1" x14ac:dyDescent="0.3"/>
    <row r="27" spans="2:15" ht="15.75" thickBot="1" x14ac:dyDescent="0.3">
      <c r="H27" s="24" t="s">
        <v>54</v>
      </c>
      <c r="I27" s="25"/>
      <c r="J27" s="25"/>
      <c r="K27" s="26"/>
    </row>
    <row r="28" spans="2:15" x14ac:dyDescent="0.25">
      <c r="H28" s="6" t="s">
        <v>37</v>
      </c>
      <c r="I28" s="6" t="s">
        <v>36</v>
      </c>
      <c r="J28" s="7"/>
      <c r="K28" s="7"/>
    </row>
    <row r="29" spans="2:15" x14ac:dyDescent="0.25">
      <c r="H29" s="2" t="s">
        <v>34</v>
      </c>
      <c r="I29" s="3" t="s">
        <v>32</v>
      </c>
      <c r="J29" s="3" t="s">
        <v>33</v>
      </c>
      <c r="K29" s="3" t="s">
        <v>35</v>
      </c>
    </row>
    <row r="30" spans="2:15" x14ac:dyDescent="0.25">
      <c r="H30" s="4">
        <v>0</v>
      </c>
      <c r="I30" s="3">
        <v>61</v>
      </c>
      <c r="J30" s="3">
        <v>19</v>
      </c>
      <c r="K30" s="3">
        <v>80</v>
      </c>
    </row>
    <row r="31" spans="2:15" x14ac:dyDescent="0.25">
      <c r="H31" s="4">
        <v>1</v>
      </c>
      <c r="I31" s="3">
        <v>44</v>
      </c>
      <c r="J31" s="3">
        <v>14</v>
      </c>
      <c r="K31" s="3">
        <v>58</v>
      </c>
    </row>
    <row r="32" spans="2:15" x14ac:dyDescent="0.25">
      <c r="H32" s="4">
        <v>2</v>
      </c>
      <c r="I32" s="3">
        <v>50</v>
      </c>
      <c r="J32" s="3">
        <v>10</v>
      </c>
      <c r="K32" s="3">
        <v>60</v>
      </c>
    </row>
    <row r="33" spans="8:11" x14ac:dyDescent="0.25">
      <c r="H33" s="4">
        <v>3</v>
      </c>
      <c r="I33" s="3">
        <v>48</v>
      </c>
      <c r="J33" s="3">
        <v>15</v>
      </c>
      <c r="K33" s="3">
        <v>63</v>
      </c>
    </row>
    <row r="34" spans="8:11" x14ac:dyDescent="0.25">
      <c r="H34" s="4">
        <v>4</v>
      </c>
      <c r="I34" s="3">
        <v>35</v>
      </c>
      <c r="J34" s="3">
        <v>13</v>
      </c>
      <c r="K34" s="3">
        <v>48</v>
      </c>
    </row>
    <row r="35" spans="8:11" x14ac:dyDescent="0.25">
      <c r="H35" s="4">
        <v>5</v>
      </c>
      <c r="I35" s="3">
        <v>51</v>
      </c>
      <c r="J35" s="3">
        <v>12</v>
      </c>
      <c r="K35" s="3">
        <v>63</v>
      </c>
    </row>
    <row r="36" spans="8:11" x14ac:dyDescent="0.25">
      <c r="H36" s="4">
        <v>6</v>
      </c>
      <c r="I36" s="3">
        <v>42</v>
      </c>
      <c r="J36" s="3">
        <v>12</v>
      </c>
      <c r="K36" s="3">
        <v>54</v>
      </c>
    </row>
    <row r="37" spans="8:11" x14ac:dyDescent="0.25">
      <c r="H37" s="4">
        <v>7</v>
      </c>
      <c r="I37" s="3">
        <v>45</v>
      </c>
      <c r="J37" s="3">
        <v>12</v>
      </c>
      <c r="K37" s="3">
        <v>57</v>
      </c>
    </row>
    <row r="38" spans="8:11" x14ac:dyDescent="0.25">
      <c r="H38" s="4">
        <v>8</v>
      </c>
      <c r="I38" s="3">
        <v>58</v>
      </c>
      <c r="J38" s="3">
        <v>22</v>
      </c>
      <c r="K38" s="3">
        <v>80</v>
      </c>
    </row>
    <row r="39" spans="8:11" x14ac:dyDescent="0.25">
      <c r="H39" s="4">
        <v>9</v>
      </c>
      <c r="I39" s="3">
        <v>57</v>
      </c>
      <c r="J39" s="3">
        <v>13</v>
      </c>
      <c r="K39" s="3">
        <v>70</v>
      </c>
    </row>
    <row r="40" spans="8:11" x14ac:dyDescent="0.25">
      <c r="H40" s="4">
        <v>10</v>
      </c>
      <c r="I40" s="3">
        <v>54</v>
      </c>
      <c r="J40" s="3">
        <v>18</v>
      </c>
      <c r="K40" s="3">
        <v>72</v>
      </c>
    </row>
    <row r="41" spans="8:11" x14ac:dyDescent="0.25">
      <c r="H41" s="4">
        <v>11</v>
      </c>
      <c r="I41" s="3">
        <v>49</v>
      </c>
      <c r="J41" s="3">
        <v>14</v>
      </c>
      <c r="K41" s="3">
        <v>63</v>
      </c>
    </row>
    <row r="42" spans="8:11" x14ac:dyDescent="0.25">
      <c r="H42" s="4">
        <v>12</v>
      </c>
      <c r="I42" s="3">
        <v>64</v>
      </c>
      <c r="J42" s="3">
        <v>11</v>
      </c>
      <c r="K42" s="3">
        <v>75</v>
      </c>
    </row>
    <row r="43" spans="8:11" x14ac:dyDescent="0.25">
      <c r="H43" s="4">
        <v>13</v>
      </c>
      <c r="I43" s="3">
        <v>65</v>
      </c>
      <c r="J43" s="3">
        <v>13</v>
      </c>
      <c r="K43" s="3">
        <v>78</v>
      </c>
    </row>
    <row r="44" spans="8:11" x14ac:dyDescent="0.25">
      <c r="H44" s="4">
        <v>14</v>
      </c>
      <c r="I44" s="3">
        <v>67</v>
      </c>
      <c r="J44" s="3">
        <v>12</v>
      </c>
      <c r="K44" s="3">
        <v>79</v>
      </c>
    </row>
    <row r="45" spans="8:11" x14ac:dyDescent="0.25">
      <c r="H45" s="4" t="s">
        <v>35</v>
      </c>
      <c r="I45" s="3">
        <v>790</v>
      </c>
      <c r="J45" s="3">
        <v>210</v>
      </c>
      <c r="K45" s="3">
        <v>1000</v>
      </c>
    </row>
  </sheetData>
  <mergeCells count="7">
    <mergeCell ref="L2:O2"/>
    <mergeCell ref="H27:K27"/>
    <mergeCell ref="G18:J18"/>
    <mergeCell ref="G9:J9"/>
    <mergeCell ref="B12:E12"/>
    <mergeCell ref="G2:J2"/>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10198-7758-4865-9C2C-FC99EF4428C4}">
  <sheetPr>
    <tabColor theme="3" tint="-0.499984740745262"/>
  </sheetPr>
  <dimension ref="A1:U9"/>
  <sheetViews>
    <sheetView workbookViewId="0">
      <selection activeCell="T2" sqref="T2"/>
    </sheetView>
  </sheetViews>
  <sheetFormatPr defaultRowHeight="15" x14ac:dyDescent="0.25"/>
  <cols>
    <col min="1" max="16384" width="9.140625" style="8"/>
  </cols>
  <sheetData>
    <row r="1" spans="1:21" ht="31.5" x14ac:dyDescent="0.5">
      <c r="A1" s="27" t="s">
        <v>89</v>
      </c>
      <c r="B1" s="27"/>
      <c r="C1" s="27"/>
      <c r="D1" s="27"/>
      <c r="E1" s="27"/>
      <c r="F1" s="27"/>
      <c r="G1" s="27"/>
      <c r="H1" s="27"/>
      <c r="I1" s="27"/>
      <c r="J1" s="27"/>
      <c r="K1" s="27"/>
      <c r="L1" s="27"/>
      <c r="M1" s="27"/>
      <c r="N1" s="27"/>
      <c r="O1" s="27"/>
      <c r="P1" s="27"/>
      <c r="Q1" s="27"/>
      <c r="R1" s="27"/>
      <c r="S1" s="27"/>
      <c r="T1" s="27"/>
      <c r="U1" s="27"/>
    </row>
    <row r="2" spans="1:21" x14ac:dyDescent="0.25">
      <c r="C2" s="14"/>
      <c r="D2" s="14"/>
      <c r="E2" s="14"/>
      <c r="F2" s="14"/>
      <c r="G2" s="14"/>
      <c r="H2" s="14"/>
      <c r="I2" s="14"/>
      <c r="J2" s="14"/>
      <c r="K2" s="14"/>
      <c r="L2" s="14"/>
      <c r="M2" s="14"/>
      <c r="N2" s="14"/>
      <c r="O2" s="14"/>
      <c r="P2" s="14"/>
      <c r="Q2" s="14"/>
      <c r="R2" s="14"/>
    </row>
    <row r="3" spans="1:21" x14ac:dyDescent="0.25">
      <c r="C3" s="14"/>
      <c r="D3" s="14"/>
      <c r="E3" s="14"/>
      <c r="F3" s="14"/>
      <c r="G3" s="14"/>
      <c r="H3" s="14"/>
      <c r="I3" s="14"/>
      <c r="J3" s="14"/>
      <c r="K3" s="14"/>
      <c r="L3" s="14"/>
      <c r="M3" s="14"/>
      <c r="N3" s="14"/>
      <c r="O3" s="14"/>
      <c r="P3" s="14"/>
      <c r="Q3" s="14"/>
      <c r="R3" s="14"/>
    </row>
    <row r="4" spans="1:21" x14ac:dyDescent="0.25">
      <c r="C4" s="14"/>
      <c r="D4" s="14"/>
      <c r="E4" s="14"/>
      <c r="F4" s="14"/>
      <c r="G4" s="14"/>
      <c r="H4" s="14"/>
      <c r="I4" s="14"/>
      <c r="J4" s="14"/>
      <c r="K4" s="14"/>
      <c r="L4" s="14"/>
      <c r="M4" s="14"/>
      <c r="N4" s="14"/>
      <c r="O4" s="14"/>
      <c r="P4" s="14"/>
      <c r="Q4" s="14"/>
      <c r="R4" s="14"/>
    </row>
    <row r="5" spans="1:21" x14ac:dyDescent="0.25">
      <c r="C5" s="14"/>
      <c r="D5" s="14"/>
      <c r="E5" s="14"/>
      <c r="F5" s="14"/>
      <c r="G5" s="14"/>
      <c r="H5" s="14"/>
      <c r="I5" s="14"/>
      <c r="J5" s="14"/>
      <c r="K5" s="14"/>
      <c r="L5" s="14"/>
      <c r="M5" s="14"/>
      <c r="N5" s="14"/>
      <c r="O5" s="14"/>
      <c r="P5" s="14"/>
      <c r="Q5" s="14"/>
      <c r="R5" s="14"/>
    </row>
    <row r="6" spans="1:21" x14ac:dyDescent="0.25">
      <c r="C6" s="14"/>
      <c r="D6" s="14"/>
      <c r="E6" s="14"/>
      <c r="F6" s="14"/>
      <c r="G6" s="14"/>
      <c r="H6" s="14"/>
      <c r="I6" s="14"/>
      <c r="J6" s="14"/>
      <c r="K6" s="14"/>
      <c r="L6" s="14"/>
      <c r="M6" s="14"/>
      <c r="N6" s="14"/>
      <c r="O6" s="14"/>
      <c r="P6" s="14"/>
      <c r="Q6" s="14"/>
      <c r="R6" s="14"/>
    </row>
    <row r="7" spans="1:21" x14ac:dyDescent="0.25">
      <c r="C7" s="14"/>
      <c r="D7" s="14"/>
      <c r="E7" s="14"/>
      <c r="F7" s="14"/>
      <c r="G7" s="14"/>
      <c r="H7" s="14"/>
      <c r="I7" s="14"/>
      <c r="J7" s="14"/>
      <c r="K7" s="14"/>
      <c r="L7" s="14"/>
      <c r="M7" s="14"/>
      <c r="N7" s="14"/>
      <c r="O7" s="14"/>
      <c r="P7" s="14"/>
      <c r="Q7" s="14"/>
      <c r="R7" s="14"/>
    </row>
    <row r="8" spans="1:21" x14ac:dyDescent="0.25">
      <c r="C8" s="14"/>
      <c r="D8" s="14"/>
      <c r="E8" s="14"/>
      <c r="F8" s="14"/>
      <c r="G8" s="14"/>
      <c r="H8" s="14"/>
      <c r="I8" s="14"/>
      <c r="J8" s="14"/>
      <c r="K8" s="14"/>
      <c r="L8" s="14"/>
      <c r="M8" s="14"/>
      <c r="N8" s="14"/>
      <c r="O8" s="14"/>
      <c r="P8" s="14"/>
      <c r="Q8" s="14"/>
      <c r="R8" s="14"/>
    </row>
    <row r="9" spans="1:21" x14ac:dyDescent="0.25">
      <c r="C9" s="14"/>
      <c r="D9" s="14"/>
      <c r="E9" s="14"/>
      <c r="F9" s="14"/>
      <c r="G9" s="14"/>
      <c r="H9" s="14"/>
      <c r="I9" s="14"/>
      <c r="J9" s="14"/>
      <c r="K9" s="14"/>
      <c r="L9" s="14"/>
      <c r="M9" s="14"/>
      <c r="N9" s="14"/>
      <c r="O9" s="14"/>
      <c r="P9" s="14"/>
      <c r="Q9" s="14"/>
      <c r="R9" s="14"/>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BF7AC-388E-4F54-9A61-6640547E0B24}">
  <sheetPr>
    <tabColor rgb="FF00B050"/>
  </sheetPr>
  <dimension ref="A1:I35"/>
  <sheetViews>
    <sheetView tabSelected="1" workbookViewId="0">
      <selection activeCell="K11" sqref="K11"/>
    </sheetView>
  </sheetViews>
  <sheetFormatPr defaultRowHeight="15" customHeight="1" x14ac:dyDescent="0.25"/>
  <cols>
    <col min="1" max="1" width="31.85546875" customWidth="1"/>
    <col min="2" max="2" width="21" customWidth="1"/>
    <col min="4" max="4" width="23.85546875" bestFit="1" customWidth="1"/>
    <col min="5" max="5" width="18.5703125" bestFit="1" customWidth="1"/>
    <col min="6" max="6" width="4.140625" bestFit="1" customWidth="1"/>
    <col min="7" max="7" width="11.28515625" bestFit="1" customWidth="1"/>
  </cols>
  <sheetData>
    <row r="1" spans="1:9" ht="27.75" customHeight="1" x14ac:dyDescent="0.25">
      <c r="A1" s="10" t="s">
        <v>55</v>
      </c>
      <c r="B1" s="11"/>
      <c r="C1" s="11"/>
      <c r="D1" s="11"/>
      <c r="E1" s="11"/>
      <c r="F1" s="11"/>
      <c r="G1" s="11"/>
      <c r="H1" s="8"/>
      <c r="I1" s="8"/>
    </row>
    <row r="2" spans="1:9" ht="15" customHeight="1" x14ac:dyDescent="0.25">
      <c r="A2" s="12" t="s">
        <v>56</v>
      </c>
      <c r="B2" s="13"/>
      <c r="C2" s="13"/>
      <c r="D2" s="13"/>
      <c r="E2" s="13"/>
      <c r="F2" s="13"/>
      <c r="G2" s="13"/>
      <c r="H2" s="13"/>
      <c r="I2" s="8"/>
    </row>
    <row r="3" spans="1:9" ht="15" customHeight="1" x14ac:dyDescent="0.25">
      <c r="A3" s="14" t="s">
        <v>57</v>
      </c>
      <c r="B3" s="14"/>
      <c r="C3" s="14"/>
      <c r="D3" s="14"/>
      <c r="E3" s="14"/>
      <c r="F3" s="14"/>
      <c r="G3" s="14"/>
      <c r="H3" s="14"/>
      <c r="I3" s="8"/>
    </row>
    <row r="4" spans="1:9" ht="15" customHeight="1" x14ac:dyDescent="0.25">
      <c r="A4" s="14"/>
      <c r="B4" s="14"/>
      <c r="C4" s="14"/>
      <c r="D4" s="14"/>
      <c r="E4" s="14"/>
      <c r="F4" s="14"/>
      <c r="G4" s="14"/>
      <c r="H4" s="14"/>
      <c r="I4" s="8"/>
    </row>
    <row r="5" spans="1:9" ht="15" customHeight="1" x14ac:dyDescent="0.25">
      <c r="A5" s="15" t="s">
        <v>58</v>
      </c>
      <c r="B5" s="11"/>
      <c r="C5" s="11"/>
      <c r="D5" s="11"/>
      <c r="E5" s="11"/>
      <c r="F5" s="11"/>
      <c r="G5" s="11"/>
      <c r="H5" s="11"/>
      <c r="I5" s="8"/>
    </row>
    <row r="6" spans="1:9" ht="15" customHeight="1" x14ac:dyDescent="0.25">
      <c r="A6" s="17" t="s">
        <v>59</v>
      </c>
      <c r="B6" s="17" t="s">
        <v>60</v>
      </c>
      <c r="C6" s="13"/>
      <c r="D6" s="13"/>
      <c r="E6" s="13"/>
      <c r="F6" s="13"/>
      <c r="G6" s="13"/>
      <c r="H6" s="13"/>
      <c r="I6" s="8"/>
    </row>
    <row r="7" spans="1:9" ht="15" customHeight="1" x14ac:dyDescent="0.25">
      <c r="A7" s="18" t="s">
        <v>61</v>
      </c>
      <c r="B7" s="19">
        <f>COUNTA('Employee Data'!A2:A1001)</f>
        <v>1000</v>
      </c>
      <c r="C7" s="8"/>
      <c r="D7" s="8"/>
      <c r="E7" s="8"/>
      <c r="F7" s="8"/>
      <c r="G7" s="8"/>
      <c r="H7" s="8"/>
      <c r="I7" s="8"/>
    </row>
    <row r="8" spans="1:9" ht="15" customHeight="1" x14ac:dyDescent="0.25">
      <c r="A8" s="18" t="s">
        <v>62</v>
      </c>
      <c r="B8" s="20">
        <f>COUNTIF('Employee Data'!O:O, "Yes")</f>
        <v>210</v>
      </c>
      <c r="C8" s="8"/>
      <c r="D8" s="8"/>
      <c r="E8" s="8"/>
      <c r="F8" s="8"/>
      <c r="G8" s="8"/>
      <c r="H8" s="8"/>
      <c r="I8" s="8"/>
    </row>
    <row r="9" spans="1:9" ht="15" customHeight="1" x14ac:dyDescent="0.25">
      <c r="A9" s="18" t="s">
        <v>63</v>
      </c>
      <c r="B9" s="21">
        <f>COUNTIF('Employee Data'!O:O, "Yes") / COUNTA('Employee Data'!A:A)</f>
        <v>0.20979020979020979</v>
      </c>
      <c r="C9" s="9"/>
      <c r="D9" s="8"/>
      <c r="E9" s="8"/>
      <c r="F9" s="8"/>
      <c r="G9" s="8"/>
      <c r="H9" s="8"/>
      <c r="I9" s="8"/>
    </row>
    <row r="10" spans="1:9" ht="15" customHeight="1" x14ac:dyDescent="0.25">
      <c r="A10" s="18" t="s">
        <v>64</v>
      </c>
      <c r="B10" s="22">
        <f>AVERAGE('Employee Data'!H:H)</f>
        <v>11713.21</v>
      </c>
      <c r="C10" s="8"/>
      <c r="D10" s="8"/>
      <c r="E10" s="8"/>
      <c r="F10" s="8"/>
      <c r="G10" s="8"/>
      <c r="H10" s="8"/>
      <c r="I10" s="8"/>
    </row>
    <row r="11" spans="1:9" ht="15" customHeight="1" x14ac:dyDescent="0.25">
      <c r="A11" s="18" t="s">
        <v>65</v>
      </c>
      <c r="B11" s="19">
        <f>AVERAGE('Employee Data'!J:J)</f>
        <v>9.6709999999999994</v>
      </c>
      <c r="C11" s="8"/>
      <c r="D11" s="8"/>
      <c r="E11" s="8"/>
      <c r="F11" s="8"/>
      <c r="G11" s="8"/>
      <c r="H11" s="8"/>
      <c r="I11" s="8"/>
    </row>
    <row r="12" spans="1:9" ht="15" customHeight="1" x14ac:dyDescent="0.25">
      <c r="A12" s="14"/>
      <c r="B12" s="14"/>
      <c r="C12" s="14"/>
      <c r="D12" s="14"/>
      <c r="E12" s="14"/>
      <c r="F12" s="14"/>
      <c r="G12" s="14"/>
      <c r="H12" s="14"/>
      <c r="I12" s="8"/>
    </row>
    <row r="13" spans="1:9" ht="15" customHeight="1" x14ac:dyDescent="0.25">
      <c r="A13" s="15" t="s">
        <v>66</v>
      </c>
      <c r="B13" s="11"/>
      <c r="C13" s="8"/>
      <c r="D13" s="8"/>
      <c r="E13" s="8"/>
      <c r="F13" s="8"/>
      <c r="G13" s="8"/>
      <c r="H13" s="8"/>
      <c r="I13" s="8"/>
    </row>
    <row r="14" spans="1:9" ht="15" customHeight="1" x14ac:dyDescent="0.25">
      <c r="A14" s="17" t="s">
        <v>67</v>
      </c>
      <c r="B14" s="17" t="s">
        <v>68</v>
      </c>
      <c r="C14" s="13"/>
      <c r="D14" s="13"/>
      <c r="E14" s="13"/>
      <c r="F14" s="13"/>
      <c r="G14" s="13"/>
      <c r="H14" s="13"/>
      <c r="I14" s="8"/>
    </row>
    <row r="15" spans="1:9" ht="15" customHeight="1" x14ac:dyDescent="0.25">
      <c r="A15" s="18" t="s">
        <v>3</v>
      </c>
      <c r="B15" s="23" t="s">
        <v>73</v>
      </c>
      <c r="C15" s="8"/>
      <c r="D15" s="8"/>
      <c r="E15" s="8"/>
      <c r="F15" s="8"/>
      <c r="G15" s="8"/>
      <c r="H15" s="8"/>
      <c r="I15" s="8"/>
    </row>
    <row r="16" spans="1:9" ht="15" customHeight="1" x14ac:dyDescent="0.25">
      <c r="A16" s="18" t="s">
        <v>69</v>
      </c>
      <c r="B16" s="20" t="s">
        <v>74</v>
      </c>
      <c r="C16" s="8"/>
      <c r="D16" s="8"/>
      <c r="E16" s="8"/>
      <c r="F16" s="8"/>
      <c r="G16" s="8"/>
      <c r="H16" s="8"/>
      <c r="I16" s="8"/>
    </row>
    <row r="17" spans="1:9" ht="15" customHeight="1" x14ac:dyDescent="0.25">
      <c r="A17" s="18" t="s">
        <v>2</v>
      </c>
      <c r="B17" s="23" t="s">
        <v>75</v>
      </c>
      <c r="C17" s="8"/>
      <c r="D17" s="8"/>
      <c r="E17" s="8"/>
      <c r="F17" s="8"/>
      <c r="G17" s="8"/>
      <c r="H17" s="8"/>
      <c r="I17" s="8"/>
    </row>
    <row r="18" spans="1:9" ht="15" customHeight="1" x14ac:dyDescent="0.25">
      <c r="A18" s="18" t="s">
        <v>43</v>
      </c>
      <c r="B18" s="23" t="s">
        <v>76</v>
      </c>
      <c r="C18" s="8"/>
      <c r="D18" s="8"/>
      <c r="E18" s="8"/>
      <c r="F18" s="8"/>
      <c r="G18" s="8"/>
      <c r="H18" s="8"/>
      <c r="I18" s="8"/>
    </row>
    <row r="19" spans="1:9" ht="15" customHeight="1" x14ac:dyDescent="0.25">
      <c r="A19" s="18" t="s">
        <v>70</v>
      </c>
      <c r="B19" s="20" t="s">
        <v>77</v>
      </c>
      <c r="C19" s="8"/>
      <c r="D19" s="8"/>
      <c r="E19" s="8"/>
      <c r="F19" s="8"/>
      <c r="G19" s="8"/>
      <c r="H19" s="8"/>
      <c r="I19" s="8"/>
    </row>
    <row r="20" spans="1:9" ht="15" customHeight="1" x14ac:dyDescent="0.25">
      <c r="A20" s="14"/>
      <c r="B20" s="14"/>
      <c r="C20" s="14"/>
      <c r="D20" s="14"/>
      <c r="E20" s="14"/>
      <c r="F20" s="14"/>
      <c r="G20" s="14"/>
      <c r="H20" s="14"/>
      <c r="I20" s="8"/>
    </row>
    <row r="21" spans="1:9" ht="15" customHeight="1" x14ac:dyDescent="0.25">
      <c r="A21" s="15" t="s">
        <v>71</v>
      </c>
      <c r="B21" s="8"/>
      <c r="C21" s="8"/>
      <c r="D21" s="8"/>
      <c r="E21" s="8"/>
      <c r="F21" s="8"/>
      <c r="G21" s="8"/>
      <c r="H21" s="8"/>
      <c r="I21" s="8"/>
    </row>
    <row r="22" spans="1:9" ht="15" customHeight="1" x14ac:dyDescent="0.25">
      <c r="A22" s="14" t="s">
        <v>78</v>
      </c>
      <c r="B22" s="14"/>
      <c r="C22" s="14"/>
      <c r="D22" s="14"/>
      <c r="E22" s="14"/>
      <c r="F22" s="14"/>
      <c r="G22" s="14"/>
      <c r="H22" s="14"/>
      <c r="I22" s="8"/>
    </row>
    <row r="23" spans="1:9" ht="15" customHeight="1" x14ac:dyDescent="0.25">
      <c r="A23" s="14" t="s">
        <v>79</v>
      </c>
      <c r="B23" s="14"/>
      <c r="C23" s="14"/>
      <c r="D23" s="14"/>
      <c r="E23" s="14"/>
      <c r="F23" s="14"/>
      <c r="G23" s="14"/>
      <c r="H23" s="14"/>
      <c r="I23" s="8"/>
    </row>
    <row r="24" spans="1:9" ht="15" customHeight="1" x14ac:dyDescent="0.25">
      <c r="A24" s="16" t="s">
        <v>80</v>
      </c>
      <c r="B24" s="14"/>
      <c r="C24" s="14"/>
      <c r="D24" s="14"/>
      <c r="E24" s="14"/>
      <c r="F24" s="14"/>
      <c r="G24" s="14"/>
      <c r="H24" s="14"/>
      <c r="I24" s="8"/>
    </row>
    <row r="25" spans="1:9" ht="15" customHeight="1" x14ac:dyDescent="0.25">
      <c r="A25" s="16" t="s">
        <v>81</v>
      </c>
      <c r="B25" s="14"/>
      <c r="C25" s="14"/>
      <c r="D25" s="14"/>
      <c r="E25" s="14"/>
      <c r="F25" s="14"/>
      <c r="G25" s="14"/>
      <c r="H25" s="14"/>
      <c r="I25" s="8"/>
    </row>
    <row r="26" spans="1:9" ht="15" customHeight="1" x14ac:dyDescent="0.25">
      <c r="A26" s="14" t="s">
        <v>82</v>
      </c>
      <c r="B26" s="14"/>
      <c r="C26" s="14"/>
      <c r="D26" s="14"/>
      <c r="E26" s="14"/>
      <c r="F26" s="14"/>
      <c r="G26" s="14"/>
      <c r="H26" s="14"/>
      <c r="I26" s="8"/>
    </row>
    <row r="27" spans="1:9" ht="15" customHeight="1" x14ac:dyDescent="0.25">
      <c r="A27" s="16" t="s">
        <v>83</v>
      </c>
      <c r="B27" s="14"/>
      <c r="C27" s="14"/>
      <c r="D27" s="14"/>
      <c r="E27" s="14"/>
      <c r="F27" s="14"/>
      <c r="G27" s="14"/>
      <c r="H27" s="14"/>
      <c r="I27" s="8"/>
    </row>
    <row r="28" spans="1:9" ht="15" customHeight="1" x14ac:dyDescent="0.25">
      <c r="A28" s="16"/>
      <c r="B28" s="14"/>
      <c r="C28" s="14"/>
      <c r="D28" s="14"/>
      <c r="E28" s="14"/>
      <c r="F28" s="14"/>
      <c r="G28" s="14"/>
      <c r="H28" s="14"/>
      <c r="I28" s="8"/>
    </row>
    <row r="29" spans="1:9" ht="15" customHeight="1" x14ac:dyDescent="0.25">
      <c r="A29" s="15" t="s">
        <v>72</v>
      </c>
      <c r="B29" s="8"/>
      <c r="C29" s="8"/>
      <c r="D29" s="8"/>
      <c r="E29" s="8"/>
      <c r="F29" s="8"/>
      <c r="G29" s="8"/>
      <c r="H29" s="8"/>
      <c r="I29" s="8"/>
    </row>
    <row r="30" spans="1:9" ht="15" customHeight="1" x14ac:dyDescent="0.25">
      <c r="A30" s="16" t="s">
        <v>84</v>
      </c>
      <c r="B30" s="14"/>
      <c r="C30" s="14"/>
      <c r="D30" s="14"/>
      <c r="E30" s="14"/>
      <c r="F30" s="14"/>
      <c r="G30" s="14"/>
      <c r="H30" s="14"/>
      <c r="I30" s="8"/>
    </row>
    <row r="31" spans="1:9" ht="15" customHeight="1" x14ac:dyDescent="0.25">
      <c r="A31" s="16" t="s">
        <v>85</v>
      </c>
      <c r="B31" s="14"/>
      <c r="C31" s="14"/>
      <c r="D31" s="14"/>
      <c r="E31" s="14"/>
      <c r="F31" s="14"/>
      <c r="G31" s="14"/>
      <c r="H31" s="14"/>
      <c r="I31" s="8"/>
    </row>
    <row r="32" spans="1:9" ht="15" customHeight="1" x14ac:dyDescent="0.25">
      <c r="A32" s="16" t="s">
        <v>86</v>
      </c>
      <c r="B32" s="14"/>
      <c r="C32" s="14"/>
      <c r="D32" s="14"/>
      <c r="E32" s="14"/>
      <c r="F32" s="14"/>
      <c r="G32" s="14"/>
      <c r="H32" s="14"/>
      <c r="I32" s="8"/>
    </row>
    <row r="33" spans="1:9" ht="15" customHeight="1" x14ac:dyDescent="0.25">
      <c r="A33" s="16" t="s">
        <v>87</v>
      </c>
      <c r="B33" s="14"/>
      <c r="C33" s="14"/>
      <c r="D33" s="14"/>
      <c r="E33" s="14"/>
      <c r="F33" s="14"/>
      <c r="G33" s="14"/>
      <c r="H33" s="14"/>
      <c r="I33" s="8"/>
    </row>
    <row r="34" spans="1:9" ht="15" customHeight="1" x14ac:dyDescent="0.25">
      <c r="A34" s="16" t="s">
        <v>88</v>
      </c>
      <c r="B34" s="14"/>
      <c r="C34" s="14"/>
      <c r="D34" s="14"/>
      <c r="E34" s="14"/>
      <c r="F34" s="14"/>
      <c r="G34" s="14"/>
      <c r="H34" s="14"/>
      <c r="I34" s="8"/>
    </row>
    <row r="35" spans="1:9" ht="15" customHeight="1" x14ac:dyDescent="0.25">
      <c r="A35" s="8"/>
      <c r="B35" s="8"/>
      <c r="C35" s="8"/>
      <c r="D35" s="8"/>
      <c r="E35" s="8"/>
      <c r="F35" s="8"/>
      <c r="G35" s="8"/>
      <c r="H35" s="8"/>
      <c r="I3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 Data</vt:lpstr>
      <vt:lpstr>Pivot Table</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2025-04-23T01:08:34Z</dcterms:created>
  <dcterms:modified xsi:type="dcterms:W3CDTF">2025-04-25T06:41:05Z</dcterms:modified>
</cp:coreProperties>
</file>